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055B8DC1-77F7-4BF0-A802-A6537F04B27D}" xr6:coauthVersionLast="47" xr6:coauthVersionMax="47" xr10:uidLastSave="{00000000-0000-0000-0000-000000000000}"/>
  <bookViews>
    <workbookView xWindow="-110" yWindow="-110" windowWidth="25820" windowHeight="13900" firstSheet="1" activeTab="1" xr2:uid="{77ED6029-08CF-4EC6-92D7-E89547A2E443}"/>
  </bookViews>
  <sheets>
    <sheet name="Sheet3" sheetId="1" r:id="rId1"/>
    <sheet name="Sheet1" sheetId="2" r:id="rId2"/>
  </sheets>
  <externalReferences>
    <externalReference r:id="rId3"/>
  </externalReferences>
  <definedNames>
    <definedName name="_xlnm._FilterDatabase" localSheetId="0" hidden="1">Sheet3!$A$1:$V$1061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7" i="1" l="1"/>
  <c r="V427" i="1"/>
  <c r="V439" i="1"/>
  <c r="V444" i="1"/>
  <c r="V580" i="1"/>
  <c r="V58" i="1"/>
  <c r="V135" i="1"/>
  <c r="V172" i="1"/>
  <c r="V258" i="1"/>
  <c r="V315" i="1"/>
  <c r="V470" i="1"/>
  <c r="V597" i="1"/>
  <c r="V631" i="1"/>
  <c r="V153" i="1"/>
  <c r="V551" i="1"/>
  <c r="V871" i="1"/>
  <c r="V791" i="1"/>
  <c r="V92" i="1"/>
  <c r="V101" i="1"/>
  <c r="V192" i="1"/>
  <c r="V265" i="1"/>
  <c r="V273" i="1"/>
  <c r="V275" i="1"/>
  <c r="V324" i="1"/>
  <c r="V343" i="1"/>
  <c r="V494" i="1"/>
  <c r="V500" i="1"/>
  <c r="V589" i="1"/>
  <c r="V590" i="1"/>
  <c r="V777" i="1"/>
  <c r="V810" i="1"/>
  <c r="V819" i="1"/>
  <c r="V842" i="1"/>
  <c r="V857" i="1"/>
  <c r="V1000" i="1"/>
  <c r="V1017" i="1"/>
  <c r="V75" i="1"/>
  <c r="V12" i="1"/>
  <c r="V32" i="1"/>
  <c r="V198" i="1"/>
  <c r="V208" i="1"/>
  <c r="V221" i="1"/>
  <c r="V240" i="1"/>
  <c r="V241" i="1"/>
  <c r="V289" i="1"/>
  <c r="V352" i="1"/>
  <c r="V353" i="1"/>
  <c r="V387" i="1"/>
  <c r="V401" i="1"/>
  <c r="V473" i="1"/>
  <c r="V635" i="1"/>
  <c r="V697" i="1"/>
  <c r="V716" i="1"/>
  <c r="V888" i="1"/>
  <c r="V916" i="1"/>
  <c r="V1039" i="1"/>
  <c r="V521" i="1"/>
  <c r="V104" i="1"/>
  <c r="V646" i="1"/>
  <c r="V175" i="1"/>
  <c r="V294" i="1"/>
  <c r="V299" i="1"/>
  <c r="V433" i="1"/>
  <c r="V637" i="1"/>
  <c r="V756" i="1"/>
  <c r="V759" i="1"/>
  <c r="V788" i="1"/>
  <c r="V917" i="1"/>
  <c r="V187" i="1"/>
  <c r="V185" i="1"/>
  <c r="V599" i="1"/>
  <c r="V147" i="1"/>
  <c r="V7" i="1"/>
  <c r="V280" i="1"/>
  <c r="V302" i="1"/>
  <c r="V445" i="1"/>
  <c r="V647" i="1"/>
  <c r="V388" i="1"/>
  <c r="V944" i="1"/>
  <c r="V267" i="1"/>
  <c r="V495" i="1"/>
  <c r="V681" i="1"/>
  <c r="V832" i="1"/>
  <c r="V909" i="1"/>
  <c r="V932" i="1"/>
  <c r="V116" i="1"/>
  <c r="V866" i="1"/>
  <c r="V978" i="1"/>
  <c r="V1054" i="1"/>
  <c r="V347" i="1"/>
  <c r="V29" i="1"/>
  <c r="V36" i="1"/>
  <c r="V41" i="1"/>
  <c r="V49" i="1"/>
  <c r="V55" i="1"/>
  <c r="V66" i="1"/>
  <c r="V90" i="1"/>
  <c r="V120" i="1"/>
  <c r="V128" i="1"/>
  <c r="V133" i="1"/>
  <c r="V146" i="1"/>
  <c r="V148" i="1"/>
  <c r="V178" i="1"/>
  <c r="V193" i="1"/>
  <c r="V218" i="1"/>
  <c r="V219" i="1"/>
  <c r="V220" i="1"/>
  <c r="V223" i="1"/>
  <c r="V246" i="1"/>
  <c r="V270" i="1"/>
  <c r="V276" i="1"/>
  <c r="V282" i="1"/>
  <c r="V286" i="1"/>
  <c r="V329" i="1"/>
  <c r="V338" i="1"/>
  <c r="V344" i="1"/>
  <c r="V345" i="1"/>
  <c r="V373" i="1"/>
  <c r="V413" i="1"/>
  <c r="V520" i="1"/>
  <c r="V543" i="1"/>
  <c r="V556" i="1"/>
  <c r="V671" i="1"/>
  <c r="V708" i="1"/>
  <c r="V725" i="1"/>
  <c r="V734" i="1"/>
  <c r="V736" i="1"/>
  <c r="V760" i="1"/>
  <c r="V766" i="1"/>
  <c r="V772" i="1"/>
  <c r="V778" i="1"/>
  <c r="V784" i="1"/>
  <c r="V798" i="1"/>
  <c r="V802" i="1"/>
  <c r="V833" i="1"/>
  <c r="V843" i="1"/>
  <c r="V848" i="1"/>
  <c r="V892" i="1"/>
  <c r="V902" i="1"/>
  <c r="V942" i="1"/>
  <c r="V949" i="1"/>
  <c r="V1009" i="1"/>
  <c r="V1024" i="1"/>
  <c r="V199" i="1"/>
  <c r="V611" i="1"/>
  <c r="V662" i="1"/>
  <c r="V723" i="1"/>
  <c r="V724" i="1"/>
  <c r="V900" i="1"/>
  <c r="V995" i="1"/>
  <c r="V174" i="1"/>
  <c r="V687" i="1"/>
  <c r="V196" i="1"/>
  <c r="V584" i="1"/>
  <c r="V621" i="1"/>
  <c r="V658" i="1"/>
  <c r="V212" i="1"/>
  <c r="V215" i="1"/>
  <c r="V312" i="1"/>
  <c r="V354" i="1"/>
  <c r="V382" i="1"/>
  <c r="V389" i="1"/>
  <c r="V474" i="1"/>
  <c r="V526" i="1"/>
  <c r="V659" i="1"/>
  <c r="V683" i="1"/>
  <c r="V870" i="1"/>
  <c r="V957" i="1"/>
  <c r="V994" i="1"/>
  <c r="V1001" i="1"/>
  <c r="V1036" i="1"/>
  <c r="V1038" i="1"/>
  <c r="V114" i="1"/>
  <c r="V60" i="1"/>
  <c r="V73" i="1"/>
  <c r="V228" i="1"/>
  <c r="V415" i="1"/>
  <c r="V685" i="1"/>
  <c r="V689" i="1"/>
  <c r="V742" i="1"/>
  <c r="V758" i="1"/>
  <c r="V834" i="1"/>
  <c r="V849" i="1"/>
  <c r="V928" i="1"/>
  <c r="V940" i="1"/>
  <c r="V1002" i="1"/>
  <c r="V3" i="1"/>
  <c r="V138" i="1"/>
  <c r="V222" i="1"/>
  <c r="V244" i="1"/>
  <c r="V249" i="1"/>
  <c r="V350" i="1"/>
  <c r="V380" i="1"/>
  <c r="V392" i="1"/>
  <c r="V514" i="1"/>
  <c r="V632" i="1"/>
  <c r="V720" i="1"/>
  <c r="V747" i="1"/>
  <c r="V753" i="1"/>
  <c r="V886" i="1"/>
  <c r="V887" i="1"/>
  <c r="V945" i="1"/>
  <c r="V1040" i="1"/>
  <c r="V1046" i="1"/>
  <c r="V1055" i="1"/>
  <c r="V1060" i="1"/>
  <c r="V64" i="1"/>
  <c r="V126" i="1"/>
  <c r="V189" i="1"/>
  <c r="V191" i="1"/>
  <c r="V194" i="1"/>
  <c r="V209" i="1"/>
  <c r="V213" i="1"/>
  <c r="V229" i="1"/>
  <c r="V231" i="1"/>
  <c r="V277" i="1"/>
  <c r="V316" i="1"/>
  <c r="V367" i="1"/>
  <c r="V501" i="1"/>
  <c r="V540" i="1"/>
  <c r="V549" i="1"/>
  <c r="V561" i="1"/>
  <c r="V615" i="1"/>
  <c r="V616" i="1"/>
  <c r="V650" i="1"/>
  <c r="V694" i="1"/>
  <c r="V714" i="1"/>
  <c r="V775" i="1"/>
  <c r="V808" i="1"/>
  <c r="V822" i="1"/>
  <c r="V841" i="1"/>
  <c r="V844" i="1"/>
  <c r="V858" i="1"/>
  <c r="V883" i="1"/>
  <c r="V910" i="1"/>
  <c r="V950" i="1"/>
  <c r="V969" i="1"/>
  <c r="V984" i="1"/>
  <c r="V991" i="1"/>
  <c r="V1018" i="1"/>
  <c r="V1020" i="1"/>
  <c r="V1048" i="1"/>
  <c r="V629" i="1"/>
  <c r="V184" i="1"/>
  <c r="V359" i="1"/>
  <c r="V462" i="1"/>
  <c r="V476" i="1"/>
  <c r="V478" i="1"/>
  <c r="V534" i="1"/>
  <c r="V195" i="1"/>
  <c r="V232" i="1"/>
  <c r="V515" i="1"/>
  <c r="V622" i="1"/>
  <c r="V811" i="1"/>
  <c r="V823" i="1"/>
  <c r="V835" i="1"/>
  <c r="V850" i="1"/>
  <c r="V859" i="1"/>
  <c r="V1047" i="1"/>
  <c r="V137" i="1"/>
  <c r="V214" i="1"/>
  <c r="V803" i="1"/>
  <c r="V830" i="1"/>
  <c r="V856" i="1"/>
  <c r="V860" i="1"/>
  <c r="V188" i="1"/>
  <c r="V686" i="1"/>
  <c r="V386" i="1"/>
  <c r="V448" i="1"/>
  <c r="V897" i="1"/>
  <c r="V2" i="1"/>
  <c r="V668" i="1"/>
  <c r="V915" i="1"/>
  <c r="V301" i="1"/>
  <c r="V812" i="1"/>
  <c r="V851" i="1"/>
  <c r="V861" i="1"/>
  <c r="V44" i="1"/>
  <c r="V259" i="1"/>
  <c r="V283" i="1"/>
  <c r="V290" i="1"/>
  <c r="V330" i="1"/>
  <c r="V375" i="1"/>
  <c r="V524" i="1"/>
  <c r="V539" i="1"/>
  <c r="V598" i="1"/>
  <c r="V751" i="1"/>
  <c r="V752" i="1"/>
  <c r="V774" i="1"/>
  <c r="V799" i="1"/>
  <c r="V836" i="1"/>
  <c r="V845" i="1"/>
  <c r="V985" i="1"/>
  <c r="V88" i="1"/>
  <c r="V824" i="1"/>
  <c r="V1003" i="1"/>
  <c r="V1049" i="1"/>
  <c r="V85" i="1"/>
  <c r="V929" i="1"/>
  <c r="V933" i="1"/>
  <c r="V582" i="1"/>
  <c r="V11" i="1"/>
  <c r="V102" i="1"/>
  <c r="V300" i="1"/>
  <c r="V393" i="1"/>
  <c r="V648" i="1"/>
  <c r="V511" i="1"/>
  <c r="V639" i="1"/>
  <c r="V914" i="1"/>
  <c r="V397" i="1"/>
  <c r="V688" i="1"/>
  <c r="V54" i="1"/>
  <c r="V186" i="1"/>
  <c r="V298" i="1"/>
  <c r="V370" i="1"/>
  <c r="V537" i="1"/>
  <c r="V569" i="1"/>
  <c r="V593" i="1"/>
  <c r="V644" i="1"/>
  <c r="V764" i="1"/>
  <c r="V765" i="1"/>
  <c r="V792" i="1"/>
  <c r="V907" i="1"/>
  <c r="V962" i="1"/>
  <c r="V963" i="1"/>
  <c r="V964" i="1"/>
  <c r="V516" i="1"/>
  <c r="V136" i="1"/>
  <c r="V937" i="1"/>
  <c r="V158" i="1"/>
  <c r="V385" i="1"/>
  <c r="V454" i="1"/>
  <c r="V545" i="1"/>
  <c r="V10" i="1"/>
  <c r="V503" i="1"/>
  <c r="V317" i="1"/>
  <c r="V327" i="1"/>
  <c r="V407" i="1"/>
  <c r="V581" i="1"/>
  <c r="V740" i="1"/>
  <c r="V750" i="1"/>
  <c r="V825" i="1"/>
  <c r="V1050" i="1"/>
  <c r="V274" i="1"/>
  <c r="V171" i="1"/>
  <c r="V355" i="1"/>
  <c r="V794" i="1"/>
  <c r="V272" i="1"/>
  <c r="V318" i="1"/>
  <c r="V491" i="1"/>
  <c r="V496" i="1"/>
  <c r="V813" i="1"/>
  <c r="V818" i="1"/>
  <c r="V826" i="1"/>
  <c r="V938" i="1"/>
  <c r="V970" i="1"/>
  <c r="V190" i="1"/>
  <c r="V919" i="1"/>
  <c r="V16" i="1"/>
  <c r="V17" i="1"/>
  <c r="V19" i="1"/>
  <c r="V21" i="1"/>
  <c r="V39" i="1"/>
  <c r="V46" i="1"/>
  <c r="V47" i="1"/>
  <c r="V51" i="1"/>
  <c r="V52" i="1"/>
  <c r="V100" i="1"/>
  <c r="V112" i="1"/>
  <c r="V122" i="1"/>
  <c r="V144" i="1"/>
  <c r="V163" i="1"/>
  <c r="V165" i="1"/>
  <c r="V166" i="1"/>
  <c r="V243" i="1"/>
  <c r="V268" i="1"/>
  <c r="V291" i="1"/>
  <c r="V295" i="1"/>
  <c r="V362" i="1"/>
  <c r="V399" i="1"/>
  <c r="V408" i="1"/>
  <c r="V420" i="1"/>
  <c r="V426" i="1"/>
  <c r="V428" i="1"/>
  <c r="V430" i="1"/>
  <c r="V446" i="1"/>
  <c r="V450" i="1"/>
  <c r="V554" i="1"/>
  <c r="V594" i="1"/>
  <c r="V627" i="1"/>
  <c r="V652" i="1"/>
  <c r="V702" i="1"/>
  <c r="V709" i="1"/>
  <c r="V744" i="1"/>
  <c r="V768" i="1"/>
  <c r="V770" i="1"/>
  <c r="V789" i="1"/>
  <c r="V797" i="1"/>
  <c r="V913" i="1"/>
  <c r="V1008" i="1"/>
  <c r="V1030" i="1"/>
  <c r="V109" i="1"/>
  <c r="V110" i="1"/>
  <c r="V111" i="1"/>
  <c r="V152" i="1"/>
  <c r="V261" i="1"/>
  <c r="V431" i="1"/>
  <c r="V466" i="1"/>
  <c r="V587" i="1"/>
  <c r="V693" i="1"/>
  <c r="V699" i="1"/>
  <c r="V705" i="1"/>
  <c r="V743" i="1"/>
  <c r="V805" i="1"/>
  <c r="V876" i="1"/>
  <c r="V908" i="1"/>
  <c r="V912" i="1"/>
  <c r="V18" i="1"/>
  <c r="V70" i="1"/>
  <c r="V365" i="1"/>
  <c r="V453" i="1"/>
  <c r="V456" i="1"/>
  <c r="V467" i="1"/>
  <c r="V468" i="1"/>
  <c r="V574" i="1"/>
  <c r="V746" i="1"/>
  <c r="V748" i="1"/>
  <c r="V820" i="1"/>
  <c r="V868" i="1"/>
  <c r="V920" i="1"/>
  <c r="V939" i="1"/>
  <c r="V98" i="1"/>
  <c r="V477" i="1"/>
  <c r="V306" i="1"/>
  <c r="V698" i="1"/>
  <c r="V67" i="1"/>
  <c r="V83" i="1"/>
  <c r="V132" i="1"/>
  <c r="V151" i="1"/>
  <c r="V379" i="1"/>
  <c r="V398" i="1"/>
  <c r="V402" i="1"/>
  <c r="V432" i="1"/>
  <c r="V465" i="1"/>
  <c r="V653" i="1"/>
  <c r="V757" i="1"/>
  <c r="V763" i="1"/>
  <c r="V176" i="1"/>
  <c r="V600" i="1"/>
  <c r="V606" i="1"/>
  <c r="V695" i="1"/>
  <c r="V706" i="1"/>
  <c r="V475" i="1"/>
  <c r="V612" i="1"/>
  <c r="V735" i="1"/>
  <c r="V904" i="1"/>
  <c r="V20" i="1"/>
  <c r="V63" i="1"/>
  <c r="V82" i="1"/>
  <c r="V253" i="1"/>
  <c r="V346" i="1"/>
  <c r="V400" i="1"/>
  <c r="V423" i="1"/>
  <c r="V443" i="1"/>
  <c r="V461" i="1"/>
  <c r="V484" i="1"/>
  <c r="V489" i="1"/>
  <c r="V578" i="1"/>
  <c r="V579" i="1"/>
  <c r="V628" i="1"/>
  <c r="V656" i="1"/>
  <c r="V673" i="1"/>
  <c r="V682" i="1"/>
  <c r="V787" i="1"/>
  <c r="V795" i="1"/>
  <c r="V796" i="1"/>
  <c r="V865" i="1"/>
  <c r="V869" i="1"/>
  <c r="V877" i="1"/>
  <c r="V889" i="1"/>
  <c r="V948" i="1"/>
  <c r="V954" i="1"/>
  <c r="V1042" i="1"/>
  <c r="V1043" i="1"/>
  <c r="V1045" i="1"/>
  <c r="V418" i="1"/>
  <c r="V35" i="1"/>
  <c r="V86" i="1"/>
  <c r="V931" i="1"/>
  <c r="V320" i="1"/>
  <c r="V441" i="1"/>
  <c r="V479" i="1"/>
  <c r="V595" i="1"/>
  <c r="V640" i="1"/>
  <c r="V641" i="1"/>
  <c r="V666" i="1"/>
  <c r="V170" i="1"/>
  <c r="V452" i="1"/>
  <c r="V926" i="1"/>
  <c r="V771" i="1"/>
  <c r="V573" i="1"/>
  <c r="V609" i="1"/>
  <c r="V604" i="1"/>
  <c r="V460" i="1"/>
  <c r="V1021" i="1"/>
  <c r="V45" i="1"/>
  <c r="V59" i="1"/>
  <c r="V61" i="1"/>
  <c r="V341" i="1"/>
  <c r="V517" i="1"/>
  <c r="V638" i="1"/>
  <c r="V1058" i="1"/>
  <c r="V197" i="1"/>
  <c r="V414" i="1"/>
  <c r="V436" i="1"/>
  <c r="V485" i="1"/>
  <c r="V488" i="1"/>
  <c r="V108" i="1"/>
  <c r="V181" i="1"/>
  <c r="V349" i="1"/>
  <c r="V463" i="1"/>
  <c r="V480" i="1"/>
  <c r="V486" i="1"/>
  <c r="V623" i="1"/>
  <c r="V891" i="1"/>
  <c r="V754" i="1"/>
  <c r="V785" i="1"/>
  <c r="V992" i="1"/>
  <c r="V1004" i="1"/>
  <c r="V661" i="1"/>
  <c r="V325" i="1"/>
  <c r="V328" i="1"/>
  <c r="V371" i="1"/>
  <c r="V417" i="1"/>
  <c r="V497" i="1"/>
  <c r="V617" i="1"/>
  <c r="V626" i="1"/>
  <c r="V741" i="1"/>
  <c r="V769" i="1"/>
  <c r="V801" i="1"/>
  <c r="V827" i="1"/>
  <c r="V852" i="1"/>
  <c r="V941" i="1"/>
  <c r="V946" i="1"/>
  <c r="V998" i="1"/>
  <c r="V1019" i="1"/>
  <c r="V1041" i="1"/>
  <c r="V1051" i="1"/>
  <c r="V981" i="1"/>
  <c r="V15" i="1"/>
  <c r="V95" i="1"/>
  <c r="V568" i="1"/>
  <c r="V755" i="1"/>
  <c r="V786" i="1"/>
  <c r="V890" i="1"/>
  <c r="V139" i="1"/>
  <c r="V562" i="1"/>
  <c r="V605" i="1"/>
  <c r="V643" i="1"/>
  <c r="V710" i="1"/>
  <c r="V1035" i="1"/>
  <c r="V164" i="1"/>
  <c r="V169" i="1"/>
  <c r="V203" i="1"/>
  <c r="V297" i="1"/>
  <c r="V458" i="1"/>
  <c r="V48" i="1"/>
  <c r="V159" i="1"/>
  <c r="V314" i="1"/>
  <c r="V322" i="1"/>
  <c r="V781" i="1"/>
  <c r="V89" i="1"/>
  <c r="V216" i="1"/>
  <c r="V309" i="1"/>
  <c r="V390" i="1"/>
  <c r="V532" i="1"/>
  <c r="V645" i="1"/>
  <c r="V935" i="1"/>
  <c r="V1031" i="1"/>
  <c r="V264" i="1"/>
  <c r="V368" i="1"/>
  <c r="V555" i="1"/>
  <c r="V572" i="1"/>
  <c r="V862" i="1"/>
  <c r="V947" i="1"/>
  <c r="V14" i="1"/>
  <c r="V304" i="1"/>
  <c r="V565" i="1"/>
  <c r="V655" i="1"/>
  <c r="V1057" i="1"/>
  <c r="V4" i="1"/>
  <c r="V6" i="1"/>
  <c r="V9" i="1"/>
  <c r="V13" i="1"/>
  <c r="V23" i="1"/>
  <c r="V154" i="1"/>
  <c r="V360" i="1"/>
  <c r="V409" i="1"/>
  <c r="V412" i="1"/>
  <c r="V440" i="1"/>
  <c r="V449" i="1"/>
  <c r="V504" i="1"/>
  <c r="V692" i="1"/>
  <c r="V730" i="1"/>
  <c r="V899" i="1"/>
  <c r="V160" i="1"/>
  <c r="V305" i="1"/>
  <c r="V487" i="1"/>
  <c r="V684" i="1"/>
  <c r="V905" i="1"/>
  <c r="V968" i="1"/>
  <c r="V162" i="1"/>
  <c r="V336" i="1"/>
  <c r="V376" i="1"/>
  <c r="V421" i="1"/>
  <c r="V429" i="1"/>
  <c r="V506" i="1"/>
  <c r="V508" i="1"/>
  <c r="V566" i="1"/>
  <c r="V633" i="1"/>
  <c r="V718" i="1"/>
  <c r="V749" i="1"/>
  <c r="V790" i="1"/>
  <c r="V867" i="1"/>
  <c r="V493" i="1"/>
  <c r="V853" i="1"/>
  <c r="V502" i="1"/>
  <c r="V731" i="1"/>
  <c r="V263" i="1"/>
  <c r="V518" i="1"/>
  <c r="V846" i="1"/>
  <c r="V71" i="1"/>
  <c r="V93" i="1"/>
  <c r="V210" i="1"/>
  <c r="V254" i="1"/>
  <c r="V255" i="1"/>
  <c r="V287" i="1"/>
  <c r="V404" i="1"/>
  <c r="V405" i="1"/>
  <c r="V411" i="1"/>
  <c r="V416" i="1"/>
  <c r="V438" i="1"/>
  <c r="V519" i="1"/>
  <c r="V620" i="1"/>
  <c r="V722" i="1"/>
  <c r="V739" i="1"/>
  <c r="V854" i="1"/>
  <c r="V911" i="1"/>
  <c r="V925" i="1"/>
  <c r="V930" i="1"/>
  <c r="V971" i="1"/>
  <c r="V96" i="1"/>
  <c r="V99" i="1"/>
  <c r="V115" i="1"/>
  <c r="V117" i="1"/>
  <c r="V179" i="1"/>
  <c r="V238" i="1"/>
  <c r="V284" i="1"/>
  <c r="V498" i="1"/>
  <c r="V541" i="1"/>
  <c r="V560" i="1"/>
  <c r="V591" i="1"/>
  <c r="V779" i="1"/>
  <c r="V814" i="1"/>
  <c r="V828" i="1"/>
  <c r="V837" i="1"/>
  <c r="V847" i="1"/>
  <c r="V855" i="1"/>
  <c r="V863" i="1"/>
  <c r="V884" i="1"/>
  <c r="V922" i="1"/>
  <c r="V924" i="1"/>
  <c r="V951" i="1"/>
  <c r="V986" i="1"/>
  <c r="V1005" i="1"/>
  <c r="V1052" i="1"/>
  <c r="V204" i="1"/>
  <c r="V459" i="1"/>
  <c r="V471" i="1"/>
  <c r="V533" i="1"/>
  <c r="V596" i="1"/>
  <c r="V678" i="1"/>
  <c r="V679" i="1"/>
  <c r="V918" i="1"/>
  <c r="V8" i="1"/>
  <c r="V25" i="1"/>
  <c r="V26" i="1"/>
  <c r="V27" i="1"/>
  <c r="V28" i="1"/>
  <c r="V30" i="1"/>
  <c r="V33" i="1"/>
  <c r="V34" i="1"/>
  <c r="V37" i="1"/>
  <c r="V40" i="1"/>
  <c r="V42" i="1"/>
  <c r="V43" i="1"/>
  <c r="V50" i="1"/>
  <c r="V69" i="1"/>
  <c r="V72" i="1"/>
  <c r="V77" i="1"/>
  <c r="V79" i="1"/>
  <c r="V91" i="1"/>
  <c r="V94" i="1"/>
  <c r="V121" i="1"/>
  <c r="V127" i="1"/>
  <c r="V134" i="1"/>
  <c r="V141" i="1"/>
  <c r="V149" i="1"/>
  <c r="V177" i="1"/>
  <c r="V182" i="1"/>
  <c r="V205" i="1"/>
  <c r="V207" i="1"/>
  <c r="V211" i="1"/>
  <c r="V224" i="1"/>
  <c r="V227" i="1"/>
  <c r="V233" i="1"/>
  <c r="V234" i="1"/>
  <c r="V235" i="1"/>
  <c r="V237" i="1"/>
  <c r="V239" i="1"/>
  <c r="V242" i="1"/>
  <c r="V247" i="1"/>
  <c r="V269" i="1"/>
  <c r="V278" i="1"/>
  <c r="V279" i="1"/>
  <c r="V321" i="1"/>
  <c r="V326" i="1"/>
  <c r="V331" i="1"/>
  <c r="V332" i="1"/>
  <c r="V333" i="1"/>
  <c r="V334" i="1"/>
  <c r="V335" i="1"/>
  <c r="V339" i="1"/>
  <c r="V340" i="1"/>
  <c r="V342" i="1"/>
  <c r="V363" i="1"/>
  <c r="V366" i="1"/>
  <c r="V374" i="1"/>
  <c r="V505" i="1"/>
  <c r="V507" i="1"/>
  <c r="V513" i="1"/>
  <c r="V530" i="1"/>
  <c r="V531" i="1"/>
  <c r="V538" i="1"/>
  <c r="V544" i="1"/>
  <c r="V547" i="1"/>
  <c r="V559" i="1"/>
  <c r="V567" i="1"/>
  <c r="V577" i="1"/>
  <c r="V586" i="1"/>
  <c r="V601" i="1"/>
  <c r="V602" i="1"/>
  <c r="V603" i="1"/>
  <c r="V607" i="1"/>
  <c r="V608" i="1"/>
  <c r="V610" i="1"/>
  <c r="V613" i="1"/>
  <c r="V614" i="1"/>
  <c r="V618" i="1"/>
  <c r="V630" i="1"/>
  <c r="V634" i="1"/>
  <c r="V651" i="1"/>
  <c r="V667" i="1"/>
  <c r="V670" i="1"/>
  <c r="V672" i="1"/>
  <c r="V675" i="1"/>
  <c r="V676" i="1"/>
  <c r="V677" i="1"/>
  <c r="V690" i="1"/>
  <c r="V696" i="1"/>
  <c r="V703" i="1"/>
  <c r="V704" i="1"/>
  <c r="V711" i="1"/>
  <c r="V712" i="1"/>
  <c r="V713" i="1"/>
  <c r="V721" i="1"/>
  <c r="V726" i="1"/>
  <c r="V727" i="1"/>
  <c r="V728" i="1"/>
  <c r="V729" i="1"/>
  <c r="V733" i="1"/>
  <c r="V737" i="1"/>
  <c r="V762" i="1"/>
  <c r="V767" i="1"/>
  <c r="V773" i="1"/>
  <c r="V783" i="1"/>
  <c r="V804" i="1"/>
  <c r="V831" i="1"/>
  <c r="V838" i="1"/>
  <c r="V864" i="1"/>
  <c r="V874" i="1"/>
  <c r="V875" i="1"/>
  <c r="V880" i="1"/>
  <c r="V881" i="1"/>
  <c r="V882" i="1"/>
  <c r="V893" i="1"/>
  <c r="V894" i="1"/>
  <c r="V896" i="1"/>
  <c r="V903" i="1"/>
  <c r="V921" i="1"/>
  <c r="V936" i="1"/>
  <c r="V955" i="1"/>
  <c r="V956" i="1"/>
  <c r="V958" i="1"/>
  <c r="V959" i="1"/>
  <c r="V960" i="1"/>
  <c r="V965" i="1"/>
  <c r="V967" i="1"/>
  <c r="V982" i="1"/>
  <c r="V983" i="1"/>
  <c r="V993" i="1"/>
  <c r="V997" i="1"/>
  <c r="V999" i="1"/>
  <c r="V1007" i="1"/>
  <c r="V1010" i="1"/>
  <c r="V1011" i="1"/>
  <c r="V1012" i="1"/>
  <c r="V1013" i="1"/>
  <c r="V1014" i="1"/>
  <c r="V1015" i="1"/>
  <c r="V1016" i="1"/>
  <c r="V1023" i="1"/>
  <c r="V1025" i="1"/>
  <c r="V1026" i="1"/>
  <c r="V1028" i="1"/>
  <c r="V815" i="1"/>
  <c r="V202" i="1"/>
  <c r="V250" i="1"/>
  <c r="V378" i="1"/>
  <c r="V878" i="1"/>
  <c r="V68" i="1"/>
  <c r="V103" i="1"/>
  <c r="V266" i="1"/>
  <c r="V281" i="1"/>
  <c r="V558" i="1"/>
  <c r="V680" i="1"/>
  <c r="V761" i="1"/>
  <c r="V5" i="1"/>
  <c r="V53" i="1"/>
  <c r="V74" i="1"/>
  <c r="V76" i="1"/>
  <c r="V81" i="1"/>
  <c r="V87" i="1"/>
  <c r="V105" i="1"/>
  <c r="V124" i="1"/>
  <c r="V145" i="1"/>
  <c r="V156" i="1"/>
  <c r="V157" i="1"/>
  <c r="V490" i="1"/>
  <c r="V707" i="1"/>
  <c r="V715" i="1"/>
  <c r="V953" i="1"/>
  <c r="V975" i="1"/>
  <c r="V980" i="1"/>
  <c r="V996" i="1"/>
  <c r="V1027" i="1"/>
  <c r="V357" i="1"/>
  <c r="V472" i="1"/>
  <c r="V782" i="1"/>
  <c r="V356" i="1"/>
  <c r="V131" i="1"/>
  <c r="V236" i="1"/>
  <c r="V65" i="1"/>
  <c r="V817" i="1"/>
  <c r="V381" i="1"/>
  <c r="V469" i="1"/>
  <c r="V923" i="1"/>
  <c r="V288" i="1"/>
  <c r="V451" i="1"/>
  <c r="V529" i="1"/>
  <c r="V793" i="1"/>
  <c r="V943" i="1"/>
  <c r="V961" i="1"/>
  <c r="V1056" i="1"/>
  <c r="V663" i="1"/>
  <c r="V664" i="1"/>
  <c r="V1059" i="1"/>
  <c r="V1006" i="1"/>
  <c r="V895" i="1"/>
  <c r="V183" i="1"/>
  <c r="V657" i="1"/>
  <c r="V966" i="1"/>
  <c r="V523" i="1"/>
  <c r="V403" i="1"/>
  <c r="V155" i="1"/>
  <c r="V395" i="1"/>
  <c r="V225" i="1"/>
  <c r="V307" i="1"/>
  <c r="V435" i="1"/>
  <c r="V1032" i="1"/>
  <c r="V437" i="1"/>
  <c r="V31" i="1"/>
  <c r="V118" i="1"/>
  <c r="V150" i="1"/>
  <c r="V167" i="1"/>
  <c r="V230" i="1"/>
  <c r="V285" i="1"/>
  <c r="V364" i="1"/>
  <c r="V369" i="1"/>
  <c r="V372" i="1"/>
  <c r="V525" i="1"/>
  <c r="V542" i="1"/>
  <c r="V550" i="1"/>
  <c r="V619" i="1"/>
  <c r="V624" i="1"/>
  <c r="V674" i="1"/>
  <c r="V839" i="1"/>
  <c r="V885" i="1"/>
  <c r="V952" i="1"/>
  <c r="V972" i="1"/>
  <c r="V987" i="1"/>
  <c r="V1053" i="1"/>
  <c r="V62" i="1"/>
  <c r="V97" i="1"/>
  <c r="V271" i="1"/>
  <c r="V348" i="1"/>
  <c r="V384" i="1"/>
  <c r="V425" i="1"/>
  <c r="V447" i="1"/>
  <c r="V576" i="1"/>
  <c r="V745" i="1"/>
  <c r="V457" i="1"/>
  <c r="V1029" i="1"/>
  <c r="V701" i="1"/>
  <c r="V625" i="1"/>
  <c r="V906" i="1"/>
  <c r="V129" i="1"/>
  <c r="V161" i="1"/>
  <c r="V323" i="1"/>
  <c r="V510" i="1"/>
  <c r="V1034" i="1"/>
  <c r="V310" i="1"/>
  <c r="V419" i="1"/>
  <c r="V482" i="1"/>
  <c r="V977" i="1"/>
  <c r="V80" i="1"/>
  <c r="V303" i="1"/>
  <c r="V251" i="1"/>
  <c r="V252" i="1"/>
  <c r="V260" i="1"/>
  <c r="V546" i="1"/>
  <c r="V719" i="1"/>
  <c r="V901" i="1"/>
  <c r="V78" i="1"/>
  <c r="V732" i="1"/>
  <c r="V816" i="1"/>
  <c r="V872" i="1"/>
  <c r="V988" i="1"/>
  <c r="V142" i="1"/>
  <c r="V976" i="1"/>
  <c r="V22" i="1"/>
  <c r="V24" i="1"/>
  <c r="V57" i="1"/>
  <c r="V106" i="1"/>
  <c r="V200" i="1"/>
  <c r="V292" i="1"/>
  <c r="V319" i="1"/>
  <c r="V351" i="1"/>
  <c r="V422" i="1"/>
  <c r="V424" i="1"/>
  <c r="V464" i="1"/>
  <c r="V483" i="1"/>
  <c r="V552" i="1"/>
  <c r="V700" i="1"/>
  <c r="V806" i="1"/>
  <c r="V821" i="1"/>
  <c r="V898" i="1"/>
  <c r="V927" i="1"/>
  <c r="V979" i="1"/>
  <c r="V84" i="1"/>
  <c r="V107" i="1"/>
  <c r="V570" i="1"/>
  <c r="V879" i="1"/>
  <c r="V361" i="1"/>
  <c r="V377" i="1"/>
  <c r="V434" i="1"/>
  <c r="V442" i="1"/>
  <c r="V455" i="1"/>
  <c r="V522" i="1"/>
  <c r="V548" i="1"/>
  <c r="V571" i="1"/>
  <c r="V583" i="1"/>
  <c r="V585" i="1"/>
  <c r="V536" i="1"/>
  <c r="V636" i="1"/>
  <c r="V669" i="1"/>
  <c r="V113" i="1"/>
  <c r="V130" i="1"/>
  <c r="V180" i="1"/>
  <c r="V201" i="1"/>
  <c r="V217" i="1"/>
  <c r="V226" i="1"/>
  <c r="V293" i="1"/>
  <c r="V308" i="1"/>
  <c r="V311" i="1"/>
  <c r="V313" i="1"/>
  <c r="V358" i="1"/>
  <c r="V383" i="1"/>
  <c r="V391" i="1"/>
  <c r="V396" i="1"/>
  <c r="V512" i="1"/>
  <c r="V527" i="1"/>
  <c r="V557" i="1"/>
  <c r="V660" i="1"/>
  <c r="V691" i="1"/>
  <c r="V717" i="1"/>
  <c r="V738" i="1"/>
  <c r="V873" i="1"/>
  <c r="V1033" i="1"/>
  <c r="V1037" i="1"/>
  <c r="V262" i="1"/>
  <c r="V499" i="1"/>
  <c r="V509" i="1"/>
  <c r="V553" i="1"/>
  <c r="V588" i="1"/>
  <c r="V592" i="1"/>
  <c r="V776" i="1"/>
  <c r="V780" i="1"/>
  <c r="V800" i="1"/>
  <c r="V56" i="1"/>
  <c r="V143" i="1"/>
  <c r="V642" i="1"/>
  <c r="V665" i="1"/>
  <c r="V934" i="1"/>
  <c r="V38" i="1"/>
  <c r="V119" i="1"/>
  <c r="V123" i="1"/>
  <c r="V125" i="1"/>
  <c r="V206" i="1"/>
  <c r="V492" i="1"/>
  <c r="V563" i="1"/>
  <c r="V564" i="1"/>
  <c r="V807" i="1"/>
  <c r="V809" i="1"/>
  <c r="V829" i="1"/>
  <c r="V840" i="1"/>
  <c r="V973" i="1"/>
  <c r="V974" i="1"/>
  <c r="V989" i="1"/>
  <c r="V990" i="1"/>
  <c r="V1044" i="1"/>
  <c r="V173" i="1"/>
  <c r="V406" i="1"/>
  <c r="V528" i="1"/>
  <c r="V654" i="1"/>
  <c r="V1022" i="1"/>
  <c r="V296" i="1"/>
  <c r="V410" i="1"/>
  <c r="V256" i="1"/>
  <c r="V481" i="1"/>
  <c r="V535" i="1"/>
  <c r="V649" i="1"/>
  <c r="V140" i="1"/>
  <c r="V168" i="1"/>
  <c r="V248" i="1"/>
  <c r="V257" i="1"/>
  <c r="V394" i="1"/>
  <c r="V575" i="1"/>
  <c r="V1061" i="1"/>
  <c r="V245" i="1"/>
  <c r="U551" i="1" l="1"/>
  <c r="U871" i="1"/>
  <c r="U791" i="1"/>
  <c r="U92" i="1"/>
  <c r="U101" i="1"/>
  <c r="U192" i="1"/>
  <c r="U265" i="1"/>
  <c r="U273" i="1"/>
  <c r="U275" i="1"/>
  <c r="U324" i="1"/>
  <c r="U343" i="1"/>
  <c r="U494" i="1"/>
  <c r="U500" i="1"/>
  <c r="U589" i="1"/>
  <c r="U590" i="1"/>
  <c r="U777" i="1"/>
  <c r="U810" i="1"/>
  <c r="U819" i="1"/>
  <c r="U842" i="1"/>
  <c r="U857" i="1"/>
  <c r="U1000" i="1"/>
  <c r="U1017" i="1"/>
  <c r="U75" i="1"/>
  <c r="U12" i="1"/>
  <c r="U32" i="1"/>
  <c r="U198" i="1"/>
  <c r="U208" i="1"/>
  <c r="U221" i="1"/>
  <c r="U240" i="1"/>
  <c r="U241" i="1"/>
  <c r="U289" i="1"/>
  <c r="U352" i="1"/>
  <c r="U353" i="1"/>
  <c r="U387" i="1"/>
  <c r="U401" i="1"/>
  <c r="U473" i="1"/>
  <c r="U635" i="1"/>
  <c r="U697" i="1"/>
  <c r="U716" i="1"/>
  <c r="U888" i="1"/>
  <c r="U916" i="1"/>
  <c r="U1039" i="1"/>
  <c r="U521" i="1"/>
  <c r="U104" i="1"/>
  <c r="U646" i="1"/>
  <c r="U175" i="1"/>
  <c r="U294" i="1"/>
  <c r="U299" i="1"/>
  <c r="U433" i="1"/>
  <c r="U637" i="1"/>
  <c r="U756" i="1"/>
  <c r="U759" i="1"/>
  <c r="U788" i="1"/>
  <c r="U917" i="1"/>
  <c r="U187" i="1"/>
  <c r="U185" i="1"/>
  <c r="U599" i="1"/>
  <c r="U147" i="1"/>
  <c r="U7" i="1"/>
  <c r="U280" i="1"/>
  <c r="U302" i="1"/>
  <c r="U445" i="1"/>
  <c r="U647" i="1"/>
  <c r="U388" i="1"/>
  <c r="U944" i="1"/>
  <c r="U267" i="1"/>
  <c r="U495" i="1"/>
  <c r="U681" i="1"/>
  <c r="U832" i="1"/>
  <c r="U909" i="1"/>
  <c r="U932" i="1"/>
  <c r="U116" i="1"/>
  <c r="U866" i="1"/>
  <c r="U978" i="1"/>
  <c r="U1054" i="1"/>
  <c r="U347" i="1"/>
  <c r="U29" i="1"/>
  <c r="U36" i="1"/>
  <c r="U41" i="1"/>
  <c r="U49" i="1"/>
  <c r="U55" i="1"/>
  <c r="U66" i="1"/>
  <c r="U90" i="1"/>
  <c r="U120" i="1"/>
  <c r="U128" i="1"/>
  <c r="U133" i="1"/>
  <c r="U146" i="1"/>
  <c r="U148" i="1"/>
  <c r="U178" i="1"/>
  <c r="U193" i="1"/>
  <c r="U218" i="1"/>
  <c r="U219" i="1"/>
  <c r="U220" i="1"/>
  <c r="U223" i="1"/>
  <c r="U246" i="1"/>
  <c r="U270" i="1"/>
  <c r="U276" i="1"/>
  <c r="U282" i="1"/>
  <c r="U286" i="1"/>
  <c r="U329" i="1"/>
  <c r="U338" i="1"/>
  <c r="U344" i="1"/>
  <c r="U345" i="1"/>
  <c r="U373" i="1"/>
  <c r="U413" i="1"/>
  <c r="U520" i="1"/>
  <c r="U543" i="1"/>
  <c r="U556" i="1"/>
  <c r="U671" i="1"/>
  <c r="U708" i="1"/>
  <c r="U725" i="1"/>
  <c r="U734" i="1"/>
  <c r="U736" i="1"/>
  <c r="U760" i="1"/>
  <c r="U766" i="1"/>
  <c r="U772" i="1"/>
  <c r="U778" i="1"/>
  <c r="U784" i="1"/>
  <c r="U798" i="1"/>
  <c r="U802" i="1"/>
  <c r="U833" i="1"/>
  <c r="U843" i="1"/>
  <c r="U848" i="1"/>
  <c r="U892" i="1"/>
  <c r="U902" i="1"/>
  <c r="U942" i="1"/>
  <c r="U949" i="1"/>
  <c r="U1009" i="1"/>
  <c r="U1024" i="1"/>
  <c r="U199" i="1"/>
  <c r="U611" i="1"/>
  <c r="U662" i="1"/>
  <c r="U723" i="1"/>
  <c r="U724" i="1"/>
  <c r="U900" i="1"/>
  <c r="U995" i="1"/>
  <c r="U174" i="1"/>
  <c r="U687" i="1"/>
  <c r="U196" i="1"/>
  <c r="U584" i="1"/>
  <c r="U621" i="1"/>
  <c r="U658" i="1"/>
  <c r="U212" i="1"/>
  <c r="U215" i="1"/>
  <c r="U312" i="1"/>
  <c r="U354" i="1"/>
  <c r="U382" i="1"/>
  <c r="U389" i="1"/>
  <c r="U474" i="1"/>
  <c r="U526" i="1"/>
  <c r="U659" i="1"/>
  <c r="U683" i="1"/>
  <c r="U870" i="1"/>
  <c r="U957" i="1"/>
  <c r="U994" i="1"/>
  <c r="U1001" i="1"/>
  <c r="U1036" i="1"/>
  <c r="U1038" i="1"/>
  <c r="U114" i="1"/>
  <c r="U60" i="1"/>
  <c r="U73" i="1"/>
  <c r="U228" i="1"/>
  <c r="U415" i="1"/>
  <c r="U685" i="1"/>
  <c r="U689" i="1"/>
  <c r="U742" i="1"/>
  <c r="U758" i="1"/>
  <c r="U834" i="1"/>
  <c r="U849" i="1"/>
  <c r="U928" i="1"/>
  <c r="U940" i="1"/>
  <c r="U1002" i="1"/>
  <c r="U3" i="1"/>
  <c r="U138" i="1"/>
  <c r="U222" i="1"/>
  <c r="U244" i="1"/>
  <c r="U249" i="1"/>
  <c r="U350" i="1"/>
  <c r="U380" i="1"/>
  <c r="U392" i="1"/>
  <c r="U514" i="1"/>
  <c r="U632" i="1"/>
  <c r="U720" i="1"/>
  <c r="U747" i="1"/>
  <c r="U753" i="1"/>
  <c r="U886" i="1"/>
  <c r="U887" i="1"/>
  <c r="U945" i="1"/>
  <c r="U1040" i="1"/>
  <c r="U1046" i="1"/>
  <c r="U1055" i="1"/>
  <c r="U1060" i="1"/>
  <c r="U64" i="1"/>
  <c r="U126" i="1"/>
  <c r="U189" i="1"/>
  <c r="U191" i="1"/>
  <c r="U194" i="1"/>
  <c r="U209" i="1"/>
  <c r="U213" i="1"/>
  <c r="U229" i="1"/>
  <c r="U231" i="1"/>
  <c r="U277" i="1"/>
  <c r="U316" i="1"/>
  <c r="U367" i="1"/>
  <c r="U501" i="1"/>
  <c r="U540" i="1"/>
  <c r="U549" i="1"/>
  <c r="U561" i="1"/>
  <c r="U615" i="1"/>
  <c r="U616" i="1"/>
  <c r="U650" i="1"/>
  <c r="U694" i="1"/>
  <c r="U714" i="1"/>
  <c r="U775" i="1"/>
  <c r="U808" i="1"/>
  <c r="U822" i="1"/>
  <c r="U841" i="1"/>
  <c r="U844" i="1"/>
  <c r="U858" i="1"/>
  <c r="U883" i="1"/>
  <c r="U910" i="1"/>
  <c r="U950" i="1"/>
  <c r="U969" i="1"/>
  <c r="U984" i="1"/>
  <c r="U991" i="1"/>
  <c r="U1018" i="1"/>
  <c r="U1020" i="1"/>
  <c r="U1048" i="1"/>
  <c r="U629" i="1"/>
  <c r="U184" i="1"/>
  <c r="U359" i="1"/>
  <c r="U462" i="1"/>
  <c r="U476" i="1"/>
  <c r="U478" i="1"/>
  <c r="U534" i="1"/>
  <c r="U195" i="1"/>
  <c r="U232" i="1"/>
  <c r="U515" i="1"/>
  <c r="U622" i="1"/>
  <c r="U811" i="1"/>
  <c r="U823" i="1"/>
  <c r="U835" i="1"/>
  <c r="U850" i="1"/>
  <c r="U859" i="1"/>
  <c r="U1047" i="1"/>
  <c r="U137" i="1"/>
  <c r="U214" i="1"/>
  <c r="U803" i="1"/>
  <c r="U830" i="1"/>
  <c r="U856" i="1"/>
  <c r="U860" i="1"/>
  <c r="U188" i="1"/>
  <c r="U686" i="1"/>
  <c r="U386" i="1"/>
  <c r="U448" i="1"/>
  <c r="U897" i="1"/>
  <c r="U2" i="1"/>
  <c r="U668" i="1"/>
  <c r="U915" i="1"/>
  <c r="U301" i="1"/>
  <c r="U812" i="1"/>
  <c r="U851" i="1"/>
  <c r="U861" i="1"/>
  <c r="U44" i="1"/>
  <c r="U259" i="1"/>
  <c r="U283" i="1"/>
  <c r="U290" i="1"/>
  <c r="U330" i="1"/>
  <c r="U375" i="1"/>
  <c r="U524" i="1"/>
  <c r="U539" i="1"/>
  <c r="U598" i="1"/>
  <c r="U751" i="1"/>
  <c r="U752" i="1"/>
  <c r="U774" i="1"/>
  <c r="U799" i="1"/>
  <c r="U836" i="1"/>
  <c r="U845" i="1"/>
  <c r="U985" i="1"/>
  <c r="U88" i="1"/>
  <c r="U824" i="1"/>
  <c r="U1003" i="1"/>
  <c r="U1049" i="1"/>
  <c r="U85" i="1"/>
  <c r="U929" i="1"/>
  <c r="U933" i="1"/>
  <c r="U582" i="1"/>
  <c r="U11" i="1"/>
  <c r="U102" i="1"/>
  <c r="U300" i="1"/>
  <c r="U393" i="1"/>
  <c r="U648" i="1"/>
  <c r="U511" i="1"/>
  <c r="U639" i="1"/>
  <c r="U914" i="1"/>
  <c r="U397" i="1"/>
  <c r="U688" i="1"/>
  <c r="U54" i="1"/>
  <c r="U186" i="1"/>
  <c r="U298" i="1"/>
  <c r="U370" i="1"/>
  <c r="U537" i="1"/>
  <c r="U569" i="1"/>
  <c r="U593" i="1"/>
  <c r="U644" i="1"/>
  <c r="U764" i="1"/>
  <c r="U765" i="1"/>
  <c r="U792" i="1"/>
  <c r="U907" i="1"/>
  <c r="U962" i="1"/>
  <c r="U963" i="1"/>
  <c r="U964" i="1"/>
  <c r="U516" i="1"/>
  <c r="U136" i="1"/>
  <c r="U937" i="1"/>
  <c r="U158" i="1"/>
  <c r="U385" i="1"/>
  <c r="U454" i="1"/>
  <c r="U545" i="1"/>
  <c r="U10" i="1"/>
  <c r="U503" i="1"/>
  <c r="U317" i="1"/>
  <c r="U327" i="1"/>
  <c r="U407" i="1"/>
  <c r="U581" i="1"/>
  <c r="U740" i="1"/>
  <c r="U750" i="1"/>
  <c r="U825" i="1"/>
  <c r="U1050" i="1"/>
  <c r="U274" i="1"/>
  <c r="U171" i="1"/>
  <c r="U355" i="1"/>
  <c r="U794" i="1"/>
  <c r="U272" i="1"/>
  <c r="U318" i="1"/>
  <c r="U491" i="1"/>
  <c r="U496" i="1"/>
  <c r="U813" i="1"/>
  <c r="U818" i="1"/>
  <c r="U826" i="1"/>
  <c r="U938" i="1"/>
  <c r="U970" i="1"/>
  <c r="U190" i="1"/>
  <c r="U919" i="1"/>
  <c r="U16" i="1"/>
  <c r="U17" i="1"/>
  <c r="U19" i="1"/>
  <c r="U21" i="1"/>
  <c r="U39" i="1"/>
  <c r="U46" i="1"/>
  <c r="U47" i="1"/>
  <c r="U51" i="1"/>
  <c r="U52" i="1"/>
  <c r="U100" i="1"/>
  <c r="U112" i="1"/>
  <c r="U122" i="1"/>
  <c r="U144" i="1"/>
  <c r="U163" i="1"/>
  <c r="U165" i="1"/>
  <c r="U166" i="1"/>
  <c r="U243" i="1"/>
  <c r="U268" i="1"/>
  <c r="U291" i="1"/>
  <c r="U295" i="1"/>
  <c r="U362" i="1"/>
  <c r="U399" i="1"/>
  <c r="U408" i="1"/>
  <c r="U420" i="1"/>
  <c r="U426" i="1"/>
  <c r="U428" i="1"/>
  <c r="U430" i="1"/>
  <c r="U446" i="1"/>
  <c r="U450" i="1"/>
  <c r="U554" i="1"/>
  <c r="U594" i="1"/>
  <c r="U627" i="1"/>
  <c r="U652" i="1"/>
  <c r="U702" i="1"/>
  <c r="U709" i="1"/>
  <c r="U744" i="1"/>
  <c r="U768" i="1"/>
  <c r="U770" i="1"/>
  <c r="U789" i="1"/>
  <c r="U797" i="1"/>
  <c r="U913" i="1"/>
  <c r="U1008" i="1"/>
  <c r="U1030" i="1"/>
  <c r="U109" i="1"/>
  <c r="U110" i="1"/>
  <c r="U111" i="1"/>
  <c r="U152" i="1"/>
  <c r="U261" i="1"/>
  <c r="U431" i="1"/>
  <c r="U466" i="1"/>
  <c r="U587" i="1"/>
  <c r="U693" i="1"/>
  <c r="U699" i="1"/>
  <c r="U705" i="1"/>
  <c r="U743" i="1"/>
  <c r="U805" i="1"/>
  <c r="U876" i="1"/>
  <c r="U908" i="1"/>
  <c r="U912" i="1"/>
  <c r="U18" i="1"/>
  <c r="U70" i="1"/>
  <c r="U365" i="1"/>
  <c r="U453" i="1"/>
  <c r="U456" i="1"/>
  <c r="U467" i="1"/>
  <c r="U468" i="1"/>
  <c r="U574" i="1"/>
  <c r="U746" i="1"/>
  <c r="U748" i="1"/>
  <c r="U820" i="1"/>
  <c r="U868" i="1"/>
  <c r="U920" i="1"/>
  <c r="U939" i="1"/>
  <c r="U98" i="1"/>
  <c r="U477" i="1"/>
  <c r="U306" i="1"/>
  <c r="U698" i="1"/>
  <c r="U67" i="1"/>
  <c r="U83" i="1"/>
  <c r="U132" i="1"/>
  <c r="U151" i="1"/>
  <c r="U379" i="1"/>
  <c r="U398" i="1"/>
  <c r="U402" i="1"/>
  <c r="U432" i="1"/>
  <c r="U465" i="1"/>
  <c r="U653" i="1"/>
  <c r="U757" i="1"/>
  <c r="U763" i="1"/>
  <c r="U176" i="1"/>
  <c r="U600" i="1"/>
  <c r="U606" i="1"/>
  <c r="U695" i="1"/>
  <c r="U706" i="1"/>
  <c r="U475" i="1"/>
  <c r="U612" i="1"/>
  <c r="U735" i="1"/>
  <c r="U904" i="1"/>
  <c r="U20" i="1"/>
  <c r="U63" i="1"/>
  <c r="U82" i="1"/>
  <c r="U253" i="1"/>
  <c r="U346" i="1"/>
  <c r="U400" i="1"/>
  <c r="U423" i="1"/>
  <c r="U443" i="1"/>
  <c r="U461" i="1"/>
  <c r="U484" i="1"/>
  <c r="U489" i="1"/>
  <c r="U578" i="1"/>
  <c r="U579" i="1"/>
  <c r="U628" i="1"/>
  <c r="U656" i="1"/>
  <c r="U673" i="1"/>
  <c r="U682" i="1"/>
  <c r="U787" i="1"/>
  <c r="U795" i="1"/>
  <c r="U796" i="1"/>
  <c r="U865" i="1"/>
  <c r="U869" i="1"/>
  <c r="U877" i="1"/>
  <c r="U889" i="1"/>
  <c r="U948" i="1"/>
  <c r="U954" i="1"/>
  <c r="U1042" i="1"/>
  <c r="U1043" i="1"/>
  <c r="U1045" i="1"/>
  <c r="U418" i="1"/>
  <c r="U35" i="1"/>
  <c r="U86" i="1"/>
  <c r="U931" i="1"/>
  <c r="U320" i="1"/>
  <c r="U441" i="1"/>
  <c r="U479" i="1"/>
  <c r="U595" i="1"/>
  <c r="U640" i="1"/>
  <c r="U641" i="1"/>
  <c r="U666" i="1"/>
  <c r="U170" i="1"/>
  <c r="U452" i="1"/>
  <c r="U926" i="1"/>
  <c r="U771" i="1"/>
  <c r="U573" i="1"/>
  <c r="U609" i="1"/>
  <c r="U604" i="1"/>
  <c r="U460" i="1"/>
  <c r="U1021" i="1"/>
  <c r="U45" i="1"/>
  <c r="U59" i="1"/>
  <c r="U61" i="1"/>
  <c r="U341" i="1"/>
  <c r="U517" i="1"/>
  <c r="U638" i="1"/>
  <c r="U1058" i="1"/>
  <c r="U197" i="1"/>
  <c r="U414" i="1"/>
  <c r="U436" i="1"/>
  <c r="U485" i="1"/>
  <c r="U488" i="1"/>
  <c r="U108" i="1"/>
  <c r="U181" i="1"/>
  <c r="U349" i="1"/>
  <c r="U463" i="1"/>
  <c r="U480" i="1"/>
  <c r="U486" i="1"/>
  <c r="U623" i="1"/>
  <c r="U891" i="1"/>
  <c r="U754" i="1"/>
  <c r="U785" i="1"/>
  <c r="U992" i="1"/>
  <c r="U1004" i="1"/>
  <c r="U661" i="1"/>
  <c r="U325" i="1"/>
  <c r="U328" i="1"/>
  <c r="U371" i="1"/>
  <c r="U417" i="1"/>
  <c r="U497" i="1"/>
  <c r="U617" i="1"/>
  <c r="U626" i="1"/>
  <c r="U741" i="1"/>
  <c r="U769" i="1"/>
  <c r="U801" i="1"/>
  <c r="U827" i="1"/>
  <c r="U852" i="1"/>
  <c r="U941" i="1"/>
  <c r="U946" i="1"/>
  <c r="U998" i="1"/>
  <c r="U1019" i="1"/>
  <c r="U1041" i="1"/>
  <c r="U1051" i="1"/>
  <c r="U981" i="1"/>
  <c r="U15" i="1"/>
  <c r="U95" i="1"/>
  <c r="U568" i="1"/>
  <c r="U755" i="1"/>
  <c r="U786" i="1"/>
  <c r="U890" i="1"/>
  <c r="U139" i="1"/>
  <c r="U562" i="1"/>
  <c r="U605" i="1"/>
  <c r="U643" i="1"/>
  <c r="U710" i="1"/>
  <c r="U1035" i="1"/>
  <c r="U164" i="1"/>
  <c r="U169" i="1"/>
  <c r="U203" i="1"/>
  <c r="U297" i="1"/>
  <c r="U458" i="1"/>
  <c r="U48" i="1"/>
  <c r="U159" i="1"/>
  <c r="U314" i="1"/>
  <c r="U322" i="1"/>
  <c r="U781" i="1"/>
  <c r="U89" i="1"/>
  <c r="U216" i="1"/>
  <c r="U309" i="1"/>
  <c r="U390" i="1"/>
  <c r="U532" i="1"/>
  <c r="U645" i="1"/>
  <c r="U935" i="1"/>
  <c r="U1031" i="1"/>
  <c r="U264" i="1"/>
  <c r="U368" i="1"/>
  <c r="U555" i="1"/>
  <c r="U572" i="1"/>
  <c r="U862" i="1"/>
  <c r="U947" i="1"/>
  <c r="U14" i="1"/>
  <c r="U304" i="1"/>
  <c r="U565" i="1"/>
  <c r="U655" i="1"/>
  <c r="U1057" i="1"/>
  <c r="U4" i="1"/>
  <c r="U6" i="1"/>
  <c r="U9" i="1"/>
  <c r="U13" i="1"/>
  <c r="U23" i="1"/>
  <c r="U154" i="1"/>
  <c r="U360" i="1"/>
  <c r="U409" i="1"/>
  <c r="U412" i="1"/>
  <c r="U440" i="1"/>
  <c r="U449" i="1"/>
  <c r="U504" i="1"/>
  <c r="U692" i="1"/>
  <c r="U730" i="1"/>
  <c r="U899" i="1"/>
  <c r="U160" i="1"/>
  <c r="U305" i="1"/>
  <c r="U487" i="1"/>
  <c r="U684" i="1"/>
  <c r="U905" i="1"/>
  <c r="U968" i="1"/>
  <c r="U162" i="1"/>
  <c r="U336" i="1"/>
  <c r="U376" i="1"/>
  <c r="U421" i="1"/>
  <c r="U429" i="1"/>
  <c r="U506" i="1"/>
  <c r="U508" i="1"/>
  <c r="U566" i="1"/>
  <c r="U633" i="1"/>
  <c r="U718" i="1"/>
  <c r="U749" i="1"/>
  <c r="U790" i="1"/>
  <c r="U867" i="1"/>
  <c r="U493" i="1"/>
  <c r="U853" i="1"/>
  <c r="U502" i="1"/>
  <c r="U731" i="1"/>
  <c r="U263" i="1"/>
  <c r="U518" i="1"/>
  <c r="U846" i="1"/>
  <c r="U71" i="1"/>
  <c r="U93" i="1"/>
  <c r="U210" i="1"/>
  <c r="U254" i="1"/>
  <c r="U255" i="1"/>
  <c r="U287" i="1"/>
  <c r="U404" i="1"/>
  <c r="U405" i="1"/>
  <c r="U411" i="1"/>
  <c r="U416" i="1"/>
  <c r="U438" i="1"/>
  <c r="U519" i="1"/>
  <c r="U620" i="1"/>
  <c r="U722" i="1"/>
  <c r="U739" i="1"/>
  <c r="U854" i="1"/>
  <c r="U911" i="1"/>
  <c r="U925" i="1"/>
  <c r="U930" i="1"/>
  <c r="U971" i="1"/>
  <c r="U96" i="1"/>
  <c r="U99" i="1"/>
  <c r="U115" i="1"/>
  <c r="U117" i="1"/>
  <c r="U179" i="1"/>
  <c r="U238" i="1"/>
  <c r="U284" i="1"/>
  <c r="U498" i="1"/>
  <c r="U541" i="1"/>
  <c r="U560" i="1"/>
  <c r="U591" i="1"/>
  <c r="U779" i="1"/>
  <c r="U814" i="1"/>
  <c r="U828" i="1"/>
  <c r="U837" i="1"/>
  <c r="U847" i="1"/>
  <c r="U855" i="1"/>
  <c r="U863" i="1"/>
  <c r="U884" i="1"/>
  <c r="U922" i="1"/>
  <c r="U924" i="1"/>
  <c r="U951" i="1"/>
  <c r="U986" i="1"/>
  <c r="U1005" i="1"/>
  <c r="U1052" i="1"/>
  <c r="U204" i="1"/>
  <c r="U459" i="1"/>
  <c r="U471" i="1"/>
  <c r="U533" i="1"/>
  <c r="U596" i="1"/>
  <c r="U678" i="1"/>
  <c r="U679" i="1"/>
  <c r="U918" i="1"/>
  <c r="U8" i="1"/>
  <c r="U25" i="1"/>
  <c r="U26" i="1"/>
  <c r="U27" i="1"/>
  <c r="U28" i="1"/>
  <c r="U30" i="1"/>
  <c r="U33" i="1"/>
  <c r="U34" i="1"/>
  <c r="U37" i="1"/>
  <c r="U40" i="1"/>
  <c r="U42" i="1"/>
  <c r="U43" i="1"/>
  <c r="U50" i="1"/>
  <c r="U69" i="1"/>
  <c r="U72" i="1"/>
  <c r="U77" i="1"/>
  <c r="U79" i="1"/>
  <c r="U91" i="1"/>
  <c r="U94" i="1"/>
  <c r="U121" i="1"/>
  <c r="U127" i="1"/>
  <c r="U134" i="1"/>
  <c r="U141" i="1"/>
  <c r="U149" i="1"/>
  <c r="U177" i="1"/>
  <c r="U182" i="1"/>
  <c r="U205" i="1"/>
  <c r="U207" i="1"/>
  <c r="U211" i="1"/>
  <c r="U224" i="1"/>
  <c r="U227" i="1"/>
  <c r="U233" i="1"/>
  <c r="U234" i="1"/>
  <c r="U235" i="1"/>
  <c r="U237" i="1"/>
  <c r="U239" i="1"/>
  <c r="U242" i="1"/>
  <c r="U247" i="1"/>
  <c r="U269" i="1"/>
  <c r="U278" i="1"/>
  <c r="U279" i="1"/>
  <c r="U321" i="1"/>
  <c r="U326" i="1"/>
  <c r="U331" i="1"/>
  <c r="U332" i="1"/>
  <c r="U333" i="1"/>
  <c r="U334" i="1"/>
  <c r="U335" i="1"/>
  <c r="U339" i="1"/>
  <c r="U340" i="1"/>
  <c r="U342" i="1"/>
  <c r="U363" i="1"/>
  <c r="U366" i="1"/>
  <c r="U374" i="1"/>
  <c r="U505" i="1"/>
  <c r="U507" i="1"/>
  <c r="U513" i="1"/>
  <c r="U530" i="1"/>
  <c r="U531" i="1"/>
  <c r="U538" i="1"/>
  <c r="U544" i="1"/>
  <c r="U547" i="1"/>
  <c r="U559" i="1"/>
  <c r="U567" i="1"/>
  <c r="U577" i="1"/>
  <c r="U586" i="1"/>
  <c r="U601" i="1"/>
  <c r="U602" i="1"/>
  <c r="U603" i="1"/>
  <c r="U607" i="1"/>
  <c r="U608" i="1"/>
  <c r="U610" i="1"/>
  <c r="U613" i="1"/>
  <c r="U614" i="1"/>
  <c r="U618" i="1"/>
  <c r="U630" i="1"/>
  <c r="U634" i="1"/>
  <c r="U651" i="1"/>
  <c r="U667" i="1"/>
  <c r="U670" i="1"/>
  <c r="U672" i="1"/>
  <c r="U675" i="1"/>
  <c r="U676" i="1"/>
  <c r="U677" i="1"/>
  <c r="U690" i="1"/>
  <c r="U696" i="1"/>
  <c r="U703" i="1"/>
  <c r="U704" i="1"/>
  <c r="U711" i="1"/>
  <c r="U712" i="1"/>
  <c r="U713" i="1"/>
  <c r="U721" i="1"/>
  <c r="U726" i="1"/>
  <c r="U727" i="1"/>
  <c r="U728" i="1"/>
  <c r="U729" i="1"/>
  <c r="U733" i="1"/>
  <c r="U737" i="1"/>
  <c r="U762" i="1"/>
  <c r="U767" i="1"/>
  <c r="U773" i="1"/>
  <c r="U783" i="1"/>
  <c r="U804" i="1"/>
  <c r="U831" i="1"/>
  <c r="U838" i="1"/>
  <c r="U864" i="1"/>
  <c r="U874" i="1"/>
  <c r="U875" i="1"/>
  <c r="U880" i="1"/>
  <c r="U881" i="1"/>
  <c r="U882" i="1"/>
  <c r="U893" i="1"/>
  <c r="U894" i="1"/>
  <c r="U896" i="1"/>
  <c r="U903" i="1"/>
  <c r="U921" i="1"/>
  <c r="U936" i="1"/>
  <c r="U955" i="1"/>
  <c r="U956" i="1"/>
  <c r="U958" i="1"/>
  <c r="U959" i="1"/>
  <c r="U960" i="1"/>
  <c r="U965" i="1"/>
  <c r="U967" i="1"/>
  <c r="U982" i="1"/>
  <c r="U983" i="1"/>
  <c r="U993" i="1"/>
  <c r="U997" i="1"/>
  <c r="U999" i="1"/>
  <c r="U1007" i="1"/>
  <c r="U1010" i="1"/>
  <c r="U1011" i="1"/>
  <c r="U1012" i="1"/>
  <c r="U1013" i="1"/>
  <c r="U1014" i="1"/>
  <c r="U1015" i="1"/>
  <c r="U1016" i="1"/>
  <c r="U1023" i="1"/>
  <c r="U1025" i="1"/>
  <c r="U1026" i="1"/>
  <c r="U1028" i="1"/>
  <c r="U815" i="1"/>
  <c r="U202" i="1"/>
  <c r="U250" i="1"/>
  <c r="U378" i="1"/>
  <c r="U878" i="1"/>
  <c r="U68" i="1"/>
  <c r="U103" i="1"/>
  <c r="U266" i="1"/>
  <c r="U281" i="1"/>
  <c r="U558" i="1"/>
  <c r="U680" i="1"/>
  <c r="U761" i="1"/>
  <c r="U5" i="1"/>
  <c r="U53" i="1"/>
  <c r="U74" i="1"/>
  <c r="U76" i="1"/>
  <c r="U81" i="1"/>
  <c r="U87" i="1"/>
  <c r="U105" i="1"/>
  <c r="U124" i="1"/>
  <c r="U145" i="1"/>
  <c r="U156" i="1"/>
  <c r="U157" i="1"/>
  <c r="U490" i="1"/>
  <c r="U707" i="1"/>
  <c r="U715" i="1"/>
  <c r="U953" i="1"/>
  <c r="U975" i="1"/>
  <c r="U980" i="1"/>
  <c r="U996" i="1"/>
  <c r="U1027" i="1"/>
  <c r="U357" i="1"/>
  <c r="U472" i="1"/>
  <c r="U782" i="1"/>
  <c r="U356" i="1"/>
  <c r="U131" i="1"/>
  <c r="U236" i="1"/>
  <c r="U65" i="1"/>
  <c r="U817" i="1"/>
  <c r="U381" i="1"/>
  <c r="U469" i="1"/>
  <c r="U923" i="1"/>
  <c r="U288" i="1"/>
  <c r="U451" i="1"/>
  <c r="U529" i="1"/>
  <c r="U793" i="1"/>
  <c r="U943" i="1"/>
  <c r="U961" i="1"/>
  <c r="U1056" i="1"/>
  <c r="U663" i="1"/>
  <c r="U664" i="1"/>
  <c r="U1059" i="1"/>
  <c r="U1006" i="1"/>
  <c r="U895" i="1"/>
  <c r="U183" i="1"/>
  <c r="U657" i="1"/>
  <c r="U966" i="1"/>
  <c r="U523" i="1"/>
  <c r="U403" i="1"/>
  <c r="U155" i="1"/>
  <c r="U395" i="1"/>
  <c r="U225" i="1"/>
  <c r="U307" i="1"/>
  <c r="U435" i="1"/>
  <c r="U1032" i="1"/>
  <c r="U437" i="1"/>
  <c r="U31" i="1"/>
  <c r="U118" i="1"/>
  <c r="U150" i="1"/>
  <c r="U167" i="1"/>
  <c r="U230" i="1"/>
  <c r="U285" i="1"/>
  <c r="U364" i="1"/>
  <c r="U369" i="1"/>
  <c r="U372" i="1"/>
  <c r="U525" i="1"/>
  <c r="U542" i="1"/>
  <c r="U550" i="1"/>
  <c r="U619" i="1"/>
  <c r="U624" i="1"/>
  <c r="U674" i="1"/>
  <c r="U839" i="1"/>
  <c r="U885" i="1"/>
  <c r="U952" i="1"/>
  <c r="U972" i="1"/>
  <c r="U987" i="1"/>
  <c r="U1053" i="1"/>
  <c r="U62" i="1"/>
  <c r="U97" i="1"/>
  <c r="U271" i="1"/>
  <c r="U348" i="1"/>
  <c r="U384" i="1"/>
  <c r="U425" i="1"/>
  <c r="U447" i="1"/>
  <c r="U576" i="1"/>
  <c r="U745" i="1"/>
  <c r="U457" i="1"/>
  <c r="U1029" i="1"/>
  <c r="U701" i="1"/>
  <c r="U625" i="1"/>
  <c r="U906" i="1"/>
  <c r="U129" i="1"/>
  <c r="U161" i="1"/>
  <c r="U323" i="1"/>
  <c r="U510" i="1"/>
  <c r="U1034" i="1"/>
  <c r="U310" i="1"/>
  <c r="U419" i="1"/>
  <c r="U482" i="1"/>
  <c r="U977" i="1"/>
  <c r="U80" i="1"/>
  <c r="U303" i="1"/>
  <c r="U251" i="1"/>
  <c r="U252" i="1"/>
  <c r="U260" i="1"/>
  <c r="U546" i="1"/>
  <c r="U719" i="1"/>
  <c r="U901" i="1"/>
  <c r="U78" i="1"/>
  <c r="U732" i="1"/>
  <c r="U816" i="1"/>
  <c r="U872" i="1"/>
  <c r="U988" i="1"/>
  <c r="U142" i="1"/>
  <c r="U976" i="1"/>
  <c r="U22" i="1"/>
  <c r="U24" i="1"/>
  <c r="U57" i="1"/>
  <c r="U106" i="1"/>
  <c r="U200" i="1"/>
  <c r="U292" i="1"/>
  <c r="U319" i="1"/>
  <c r="U351" i="1"/>
  <c r="U422" i="1"/>
  <c r="U424" i="1"/>
  <c r="U464" i="1"/>
  <c r="U483" i="1"/>
  <c r="U552" i="1"/>
  <c r="U700" i="1"/>
  <c r="U806" i="1"/>
  <c r="U821" i="1"/>
  <c r="U898" i="1"/>
  <c r="U927" i="1"/>
  <c r="U979" i="1"/>
  <c r="U84" i="1"/>
  <c r="U107" i="1"/>
  <c r="U570" i="1"/>
  <c r="U879" i="1"/>
  <c r="U361" i="1"/>
  <c r="U377" i="1"/>
  <c r="U434" i="1"/>
  <c r="U442" i="1"/>
  <c r="U455" i="1"/>
  <c r="U522" i="1"/>
  <c r="U548" i="1"/>
  <c r="U571" i="1"/>
  <c r="U583" i="1"/>
  <c r="U585" i="1"/>
  <c r="U536" i="1"/>
  <c r="U636" i="1"/>
  <c r="U669" i="1"/>
  <c r="U113" i="1"/>
  <c r="U130" i="1"/>
  <c r="U180" i="1"/>
  <c r="U201" i="1"/>
  <c r="U217" i="1"/>
  <c r="U226" i="1"/>
  <c r="U293" i="1"/>
  <c r="U308" i="1"/>
  <c r="U311" i="1"/>
  <c r="U313" i="1"/>
  <c r="U358" i="1"/>
  <c r="U383" i="1"/>
  <c r="U391" i="1"/>
  <c r="U396" i="1"/>
  <c r="U512" i="1"/>
  <c r="U527" i="1"/>
  <c r="U557" i="1"/>
  <c r="U660" i="1"/>
  <c r="U691" i="1"/>
  <c r="U717" i="1"/>
  <c r="U738" i="1"/>
  <c r="U873" i="1"/>
  <c r="U1033" i="1"/>
  <c r="U1037" i="1"/>
  <c r="U262" i="1"/>
  <c r="U499" i="1"/>
  <c r="U509" i="1"/>
  <c r="U553" i="1"/>
  <c r="U588" i="1"/>
  <c r="U592" i="1"/>
  <c r="U776" i="1"/>
  <c r="U780" i="1"/>
  <c r="U800" i="1"/>
  <c r="U56" i="1"/>
  <c r="U143" i="1"/>
  <c r="U642" i="1"/>
  <c r="U665" i="1"/>
  <c r="U934" i="1"/>
  <c r="U38" i="1"/>
  <c r="U119" i="1"/>
  <c r="U123" i="1"/>
  <c r="U125" i="1"/>
  <c r="U206" i="1"/>
  <c r="U492" i="1"/>
  <c r="U563" i="1"/>
  <c r="U564" i="1"/>
  <c r="U807" i="1"/>
  <c r="U809" i="1"/>
  <c r="U829" i="1"/>
  <c r="U840" i="1"/>
  <c r="U973" i="1"/>
  <c r="U974" i="1"/>
  <c r="U989" i="1"/>
  <c r="U990" i="1"/>
  <c r="U1044" i="1"/>
  <c r="U173" i="1"/>
  <c r="U406" i="1"/>
  <c r="U528" i="1"/>
  <c r="U654" i="1"/>
  <c r="U1022" i="1"/>
  <c r="U296" i="1"/>
  <c r="U410" i="1"/>
  <c r="U256" i="1"/>
  <c r="U481" i="1"/>
  <c r="U535" i="1"/>
  <c r="U649" i="1"/>
  <c r="U140" i="1"/>
  <c r="U168" i="1"/>
  <c r="U248" i="1"/>
  <c r="U257" i="1"/>
  <c r="U394" i="1"/>
  <c r="U575" i="1"/>
  <c r="U1061" i="1"/>
  <c r="U337" i="1"/>
  <c r="U427" i="1"/>
  <c r="U439" i="1"/>
  <c r="U444" i="1"/>
  <c r="U580" i="1"/>
  <c r="U58" i="1"/>
  <c r="U135" i="1"/>
  <c r="U172" i="1"/>
  <c r="U258" i="1"/>
  <c r="U315" i="1"/>
  <c r="U470" i="1"/>
  <c r="U597" i="1"/>
  <c r="U631" i="1"/>
  <c r="U153" i="1"/>
  <c r="U245" i="1"/>
</calcChain>
</file>

<file path=xl/sharedStrings.xml><?xml version="1.0" encoding="utf-8"?>
<sst xmlns="http://schemas.openxmlformats.org/spreadsheetml/2006/main" count="13853" uniqueCount="1614">
  <si>
    <t>Zvishavane</t>
  </si>
  <si>
    <t>Zimbabwe</t>
  </si>
  <si>
    <t>ZWE</t>
  </si>
  <si>
    <t>ZW</t>
  </si>
  <si>
    <t>Masvingo</t>
  </si>
  <si>
    <t>Harare</t>
  </si>
  <si>
    <t>Chinhoyi</t>
  </si>
  <si>
    <t>Chegutu</t>
  </si>
  <si>
    <t>Bindura</t>
  </si>
  <si>
    <t>Beitbridge</t>
  </si>
  <si>
    <t>Ndola</t>
  </si>
  <si>
    <t>Zambia</t>
  </si>
  <si>
    <t>ZMB</t>
  </si>
  <si>
    <t>ZM</t>
  </si>
  <si>
    <t>Lusaka</t>
  </si>
  <si>
    <t>Kitwe</t>
  </si>
  <si>
    <t>Chingola</t>
  </si>
  <si>
    <t>Ibb</t>
  </si>
  <si>
    <t>Yemen</t>
  </si>
  <si>
    <t>YEM</t>
  </si>
  <si>
    <t>YE</t>
  </si>
  <si>
    <t>Dhamar</t>
  </si>
  <si>
    <t>Vinh</t>
  </si>
  <si>
    <t>Vietnam</t>
  </si>
  <si>
    <t>VNM</t>
  </si>
  <si>
    <t>VN</t>
  </si>
  <si>
    <t>Nha-Trang</t>
  </si>
  <si>
    <t>Nha Trang</t>
  </si>
  <si>
    <t>Long-Xuyen</t>
  </si>
  <si>
    <t>Long Xuyen</t>
  </si>
  <si>
    <t>Hue</t>
  </si>
  <si>
    <t>Bo</t>
  </si>
  <si>
    <t>Yaritagua</t>
  </si>
  <si>
    <t>Venezuela</t>
  </si>
  <si>
    <t>VEN</t>
  </si>
  <si>
    <t>VE</t>
  </si>
  <si>
    <t>Valera</t>
  </si>
  <si>
    <t>Valencia</t>
  </si>
  <si>
    <t>Tucupita</t>
  </si>
  <si>
    <t>Trujillo</t>
  </si>
  <si>
    <t>Santa-Cruz</t>
  </si>
  <si>
    <t>Santa Cruz</t>
  </si>
  <si>
    <t>Santa-Ana</t>
  </si>
  <si>
    <t>Santa Ana</t>
  </si>
  <si>
    <t>San-Diego</t>
  </si>
  <si>
    <t>San Diego</t>
  </si>
  <si>
    <t>San-Carlos-Del-Zulia</t>
  </si>
  <si>
    <t>San Carlos del Zulia</t>
  </si>
  <si>
    <t>Maracay</t>
  </si>
  <si>
    <t>Maracaibo</t>
  </si>
  <si>
    <t>La-Ceiba</t>
  </si>
  <si>
    <t>La Ceiba</t>
  </si>
  <si>
    <t>Cabimas</t>
  </si>
  <si>
    <t>Barquisimeto</t>
  </si>
  <si>
    <t>Barinas</t>
  </si>
  <si>
    <t>Barcelona</t>
  </si>
  <si>
    <t>Altagracia-De-Orituco</t>
  </si>
  <si>
    <t>Altagracia de Orituco</t>
  </si>
  <si>
    <t>Tashkent</t>
  </si>
  <si>
    <t>Uzbekistan</t>
  </si>
  <si>
    <t>UZB</t>
  </si>
  <si>
    <t>UZ</t>
  </si>
  <si>
    <t>Nukus</t>
  </si>
  <si>
    <t>Namangan</t>
  </si>
  <si>
    <t>Bekobod</t>
  </si>
  <si>
    <t>Angren</t>
  </si>
  <si>
    <t>Salinas</t>
  </si>
  <si>
    <t>Uruguay</t>
  </si>
  <si>
    <t>URY</t>
  </si>
  <si>
    <t>UY</t>
  </si>
  <si>
    <t>Rosario</t>
  </si>
  <si>
    <t>Rivera</t>
  </si>
  <si>
    <t>Mercedes</t>
  </si>
  <si>
    <t>Melo</t>
  </si>
  <si>
    <t>Maldonado</t>
  </si>
  <si>
    <t>Las-Piedras</t>
  </si>
  <si>
    <t>Las Piedras</t>
  </si>
  <si>
    <t>La-Paz</t>
  </si>
  <si>
    <t>La Paz</t>
  </si>
  <si>
    <t>Ciudad-De-La-Costa</t>
  </si>
  <si>
    <t>Ciudad De La Costa</t>
  </si>
  <si>
    <t>Ciudad de la Costa</t>
  </si>
  <si>
    <t>Windsor</t>
  </si>
  <si>
    <t>United-Kingdom</t>
  </si>
  <si>
    <t>GBR</t>
  </si>
  <si>
    <t>GB</t>
  </si>
  <si>
    <t>United Kingdom</t>
  </si>
  <si>
    <t>Wellington</t>
  </si>
  <si>
    <t>Scarborough</t>
  </si>
  <si>
    <t>Preston</t>
  </si>
  <si>
    <t>Perth</t>
  </si>
  <si>
    <t>Oxford</t>
  </si>
  <si>
    <t>Norwich</t>
  </si>
  <si>
    <t>Manchester</t>
  </si>
  <si>
    <t>London</t>
  </si>
  <si>
    <t>Leicester</t>
  </si>
  <si>
    <t>Hastings</t>
  </si>
  <si>
    <t>Hamilton</t>
  </si>
  <si>
    <t>Halifax</t>
  </si>
  <si>
    <t>Glasgow</t>
  </si>
  <si>
    <t>Edmonton</t>
  </si>
  <si>
    <t>Edinburgh</t>
  </si>
  <si>
    <t>Dundee</t>
  </si>
  <si>
    <t>Derby</t>
  </si>
  <si>
    <t>Carlisle</t>
  </si>
  <si>
    <t>Cambridge</t>
  </si>
  <si>
    <t>Burton-Upon-Trent</t>
  </si>
  <si>
    <t>Burton upon Trent</t>
  </si>
  <si>
    <t>Boston</t>
  </si>
  <si>
    <t>Basingstoke</t>
  </si>
  <si>
    <t>Bangor</t>
  </si>
  <si>
    <t>Odesa</t>
  </si>
  <si>
    <t>Ukraine</t>
  </si>
  <si>
    <t>UKR</t>
  </si>
  <si>
    <t>UA</t>
  </si>
  <si>
    <t>Mykolaiv</t>
  </si>
  <si>
    <t>Lviv</t>
  </si>
  <si>
    <t>Mbarara</t>
  </si>
  <si>
    <t>Uganda</t>
  </si>
  <si>
    <t>UGA</t>
  </si>
  <si>
    <t>UG</t>
  </si>
  <si>
    <t>Mbale</t>
  </si>
  <si>
    <t>Masaka</t>
  </si>
  <si>
    <t>Malaba</t>
  </si>
  <si>
    <t>Lira</t>
  </si>
  <si>
    <t>Kasese</t>
  </si>
  <si>
    <t>Kampala</t>
  </si>
  <si>
    <t>Jinja</t>
  </si>
  <si>
    <t>Gulu</t>
  </si>
  <si>
    <t>Gombe</t>
  </si>
  <si>
    <t>Serdar</t>
  </si>
  <si>
    <t>Turkmenistan</t>
  </si>
  <si>
    <t>TKM</t>
  </si>
  <si>
    <t>TM</t>
  </si>
  <si>
    <t>Mary</t>
  </si>
  <si>
    <t>Balkanabat</t>
  </si>
  <si>
    <t>Ashgabat</t>
  </si>
  <si>
    <t>Tuzla</t>
  </si>
  <si>
    <t>Turkey</t>
  </si>
  <si>
    <t>TUR</t>
  </si>
  <si>
    <t>TR</t>
  </si>
  <si>
    <t>Talas</t>
  </si>
  <si>
    <t>Sivas</t>
  </si>
  <si>
    <t>Sanliurfa</t>
  </si>
  <si>
    <t>Samsun</t>
  </si>
  <si>
    <t>Palu</t>
  </si>
  <si>
    <t>Malatya</t>
  </si>
  <si>
    <t>Konya</t>
  </si>
  <si>
    <t>Kayseri</t>
  </si>
  <si>
    <t>Izmir</t>
  </si>
  <si>
    <t>Istanbul</t>
  </si>
  <si>
    <t>Gaziantep</t>
  </si>
  <si>
    <t>Elbistan</t>
  </si>
  <si>
    <t>Denizli</t>
  </si>
  <si>
    <t>Bursa</t>
  </si>
  <si>
    <t>Balikesir</t>
  </si>
  <si>
    <t>Ankara</t>
  </si>
  <si>
    <t>Alanya</t>
  </si>
  <si>
    <t>Aksaray</t>
  </si>
  <si>
    <t>Tunis</t>
  </si>
  <si>
    <t>Tunisia</t>
  </si>
  <si>
    <t>TUN</t>
  </si>
  <si>
    <t>TN</t>
  </si>
  <si>
    <t>Beja</t>
  </si>
  <si>
    <t>Trinidad-And-Tobago</t>
  </si>
  <si>
    <t>TTO</t>
  </si>
  <si>
    <t>TT</t>
  </si>
  <si>
    <t>Trinidad and Tobago</t>
  </si>
  <si>
    <t>San-Juan</t>
  </si>
  <si>
    <t>San Juan</t>
  </si>
  <si>
    <t>Port-Of-Spain</t>
  </si>
  <si>
    <t>Port of Spain</t>
  </si>
  <si>
    <t>Arouca</t>
  </si>
  <si>
    <t>Songkhla</t>
  </si>
  <si>
    <t>Thailand</t>
  </si>
  <si>
    <t>THA</t>
  </si>
  <si>
    <t>TH</t>
  </si>
  <si>
    <t>Phatthalung</t>
  </si>
  <si>
    <t>Maha-Sarakham</t>
  </si>
  <si>
    <t>Maha Sarakham</t>
  </si>
  <si>
    <t>Chumphon</t>
  </si>
  <si>
    <t>Chiang-Rai</t>
  </si>
  <si>
    <t>Chiang Rai</t>
  </si>
  <si>
    <t>Chiang-Mai</t>
  </si>
  <si>
    <t>Chiang Mai</t>
  </si>
  <si>
    <t>Dodoma</t>
  </si>
  <si>
    <t>Tanzania</t>
  </si>
  <si>
    <t>TZA</t>
  </si>
  <si>
    <t>TZ</t>
  </si>
  <si>
    <t>Arusha</t>
  </si>
  <si>
    <t>Tursunzoda</t>
  </si>
  <si>
    <t>Tajikistan</t>
  </si>
  <si>
    <t>TJK</t>
  </si>
  <si>
    <t>TJ</t>
  </si>
  <si>
    <t>Konibodom</t>
  </si>
  <si>
    <t>Isfara</t>
  </si>
  <si>
    <t>Dushanbe</t>
  </si>
  <si>
    <t>Wetzikon</t>
  </si>
  <si>
    <t>Switzerland</t>
  </si>
  <si>
    <t>CHE</t>
  </si>
  <si>
    <t>CH</t>
  </si>
  <si>
    <t>Lausanne</t>
  </si>
  <si>
    <t>Emmen</t>
  </si>
  <si>
    <t>Bern</t>
  </si>
  <si>
    <t>Basel</t>
  </si>
  <si>
    <t>Stockholm</t>
  </si>
  <si>
    <t>Sweden</t>
  </si>
  <si>
    <t>SWE</t>
  </si>
  <si>
    <t>SE</t>
  </si>
  <si>
    <t>Mora</t>
  </si>
  <si>
    <t>Paramaribo</t>
  </si>
  <si>
    <t>Suriname</t>
  </si>
  <si>
    <t>SUR</t>
  </si>
  <si>
    <t>SR</t>
  </si>
  <si>
    <t>Wad-Medani</t>
  </si>
  <si>
    <t>Sudan</t>
  </si>
  <si>
    <t>Wad Medani</t>
  </si>
  <si>
    <t>SDN</t>
  </si>
  <si>
    <t>SD</t>
  </si>
  <si>
    <t>Kassala</t>
  </si>
  <si>
    <t>Puttalam</t>
  </si>
  <si>
    <t>Sri-Lanka</t>
  </si>
  <si>
    <t>LKA</t>
  </si>
  <si>
    <t>LK</t>
  </si>
  <si>
    <t>Sri Lanka</t>
  </si>
  <si>
    <t>Matara</t>
  </si>
  <si>
    <t>Kandy</t>
  </si>
  <si>
    <t>Jaffna</t>
  </si>
  <si>
    <t>Hambantota</t>
  </si>
  <si>
    <t>Galle</t>
  </si>
  <si>
    <t>Colombo</t>
  </si>
  <si>
    <t>Badulla</t>
  </si>
  <si>
    <t>Anuradhapura</t>
  </si>
  <si>
    <t>Zaragoza</t>
  </si>
  <si>
    <t>Spain</t>
  </si>
  <si>
    <t>ESP</t>
  </si>
  <si>
    <t>ES</t>
  </si>
  <si>
    <t>Toledo</t>
  </si>
  <si>
    <t>Sevilla</t>
  </si>
  <si>
    <t>Oleiros</t>
  </si>
  <si>
    <t>Montijo</t>
  </si>
  <si>
    <t>Malaga</t>
  </si>
  <si>
    <t>Madrid</t>
  </si>
  <si>
    <t>Loja</t>
  </si>
  <si>
    <t>Guadalajara</t>
  </si>
  <si>
    <t>Granada</t>
  </si>
  <si>
    <t>Gondomar</t>
  </si>
  <si>
    <t>Cuenca</t>
  </si>
  <si>
    <t>Cartagena</t>
  </si>
  <si>
    <t>Bilbao</t>
  </si>
  <si>
    <t>Benavente</t>
  </si>
  <si>
    <t>Alicante</t>
  </si>
  <si>
    <t>Juba</t>
  </si>
  <si>
    <t>South-Sudan</t>
  </si>
  <si>
    <t>SSD</t>
  </si>
  <si>
    <t>SS</t>
  </si>
  <si>
    <t>South Sudan</t>
  </si>
  <si>
    <t>South-Africa</t>
  </si>
  <si>
    <t>ZAF</t>
  </si>
  <si>
    <t>ZA</t>
  </si>
  <si>
    <t>South Africa</t>
  </si>
  <si>
    <t>Johannesburg</t>
  </si>
  <si>
    <t>Cape-Town</t>
  </si>
  <si>
    <t>Cape Town</t>
  </si>
  <si>
    <t>Adelaide</t>
  </si>
  <si>
    <t>Hargeysa</t>
  </si>
  <si>
    <t>Somalia</t>
  </si>
  <si>
    <t>SOM</t>
  </si>
  <si>
    <t>SO</t>
  </si>
  <si>
    <t>Berbera</t>
  </si>
  <si>
    <t>Honiara</t>
  </si>
  <si>
    <t>Solomon-Islands</t>
  </si>
  <si>
    <t>SLB</t>
  </si>
  <si>
    <t>SB</t>
  </si>
  <si>
    <t>Solomon Islands</t>
  </si>
  <si>
    <t>Ljubljana</t>
  </si>
  <si>
    <t>Slovenia</t>
  </si>
  <si>
    <t>SVN</t>
  </si>
  <si>
    <t>SI</t>
  </si>
  <si>
    <t>Trnava</t>
  </si>
  <si>
    <t>Slovakia</t>
  </si>
  <si>
    <t>SVK</t>
  </si>
  <si>
    <t>SK</t>
  </si>
  <si>
    <t>Nitra</t>
  </si>
  <si>
    <t>Bratislava</t>
  </si>
  <si>
    <t>Singapore</t>
  </si>
  <si>
    <t>SGP</t>
  </si>
  <si>
    <t>SG</t>
  </si>
  <si>
    <t>Victoria</t>
  </si>
  <si>
    <t>Seychelles</t>
  </si>
  <si>
    <t>SYC</t>
  </si>
  <si>
    <t>SC</t>
  </si>
  <si>
    <t>Zrenjanin</t>
  </si>
  <si>
    <t>Serbia</t>
  </si>
  <si>
    <t>SRB</t>
  </si>
  <si>
    <t>RS</t>
  </si>
  <si>
    <t>Novi-Sad</t>
  </si>
  <si>
    <t>Novi Sad</t>
  </si>
  <si>
    <t>Novi-Pazar</t>
  </si>
  <si>
    <t>Novi Pazar</t>
  </si>
  <si>
    <t>Ziguinchor</t>
  </si>
  <si>
    <t>Senegal</t>
  </si>
  <si>
    <t>SEN</t>
  </si>
  <si>
    <t>SN</t>
  </si>
  <si>
    <t>Touba</t>
  </si>
  <si>
    <t>Thies</t>
  </si>
  <si>
    <t>Saint-Louis</t>
  </si>
  <si>
    <t>Louga</t>
  </si>
  <si>
    <t>Kaolack</t>
  </si>
  <si>
    <t>Dakar</t>
  </si>
  <si>
    <t>Tabuk</t>
  </si>
  <si>
    <t>Saudi-Arabia</t>
  </si>
  <si>
    <t>SAU</t>
  </si>
  <si>
    <t>SA</t>
  </si>
  <si>
    <t>Saudi Arabia</t>
  </si>
  <si>
    <t>Khamis-Mushayt</t>
  </si>
  <si>
    <t>Khamis Mushayt</t>
  </si>
  <si>
    <t>Ha%27Il</t>
  </si>
  <si>
    <t>Ha'il</t>
  </si>
  <si>
    <t>San-Marino</t>
  </si>
  <si>
    <t>San Marino</t>
  </si>
  <si>
    <t>SMR</t>
  </si>
  <si>
    <t>SM</t>
  </si>
  <si>
    <t>Apia</t>
  </si>
  <si>
    <t>Samoa</t>
  </si>
  <si>
    <t>WSM</t>
  </si>
  <si>
    <t>WS</t>
  </si>
  <si>
    <t>Castries</t>
  </si>
  <si>
    <t>Saint-Lucia</t>
  </si>
  <si>
    <t>LCA</t>
  </si>
  <si>
    <t>LC</t>
  </si>
  <si>
    <t>Saint Lucia</t>
  </si>
  <si>
    <t>Basseterre</t>
  </si>
  <si>
    <t>Saint-Kitts-And-Nevis</t>
  </si>
  <si>
    <t>KNA</t>
  </si>
  <si>
    <t>KN</t>
  </si>
  <si>
    <t>Saint Kitts and Nevis</t>
  </si>
  <si>
    <t>Georgetown</t>
  </si>
  <si>
    <t>Saint-Helena</t>
  </si>
  <si>
    <t>-</t>
  </si>
  <si>
    <t>SHN</t>
  </si>
  <si>
    <t>SH</t>
  </si>
  <si>
    <t>Saint Helena</t>
  </si>
  <si>
    <t>Ruhengeri</t>
  </si>
  <si>
    <t>Rwanda</t>
  </si>
  <si>
    <t>RWA</t>
  </si>
  <si>
    <t>RW</t>
  </si>
  <si>
    <t>Kigali</t>
  </si>
  <si>
    <t>Gisenyi</t>
  </si>
  <si>
    <t>Volgograd</t>
  </si>
  <si>
    <t>Russia</t>
  </si>
  <si>
    <t>RUS</t>
  </si>
  <si>
    <t>RU</t>
  </si>
  <si>
    <t>Varna</t>
  </si>
  <si>
    <t>Ufa</t>
  </si>
  <si>
    <t>Tula</t>
  </si>
  <si>
    <t>Tolyatti</t>
  </si>
  <si>
    <t>Perm</t>
  </si>
  <si>
    <t>Parma</t>
  </si>
  <si>
    <t>Kurgan</t>
  </si>
  <si>
    <t>Berezniki</t>
  </si>
  <si>
    <t>Berdsk</t>
  </si>
  <si>
    <t>Belgorod</t>
  </si>
  <si>
    <t>Barnaul</t>
  </si>
  <si>
    <t>Balakovo</t>
  </si>
  <si>
    <t>Astrakhan</t>
  </si>
  <si>
    <t>Arzamas</t>
  </si>
  <si>
    <t>Armavir</t>
  </si>
  <si>
    <t>Arkhangelsk</t>
  </si>
  <si>
    <t>Angarsk</t>
  </si>
  <si>
    <t>Abakan</t>
  </si>
  <si>
    <t>Reghin</t>
  </si>
  <si>
    <t>Romania</t>
  </si>
  <si>
    <t>ROU</t>
  </si>
  <si>
    <t>RO</t>
  </si>
  <si>
    <t>Oradea</t>
  </si>
  <si>
    <t>Mangalia</t>
  </si>
  <si>
    <t>Craiova</t>
  </si>
  <si>
    <t>Cluj-Napoca</t>
  </si>
  <si>
    <t>Baia-Mare</t>
  </si>
  <si>
    <t>Baia Mare</t>
  </si>
  <si>
    <t>Arad</t>
  </si>
  <si>
    <t>ARad</t>
  </si>
  <si>
    <t>Seoul</t>
  </si>
  <si>
    <t>Republic-Of-Korea</t>
  </si>
  <si>
    <t>KOR</t>
  </si>
  <si>
    <t>KR</t>
  </si>
  <si>
    <t>Republic of Korea</t>
  </si>
  <si>
    <t>Gwangju</t>
  </si>
  <si>
    <t>Cheongju</t>
  </si>
  <si>
    <t>Busan</t>
  </si>
  <si>
    <t>Puerto-Rico</t>
  </si>
  <si>
    <t>PRI</t>
  </si>
  <si>
    <t>PR</t>
  </si>
  <si>
    <t>Puerto Rico</t>
  </si>
  <si>
    <t>Vouzela</t>
  </si>
  <si>
    <t>Portugal</t>
  </si>
  <si>
    <t>PRT</t>
  </si>
  <si>
    <t>PT</t>
  </si>
  <si>
    <t>Vizela</t>
  </si>
  <si>
    <t>Viseu</t>
  </si>
  <si>
    <t>Vinhais</t>
  </si>
  <si>
    <t>Vila-Verde</t>
  </si>
  <si>
    <t>Vila Verde</t>
  </si>
  <si>
    <t>Vila-Real</t>
  </si>
  <si>
    <t>Vila Real</t>
  </si>
  <si>
    <t>Vila-Pouca-De-Aguiar</t>
  </si>
  <si>
    <t>Vila Pouca De Aguiar</t>
  </si>
  <si>
    <t>Vila Pouca de Aguiar</t>
  </si>
  <si>
    <t>Vila-Nova-De-Gaia</t>
  </si>
  <si>
    <t>Vila Nova De Gaia</t>
  </si>
  <si>
    <t>Vila Nova de Gaia</t>
  </si>
  <si>
    <t>Vila-Nova-De-Cerveira</t>
  </si>
  <si>
    <t>Vila Nova De Cerveira</t>
  </si>
  <si>
    <t>Vila Nova de Cerveira</t>
  </si>
  <si>
    <t>Vila-Franca-De-Xira</t>
  </si>
  <si>
    <t>Vila Franca De Xira</t>
  </si>
  <si>
    <t>Vila Franca de Xira</t>
  </si>
  <si>
    <t>Vila-Do-Conde</t>
  </si>
  <si>
    <t>Vila Do Conde</t>
  </si>
  <si>
    <t>Vila do Conde</t>
  </si>
  <si>
    <t>Vieira-Do-Minho</t>
  </si>
  <si>
    <t>Vieira Do Minho</t>
  </si>
  <si>
    <t>Vieira do Minho</t>
  </si>
  <si>
    <t>Viana-Do-Castelo</t>
  </si>
  <si>
    <t>Viana Do Castelo</t>
  </si>
  <si>
    <t>Viana do Castelo</t>
  </si>
  <si>
    <t>Vendas-Novas</t>
  </si>
  <si>
    <t>Vendas Novas</t>
  </si>
  <si>
    <t>Valongo</t>
  </si>
  <si>
    <t>Vale-De-Cambra</t>
  </si>
  <si>
    <t>Vale De Cambra</t>
  </si>
  <si>
    <t>Vale de Cambra</t>
  </si>
  <si>
    <t>Vagos</t>
  </si>
  <si>
    <t>Trofa</t>
  </si>
  <si>
    <t>Trancoso</t>
  </si>
  <si>
    <t>Torres-Vedras</t>
  </si>
  <si>
    <t>Torres Vedras</t>
  </si>
  <si>
    <t>Torres-Novas</t>
  </si>
  <si>
    <t>Torres Novas</t>
  </si>
  <si>
    <t>Torre-De-Moncorvo</t>
  </si>
  <si>
    <t>Torre De Moncorvo</t>
  </si>
  <si>
    <t>Torre de Moncorvo</t>
  </si>
  <si>
    <t>Tondela</t>
  </si>
  <si>
    <t>Tomar</t>
  </si>
  <si>
    <t>Tavira</t>
  </si>
  <si>
    <t>Tabua</t>
  </si>
  <si>
    <t>Soure</t>
  </si>
  <si>
    <t>Sintra</t>
  </si>
  <si>
    <t>Sines</t>
  </si>
  <si>
    <t>Silves</t>
  </si>
  <si>
    <t>Sever-Do-Vouga</t>
  </si>
  <si>
    <t>Sever Do Vouga</t>
  </si>
  <si>
    <t>Sever do Vouga</t>
  </si>
  <si>
    <t>Sesimbra</t>
  </si>
  <si>
    <t>Serpa</t>
  </si>
  <si>
    <t>Seixal</t>
  </si>
  <si>
    <t>Seia</t>
  </si>
  <si>
    <t>Santo-Tirso</t>
  </si>
  <si>
    <t>Santo Tirso</t>
  </si>
  <si>
    <t>Santa-Clara</t>
  </si>
  <si>
    <t>Santa Clara</t>
  </si>
  <si>
    <t>Salvaterra-De-Magos</t>
  </si>
  <si>
    <t>Salvaterra De Magos</t>
  </si>
  <si>
    <t>Salvaterra de Magos</t>
  </si>
  <si>
    <t>Sabugal</t>
  </si>
  <si>
    <t>Rio-Maior</t>
  </si>
  <si>
    <t>Rio Maior</t>
  </si>
  <si>
    <t>Resende</t>
  </si>
  <si>
    <t>Reguengos-De-Monsaraz</t>
  </si>
  <si>
    <t>Reguengos De Monsaraz</t>
  </si>
  <si>
    <t>Reguengos de Monsaraz</t>
  </si>
  <si>
    <t>Porto</t>
  </si>
  <si>
    <t>Portalegre</t>
  </si>
  <si>
    <t>Ponte-De-Sor</t>
  </si>
  <si>
    <t>Ponte De Sor</t>
  </si>
  <si>
    <t>Ponte de Sor</t>
  </si>
  <si>
    <t>Ponte-De-Lima</t>
  </si>
  <si>
    <t>Ponte De Lima</t>
  </si>
  <si>
    <t>Ponte de Lima</t>
  </si>
  <si>
    <t>Ponte-Da-Barca</t>
  </si>
  <si>
    <t>Ponte Da Barca</t>
  </si>
  <si>
    <t>Ponte da Barca</t>
  </si>
  <si>
    <t>Pombal</t>
  </si>
  <si>
    <t>Pinhel</t>
  </si>
  <si>
    <t>Peniche</t>
  </si>
  <si>
    <t>Penafiel</t>
  </si>
  <si>
    <t>Penacova</t>
  </si>
  <si>
    <t>Paredes-De-Coura</t>
  </si>
  <si>
    <t>Paredes De Coura</t>
  </si>
  <si>
    <t>Paredes de Coura</t>
  </si>
  <si>
    <t>Paredes</t>
  </si>
  <si>
    <t>Palmela</t>
  </si>
  <si>
    <t>Ovar</t>
  </si>
  <si>
    <t>Oliveira-Do-Hospital</t>
  </si>
  <si>
    <t>Oliveira Do Hospital</t>
  </si>
  <si>
    <t>Oliveira do Hospital</t>
  </si>
  <si>
    <t>Oliveira-Do-Bairro</t>
  </si>
  <si>
    <t>Oliveira Do Bairro</t>
  </si>
  <si>
    <t>Oliveira do Bairro</t>
  </si>
  <si>
    <t>Oliveira-De-Frades</t>
  </si>
  <si>
    <t>Oliveira De Frades</t>
  </si>
  <si>
    <t>Oliveira de Frades</t>
  </si>
  <si>
    <t>Oeiras</t>
  </si>
  <si>
    <t>Odivelas</t>
  </si>
  <si>
    <t>Odemira</t>
  </si>
  <si>
    <t>Nelas</t>
  </si>
  <si>
    <t>Murtosa</t>
  </si>
  <si>
    <t>Moura</t>
  </si>
  <si>
    <t>Montemor-O-Velho</t>
  </si>
  <si>
    <t>Montemor-o-Velho</t>
  </si>
  <si>
    <t>Montemor-O-Novo</t>
  </si>
  <si>
    <t>Montemor-o-Novo</t>
  </si>
  <si>
    <t>Montalegre</t>
  </si>
  <si>
    <t>Moita</t>
  </si>
  <si>
    <t>Moimenta-Da-Beira</t>
  </si>
  <si>
    <t>Moimenta Da Beira</t>
  </si>
  <si>
    <t>Moimenta da Beira</t>
  </si>
  <si>
    <t>Mirandela</t>
  </si>
  <si>
    <t>Miranda-Do-Corvo</t>
  </si>
  <si>
    <t>Miranda Do Corvo</t>
  </si>
  <si>
    <t>Miranda do Corvo</t>
  </si>
  <si>
    <t>Mira</t>
  </si>
  <si>
    <t>Mealhada</t>
  </si>
  <si>
    <t>Matosinhos</t>
  </si>
  <si>
    <t>Marinha-Grande</t>
  </si>
  <si>
    <t>Marinha Grande</t>
  </si>
  <si>
    <t>Mangualde</t>
  </si>
  <si>
    <t>Maia</t>
  </si>
  <si>
    <t>Mafra</t>
  </si>
  <si>
    <t>Macedo-De-Cavaleiros</t>
  </si>
  <si>
    <t>Macedo De Cavaleiros</t>
  </si>
  <si>
    <t>Macedo de Cavaleiros</t>
  </si>
  <si>
    <t>Lousada</t>
  </si>
  <si>
    <t>Loures</t>
  </si>
  <si>
    <t>Leiria</t>
  </si>
  <si>
    <t>Lamego</t>
  </si>
  <si>
    <t>Lagos</t>
  </si>
  <si>
    <t>Guarda</t>
  </si>
  <si>
    <t>Gouveia</t>
  </si>
  <si>
    <t>Figueira-Da-Foz</t>
  </si>
  <si>
    <t>Figueira Da Foz</t>
  </si>
  <si>
    <t>Figueira da Foz</t>
  </si>
  <si>
    <t>Felgueiras</t>
  </si>
  <si>
    <t>Faro</t>
  </si>
  <si>
    <t>Fafe</t>
  </si>
  <si>
    <t>Estremoz</t>
  </si>
  <si>
    <t>Estarreja</t>
  </si>
  <si>
    <t>Esposende</t>
  </si>
  <si>
    <t>Espinho</t>
  </si>
  <si>
    <t>Entroncamento</t>
  </si>
  <si>
    <t>Elvas</t>
  </si>
  <si>
    <t>Coruche</t>
  </si>
  <si>
    <t>Condeixa-A-Nova</t>
  </si>
  <si>
    <t>Condeixa-a-Nova</t>
  </si>
  <si>
    <t>Coimbra</t>
  </si>
  <si>
    <t>Chaves</t>
  </si>
  <si>
    <t>Chamusca</t>
  </si>
  <si>
    <t>Celorico-De-Basto</t>
  </si>
  <si>
    <t>Celorico De Basto</t>
  </si>
  <si>
    <t>Celorico de Basto</t>
  </si>
  <si>
    <t>Castro-Daire</t>
  </si>
  <si>
    <t>Castro Daire</t>
  </si>
  <si>
    <t>Castelo-Branco</t>
  </si>
  <si>
    <t>Castelo Branco</t>
  </si>
  <si>
    <t>Cascais</t>
  </si>
  <si>
    <t>Cartaxo</t>
  </si>
  <si>
    <t>Carregal-Do-Sal</t>
  </si>
  <si>
    <t>Carregal Do Sal</t>
  </si>
  <si>
    <t>Carregal do Sal</t>
  </si>
  <si>
    <t>Cantanhede</t>
  </si>
  <si>
    <t>Caldas-Da-Rainha</t>
  </si>
  <si>
    <t>Caldas Da Rainha</t>
  </si>
  <si>
    <t>Caldas da Rainha</t>
  </si>
  <si>
    <t>Cadaval</t>
  </si>
  <si>
    <t>Cabeceiras-De-Basto</t>
  </si>
  <si>
    <t>Cabeceiras De Basto</t>
  </si>
  <si>
    <t>Cabeceiras de Basto</t>
  </si>
  <si>
    <t>Braga</t>
  </si>
  <si>
    <t>Bombarral</t>
  </si>
  <si>
    <t>Batalha</t>
  </si>
  <si>
    <t>Barreiro</t>
  </si>
  <si>
    <t>Barcelos</t>
  </si>
  <si>
    <t>Azambuja</t>
  </si>
  <si>
    <t>Aveiro</t>
  </si>
  <si>
    <t>Arruda-Dos-Vinhos</t>
  </si>
  <si>
    <t>Arruda Dos Vinhos</t>
  </si>
  <si>
    <t>Arruda dos Vinhos</t>
  </si>
  <si>
    <t>Arganil</t>
  </si>
  <si>
    <t>Arcos-De-Valdevez</t>
  </si>
  <si>
    <t>Arcos De Valdevez</t>
  </si>
  <si>
    <t>Arcos de Valdevez</t>
  </si>
  <si>
    <t>Anadia</t>
  </si>
  <si>
    <t>Amares</t>
  </si>
  <si>
    <t>Amarante</t>
  </si>
  <si>
    <t>Amadora</t>
  </si>
  <si>
    <t>Almeirim</t>
  </si>
  <si>
    <t>Almada</t>
  </si>
  <si>
    <t>Aljustrel</t>
  </si>
  <si>
    <t>Alenquer</t>
  </si>
  <si>
    <t>Alcochete</t>
  </si>
  <si>
    <t>Alcanena</t>
  </si>
  <si>
    <t>Albufeira</t>
  </si>
  <si>
    <t>Albergaria-A-Velha</t>
  </si>
  <si>
    <t>Albergaria-a-Velha</t>
  </si>
  <si>
    <t>Abrantes</t>
  </si>
  <si>
    <t>Szczecin</t>
  </si>
  <si>
    <t>Poland</t>
  </si>
  <si>
    <t>POL</t>
  </si>
  <si>
    <t>PL</t>
  </si>
  <si>
    <t>Opole</t>
  </si>
  <si>
    <t>Olsztyn</t>
  </si>
  <si>
    <t>Mielec</t>
  </si>
  <si>
    <t>Lublin</t>
  </si>
  <si>
    <t>Kielce</t>
  </si>
  <si>
    <t>Katowice</t>
  </si>
  <si>
    <t>Bydgoszcz</t>
  </si>
  <si>
    <t>Philippines</t>
  </si>
  <si>
    <t>PHL</t>
  </si>
  <si>
    <t>PH</t>
  </si>
  <si>
    <t>Tacloban</t>
  </si>
  <si>
    <t>Santo-Domingo</t>
  </si>
  <si>
    <t>Santo Domingo</t>
  </si>
  <si>
    <t>Santiago</t>
  </si>
  <si>
    <t>Santa-Rosa</t>
  </si>
  <si>
    <t>Santa Rosa</t>
  </si>
  <si>
    <t>Manila</t>
  </si>
  <si>
    <t>Cebu-City</t>
  </si>
  <si>
    <t>Cebu City</t>
  </si>
  <si>
    <t>Bangui</t>
  </si>
  <si>
    <t>Baguio-City</t>
  </si>
  <si>
    <t>Baguio City</t>
  </si>
  <si>
    <t>Bacolod</t>
  </si>
  <si>
    <t>Peru</t>
  </si>
  <si>
    <t>PER</t>
  </si>
  <si>
    <t>PE</t>
  </si>
  <si>
    <t>Tarapoto</t>
  </si>
  <si>
    <t>Tacna</t>
  </si>
  <si>
    <t>Sullana</t>
  </si>
  <si>
    <t>Pucallpa</t>
  </si>
  <si>
    <t>Piura</t>
  </si>
  <si>
    <t>Moquegua</t>
  </si>
  <si>
    <t>Lima</t>
  </si>
  <si>
    <t>Juliaca</t>
  </si>
  <si>
    <t>Iquitos</t>
  </si>
  <si>
    <t>Ica</t>
  </si>
  <si>
    <t>Huancayo</t>
  </si>
  <si>
    <t>Huacho</t>
  </si>
  <si>
    <t>Cusco</t>
  </si>
  <si>
    <t>Chimbote</t>
  </si>
  <si>
    <t>Chiclayo</t>
  </si>
  <si>
    <t>Cajamarca</t>
  </si>
  <si>
    <t>Ayacucho</t>
  </si>
  <si>
    <t>Arequipa</t>
  </si>
  <si>
    <t>Paraguay</t>
  </si>
  <si>
    <t>PRY</t>
  </si>
  <si>
    <t>PY</t>
  </si>
  <si>
    <t>Ciudad-Del-Este</t>
  </si>
  <si>
    <t>Ciudad del Este</t>
  </si>
  <si>
    <t>Port-Moresby</t>
  </si>
  <si>
    <t>Papua-New-Guinea</t>
  </si>
  <si>
    <t>Port Moresby</t>
  </si>
  <si>
    <t>PNG</t>
  </si>
  <si>
    <t>PG</t>
  </si>
  <si>
    <t>Papua New Guinea</t>
  </si>
  <si>
    <t>Lae</t>
  </si>
  <si>
    <t>Panama</t>
  </si>
  <si>
    <t>PAN</t>
  </si>
  <si>
    <t>PA</t>
  </si>
  <si>
    <t>La-Chorrera</t>
  </si>
  <si>
    <t>La Chorrera</t>
  </si>
  <si>
    <t>Sargodha</t>
  </si>
  <si>
    <t>Pakistan</t>
  </si>
  <si>
    <t>PAK</t>
  </si>
  <si>
    <t>PK</t>
  </si>
  <si>
    <t>Saidpur</t>
  </si>
  <si>
    <t>Quetta</t>
  </si>
  <si>
    <t>Peshawar</t>
  </si>
  <si>
    <t>Multan</t>
  </si>
  <si>
    <t>Mardan</t>
  </si>
  <si>
    <t>Larkana</t>
  </si>
  <si>
    <t>Lahore</t>
  </si>
  <si>
    <t>Jalalabad</t>
  </si>
  <si>
    <t>Islamabad</t>
  </si>
  <si>
    <t>Gujranwala</t>
  </si>
  <si>
    <t>Faisalabad</t>
  </si>
  <si>
    <t>Bhakkar</t>
  </si>
  <si>
    <t>Trondheim</t>
  </si>
  <si>
    <t>Norway</t>
  </si>
  <si>
    <t>NOR</t>
  </si>
  <si>
    <t>NO</t>
  </si>
  <si>
    <t>Stavanger</t>
  </si>
  <si>
    <t>Oslo</t>
  </si>
  <si>
    <t>Kristiansand</t>
  </si>
  <si>
    <t>Drammen</t>
  </si>
  <si>
    <t>Bergen</t>
  </si>
  <si>
    <t>Skopje</t>
  </si>
  <si>
    <t>North-Macedonia</t>
  </si>
  <si>
    <t>MKD</t>
  </si>
  <si>
    <t>MK</t>
  </si>
  <si>
    <t>North Macedonia</t>
  </si>
  <si>
    <t>Port-Harcourt</t>
  </si>
  <si>
    <t>Nigeria</t>
  </si>
  <si>
    <t>Port Harcourt</t>
  </si>
  <si>
    <t>NGA</t>
  </si>
  <si>
    <t>NG</t>
  </si>
  <si>
    <t>Oyo</t>
  </si>
  <si>
    <t>Kano</t>
  </si>
  <si>
    <t>Kaduna</t>
  </si>
  <si>
    <t>Ijebu-Ode</t>
  </si>
  <si>
    <t>Ibadan</t>
  </si>
  <si>
    <t>Benin-City</t>
  </si>
  <si>
    <t>Benin City</t>
  </si>
  <si>
    <t>Akure</t>
  </si>
  <si>
    <t>Ado-Ekiti</t>
  </si>
  <si>
    <t>Abuja</t>
  </si>
  <si>
    <t>Abeokuta</t>
  </si>
  <si>
    <t>Aba</t>
  </si>
  <si>
    <t>Zinder</t>
  </si>
  <si>
    <t>Niger</t>
  </si>
  <si>
    <t>NER</t>
  </si>
  <si>
    <t>NE</t>
  </si>
  <si>
    <t>Niamey</t>
  </si>
  <si>
    <t>Maradi</t>
  </si>
  <si>
    <t>Dosso</t>
  </si>
  <si>
    <t>Agadez</t>
  </si>
  <si>
    <t>Tipitapa</t>
  </si>
  <si>
    <t>Nicaragua</t>
  </si>
  <si>
    <t>NIC</t>
  </si>
  <si>
    <t>NI</t>
  </si>
  <si>
    <t>Masaya</t>
  </si>
  <si>
    <t>Managua</t>
  </si>
  <si>
    <t>Ciudad-Sandino</t>
  </si>
  <si>
    <t>Ciudad Sandino</t>
  </si>
  <si>
    <t>New-Zealand</t>
  </si>
  <si>
    <t>NZL</t>
  </si>
  <si>
    <t>NZ</t>
  </si>
  <si>
    <t>New Zealand</t>
  </si>
  <si>
    <t>Tauranga</t>
  </si>
  <si>
    <t>Napier</t>
  </si>
  <si>
    <t>Lower-Hutt</t>
  </si>
  <si>
    <t>Lower Hutt</t>
  </si>
  <si>
    <t>Dunedin</t>
  </si>
  <si>
    <t>Auckland</t>
  </si>
  <si>
    <t>Rotterdam</t>
  </si>
  <si>
    <t>Netherlands</t>
  </si>
  <si>
    <t>NLD</t>
  </si>
  <si>
    <t>NL</t>
  </si>
  <si>
    <t>Eindhoven</t>
  </si>
  <si>
    <t>Amsterdam</t>
  </si>
  <si>
    <t>Kathmandu</t>
  </si>
  <si>
    <t>Nepal</t>
  </si>
  <si>
    <t>NPL</t>
  </si>
  <si>
    <t>NP</t>
  </si>
  <si>
    <t>Dharan</t>
  </si>
  <si>
    <t>Butwal</t>
  </si>
  <si>
    <t>Biratnagar</t>
  </si>
  <si>
    <t>Bharatpur</t>
  </si>
  <si>
    <t>Windhoek</t>
  </si>
  <si>
    <t>Namibia</t>
  </si>
  <si>
    <t>NAM</t>
  </si>
  <si>
    <t>NA</t>
  </si>
  <si>
    <t>Pemba</t>
  </si>
  <si>
    <t>Mozambique</t>
  </si>
  <si>
    <t>MOZ</t>
  </si>
  <si>
    <t>MZ</t>
  </si>
  <si>
    <t>Nampula</t>
  </si>
  <si>
    <t>Mocuba</t>
  </si>
  <si>
    <t>Maputo</t>
  </si>
  <si>
    <t>Beira</t>
  </si>
  <si>
    <t>Sidi-Slimane</t>
  </si>
  <si>
    <t>Morocco</t>
  </si>
  <si>
    <t>Sidi Slimane</t>
  </si>
  <si>
    <t>MAR</t>
  </si>
  <si>
    <t>MA</t>
  </si>
  <si>
    <t>Safi</t>
  </si>
  <si>
    <t>Rabat</t>
  </si>
  <si>
    <t>Marrakech</t>
  </si>
  <si>
    <t>Azrou</t>
  </si>
  <si>
    <t>Agadir</t>
  </si>
  <si>
    <t>Ulaanbaatar</t>
  </si>
  <si>
    <t>Mongolia</t>
  </si>
  <si>
    <t>MNG</t>
  </si>
  <si>
    <t>MN</t>
  </si>
  <si>
    <t>Mexico</t>
  </si>
  <si>
    <t>MEX</t>
  </si>
  <si>
    <t>MX</t>
  </si>
  <si>
    <t>Xalapa</t>
  </si>
  <si>
    <t>Villahermosa</t>
  </si>
  <si>
    <t>Veracruz</t>
  </si>
  <si>
    <t>Tijuana</t>
  </si>
  <si>
    <t>Tepic</t>
  </si>
  <si>
    <t>Saltillo</t>
  </si>
  <si>
    <t>Reynosa</t>
  </si>
  <si>
    <t>Puerto-Vallarta</t>
  </si>
  <si>
    <t>Puerto Vallarta</t>
  </si>
  <si>
    <t>Morelia</t>
  </si>
  <si>
    <t>Monterrey</t>
  </si>
  <si>
    <t>Irapuato</t>
  </si>
  <si>
    <t>Escuintla</t>
  </si>
  <si>
    <t>Ensenada</t>
  </si>
  <si>
    <t>Nouakchott</t>
  </si>
  <si>
    <t>Mauritania</t>
  </si>
  <si>
    <t>MRT</t>
  </si>
  <si>
    <t>MR</t>
  </si>
  <si>
    <t>Malta</t>
  </si>
  <si>
    <t>MLT</t>
  </si>
  <si>
    <t>MT</t>
  </si>
  <si>
    <t>Valletta</t>
  </si>
  <si>
    <t>Sikasso</t>
  </si>
  <si>
    <t>Mali</t>
  </si>
  <si>
    <t>MLI</t>
  </si>
  <si>
    <t>ML</t>
  </si>
  <si>
    <t>Koutiala</t>
  </si>
  <si>
    <t>Kita</t>
  </si>
  <si>
    <t>Kayes</t>
  </si>
  <si>
    <t>Gao</t>
  </si>
  <si>
    <t>Bougouni</t>
  </si>
  <si>
    <t>Bamako</t>
  </si>
  <si>
    <t>Kuala-Lumpur</t>
  </si>
  <si>
    <t>Malaysia</t>
  </si>
  <si>
    <t>Kuala Lumpur</t>
  </si>
  <si>
    <t>MYS</t>
  </si>
  <si>
    <t>MY</t>
  </si>
  <si>
    <t>Kota-Bharu</t>
  </si>
  <si>
    <t>Kota Bharu</t>
  </si>
  <si>
    <t>Johor-Bahru</t>
  </si>
  <si>
    <t>Johor Bahru</t>
  </si>
  <si>
    <t>Ipoh</t>
  </si>
  <si>
    <t>Bukit-Mertajam</t>
  </si>
  <si>
    <t>Bukit Mertajam</t>
  </si>
  <si>
    <t>Zomba</t>
  </si>
  <si>
    <t>Malawi</t>
  </si>
  <si>
    <t>MWI</t>
  </si>
  <si>
    <t>MW</t>
  </si>
  <si>
    <t>Mzuzu</t>
  </si>
  <si>
    <t>Lilongwe</t>
  </si>
  <si>
    <t>Fianarantsoa</t>
  </si>
  <si>
    <t>Madagascar</t>
  </si>
  <si>
    <t>MDG</t>
  </si>
  <si>
    <t>MG</t>
  </si>
  <si>
    <t>Antsirabe</t>
  </si>
  <si>
    <t>Antananarivo</t>
  </si>
  <si>
    <t>Ambato</t>
  </si>
  <si>
    <t>Vilnius</t>
  </si>
  <si>
    <t>Lithuania</t>
  </si>
  <si>
    <t>LTU</t>
  </si>
  <si>
    <t>LT</t>
  </si>
  <si>
    <t>Kaunas</t>
  </si>
  <si>
    <t>Misratah</t>
  </si>
  <si>
    <t>Libya</t>
  </si>
  <si>
    <t>LBY</t>
  </si>
  <si>
    <t>LY</t>
  </si>
  <si>
    <t>Monrovia</t>
  </si>
  <si>
    <t>Liberia</t>
  </si>
  <si>
    <t>LBR</t>
  </si>
  <si>
    <t>LR</t>
  </si>
  <si>
    <t>Maseru</t>
  </si>
  <si>
    <t>Lesotho</t>
  </si>
  <si>
    <t>LSO</t>
  </si>
  <si>
    <t>LS</t>
  </si>
  <si>
    <t>Riga</t>
  </si>
  <si>
    <t>Latvia</t>
  </si>
  <si>
    <t>LVA</t>
  </si>
  <si>
    <t>LV</t>
  </si>
  <si>
    <t>Kyrgyzstan</t>
  </si>
  <si>
    <t>KGZ</t>
  </si>
  <si>
    <t>KG</t>
  </si>
  <si>
    <t>Kara-Balta</t>
  </si>
  <si>
    <t>Bishkek</t>
  </si>
  <si>
    <t>Nyeri</t>
  </si>
  <si>
    <t>Kenya</t>
  </si>
  <si>
    <t>KEN</t>
  </si>
  <si>
    <t>KE</t>
  </si>
  <si>
    <t>Nakuru</t>
  </si>
  <si>
    <t>Nairobi</t>
  </si>
  <si>
    <t>Meru</t>
  </si>
  <si>
    <t>Kisumu</t>
  </si>
  <si>
    <t>Kajiado</t>
  </si>
  <si>
    <t>Eldoret</t>
  </si>
  <si>
    <t>Taraz</t>
  </si>
  <si>
    <t>Kazakhstan</t>
  </si>
  <si>
    <t>KAZ</t>
  </si>
  <si>
    <t>KZ</t>
  </si>
  <si>
    <t>Astana</t>
  </si>
  <si>
    <t>Almaty</t>
  </si>
  <si>
    <t>Irbid</t>
  </si>
  <si>
    <t>Jordan</t>
  </si>
  <si>
    <t>JOR</t>
  </si>
  <si>
    <t>JO</t>
  </si>
  <si>
    <t>Yokohama</t>
  </si>
  <si>
    <t>Japan</t>
  </si>
  <si>
    <t>JPN</t>
  </si>
  <si>
    <t>JP</t>
  </si>
  <si>
    <t>Yamaguchi</t>
  </si>
  <si>
    <t>Yamagata</t>
  </si>
  <si>
    <t>Tomakomai</t>
  </si>
  <si>
    <t>Tokushima</t>
  </si>
  <si>
    <t>Shizuoka</t>
  </si>
  <si>
    <t>Sendai</t>
  </si>
  <si>
    <t>Sasebo</t>
  </si>
  <si>
    <t>Sapporo</t>
  </si>
  <si>
    <t>Sakai</t>
  </si>
  <si>
    <t>Saitama</t>
  </si>
  <si>
    <t>Sagamihara</t>
  </si>
  <si>
    <t>Osaka</t>
  </si>
  <si>
    <t>Okayama</t>
  </si>
  <si>
    <t>Niigata</t>
  </si>
  <si>
    <t>Morioka</t>
  </si>
  <si>
    <t>Matsumoto</t>
  </si>
  <si>
    <t>Matsue</t>
  </si>
  <si>
    <t>Kumamoto</t>
  </si>
  <si>
    <t>Koriyama</t>
  </si>
  <si>
    <t>Kawasaki</t>
  </si>
  <si>
    <t>Kanazawa</t>
  </si>
  <si>
    <t>Iwaki</t>
  </si>
  <si>
    <t>Hiroshima</t>
  </si>
  <si>
    <t>Fukuyama</t>
  </si>
  <si>
    <t>Chiba</t>
  </si>
  <si>
    <t>Asahikawa</t>
  </si>
  <si>
    <t>Aomori</t>
  </si>
  <si>
    <t>Akita</t>
  </si>
  <si>
    <t>Spanish-Town</t>
  </si>
  <si>
    <t>Jamaica</t>
  </si>
  <si>
    <t>Spanish Town</t>
  </si>
  <si>
    <t>JAM</t>
  </si>
  <si>
    <t>JM</t>
  </si>
  <si>
    <t>Portmore</t>
  </si>
  <si>
    <t>Montego-Bay</t>
  </si>
  <si>
    <t>Montego Bay</t>
  </si>
  <si>
    <t>Kingston</t>
  </si>
  <si>
    <t>Italy</t>
  </si>
  <si>
    <t>ITA</t>
  </si>
  <si>
    <t>IT</t>
  </si>
  <si>
    <t>Palermo</t>
  </si>
  <si>
    <t>Modena</t>
  </si>
  <si>
    <t>Bologna</t>
  </si>
  <si>
    <t>Rehovot</t>
  </si>
  <si>
    <t>Israel</t>
  </si>
  <si>
    <t>ISR</t>
  </si>
  <si>
    <t>IL</t>
  </si>
  <si>
    <t>Ramat-Gan</t>
  </si>
  <si>
    <t>RAMAT GAN</t>
  </si>
  <si>
    <t>Ramat Gan</t>
  </si>
  <si>
    <t>Netanya</t>
  </si>
  <si>
    <t>Kefar-Sava</t>
  </si>
  <si>
    <t>KEFAR SAVA</t>
  </si>
  <si>
    <t>Kefar Sava</t>
  </si>
  <si>
    <t>Jerusalem</t>
  </si>
  <si>
    <t>Holon</t>
  </si>
  <si>
    <t>HOLON</t>
  </si>
  <si>
    <t>Herzliyya</t>
  </si>
  <si>
    <t>HERZLIYYA</t>
  </si>
  <si>
    <t>Hadera</t>
  </si>
  <si>
    <t>Bene-Beraq</t>
  </si>
  <si>
    <t>BENE BERAQ</t>
  </si>
  <si>
    <t>Bene Beraq</t>
  </si>
  <si>
    <t>Bat-Yam</t>
  </si>
  <si>
    <t>BAT YAM</t>
  </si>
  <si>
    <t>Bat Yam</t>
  </si>
  <si>
    <t>Ashdod</t>
  </si>
  <si>
    <t>Palmerston</t>
  </si>
  <si>
    <t>Ireland</t>
  </si>
  <si>
    <t>IRL</t>
  </si>
  <si>
    <t>IE</t>
  </si>
  <si>
    <t>Dublin</t>
  </si>
  <si>
    <t>Kirkuk</t>
  </si>
  <si>
    <t>Iraq</t>
  </si>
  <si>
    <t>IRQ</t>
  </si>
  <si>
    <t>IQ</t>
  </si>
  <si>
    <t>Baghdad</t>
  </si>
  <si>
    <t>Tehran</t>
  </si>
  <si>
    <t>Iran</t>
  </si>
  <si>
    <t>IRN</t>
  </si>
  <si>
    <t>IR</t>
  </si>
  <si>
    <t>Tabriz</t>
  </si>
  <si>
    <t>Sari</t>
  </si>
  <si>
    <t>Sanandaj</t>
  </si>
  <si>
    <t>Qom</t>
  </si>
  <si>
    <t>Qazvin</t>
  </si>
  <si>
    <t>Mashhad</t>
  </si>
  <si>
    <t>Kermanshah</t>
  </si>
  <si>
    <t>Kerman</t>
  </si>
  <si>
    <t>Kashan</t>
  </si>
  <si>
    <t>Karaj</t>
  </si>
  <si>
    <t>Gorgan</t>
  </si>
  <si>
    <t>Ardabil</t>
  </si>
  <si>
    <t>Ahvaz</t>
  </si>
  <si>
    <t>Surabaya</t>
  </si>
  <si>
    <t>Indonesia</t>
  </si>
  <si>
    <t>IDN</t>
  </si>
  <si>
    <t>ID</t>
  </si>
  <si>
    <t>Subang</t>
  </si>
  <si>
    <t>Semarang</t>
  </si>
  <si>
    <t>Samarinda</t>
  </si>
  <si>
    <t>Purwakarta</t>
  </si>
  <si>
    <t>Parepare</t>
  </si>
  <si>
    <t>Palembang</t>
  </si>
  <si>
    <t>Medan</t>
  </si>
  <si>
    <t>Kendari</t>
  </si>
  <si>
    <t>Jambi</t>
  </si>
  <si>
    <t>Cirebon</t>
  </si>
  <si>
    <t>Bengkulu</t>
  </si>
  <si>
    <t>Bandung</t>
  </si>
  <si>
    <t>Bandar-Lampung</t>
  </si>
  <si>
    <t>Bandar Lampung</t>
  </si>
  <si>
    <t>Banda-Aceh</t>
  </si>
  <si>
    <t>Banda Aceh</t>
  </si>
  <si>
    <t>India</t>
  </si>
  <si>
    <t>IND</t>
  </si>
  <si>
    <t>IN</t>
  </si>
  <si>
    <t>Vijayawada</t>
  </si>
  <si>
    <t>Surat</t>
  </si>
  <si>
    <t>Salem</t>
  </si>
  <si>
    <t>Rewa</t>
  </si>
  <si>
    <t>Patna</t>
  </si>
  <si>
    <t>Parbhani</t>
  </si>
  <si>
    <t>Nellore</t>
  </si>
  <si>
    <t>Morena</t>
  </si>
  <si>
    <t>Malegaon</t>
  </si>
  <si>
    <t>Kanpur</t>
  </si>
  <si>
    <t>Kandi</t>
  </si>
  <si>
    <t>Jalna</t>
  </si>
  <si>
    <t>Jaipur</t>
  </si>
  <si>
    <t>Hyderabad</t>
  </si>
  <si>
    <t>Hindupur</t>
  </si>
  <si>
    <t>Gondar</t>
  </si>
  <si>
    <t>Dhaka</t>
  </si>
  <si>
    <t>Delhi</t>
  </si>
  <si>
    <t>Coimbatore</t>
  </si>
  <si>
    <t>Chandigarh</t>
  </si>
  <si>
    <t>Bhopal</t>
  </si>
  <si>
    <t>Bhiwandi</t>
  </si>
  <si>
    <t>Belgaum</t>
  </si>
  <si>
    <t>Bareilly</t>
  </si>
  <si>
    <t>Bangalore</t>
  </si>
  <si>
    <t>Baharampur</t>
  </si>
  <si>
    <t>Anantapur</t>
  </si>
  <si>
    <t>Anand</t>
  </si>
  <si>
    <t>Amroha</t>
  </si>
  <si>
    <t>Amravati</t>
  </si>
  <si>
    <t>Alwar</t>
  </si>
  <si>
    <t>Akola</t>
  </si>
  <si>
    <t>Aizawl</t>
  </si>
  <si>
    <t>Ahmadnagar</t>
  </si>
  <si>
    <t>Ahmadabad</t>
  </si>
  <si>
    <t>Szeged</t>
  </si>
  <si>
    <t>Hungary</t>
  </si>
  <si>
    <t>HUN</t>
  </si>
  <si>
    <t>HU</t>
  </si>
  <si>
    <t>Budapest</t>
  </si>
  <si>
    <t>Honduras</t>
  </si>
  <si>
    <t>HND</t>
  </si>
  <si>
    <t>HN</t>
  </si>
  <si>
    <t>Tegucigalpa</t>
  </si>
  <si>
    <t>San-Pedro-Sula</t>
  </si>
  <si>
    <t>San Pedro Sula</t>
  </si>
  <si>
    <t>El-Progreso</t>
  </si>
  <si>
    <t>El Progreso</t>
  </si>
  <si>
    <t>Comayagua</t>
  </si>
  <si>
    <t>Saint-Marc</t>
  </si>
  <si>
    <t>Haiti</t>
  </si>
  <si>
    <t>Saint-marc</t>
  </si>
  <si>
    <t>HTI</t>
  </si>
  <si>
    <t>HT</t>
  </si>
  <si>
    <t>Guyana</t>
  </si>
  <si>
    <t>GUY</t>
  </si>
  <si>
    <t>GY</t>
  </si>
  <si>
    <t>Bissau</t>
  </si>
  <si>
    <t>Guinea-Bissau</t>
  </si>
  <si>
    <t>GNB</t>
  </si>
  <si>
    <t>GW</t>
  </si>
  <si>
    <t>Conakry</t>
  </si>
  <si>
    <t>Guinea</t>
  </si>
  <si>
    <t>GIN</t>
  </si>
  <si>
    <t>GN</t>
  </si>
  <si>
    <t>Guatemala</t>
  </si>
  <si>
    <t>GTM</t>
  </si>
  <si>
    <t>GT</t>
  </si>
  <si>
    <t>Quetzaltenango</t>
  </si>
  <si>
    <t>Puerto-Barrios</t>
  </si>
  <si>
    <t>Puerto Barrios</t>
  </si>
  <si>
    <t>Mazatenango</t>
  </si>
  <si>
    <t>Huehuetenango</t>
  </si>
  <si>
    <t>Greece</t>
  </si>
  <si>
    <t>GRC</t>
  </si>
  <si>
    <t>GR</t>
  </si>
  <si>
    <t>Accra</t>
  </si>
  <si>
    <t>Ghana</t>
  </si>
  <si>
    <t>GHA</t>
  </si>
  <si>
    <t>GH</t>
  </si>
  <si>
    <t>Magdeburg</t>
  </si>
  <si>
    <t>Germany</t>
  </si>
  <si>
    <t>DEU</t>
  </si>
  <si>
    <t>DE</t>
  </si>
  <si>
    <t>Karlsruhe</t>
  </si>
  <si>
    <t>Hamburg</t>
  </si>
  <si>
    <t>Tbilisi</t>
  </si>
  <si>
    <t>Georgia</t>
  </si>
  <si>
    <t>GEO</t>
  </si>
  <si>
    <t>GE</t>
  </si>
  <si>
    <t>Batumi</t>
  </si>
  <si>
    <t>Libreville</t>
  </si>
  <si>
    <t>Gabon</t>
  </si>
  <si>
    <t>GAB</t>
  </si>
  <si>
    <t>GA</t>
  </si>
  <si>
    <t>Tours</t>
  </si>
  <si>
    <t>France</t>
  </si>
  <si>
    <t>FRA</t>
  </si>
  <si>
    <t>FR</t>
  </si>
  <si>
    <t>Toulouse</t>
  </si>
  <si>
    <t>Toulon</t>
  </si>
  <si>
    <t>Strasbourg</t>
  </si>
  <si>
    <t>Rennes</t>
  </si>
  <si>
    <t>Reims</t>
  </si>
  <si>
    <t>Nantes</t>
  </si>
  <si>
    <t>Marseille</t>
  </si>
  <si>
    <t>Lyon</t>
  </si>
  <si>
    <t>Grenoble</t>
  </si>
  <si>
    <t>Dijon</t>
  </si>
  <si>
    <t>Brest</t>
  </si>
  <si>
    <t>Angers</t>
  </si>
  <si>
    <t>Oulu</t>
  </si>
  <si>
    <t>Finland</t>
  </si>
  <si>
    <t>FIN</t>
  </si>
  <si>
    <t>FI</t>
  </si>
  <si>
    <t>Helsinki</t>
  </si>
  <si>
    <t>Suva</t>
  </si>
  <si>
    <t>Fiji</t>
  </si>
  <si>
    <t>FJI</t>
  </si>
  <si>
    <t>FJ</t>
  </si>
  <si>
    <t>Nadi</t>
  </si>
  <si>
    <t>Lautoka</t>
  </si>
  <si>
    <t>Nazret</t>
  </si>
  <si>
    <t>Ethiopia</t>
  </si>
  <si>
    <t>ETH</t>
  </si>
  <si>
    <t>ET</t>
  </si>
  <si>
    <t>Harar</t>
  </si>
  <si>
    <t>Dire-Dawa</t>
  </si>
  <si>
    <t>Dire Dawa</t>
  </si>
  <si>
    <t>Bahir-Dar</t>
  </si>
  <si>
    <t>Bahir Dar</t>
  </si>
  <si>
    <t>Addis-Ababa</t>
  </si>
  <si>
    <t>Addis Ababa</t>
  </si>
  <si>
    <t>Mbabane</t>
  </si>
  <si>
    <t>Eswatini</t>
  </si>
  <si>
    <t>SWZ</t>
  </si>
  <si>
    <t>SZ</t>
  </si>
  <si>
    <t>Tartu</t>
  </si>
  <si>
    <t>Estonia</t>
  </si>
  <si>
    <t>EST</t>
  </si>
  <si>
    <t>EE</t>
  </si>
  <si>
    <t>Tallinn</t>
  </si>
  <si>
    <t>Asmara</t>
  </si>
  <si>
    <t>Eritrea</t>
  </si>
  <si>
    <t>ERI</t>
  </si>
  <si>
    <t>ER</t>
  </si>
  <si>
    <t>El-Salvador</t>
  </si>
  <si>
    <t>SLV</t>
  </si>
  <si>
    <t>SV</t>
  </si>
  <si>
    <t>El Salvador</t>
  </si>
  <si>
    <t>Asyut</t>
  </si>
  <si>
    <t>Egypt</t>
  </si>
  <si>
    <t>EGY</t>
  </si>
  <si>
    <t>EG</t>
  </si>
  <si>
    <t>Ecuador</t>
  </si>
  <si>
    <t>ECU</t>
  </si>
  <si>
    <t>EC</t>
  </si>
  <si>
    <t>Riobamba</t>
  </si>
  <si>
    <t>Quito</t>
  </si>
  <si>
    <t>Quevedo</t>
  </si>
  <si>
    <t>Milagro</t>
  </si>
  <si>
    <t>Machala</t>
  </si>
  <si>
    <t>Guayaquil</t>
  </si>
  <si>
    <t>Esmeraldas</t>
  </si>
  <si>
    <t>Daule</t>
  </si>
  <si>
    <t>Chone</t>
  </si>
  <si>
    <t>Dominican-Republic</t>
  </si>
  <si>
    <t>DOM</t>
  </si>
  <si>
    <t>DO</t>
  </si>
  <si>
    <t>Dominican Republic</t>
  </si>
  <si>
    <t>Djibouti</t>
  </si>
  <si>
    <t>DJI</t>
  </si>
  <si>
    <t>DJ</t>
  </si>
  <si>
    <t>Svendborg</t>
  </si>
  <si>
    <t>Denmark</t>
  </si>
  <si>
    <t>DNK</t>
  </si>
  <si>
    <t>DK</t>
  </si>
  <si>
    <t>Odense</t>
  </si>
  <si>
    <t>Aalborg</t>
  </si>
  <si>
    <t>Sinuiju</t>
  </si>
  <si>
    <t>Dem-People%27S-Republic-Of-Korea</t>
  </si>
  <si>
    <t>PRK</t>
  </si>
  <si>
    <t>KP</t>
  </si>
  <si>
    <t>Dem. People's Republic of Korea</t>
  </si>
  <si>
    <t>Kanggye</t>
  </si>
  <si>
    <t>Hamhung</t>
  </si>
  <si>
    <t>Ostrava</t>
  </si>
  <si>
    <t>Czechia</t>
  </si>
  <si>
    <t>CZE</t>
  </si>
  <si>
    <t>CZ</t>
  </si>
  <si>
    <t>Brno</t>
  </si>
  <si>
    <t>Cuba</t>
  </si>
  <si>
    <t>CUB</t>
  </si>
  <si>
    <t>CU</t>
  </si>
  <si>
    <t>Santiago-De-Cuba</t>
  </si>
  <si>
    <t>Santiago de Cuba</t>
  </si>
  <si>
    <t>Salvador</t>
  </si>
  <si>
    <t>Camaguey</t>
  </si>
  <si>
    <t>Bayamo</t>
  </si>
  <si>
    <t>Zagreb</t>
  </si>
  <si>
    <t>Croatia</t>
  </si>
  <si>
    <t>HRV</t>
  </si>
  <si>
    <t>HR</t>
  </si>
  <si>
    <t>Costa-Rica</t>
  </si>
  <si>
    <t>CRI</t>
  </si>
  <si>
    <t>CR</t>
  </si>
  <si>
    <t>Costa Rica</t>
  </si>
  <si>
    <t>Cartago</t>
  </si>
  <si>
    <t>Buenos-Aires</t>
  </si>
  <si>
    <t>Buenos Aires</t>
  </si>
  <si>
    <t>Lubumbashi</t>
  </si>
  <si>
    <t>Congo</t>
  </si>
  <si>
    <t>COD</t>
  </si>
  <si>
    <t>CD</t>
  </si>
  <si>
    <t>Kisangani</t>
  </si>
  <si>
    <t>Kinshasa</t>
  </si>
  <si>
    <t>COG</t>
  </si>
  <si>
    <t>CG</t>
  </si>
  <si>
    <t>Goma</t>
  </si>
  <si>
    <t>Brazzaville</t>
  </si>
  <si>
    <t>Moroni</t>
  </si>
  <si>
    <t>Comoros</t>
  </si>
  <si>
    <t>COM</t>
  </si>
  <si>
    <t>KM</t>
  </si>
  <si>
    <t>Colombia</t>
  </si>
  <si>
    <t>COL</t>
  </si>
  <si>
    <t>CO</t>
  </si>
  <si>
    <t>Villavicencio</t>
  </si>
  <si>
    <t>Valledupar</t>
  </si>
  <si>
    <t>Sucre</t>
  </si>
  <si>
    <t>Santa-Marta</t>
  </si>
  <si>
    <t>Santa Marta</t>
  </si>
  <si>
    <t>Pereira</t>
  </si>
  <si>
    <t>Neiva</t>
  </si>
  <si>
    <t>Monteria</t>
  </si>
  <si>
    <t>Manizales</t>
  </si>
  <si>
    <t>La-Plata</t>
  </si>
  <si>
    <t>La Plata</t>
  </si>
  <si>
    <t>El-Paso</t>
  </si>
  <si>
    <t>El Paso</t>
  </si>
  <si>
    <t>Concordia</t>
  </si>
  <si>
    <t>Cali</t>
  </si>
  <si>
    <t>Buenaventura</t>
  </si>
  <si>
    <t>Bucaramanga</t>
  </si>
  <si>
    <t>Barranquilla</t>
  </si>
  <si>
    <t>Zunyi</t>
  </si>
  <si>
    <t>China</t>
  </si>
  <si>
    <t>CHN</t>
  </si>
  <si>
    <t>CN</t>
  </si>
  <si>
    <t>Zhuji</t>
  </si>
  <si>
    <t>Yucheng</t>
  </si>
  <si>
    <t>Wuhan</t>
  </si>
  <si>
    <t>Tianjin</t>
  </si>
  <si>
    <t>Shenzhen</t>
  </si>
  <si>
    <t>Shanghai</t>
  </si>
  <si>
    <t>Qujing</t>
  </si>
  <si>
    <t>Qingdao</t>
  </si>
  <si>
    <t>Pingxiang</t>
  </si>
  <si>
    <t>pingxiang</t>
  </si>
  <si>
    <t>Mudanjiang</t>
  </si>
  <si>
    <t>Leshan</t>
  </si>
  <si>
    <t>Hangzhou</t>
  </si>
  <si>
    <t>Haikou</t>
  </si>
  <si>
    <t>Gaoyou</t>
  </si>
  <si>
    <t>Chengdu</t>
  </si>
  <si>
    <t>Changzhi</t>
  </si>
  <si>
    <t>Cangzhou</t>
  </si>
  <si>
    <t>Beijing</t>
  </si>
  <si>
    <t>Chile</t>
  </si>
  <si>
    <t>CHL</t>
  </si>
  <si>
    <t>CL</t>
  </si>
  <si>
    <t>Temuco</t>
  </si>
  <si>
    <t>Talca</t>
  </si>
  <si>
    <t>Rancagua</t>
  </si>
  <si>
    <t>Punta-Arenas</t>
  </si>
  <si>
    <t>Punta Arenas</t>
  </si>
  <si>
    <t>Ovalle</t>
  </si>
  <si>
    <t>Osorno</t>
  </si>
  <si>
    <t>Iquique</t>
  </si>
  <si>
    <t>Arica</t>
  </si>
  <si>
    <t>Antofagasta</t>
  </si>
  <si>
    <t>Central-African-Republic</t>
  </si>
  <si>
    <t>CAF</t>
  </si>
  <si>
    <t>CF</t>
  </si>
  <si>
    <t>Central African Republic</t>
  </si>
  <si>
    <t>Winnipeg</t>
  </si>
  <si>
    <t>Canada</t>
  </si>
  <si>
    <t>CAN</t>
  </si>
  <si>
    <t>CA</t>
  </si>
  <si>
    <t>Vancouver</t>
  </si>
  <si>
    <t>Toronto</t>
  </si>
  <si>
    <t>Saskatoon</t>
  </si>
  <si>
    <t>Oshawa</t>
  </si>
  <si>
    <t>Calgary</t>
  </si>
  <si>
    <t>Nkongsamba</t>
  </si>
  <si>
    <t>Cameroon</t>
  </si>
  <si>
    <t>CMR</t>
  </si>
  <si>
    <t>CM</t>
  </si>
  <si>
    <t>Mbalmayo</t>
  </si>
  <si>
    <t>Bujumbura</t>
  </si>
  <si>
    <t>Burundi</t>
  </si>
  <si>
    <t>BDI</t>
  </si>
  <si>
    <t>BI</t>
  </si>
  <si>
    <t>Ouagadougou</t>
  </si>
  <si>
    <t>Burkina-Faso</t>
  </si>
  <si>
    <t>BFA</t>
  </si>
  <si>
    <t>BF</t>
  </si>
  <si>
    <t>Burkina Faso</t>
  </si>
  <si>
    <t>Bobo-Dioulasso</t>
  </si>
  <si>
    <t>Bulgaria</t>
  </si>
  <si>
    <t>BGR</t>
  </si>
  <si>
    <t>BG</t>
  </si>
  <si>
    <t>Sofia</t>
  </si>
  <si>
    <t>Plovdiv</t>
  </si>
  <si>
    <t>Pleven</t>
  </si>
  <si>
    <t>Montana</t>
  </si>
  <si>
    <t>Burgas</t>
  </si>
  <si>
    <t>Brazil</t>
  </si>
  <si>
    <t>BRA</t>
  </si>
  <si>
    <t>BR</t>
  </si>
  <si>
    <t>Teresina</t>
  </si>
  <si>
    <t>Sacramento</t>
  </si>
  <si>
    <t>Rio-De-Janeiro</t>
  </si>
  <si>
    <t>Rio de Janeiro</t>
  </si>
  <si>
    <t>Recife</t>
  </si>
  <si>
    <t>Portel</t>
  </si>
  <si>
    <t>Passos</t>
  </si>
  <si>
    <t>Manaus</t>
  </si>
  <si>
    <t>Limeira</t>
  </si>
  <si>
    <t>Indaiatuba</t>
  </si>
  <si>
    <t>Guarapari</t>
  </si>
  <si>
    <t>Fortaleza</t>
  </si>
  <si>
    <t>Formosa</t>
  </si>
  <si>
    <t>Curitiba</t>
  </si>
  <si>
    <t>Crato</t>
  </si>
  <si>
    <t>Campo-Maior</t>
  </si>
  <si>
    <t>Campo Maior</t>
  </si>
  <si>
    <t>Campo-Grande</t>
  </si>
  <si>
    <t>Campo Grande</t>
  </si>
  <si>
    <t>Campinas</t>
  </si>
  <si>
    <t>Borba</t>
  </si>
  <si>
    <t>Belo-Horizonte</t>
  </si>
  <si>
    <t>Belo Horizonte</t>
  </si>
  <si>
    <t>Belmonte</t>
  </si>
  <si>
    <t>Barretos</t>
  </si>
  <si>
    <t>Aracaju</t>
  </si>
  <si>
    <t>Angra-Dos-Reis</t>
  </si>
  <si>
    <t>Angra dos Reis</t>
  </si>
  <si>
    <t>Gaborone</t>
  </si>
  <si>
    <t>Botswana</t>
  </si>
  <si>
    <t>BWA</t>
  </si>
  <si>
    <t>BW</t>
  </si>
  <si>
    <t>Zenica</t>
  </si>
  <si>
    <t>Bosnia-And-Herzegovina</t>
  </si>
  <si>
    <t>BIH</t>
  </si>
  <si>
    <t>BA</t>
  </si>
  <si>
    <t>Bosnia and Herzegovina</t>
  </si>
  <si>
    <t>Sarajevo</t>
  </si>
  <si>
    <t>Banja-Luka</t>
  </si>
  <si>
    <t>Banja Luka</t>
  </si>
  <si>
    <t>Tarija</t>
  </si>
  <si>
    <t>Bolivia</t>
  </si>
  <si>
    <t>BOL</t>
  </si>
  <si>
    <t>BO</t>
  </si>
  <si>
    <t>Oruro</t>
  </si>
  <si>
    <t>Cochabamba</t>
  </si>
  <si>
    <t>Thimphu</t>
  </si>
  <si>
    <t>Bhutan</t>
  </si>
  <si>
    <t>BTN</t>
  </si>
  <si>
    <t>BT</t>
  </si>
  <si>
    <t>Bermuda</t>
  </si>
  <si>
    <t>BMU</t>
  </si>
  <si>
    <t>BM</t>
  </si>
  <si>
    <t>Natitingou</t>
  </si>
  <si>
    <t>Benin</t>
  </si>
  <si>
    <t>BEN</t>
  </si>
  <si>
    <t>BJ</t>
  </si>
  <si>
    <t>Djougou</t>
  </si>
  <si>
    <t>Cotonou</t>
  </si>
  <si>
    <t>Abomey</t>
  </si>
  <si>
    <t>Belmopan</t>
  </si>
  <si>
    <t>Belize</t>
  </si>
  <si>
    <t>BLZ</t>
  </si>
  <si>
    <t>BZ</t>
  </si>
  <si>
    <t>Minsk</t>
  </si>
  <si>
    <t>Belarus</t>
  </si>
  <si>
    <t>BLR</t>
  </si>
  <si>
    <t>BY</t>
  </si>
  <si>
    <t>Bridgetown</t>
  </si>
  <si>
    <t>Barbados</t>
  </si>
  <si>
    <t>BRB</t>
  </si>
  <si>
    <t>BB</t>
  </si>
  <si>
    <t>Sylhet</t>
  </si>
  <si>
    <t>Bangladesh</t>
  </si>
  <si>
    <t>BGD</t>
  </si>
  <si>
    <t>BD</t>
  </si>
  <si>
    <t>Rangpur</t>
  </si>
  <si>
    <t>Rajshahi</t>
  </si>
  <si>
    <t>Mymensingh</t>
  </si>
  <si>
    <t>Jessore</t>
  </si>
  <si>
    <t>Dinajpur</t>
  </si>
  <si>
    <t>Bogra</t>
  </si>
  <si>
    <t>Nassau</t>
  </si>
  <si>
    <t>Bahamas</t>
  </si>
  <si>
    <t>BHS</t>
  </si>
  <si>
    <t>BS</t>
  </si>
  <si>
    <t>Baku</t>
  </si>
  <si>
    <t>Azerbaijan</t>
  </si>
  <si>
    <t>AZE</t>
  </si>
  <si>
    <t>AZ</t>
  </si>
  <si>
    <t>Linz</t>
  </si>
  <si>
    <t>Austria</t>
  </si>
  <si>
    <t>AUT</t>
  </si>
  <si>
    <t>AT</t>
  </si>
  <si>
    <t>Wollongong</t>
  </si>
  <si>
    <t>Australia</t>
  </si>
  <si>
    <t>AUS</t>
  </si>
  <si>
    <t>AU</t>
  </si>
  <si>
    <t>Sydney</t>
  </si>
  <si>
    <t>Shepparton</t>
  </si>
  <si>
    <t>Muswellbrook</t>
  </si>
  <si>
    <t>Hobart</t>
  </si>
  <si>
    <t>Geelong</t>
  </si>
  <si>
    <t>Darwin</t>
  </si>
  <si>
    <t>Cessnock</t>
  </si>
  <si>
    <t>Central-Coast</t>
  </si>
  <si>
    <t>Central Coast</t>
  </si>
  <si>
    <t>Canberra</t>
  </si>
  <si>
    <t>Cairns</t>
  </si>
  <si>
    <t>Bunbury</t>
  </si>
  <si>
    <t>Alice-Springs</t>
  </si>
  <si>
    <t>Alice Springs</t>
  </si>
  <si>
    <t>Armenia</t>
  </si>
  <si>
    <t>ARM</t>
  </si>
  <si>
    <t>AM</t>
  </si>
  <si>
    <t>Villa-Mercedes</t>
  </si>
  <si>
    <t>Argentina</t>
  </si>
  <si>
    <t>Villa Mercedes</t>
  </si>
  <si>
    <t>ARG</t>
  </si>
  <si>
    <t>AR</t>
  </si>
  <si>
    <t>Santiago-Del-Estero</t>
  </si>
  <si>
    <t>Santiago Del Estero</t>
  </si>
  <si>
    <t>Santiago del Estero</t>
  </si>
  <si>
    <t>San-Salvador-De-Jujuy</t>
  </si>
  <si>
    <t>San Salvador de Jujuy</t>
  </si>
  <si>
    <t>Mendoza</t>
  </si>
  <si>
    <t>Comodoro-Rivadavia</t>
  </si>
  <si>
    <t>Comodoro Rivadavia</t>
  </si>
  <si>
    <t>Clorinda</t>
  </si>
  <si>
    <t>Bahia-Blanca</t>
  </si>
  <si>
    <t>Bahia Blanca</t>
  </si>
  <si>
    <t>Saint-John%27S</t>
  </si>
  <si>
    <t>Antigua-And-Barbuda</t>
  </si>
  <si>
    <t>Saint John's</t>
  </si>
  <si>
    <t>ATG</t>
  </si>
  <si>
    <t>AG</t>
  </si>
  <si>
    <t>Antigua and Barbuda</t>
  </si>
  <si>
    <t>Saurimo</t>
  </si>
  <si>
    <t>Angola</t>
  </si>
  <si>
    <t>AGO</t>
  </si>
  <si>
    <t>AO</t>
  </si>
  <si>
    <t>Malanje</t>
  </si>
  <si>
    <t>Benguela</t>
  </si>
  <si>
    <t>M%27Sila</t>
  </si>
  <si>
    <t>Algeria</t>
  </si>
  <si>
    <t>M'Sila</t>
  </si>
  <si>
    <t>DZA</t>
  </si>
  <si>
    <t>DZ</t>
  </si>
  <si>
    <t>Mila</t>
  </si>
  <si>
    <t>Khemis-Miliana</t>
  </si>
  <si>
    <t>Khemis Miliana</t>
  </si>
  <si>
    <t>El-Khroub</t>
  </si>
  <si>
    <t>El Khroub</t>
  </si>
  <si>
    <t>Chlef</t>
  </si>
  <si>
    <t>Blida</t>
  </si>
  <si>
    <t>Batna</t>
  </si>
  <si>
    <t>Annaba</t>
  </si>
  <si>
    <t>Mazar-E-Sharif</t>
  </si>
  <si>
    <t>Afghanistan</t>
  </si>
  <si>
    <t>Mazar-e Sharif</t>
  </si>
  <si>
    <t>AFG</t>
  </si>
  <si>
    <t>AF</t>
  </si>
  <si>
    <t>Kandahar</t>
  </si>
  <si>
    <t>Kabul</t>
  </si>
  <si>
    <t>Farah</t>
  </si>
  <si>
    <t>Charikar</t>
  </si>
  <si>
    <t>city_scrape</t>
  </si>
  <si>
    <t>country_scrape</t>
  </si>
  <si>
    <t>Adjusted City Net Migration:</t>
  </si>
  <si>
    <t>City Population Adjusted
(Pcity x (1+(PGR/100)</t>
  </si>
  <si>
    <t xml:space="preserve">Net Migration Rate per person: 
(Net migration per 1000 people/1000) </t>
  </si>
  <si>
    <t>Population Growth Rate (PGR) Year 2 to Year 3 (%)</t>
  </si>
  <si>
    <t>Data Year 3</t>
  </si>
  <si>
    <t>Data Year 2</t>
  </si>
  <si>
    <t>CITY</t>
  </si>
  <si>
    <t>net_mig_per_thousand_people_2023 / country</t>
  </si>
  <si>
    <t>total_net_migration_2022 / country</t>
  </si>
  <si>
    <t>MIGRATION AS A % OF POPULATION/ country</t>
  </si>
  <si>
    <t>Population</t>
  </si>
  <si>
    <t>iso3</t>
  </si>
  <si>
    <t>iso2</t>
  </si>
  <si>
    <t>Lng</t>
  </si>
  <si>
    <t>Lat</t>
  </si>
  <si>
    <t>Country</t>
  </si>
  <si>
    <t>City</t>
  </si>
  <si>
    <t>city_net_migration</t>
  </si>
  <si>
    <t>result_scrape?</t>
  </si>
  <si>
    <t>check?dups</t>
  </si>
  <si>
    <t>Alanya-Turkey</t>
  </si>
  <si>
    <t>Albufeira-Portugal</t>
  </si>
  <si>
    <t>Alice-Springs-Australia</t>
  </si>
  <si>
    <t>Almada-Portugal</t>
  </si>
  <si>
    <t>Amadora-Portugal</t>
  </si>
  <si>
    <t>Ambato-Ecuador</t>
  </si>
  <si>
    <t>Anantapur-India</t>
  </si>
  <si>
    <t>Angers-France</t>
  </si>
  <si>
    <t>Annaba-Algeria</t>
  </si>
  <si>
    <t>Aracaju-Brazil</t>
  </si>
  <si>
    <t>Arequipa-Peru</t>
  </si>
  <si>
    <t>Arkhangelsk-Russia</t>
  </si>
  <si>
    <t>Astrakhan-Russia</t>
  </si>
  <si>
    <t>Bahia-Blanca-Argentina</t>
  </si>
  <si>
    <t>Balikesir-Turkey</t>
  </si>
  <si>
    <t>Banda-Aceh-Indonesia</t>
  </si>
  <si>
    <t>Bangor-United-Kingdom</t>
  </si>
  <si>
    <t>Bangui-Central-African-Republic</t>
  </si>
  <si>
    <t>Barnaul-Russia</t>
  </si>
  <si>
    <t>Barreiro-Portugal</t>
  </si>
  <si>
    <t>Belgorod-Russia</t>
  </si>
  <si>
    <t>Buenaventura-Colombia</t>
  </si>
  <si>
    <t>Bujumbura-Burundi</t>
  </si>
  <si>
    <t>Bukit-Mertajam-Malaysia</t>
  </si>
  <si>
    <t>Campo-Grande-Brazil</t>
  </si>
  <si>
    <t>Carlisle-United-Kingdom</t>
  </si>
  <si>
    <t>Castries-Saint-Lucia</t>
  </si>
  <si>
    <t>Chiang-Rai-Thailand</t>
  </si>
  <si>
    <t>Chiba-Japan</t>
  </si>
  <si>
    <t>Cotonou-Benin</t>
  </si>
  <si>
    <t>Cusco-Peru</t>
  </si>
  <si>
    <t>Dijon-France</t>
  </si>
  <si>
    <t>Hiroshima-Japan</t>
  </si>
  <si>
    <t>Honiara-Solomon-Islands</t>
  </si>
  <si>
    <t>Hue-Vietnam</t>
  </si>
  <si>
    <t>Ibadan-Nigeria</t>
  </si>
  <si>
    <t>Indaiatuba-Brazil</t>
  </si>
  <si>
    <t>Irbid-Jordan</t>
  </si>
  <si>
    <t>Jaffna-Sri-Lanka</t>
  </si>
  <si>
    <t>Juba-South-Sudan</t>
  </si>
  <si>
    <t>Kanazawa-Japan</t>
  </si>
  <si>
    <t>Kandy-Sri-Lanka</t>
  </si>
  <si>
    <t>Karaj-Iran</t>
  </si>
  <si>
    <t>Kawasaki-Japan</t>
  </si>
  <si>
    <t>Kayseri-Turkey</t>
  </si>
  <si>
    <t>Kerman-Iran</t>
  </si>
  <si>
    <t>Kirkuk-Iraq</t>
  </si>
  <si>
    <t>Kisumu-Kenya</t>
  </si>
  <si>
    <t>La-Plata-Argentina</t>
  </si>
  <si>
    <t>Lae-Papua-New-Guinea</t>
  </si>
  <si>
    <t>Libreville-Gabon</t>
  </si>
  <si>
    <t>Lower-Hutt-New-Zealand</t>
  </si>
  <si>
    <t>Malatya-Turkey</t>
  </si>
  <si>
    <t>Maldonado-Uruguay</t>
  </si>
  <si>
    <t>Maracay-Venezuela</t>
  </si>
  <si>
    <t>Mary-Turkmenistan</t>
  </si>
  <si>
    <t>Mendoza-Argentina</t>
  </si>
  <si>
    <t>Monrovia-Liberia</t>
  </si>
  <si>
    <t>Morelia-Mexico</t>
  </si>
  <si>
    <t>Nadi-Fiji</t>
  </si>
  <si>
    <t>Nakuru-Kenya</t>
  </si>
  <si>
    <t>Niamey-Niger</t>
  </si>
  <si>
    <t>Opole-Poland</t>
  </si>
  <si>
    <t>Oyo-Nigeria</t>
  </si>
  <si>
    <t>Piura-Peru</t>
  </si>
  <si>
    <t>Pleven-Bulgaria</t>
  </si>
  <si>
    <t>Portmore-Jamaica</t>
  </si>
  <si>
    <t>Qazvin-Iran</t>
  </si>
  <si>
    <t>Qom-Iran</t>
  </si>
  <si>
    <t>Quetzaltenango-Guatemala</t>
  </si>
  <si>
    <t>Reims-France</t>
  </si>
  <si>
    <t>Reynosa-Mexico</t>
  </si>
  <si>
    <t>Samarinda-Indonesia</t>
  </si>
  <si>
    <t>Santa-Marta-Colombia</t>
  </si>
  <si>
    <t>Shepparton-Australia</t>
  </si>
  <si>
    <t>Shizuoka-Japan</t>
  </si>
  <si>
    <t>Svendborg-Denmark</t>
  </si>
  <si>
    <t>Sylhet-Bangladesh</t>
  </si>
  <si>
    <t>Tacloban-Philippines</t>
  </si>
  <si>
    <t>Tarija-Bolivia</t>
  </si>
  <si>
    <t>Tavira-Portugal</t>
  </si>
  <si>
    <t>Tepic-Mexico</t>
  </si>
  <si>
    <t>Teresina-Brazil</t>
  </si>
  <si>
    <t>Thimphu-Bhutan</t>
  </si>
  <si>
    <t>Tomar-Portugal</t>
  </si>
  <si>
    <t>Torres-Vedras-Portugal</t>
  </si>
  <si>
    <t>Tours-France</t>
  </si>
  <si>
    <t>Trnava-Slovakia</t>
  </si>
  <si>
    <t>Tula-Russia</t>
  </si>
  <si>
    <t>Veracruz-Mexico</t>
  </si>
  <si>
    <t>Vila-Nova-De-Gaia-Portugal</t>
  </si>
  <si>
    <t>Vila-Real-Portugal</t>
  </si>
  <si>
    <t>Volgograd-Russia</t>
  </si>
  <si>
    <t>Zenica-Bosnia-And-Herzegovina</t>
  </si>
  <si>
    <t>Zrenjanin-Serbia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</si>
</sst>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wrapText="1"/>
    </xf>
    <xf numFmtId="165" fontId="3" fillId="0" borderId="0" xfId="1" applyNumberFormat="1" applyFont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de\Documents\00.%20Backup%202023\EXTERIOR\MASTER\MA%20IAAC\03.%20Cursada\01.%20Modulo%2003\S01%20DE\Class%20Project\DE_Team\new_scraping_scripts\test_out_final_3.csv" TargetMode="External"/><Relationship Id="rId1" Type="http://schemas.openxmlformats.org/officeDocument/2006/relationships/externalLinkPath" Target="new_scraping_scripts/test_out_final_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_out_final_3"/>
    </sheetNames>
    <sheetDataSet>
      <sheetData sheetId="0" refreshError="1">
        <row r="1">
          <cell r="C1" t="str">
            <v>city</v>
          </cell>
          <cell r="D1" t="str">
            <v>climate_index</v>
          </cell>
          <cell r="E1" t="str">
            <v>cost_of_living_index</v>
          </cell>
          <cell r="F1" t="str">
            <v>health_care_index</v>
          </cell>
          <cell r="G1" t="str">
            <v>pollution_index</v>
          </cell>
          <cell r="H1" t="str">
            <v>property_price_to_income_ratio</v>
          </cell>
          <cell r="I1" t="str">
            <v>purchasing_power_index</v>
          </cell>
          <cell r="J1" t="str">
            <v>safety_index</v>
          </cell>
          <cell r="K1" t="str">
            <v>traffic_commute_time_index</v>
          </cell>
          <cell r="L1" t="str">
            <v>quality_of_life_index</v>
          </cell>
          <cell r="M1" t="str">
            <v>city_net_migration</v>
          </cell>
        </row>
        <row r="2">
          <cell r="C2" t="str">
            <v>Aalborg</v>
          </cell>
          <cell r="D2">
            <v>81.94</v>
          </cell>
          <cell r="E2">
            <v>74.77</v>
          </cell>
          <cell r="F2">
            <v>75.88</v>
          </cell>
          <cell r="G2">
            <v>13.73</v>
          </cell>
          <cell r="H2">
            <v>6.23</v>
          </cell>
          <cell r="I2">
            <v>115.61</v>
          </cell>
          <cell r="J2">
            <v>74.7</v>
          </cell>
          <cell r="K2">
            <v>24.62</v>
          </cell>
          <cell r="L2">
            <v>206.09</v>
          </cell>
          <cell r="M2">
            <v>387.71460000000002</v>
          </cell>
        </row>
        <row r="3">
          <cell r="C3" t="str">
            <v>Abuja</v>
          </cell>
          <cell r="D3">
            <v>79.42</v>
          </cell>
          <cell r="F3">
            <v>60.96</v>
          </cell>
          <cell r="G3">
            <v>57.7</v>
          </cell>
          <cell r="J3">
            <v>41.64</v>
          </cell>
          <cell r="K3">
            <v>50.25</v>
          </cell>
          <cell r="M3">
            <v>-754</v>
          </cell>
        </row>
        <row r="4">
          <cell r="C4" t="str">
            <v>Accra</v>
          </cell>
          <cell r="D4">
            <v>67.03</v>
          </cell>
          <cell r="E4">
            <v>32.54</v>
          </cell>
          <cell r="F4">
            <v>57.11</v>
          </cell>
          <cell r="G4">
            <v>90.08</v>
          </cell>
          <cell r="H4">
            <v>352.53</v>
          </cell>
          <cell r="I4">
            <v>15.82</v>
          </cell>
          <cell r="J4">
            <v>55.43</v>
          </cell>
          <cell r="K4">
            <v>52.5</v>
          </cell>
          <cell r="L4">
            <v>0</v>
          </cell>
          <cell r="M4">
            <v>-477.6</v>
          </cell>
        </row>
        <row r="5">
          <cell r="C5" t="str">
            <v>Addis-Ababa</v>
          </cell>
          <cell r="D5">
            <v>96.82</v>
          </cell>
          <cell r="E5">
            <v>49.85</v>
          </cell>
          <cell r="F5">
            <v>53.79</v>
          </cell>
          <cell r="G5">
            <v>74.58</v>
          </cell>
          <cell r="H5">
            <v>54.24</v>
          </cell>
          <cell r="I5">
            <v>10.19</v>
          </cell>
          <cell r="J5">
            <v>51.1</v>
          </cell>
          <cell r="K5">
            <v>70.62</v>
          </cell>
          <cell r="L5">
            <v>39.15</v>
          </cell>
          <cell r="M5">
            <v>-304.10019999999997</v>
          </cell>
        </row>
        <row r="6">
          <cell r="C6" t="str">
            <v>Adelaide</v>
          </cell>
          <cell r="D6">
            <v>94.96</v>
          </cell>
          <cell r="E6">
            <v>76.88</v>
          </cell>
          <cell r="F6">
            <v>73.94</v>
          </cell>
          <cell r="G6">
            <v>24.29</v>
          </cell>
          <cell r="H6">
            <v>7.91</v>
          </cell>
          <cell r="I6">
            <v>106.67</v>
          </cell>
          <cell r="J6">
            <v>67.7</v>
          </cell>
          <cell r="K6">
            <v>35.46</v>
          </cell>
          <cell r="L6">
            <v>188.22</v>
          </cell>
          <cell r="M6">
            <v>8292.5696000000007</v>
          </cell>
        </row>
        <row r="7">
          <cell r="C7" t="str">
            <v>Adelaide</v>
          </cell>
          <cell r="D7">
            <v>94.96</v>
          </cell>
          <cell r="E7">
            <v>76.88</v>
          </cell>
          <cell r="F7">
            <v>73.94</v>
          </cell>
          <cell r="G7">
            <v>24.29</v>
          </cell>
          <cell r="H7">
            <v>7.91</v>
          </cell>
          <cell r="I7">
            <v>106.67</v>
          </cell>
          <cell r="J7">
            <v>67.7</v>
          </cell>
          <cell r="K7">
            <v>35.46</v>
          </cell>
          <cell r="L7">
            <v>188.22</v>
          </cell>
          <cell r="M7">
            <v>-3.65729999999999</v>
          </cell>
        </row>
        <row r="8">
          <cell r="C8" t="str">
            <v>Agadir</v>
          </cell>
          <cell r="D8">
            <v>96.21</v>
          </cell>
          <cell r="E8">
            <v>29.48</v>
          </cell>
          <cell r="F8">
            <v>46.77</v>
          </cell>
          <cell r="G8">
            <v>37.200000000000003</v>
          </cell>
          <cell r="H8">
            <v>19.38</v>
          </cell>
          <cell r="I8">
            <v>35.54</v>
          </cell>
          <cell r="J8">
            <v>65.209999999999994</v>
          </cell>
          <cell r="K8">
            <v>29</v>
          </cell>
          <cell r="L8">
            <v>135.97</v>
          </cell>
          <cell r="M8">
            <v>-717.13479999999902</v>
          </cell>
        </row>
        <row r="9">
          <cell r="C9" t="str">
            <v>Alanya-Turkey</v>
          </cell>
          <cell r="F9">
            <v>85.56</v>
          </cell>
          <cell r="G9">
            <v>36.14</v>
          </cell>
          <cell r="H9">
            <v>18.77</v>
          </cell>
          <cell r="J9">
            <v>80.78</v>
          </cell>
          <cell r="K9">
            <v>18.8</v>
          </cell>
          <cell r="M9">
            <v>-546.27</v>
          </cell>
        </row>
        <row r="10">
          <cell r="C10" t="str">
            <v>Albufeira-Portugal</v>
          </cell>
          <cell r="D10">
            <v>98</v>
          </cell>
          <cell r="F10">
            <v>54.17</v>
          </cell>
          <cell r="G10">
            <v>45.75</v>
          </cell>
          <cell r="H10">
            <v>7.69</v>
          </cell>
          <cell r="J10">
            <v>67.44</v>
          </cell>
          <cell r="K10">
            <v>10</v>
          </cell>
          <cell r="M10">
            <v>52.989599999999903</v>
          </cell>
        </row>
        <row r="11">
          <cell r="C11" t="str">
            <v>Alicante</v>
          </cell>
          <cell r="D11">
            <v>95.25</v>
          </cell>
          <cell r="E11">
            <v>45.42</v>
          </cell>
          <cell r="F11">
            <v>83.95</v>
          </cell>
          <cell r="G11">
            <v>37.99</v>
          </cell>
          <cell r="H11">
            <v>7.74</v>
          </cell>
          <cell r="I11">
            <v>81.55</v>
          </cell>
          <cell r="J11">
            <v>69.66</v>
          </cell>
          <cell r="K11">
            <v>23</v>
          </cell>
          <cell r="L11">
            <v>183.66</v>
          </cell>
          <cell r="M11">
            <v>1466.9844000000001</v>
          </cell>
        </row>
        <row r="12">
          <cell r="C12" t="str">
            <v>Alice-Springs-Australia</v>
          </cell>
          <cell r="D12">
            <v>73.52</v>
          </cell>
          <cell r="F12">
            <v>82.87</v>
          </cell>
          <cell r="G12">
            <v>33.5</v>
          </cell>
          <cell r="H12">
            <v>5.18</v>
          </cell>
          <cell r="J12">
            <v>27.9</v>
          </cell>
          <cell r="K12">
            <v>10</v>
          </cell>
          <cell r="M12">
            <v>151.84639999999999</v>
          </cell>
        </row>
        <row r="13">
          <cell r="C13" t="str">
            <v>Almada-Portugal</v>
          </cell>
          <cell r="D13">
            <v>98.58</v>
          </cell>
          <cell r="E13">
            <v>47.79</v>
          </cell>
          <cell r="F13">
            <v>53.47</v>
          </cell>
          <cell r="G13">
            <v>24.86</v>
          </cell>
          <cell r="H13">
            <v>17.2</v>
          </cell>
          <cell r="I13">
            <v>46.81</v>
          </cell>
          <cell r="J13">
            <v>53.44</v>
          </cell>
          <cell r="K13">
            <v>40</v>
          </cell>
          <cell r="L13">
            <v>141.13999999999999</v>
          </cell>
          <cell r="M13">
            <v>212.7216</v>
          </cell>
        </row>
        <row r="14">
          <cell r="C14" t="str">
            <v>Almaty</v>
          </cell>
          <cell r="D14">
            <v>58.3</v>
          </cell>
          <cell r="E14">
            <v>35.82</v>
          </cell>
          <cell r="F14">
            <v>48.73</v>
          </cell>
          <cell r="G14">
            <v>78.44</v>
          </cell>
          <cell r="H14">
            <v>11.99</v>
          </cell>
          <cell r="I14">
            <v>45.28</v>
          </cell>
          <cell r="J14">
            <v>46.34</v>
          </cell>
          <cell r="K14">
            <v>39.729999999999997</v>
          </cell>
          <cell r="L14">
            <v>92.48</v>
          </cell>
          <cell r="M14">
            <v>-766.72879999999998</v>
          </cell>
        </row>
        <row r="15">
          <cell r="C15" t="str">
            <v>Amadora-Portugal</v>
          </cell>
          <cell r="D15">
            <v>98.35</v>
          </cell>
          <cell r="E15">
            <v>42.62</v>
          </cell>
          <cell r="F15">
            <v>82.41</v>
          </cell>
          <cell r="G15">
            <v>49.71</v>
          </cell>
          <cell r="H15">
            <v>12.36</v>
          </cell>
          <cell r="I15">
            <v>56.08</v>
          </cell>
          <cell r="J15">
            <v>47.64</v>
          </cell>
          <cell r="K15">
            <v>0</v>
          </cell>
          <cell r="L15">
            <v>162.24</v>
          </cell>
          <cell r="M15">
            <v>210.16319999999999</v>
          </cell>
        </row>
        <row r="16">
          <cell r="C16" t="str">
            <v>Ambato-Ecuador</v>
          </cell>
          <cell r="D16">
            <v>99.77</v>
          </cell>
          <cell r="F16">
            <v>68.290000000000006</v>
          </cell>
          <cell r="G16">
            <v>41.91</v>
          </cell>
          <cell r="H16">
            <v>6.43</v>
          </cell>
          <cell r="J16">
            <v>29.42</v>
          </cell>
          <cell r="K16">
            <v>34</v>
          </cell>
          <cell r="M16">
            <v>-177.316</v>
          </cell>
        </row>
        <row r="17">
          <cell r="C17" t="str">
            <v>Amravati</v>
          </cell>
          <cell r="D17">
            <v>59.2</v>
          </cell>
          <cell r="F17">
            <v>79.17</v>
          </cell>
          <cell r="G17">
            <v>68.61</v>
          </cell>
          <cell r="J17">
            <v>46.7</v>
          </cell>
          <cell r="K17">
            <v>25</v>
          </cell>
          <cell r="M17">
            <v>54.936999999999998</v>
          </cell>
        </row>
        <row r="18">
          <cell r="C18" t="str">
            <v>Amsterdam</v>
          </cell>
          <cell r="D18">
            <v>87.45</v>
          </cell>
          <cell r="E18">
            <v>69.77</v>
          </cell>
          <cell r="F18">
            <v>77.91</v>
          </cell>
          <cell r="G18">
            <v>24.63</v>
          </cell>
          <cell r="H18">
            <v>11.14</v>
          </cell>
          <cell r="I18">
            <v>111.23</v>
          </cell>
          <cell r="J18">
            <v>70.89</v>
          </cell>
          <cell r="K18">
            <v>24.51</v>
          </cell>
          <cell r="L18">
            <v>193.46</v>
          </cell>
          <cell r="M18">
            <v>5983.5481999999902</v>
          </cell>
        </row>
        <row r="19">
          <cell r="C19" t="str">
            <v>Anantapur-India</v>
          </cell>
          <cell r="F19">
            <v>41.67</v>
          </cell>
          <cell r="G19">
            <v>52.08</v>
          </cell>
          <cell r="J19">
            <v>66.42</v>
          </cell>
          <cell r="K19">
            <v>22.5</v>
          </cell>
          <cell r="M19">
            <v>26.716100000000001</v>
          </cell>
        </row>
        <row r="20">
          <cell r="C20" t="str">
            <v>Angers-France</v>
          </cell>
          <cell r="D20">
            <v>91.82</v>
          </cell>
          <cell r="E20">
            <v>61.7</v>
          </cell>
          <cell r="F20">
            <v>75</v>
          </cell>
          <cell r="G20">
            <v>12.02</v>
          </cell>
          <cell r="H20">
            <v>11.08</v>
          </cell>
          <cell r="I20">
            <v>109.52</v>
          </cell>
          <cell r="J20">
            <v>61.28</v>
          </cell>
          <cell r="K20">
            <v>33.17</v>
          </cell>
          <cell r="L20">
            <v>193.21</v>
          </cell>
          <cell r="M20">
            <v>172.89250000000001</v>
          </cell>
        </row>
        <row r="21">
          <cell r="C21" t="str">
            <v>Ankara</v>
          </cell>
          <cell r="D21">
            <v>91.49</v>
          </cell>
          <cell r="E21">
            <v>34.06</v>
          </cell>
          <cell r="F21">
            <v>69.16</v>
          </cell>
          <cell r="G21">
            <v>65.05</v>
          </cell>
          <cell r="H21">
            <v>10.220000000000001</v>
          </cell>
          <cell r="I21">
            <v>53.95</v>
          </cell>
          <cell r="J21">
            <v>60.39</v>
          </cell>
          <cell r="K21">
            <v>36.25</v>
          </cell>
          <cell r="L21">
            <v>134.82</v>
          </cell>
          <cell r="M21">
            <v>-8255.9775000000009</v>
          </cell>
        </row>
        <row r="22">
          <cell r="C22" t="str">
            <v>Annaba-Algeria</v>
          </cell>
          <cell r="D22">
            <v>97.28</v>
          </cell>
          <cell r="F22">
            <v>76.849999999999994</v>
          </cell>
          <cell r="G22">
            <v>95.69</v>
          </cell>
          <cell r="H22">
            <v>12.93</v>
          </cell>
          <cell r="J22">
            <v>36.56</v>
          </cell>
          <cell r="K22">
            <v>15</v>
          </cell>
          <cell r="M22">
            <v>-102.9436</v>
          </cell>
        </row>
        <row r="23">
          <cell r="C23" t="str">
            <v>Antananarivo</v>
          </cell>
          <cell r="D23">
            <v>99.27</v>
          </cell>
          <cell r="E23">
            <v>27.15</v>
          </cell>
          <cell r="F23">
            <v>37.06</v>
          </cell>
          <cell r="G23">
            <v>93.04</v>
          </cell>
          <cell r="H23">
            <v>21.92</v>
          </cell>
          <cell r="I23">
            <v>13.3</v>
          </cell>
          <cell r="J23">
            <v>39.380000000000003</v>
          </cell>
          <cell r="K23">
            <v>31.75</v>
          </cell>
          <cell r="L23">
            <v>70.39</v>
          </cell>
          <cell r="M23">
            <v>0</v>
          </cell>
        </row>
        <row r="24">
          <cell r="C24" t="str">
            <v>Aracaju-Brazil</v>
          </cell>
          <cell r="D24">
            <v>82.57</v>
          </cell>
          <cell r="F24">
            <v>55.95</v>
          </cell>
          <cell r="G24">
            <v>20.69</v>
          </cell>
          <cell r="H24">
            <v>11.12</v>
          </cell>
          <cell r="J24">
            <v>38.450000000000003</v>
          </cell>
          <cell r="K24">
            <v>27.4</v>
          </cell>
          <cell r="M24">
            <v>-132.98159999999999</v>
          </cell>
        </row>
        <row r="25">
          <cell r="C25" t="str">
            <v>Arad</v>
          </cell>
          <cell r="D25">
            <v>81.36</v>
          </cell>
          <cell r="F25">
            <v>54.86</v>
          </cell>
          <cell r="G25">
            <v>40.090000000000003</v>
          </cell>
          <cell r="H25">
            <v>10.66</v>
          </cell>
          <cell r="J25">
            <v>70.7</v>
          </cell>
          <cell r="K25">
            <v>23.2</v>
          </cell>
          <cell r="M25">
            <v>46.428400000000003</v>
          </cell>
        </row>
        <row r="26">
          <cell r="C26" t="str">
            <v>Arad</v>
          </cell>
          <cell r="D26">
            <v>81.36</v>
          </cell>
          <cell r="F26">
            <v>54.86</v>
          </cell>
          <cell r="G26">
            <v>40.090000000000003</v>
          </cell>
          <cell r="H26">
            <v>10.66</v>
          </cell>
          <cell r="J26">
            <v>70.7</v>
          </cell>
          <cell r="K26">
            <v>23.2</v>
          </cell>
          <cell r="M26">
            <v>-565.80419999999901</v>
          </cell>
        </row>
        <row r="27">
          <cell r="C27" t="str">
            <v>Arequipa-Peru</v>
          </cell>
          <cell r="D27">
            <v>83.9</v>
          </cell>
          <cell r="E27">
            <v>27.42</v>
          </cell>
          <cell r="F27">
            <v>68.52</v>
          </cell>
          <cell r="G27">
            <v>82.36</v>
          </cell>
          <cell r="H27">
            <v>11.6</v>
          </cell>
          <cell r="I27">
            <v>34.200000000000003</v>
          </cell>
          <cell r="J27">
            <v>55.89</v>
          </cell>
          <cell r="K27">
            <v>33</v>
          </cell>
          <cell r="L27">
            <v>111.25</v>
          </cell>
          <cell r="M27">
            <v>-907.46100000000001</v>
          </cell>
        </row>
        <row r="28">
          <cell r="C28" t="str">
            <v>Arkhangelsk-Russia</v>
          </cell>
          <cell r="D28">
            <v>31.17</v>
          </cell>
          <cell r="F28">
            <v>59.72</v>
          </cell>
          <cell r="G28">
            <v>64.66</v>
          </cell>
          <cell r="H28">
            <v>8.14</v>
          </cell>
          <cell r="J28">
            <v>52.94</v>
          </cell>
          <cell r="K28">
            <v>15.4</v>
          </cell>
          <cell r="M28">
            <v>281.19040000000001</v>
          </cell>
        </row>
        <row r="29">
          <cell r="C29" t="str">
            <v>Ashdod</v>
          </cell>
          <cell r="D29">
            <v>94.68</v>
          </cell>
          <cell r="E29">
            <v>68.14</v>
          </cell>
          <cell r="F29">
            <v>70.56</v>
          </cell>
          <cell r="G29">
            <v>54.89</v>
          </cell>
          <cell r="H29">
            <v>16.100000000000001</v>
          </cell>
          <cell r="I29">
            <v>72.66</v>
          </cell>
          <cell r="J29">
            <v>67.87</v>
          </cell>
          <cell r="K29">
            <v>62.67</v>
          </cell>
          <cell r="L29">
            <v>131.94999999999999</v>
          </cell>
          <cell r="M29">
            <v>418.3306</v>
          </cell>
        </row>
        <row r="30">
          <cell r="C30" t="str">
            <v>Ashgabat</v>
          </cell>
          <cell r="D30">
            <v>64.680000000000007</v>
          </cell>
          <cell r="F30">
            <v>47.62</v>
          </cell>
          <cell r="G30">
            <v>40.36</v>
          </cell>
          <cell r="H30">
            <v>30</v>
          </cell>
          <cell r="J30">
            <v>60.22</v>
          </cell>
          <cell r="K30">
            <v>19</v>
          </cell>
          <cell r="M30">
            <v>-1751.1070999999999</v>
          </cell>
        </row>
        <row r="31">
          <cell r="C31" t="str">
            <v>Astana</v>
          </cell>
          <cell r="D31">
            <v>21.26</v>
          </cell>
          <cell r="E31">
            <v>33.270000000000003</v>
          </cell>
          <cell r="F31">
            <v>66.959999999999994</v>
          </cell>
          <cell r="G31">
            <v>54.81</v>
          </cell>
          <cell r="H31">
            <v>8.1</v>
          </cell>
          <cell r="I31">
            <v>46.24</v>
          </cell>
          <cell r="J31">
            <v>66.930000000000007</v>
          </cell>
          <cell r="K31">
            <v>33.64</v>
          </cell>
          <cell r="L31">
            <v>121.04</v>
          </cell>
          <cell r="M31">
            <v>-431.34480000000002</v>
          </cell>
        </row>
        <row r="32">
          <cell r="C32" t="str">
            <v>Astrakhan-Russia</v>
          </cell>
          <cell r="D32">
            <v>64.84</v>
          </cell>
          <cell r="F32">
            <v>41.25</v>
          </cell>
          <cell r="G32">
            <v>60.2</v>
          </cell>
          <cell r="H32">
            <v>11.88</v>
          </cell>
          <cell r="J32">
            <v>63.18</v>
          </cell>
          <cell r="K32">
            <v>12</v>
          </cell>
          <cell r="M32">
            <v>419.49680000000001</v>
          </cell>
        </row>
        <row r="33">
          <cell r="C33" t="str">
            <v>Auckland</v>
          </cell>
          <cell r="D33">
            <v>99.89</v>
          </cell>
          <cell r="E33">
            <v>69.09</v>
          </cell>
          <cell r="F33">
            <v>70.17</v>
          </cell>
          <cell r="G33">
            <v>31.11</v>
          </cell>
          <cell r="H33">
            <v>10.07</v>
          </cell>
          <cell r="I33">
            <v>127.68</v>
          </cell>
          <cell r="J33">
            <v>50.09</v>
          </cell>
          <cell r="K33">
            <v>37.43</v>
          </cell>
          <cell r="L33">
            <v>181.04</v>
          </cell>
          <cell r="M33">
            <v>6461.2367999999997</v>
          </cell>
        </row>
        <row r="34">
          <cell r="C34" t="str">
            <v>Aveiro</v>
          </cell>
          <cell r="D34">
            <v>97.64</v>
          </cell>
          <cell r="E34">
            <v>45.1</v>
          </cell>
          <cell r="F34">
            <v>77.16</v>
          </cell>
          <cell r="G34">
            <v>39.159999999999997</v>
          </cell>
          <cell r="H34">
            <v>12.64</v>
          </cell>
          <cell r="I34">
            <v>57.03</v>
          </cell>
          <cell r="J34">
            <v>74.930000000000007</v>
          </cell>
          <cell r="K34">
            <v>17.12</v>
          </cell>
          <cell r="L34">
            <v>171.86</v>
          </cell>
          <cell r="M34">
            <v>-3.6579999999999999</v>
          </cell>
        </row>
        <row r="35">
          <cell r="C35" t="str">
            <v>Aveiro</v>
          </cell>
          <cell r="D35">
            <v>97.64</v>
          </cell>
          <cell r="E35">
            <v>45.1</v>
          </cell>
          <cell r="F35">
            <v>77.16</v>
          </cell>
          <cell r="G35">
            <v>39.159999999999997</v>
          </cell>
          <cell r="H35">
            <v>12.64</v>
          </cell>
          <cell r="I35">
            <v>57.03</v>
          </cell>
          <cell r="J35">
            <v>74.930000000000007</v>
          </cell>
          <cell r="K35">
            <v>17.12</v>
          </cell>
          <cell r="L35">
            <v>171.86</v>
          </cell>
          <cell r="M35">
            <v>94.139999999999901</v>
          </cell>
        </row>
        <row r="36">
          <cell r="C36" t="str">
            <v>Bacolod</v>
          </cell>
          <cell r="F36">
            <v>71.11</v>
          </cell>
          <cell r="G36">
            <v>73.010000000000005</v>
          </cell>
          <cell r="J36">
            <v>49.65</v>
          </cell>
          <cell r="K36">
            <v>32</v>
          </cell>
          <cell r="M36">
            <v>0</v>
          </cell>
        </row>
        <row r="37">
          <cell r="C37" t="str">
            <v>Baghdad</v>
          </cell>
          <cell r="D37">
            <v>36.5</v>
          </cell>
          <cell r="E37">
            <v>32.9</v>
          </cell>
          <cell r="F37">
            <v>35.049999999999997</v>
          </cell>
          <cell r="G37">
            <v>92.23</v>
          </cell>
          <cell r="H37">
            <v>17.18</v>
          </cell>
          <cell r="I37">
            <v>39.5</v>
          </cell>
          <cell r="J37">
            <v>43.78</v>
          </cell>
          <cell r="K37">
            <v>52.6</v>
          </cell>
          <cell r="L37">
            <v>55.62</v>
          </cell>
          <cell r="M37">
            <v>-6183</v>
          </cell>
        </row>
        <row r="38">
          <cell r="C38" t="str">
            <v>Bahia-Blanca-Argentina</v>
          </cell>
          <cell r="D38">
            <v>91.54</v>
          </cell>
          <cell r="F38">
            <v>67.59</v>
          </cell>
          <cell r="G38">
            <v>63.45</v>
          </cell>
          <cell r="H38">
            <v>20</v>
          </cell>
          <cell r="J38">
            <v>54.15</v>
          </cell>
          <cell r="K38">
            <v>30</v>
          </cell>
          <cell r="M38">
            <v>-30.1572</v>
          </cell>
        </row>
        <row r="39">
          <cell r="C39" t="str">
            <v>Baia-Mare</v>
          </cell>
          <cell r="D39">
            <v>78.69</v>
          </cell>
          <cell r="F39">
            <v>58.33</v>
          </cell>
          <cell r="G39">
            <v>45.28</v>
          </cell>
          <cell r="H39">
            <v>13.42</v>
          </cell>
          <cell r="J39">
            <v>57.83</v>
          </cell>
          <cell r="K39">
            <v>19.07</v>
          </cell>
          <cell r="M39">
            <v>-424.1601</v>
          </cell>
        </row>
        <row r="40">
          <cell r="C40" t="str">
            <v>Baku</v>
          </cell>
          <cell r="D40">
            <v>91.4</v>
          </cell>
          <cell r="E40">
            <v>33.17</v>
          </cell>
          <cell r="F40">
            <v>47.71</v>
          </cell>
          <cell r="G40">
            <v>74.349999999999994</v>
          </cell>
          <cell r="H40">
            <v>14.02</v>
          </cell>
          <cell r="I40">
            <v>38.04</v>
          </cell>
          <cell r="J40">
            <v>69.5</v>
          </cell>
          <cell r="K40">
            <v>37.26</v>
          </cell>
          <cell r="L40">
            <v>113.98</v>
          </cell>
          <cell r="M40">
            <v>-920.2</v>
          </cell>
        </row>
        <row r="41">
          <cell r="C41" t="str">
            <v>Balikesir-Turkey</v>
          </cell>
          <cell r="D41">
            <v>87.55</v>
          </cell>
          <cell r="E41">
            <v>37.299999999999997</v>
          </cell>
          <cell r="F41">
            <v>73.61</v>
          </cell>
          <cell r="G41">
            <v>51.18</v>
          </cell>
          <cell r="H41">
            <v>6.87</v>
          </cell>
          <cell r="I41">
            <v>33.090000000000003</v>
          </cell>
          <cell r="J41">
            <v>62.56</v>
          </cell>
          <cell r="K41">
            <v>18.670000000000002</v>
          </cell>
          <cell r="L41">
            <v>149.09</v>
          </cell>
          <cell r="M41">
            <v>-1875.915</v>
          </cell>
        </row>
        <row r="42">
          <cell r="C42" t="str">
            <v>Banda-Aceh-Indonesia</v>
          </cell>
          <cell r="F42">
            <v>51.39</v>
          </cell>
          <cell r="G42">
            <v>25.86</v>
          </cell>
          <cell r="J42">
            <v>65.760000000000005</v>
          </cell>
          <cell r="K42">
            <v>17</v>
          </cell>
          <cell r="M42">
            <v>-164.71350000000001</v>
          </cell>
        </row>
        <row r="43">
          <cell r="C43" t="str">
            <v>Bandung</v>
          </cell>
          <cell r="D43">
            <v>92.13</v>
          </cell>
          <cell r="F43">
            <v>64.959999999999994</v>
          </cell>
          <cell r="G43">
            <v>67.92</v>
          </cell>
          <cell r="H43">
            <v>18.559999999999999</v>
          </cell>
          <cell r="J43">
            <v>60.68</v>
          </cell>
          <cell r="K43">
            <v>42.14</v>
          </cell>
          <cell r="M43">
            <v>-302.78989999999999</v>
          </cell>
        </row>
        <row r="44">
          <cell r="C44" t="str">
            <v>Bangalore</v>
          </cell>
          <cell r="D44">
            <v>89.39</v>
          </cell>
          <cell r="E44">
            <v>26.02</v>
          </cell>
          <cell r="F44">
            <v>65.05</v>
          </cell>
          <cell r="G44">
            <v>82.89</v>
          </cell>
          <cell r="H44">
            <v>6.55</v>
          </cell>
          <cell r="I44">
            <v>165.56</v>
          </cell>
          <cell r="J44">
            <v>45.59</v>
          </cell>
          <cell r="K44">
            <v>53.55</v>
          </cell>
          <cell r="L44">
            <v>153.63999999999999</v>
          </cell>
          <cell r="M44">
            <v>1538.6</v>
          </cell>
        </row>
        <row r="45">
          <cell r="C45" t="str">
            <v>Bangor-United-Kingdom</v>
          </cell>
          <cell r="D45">
            <v>91.16</v>
          </cell>
          <cell r="F45">
            <v>75.459999999999994</v>
          </cell>
          <cell r="G45">
            <v>24.89</v>
          </cell>
          <cell r="J45">
            <v>75.34</v>
          </cell>
          <cell r="K45">
            <v>70</v>
          </cell>
          <cell r="M45">
            <v>195.23519999999999</v>
          </cell>
        </row>
        <row r="46">
          <cell r="C46" t="str">
            <v>Bangui-Central-African-Republic</v>
          </cell>
          <cell r="D46">
            <v>72.09</v>
          </cell>
          <cell r="F46">
            <v>34.26</v>
          </cell>
          <cell r="G46">
            <v>84.83</v>
          </cell>
          <cell r="J46">
            <v>18.02</v>
          </cell>
          <cell r="K46">
            <v>5</v>
          </cell>
          <cell r="M46">
            <v>-2845.5392000000002</v>
          </cell>
        </row>
        <row r="47">
          <cell r="C47" t="str">
            <v>Banja-Luka</v>
          </cell>
          <cell r="D47">
            <v>82.77</v>
          </cell>
          <cell r="E47">
            <v>37.36</v>
          </cell>
          <cell r="F47">
            <v>46.8</v>
          </cell>
          <cell r="G47">
            <v>55.62</v>
          </cell>
          <cell r="H47">
            <v>14.69</v>
          </cell>
          <cell r="I47">
            <v>51.96</v>
          </cell>
          <cell r="J47">
            <v>65.34</v>
          </cell>
          <cell r="K47">
            <v>22.22</v>
          </cell>
          <cell r="L47">
            <v>133.16</v>
          </cell>
          <cell r="M47">
            <v>-74.016800000000003</v>
          </cell>
        </row>
        <row r="48">
          <cell r="C48" t="str">
            <v>Barcelona</v>
          </cell>
          <cell r="D48">
            <v>95.73</v>
          </cell>
          <cell r="E48">
            <v>52.92</v>
          </cell>
          <cell r="F48">
            <v>76.92</v>
          </cell>
          <cell r="G48">
            <v>63.63</v>
          </cell>
          <cell r="H48">
            <v>11.76</v>
          </cell>
          <cell r="I48">
            <v>89.24</v>
          </cell>
          <cell r="J48">
            <v>48.61</v>
          </cell>
          <cell r="K48">
            <v>30.46</v>
          </cell>
          <cell r="L48">
            <v>147.99</v>
          </cell>
          <cell r="M48">
            <v>0</v>
          </cell>
        </row>
        <row r="49">
          <cell r="C49" t="str">
            <v>Barcelona</v>
          </cell>
          <cell r="D49">
            <v>95.73</v>
          </cell>
          <cell r="E49">
            <v>52.92</v>
          </cell>
          <cell r="F49">
            <v>76.92</v>
          </cell>
          <cell r="G49">
            <v>63.63</v>
          </cell>
          <cell r="H49">
            <v>11.76</v>
          </cell>
          <cell r="I49">
            <v>89.24</v>
          </cell>
          <cell r="J49">
            <v>48.61</v>
          </cell>
          <cell r="K49">
            <v>30.46</v>
          </cell>
          <cell r="L49">
            <v>147.99</v>
          </cell>
          <cell r="M49">
            <v>20160</v>
          </cell>
        </row>
        <row r="50">
          <cell r="C50" t="str">
            <v>Barcelona</v>
          </cell>
          <cell r="D50">
            <v>95.73</v>
          </cell>
          <cell r="E50">
            <v>52.92</v>
          </cell>
          <cell r="F50">
            <v>76.92</v>
          </cell>
          <cell r="G50">
            <v>63.63</v>
          </cell>
          <cell r="H50">
            <v>11.76</v>
          </cell>
          <cell r="I50">
            <v>89.24</v>
          </cell>
          <cell r="J50">
            <v>48.61</v>
          </cell>
          <cell r="K50">
            <v>30.46</v>
          </cell>
          <cell r="L50">
            <v>147.99</v>
          </cell>
          <cell r="M50">
            <v>6093.0175999999901</v>
          </cell>
        </row>
        <row r="51">
          <cell r="C51" t="str">
            <v>Barcelos-Portugal</v>
          </cell>
          <cell r="D51">
            <v>96.55</v>
          </cell>
          <cell r="E51">
            <v>44.36</v>
          </cell>
          <cell r="F51">
            <v>68.06</v>
          </cell>
          <cell r="G51">
            <v>17.239999999999998</v>
          </cell>
          <cell r="H51">
            <v>13.75</v>
          </cell>
          <cell r="I51">
            <v>56.18</v>
          </cell>
          <cell r="J51">
            <v>85.35</v>
          </cell>
          <cell r="K51">
            <v>10</v>
          </cell>
          <cell r="L51">
            <v>189.87</v>
          </cell>
          <cell r="M51">
            <v>144.4692</v>
          </cell>
        </row>
        <row r="52">
          <cell r="C52" t="str">
            <v>Barnaul-Russia</v>
          </cell>
          <cell r="D52">
            <v>16.93</v>
          </cell>
          <cell r="E52">
            <v>26.79</v>
          </cell>
          <cell r="F52">
            <v>48.61</v>
          </cell>
          <cell r="G52">
            <v>93.97</v>
          </cell>
          <cell r="H52">
            <v>15.74</v>
          </cell>
          <cell r="I52">
            <v>44.15</v>
          </cell>
          <cell r="J52">
            <v>65.39</v>
          </cell>
          <cell r="K52">
            <v>42.33</v>
          </cell>
          <cell r="L52">
            <v>73.209999999999994</v>
          </cell>
          <cell r="M52">
            <v>504.89920000000001</v>
          </cell>
        </row>
        <row r="53">
          <cell r="C53" t="str">
            <v>Barranquilla</v>
          </cell>
          <cell r="D53">
            <v>54.07</v>
          </cell>
          <cell r="E53">
            <v>29.43</v>
          </cell>
          <cell r="F53">
            <v>63.21</v>
          </cell>
          <cell r="G53">
            <v>51.31</v>
          </cell>
          <cell r="H53">
            <v>15.29</v>
          </cell>
          <cell r="I53">
            <v>30.73</v>
          </cell>
          <cell r="J53">
            <v>33.619999999999997</v>
          </cell>
          <cell r="K53">
            <v>35.5</v>
          </cell>
          <cell r="L53">
            <v>102.22</v>
          </cell>
          <cell r="M53">
            <v>-2520.5171999999998</v>
          </cell>
        </row>
        <row r="54">
          <cell r="C54" t="str">
            <v>Barreiro-Portugal</v>
          </cell>
          <cell r="D54">
            <v>98.53</v>
          </cell>
          <cell r="F54">
            <v>58.33</v>
          </cell>
          <cell r="G54">
            <v>52.99</v>
          </cell>
          <cell r="H54">
            <v>10.25</v>
          </cell>
          <cell r="J54">
            <v>48.21</v>
          </cell>
          <cell r="K54">
            <v>0</v>
          </cell>
          <cell r="M54">
            <v>94.013999999999996</v>
          </cell>
        </row>
        <row r="55">
          <cell r="C55" t="str">
            <v>Basel</v>
          </cell>
          <cell r="D55">
            <v>82.82</v>
          </cell>
          <cell r="E55">
            <v>107.59</v>
          </cell>
          <cell r="F55">
            <v>74.790000000000006</v>
          </cell>
          <cell r="G55">
            <v>24.2</v>
          </cell>
          <cell r="H55">
            <v>7.67</v>
          </cell>
          <cell r="I55">
            <v>177.72</v>
          </cell>
          <cell r="J55">
            <v>74.17</v>
          </cell>
          <cell r="K55">
            <v>27.06</v>
          </cell>
          <cell r="L55">
            <v>217.6</v>
          </cell>
          <cell r="M55">
            <v>1041.3119999999999</v>
          </cell>
        </row>
        <row r="56">
          <cell r="C56" t="str">
            <v>Basingstoke</v>
          </cell>
          <cell r="D56">
            <v>86.77</v>
          </cell>
          <cell r="F56">
            <v>77.55</v>
          </cell>
          <cell r="G56">
            <v>11.21</v>
          </cell>
          <cell r="H56">
            <v>11.72</v>
          </cell>
          <cell r="J56">
            <v>53.41</v>
          </cell>
          <cell r="K56">
            <v>32.5</v>
          </cell>
          <cell r="M56">
            <v>343.536</v>
          </cell>
        </row>
        <row r="57">
          <cell r="C57" t="str">
            <v>Batumi</v>
          </cell>
          <cell r="D57">
            <v>92.86</v>
          </cell>
          <cell r="E57">
            <v>30.91</v>
          </cell>
          <cell r="F57">
            <v>69.05</v>
          </cell>
          <cell r="G57">
            <v>46.87</v>
          </cell>
          <cell r="H57">
            <v>10.9</v>
          </cell>
          <cell r="I57">
            <v>38.39</v>
          </cell>
          <cell r="J57">
            <v>81.680000000000007</v>
          </cell>
          <cell r="K57">
            <v>42.55</v>
          </cell>
          <cell r="L57">
            <v>148.25</v>
          </cell>
          <cell r="M57">
            <v>-727.10850000000005</v>
          </cell>
        </row>
        <row r="58">
          <cell r="C58" t="str">
            <v>Bat-Yam</v>
          </cell>
          <cell r="D58">
            <v>93.83</v>
          </cell>
          <cell r="E58">
            <v>59.78</v>
          </cell>
          <cell r="F58">
            <v>72.22</v>
          </cell>
          <cell r="G58">
            <v>44.83</v>
          </cell>
          <cell r="H58">
            <v>9.31</v>
          </cell>
          <cell r="I58">
            <v>110.61</v>
          </cell>
          <cell r="J58">
            <v>70.55</v>
          </cell>
          <cell r="K58">
            <v>30</v>
          </cell>
          <cell r="L58">
            <v>179.51</v>
          </cell>
          <cell r="M58">
            <v>244.72</v>
          </cell>
        </row>
        <row r="59">
          <cell r="C59" t="str">
            <v>Bayamo</v>
          </cell>
          <cell r="D59">
            <v>80.069999999999993</v>
          </cell>
          <cell r="E59">
            <v>48.86</v>
          </cell>
          <cell r="F59">
            <v>77.78</v>
          </cell>
          <cell r="G59">
            <v>75.86</v>
          </cell>
          <cell r="H59">
            <v>93.12</v>
          </cell>
          <cell r="I59">
            <v>1.1100000000000001</v>
          </cell>
          <cell r="J59">
            <v>81.62</v>
          </cell>
          <cell r="K59">
            <v>64.19</v>
          </cell>
          <cell r="L59">
            <v>18.37</v>
          </cell>
          <cell r="M59">
            <v>-587.76750000000004</v>
          </cell>
        </row>
        <row r="60">
          <cell r="C60" t="str">
            <v>Beijing</v>
          </cell>
          <cell r="D60">
            <v>57.64</v>
          </cell>
          <cell r="E60">
            <v>35.33</v>
          </cell>
          <cell r="F60">
            <v>68.69</v>
          </cell>
          <cell r="G60">
            <v>77.849999999999994</v>
          </cell>
          <cell r="H60">
            <v>31.17</v>
          </cell>
          <cell r="I60">
            <v>105.75</v>
          </cell>
          <cell r="J60">
            <v>73.599999999999994</v>
          </cell>
          <cell r="K60">
            <v>43.59</v>
          </cell>
          <cell r="L60">
            <v>117.4</v>
          </cell>
          <cell r="M60">
            <v>-1852.2</v>
          </cell>
        </row>
        <row r="61">
          <cell r="C61" t="str">
            <v>Belgaum</v>
          </cell>
          <cell r="D61">
            <v>83.09</v>
          </cell>
          <cell r="F61">
            <v>30.01</v>
          </cell>
          <cell r="G61">
            <v>73.099999999999994</v>
          </cell>
          <cell r="H61">
            <v>4.3499999999999996</v>
          </cell>
          <cell r="J61">
            <v>47.97</v>
          </cell>
          <cell r="K61">
            <v>12.25</v>
          </cell>
          <cell r="M61">
            <v>48.8157</v>
          </cell>
        </row>
        <row r="62">
          <cell r="C62" t="str">
            <v>Belgorod-Russia</v>
          </cell>
          <cell r="D62">
            <v>64.98</v>
          </cell>
          <cell r="F62">
            <v>56.94</v>
          </cell>
          <cell r="G62">
            <v>39.119999999999997</v>
          </cell>
          <cell r="H62">
            <v>15.7</v>
          </cell>
          <cell r="J62">
            <v>65.510000000000005</v>
          </cell>
          <cell r="K62">
            <v>33.83</v>
          </cell>
          <cell r="M62">
            <v>267.14479999999998</v>
          </cell>
        </row>
        <row r="63">
          <cell r="C63" t="str">
            <v>Belmopan</v>
          </cell>
          <cell r="D63">
            <v>68.239999999999995</v>
          </cell>
          <cell r="F63">
            <v>35.42</v>
          </cell>
          <cell r="G63">
            <v>41.38</v>
          </cell>
          <cell r="J63">
            <v>54.12</v>
          </cell>
          <cell r="K63">
            <v>16</v>
          </cell>
          <cell r="M63">
            <v>30.999599999999901</v>
          </cell>
        </row>
        <row r="64">
          <cell r="C64" t="str">
            <v>Belo-Horizonte</v>
          </cell>
          <cell r="D64">
            <v>98.5</v>
          </cell>
          <cell r="E64">
            <v>31.65</v>
          </cell>
          <cell r="F64">
            <v>64.650000000000006</v>
          </cell>
          <cell r="G64">
            <v>52.05</v>
          </cell>
          <cell r="H64">
            <v>17.559999999999999</v>
          </cell>
          <cell r="I64">
            <v>27.98</v>
          </cell>
          <cell r="J64">
            <v>39.450000000000003</v>
          </cell>
          <cell r="K64">
            <v>43.55</v>
          </cell>
          <cell r="L64">
            <v>112.42</v>
          </cell>
          <cell r="M64">
            <v>-1065.5999999999999</v>
          </cell>
        </row>
        <row r="65">
          <cell r="C65" t="str">
            <v>Bergen</v>
          </cell>
          <cell r="D65">
            <v>78.83</v>
          </cell>
          <cell r="E65">
            <v>82.14</v>
          </cell>
          <cell r="F65">
            <v>75.52</v>
          </cell>
          <cell r="G65">
            <v>20.149999999999999</v>
          </cell>
          <cell r="H65">
            <v>8.16</v>
          </cell>
          <cell r="I65">
            <v>93.93</v>
          </cell>
          <cell r="J65">
            <v>74.95</v>
          </cell>
          <cell r="K65">
            <v>23.39</v>
          </cell>
          <cell r="L65">
            <v>190.02</v>
          </cell>
          <cell r="M65">
            <v>24.6402</v>
          </cell>
        </row>
        <row r="66">
          <cell r="C66" t="str">
            <v>Bergen</v>
          </cell>
          <cell r="D66">
            <v>78.83</v>
          </cell>
          <cell r="E66">
            <v>82.14</v>
          </cell>
          <cell r="F66">
            <v>75.52</v>
          </cell>
          <cell r="G66">
            <v>20.149999999999999</v>
          </cell>
          <cell r="H66">
            <v>8.16</v>
          </cell>
          <cell r="I66">
            <v>93.93</v>
          </cell>
          <cell r="J66">
            <v>74.95</v>
          </cell>
          <cell r="K66">
            <v>23.39</v>
          </cell>
          <cell r="L66">
            <v>190.02</v>
          </cell>
          <cell r="M66">
            <v>121.831499999999</v>
          </cell>
        </row>
        <row r="67">
          <cell r="C67" t="str">
            <v>Bergen</v>
          </cell>
          <cell r="D67">
            <v>78.83</v>
          </cell>
          <cell r="E67">
            <v>82.14</v>
          </cell>
          <cell r="F67">
            <v>75.52</v>
          </cell>
          <cell r="G67">
            <v>20.149999999999999</v>
          </cell>
          <cell r="H67">
            <v>8.16</v>
          </cell>
          <cell r="I67">
            <v>93.93</v>
          </cell>
          <cell r="J67">
            <v>74.95</v>
          </cell>
          <cell r="K67">
            <v>23.39</v>
          </cell>
          <cell r="L67">
            <v>190.02</v>
          </cell>
          <cell r="M67">
            <v>1106.5182</v>
          </cell>
        </row>
        <row r="68">
          <cell r="C68" t="str">
            <v>Bern</v>
          </cell>
          <cell r="D68">
            <v>75.97</v>
          </cell>
          <cell r="E68">
            <v>103.41</v>
          </cell>
          <cell r="F68">
            <v>73.42</v>
          </cell>
          <cell r="G68">
            <v>17.53</v>
          </cell>
          <cell r="H68">
            <v>8.9</v>
          </cell>
          <cell r="I68">
            <v>155.76</v>
          </cell>
          <cell r="J68">
            <v>78.989999999999995</v>
          </cell>
          <cell r="K68">
            <v>28.06</v>
          </cell>
          <cell r="L68">
            <v>211.53</v>
          </cell>
          <cell r="M68">
            <v>807.03599999999994</v>
          </cell>
        </row>
        <row r="69">
          <cell r="C69" t="str">
            <v>Bhopal</v>
          </cell>
          <cell r="D69">
            <v>66.569999999999993</v>
          </cell>
          <cell r="E69">
            <v>19.55</v>
          </cell>
          <cell r="F69">
            <v>57.48</v>
          </cell>
          <cell r="G69">
            <v>57.96</v>
          </cell>
          <cell r="H69">
            <v>14.2</v>
          </cell>
          <cell r="I69">
            <v>72.69</v>
          </cell>
          <cell r="J69">
            <v>55.9</v>
          </cell>
          <cell r="K69">
            <v>32.53</v>
          </cell>
          <cell r="L69">
            <v>131.15</v>
          </cell>
          <cell r="M69">
            <v>179.8218</v>
          </cell>
        </row>
        <row r="70">
          <cell r="C70" t="str">
            <v>Bilbao</v>
          </cell>
          <cell r="D70">
            <v>95.65</v>
          </cell>
          <cell r="E70">
            <v>51.22</v>
          </cell>
          <cell r="F70">
            <v>85.82</v>
          </cell>
          <cell r="G70">
            <v>28.49</v>
          </cell>
          <cell r="H70">
            <v>9.14</v>
          </cell>
          <cell r="I70">
            <v>97.45</v>
          </cell>
          <cell r="J70">
            <v>47.89</v>
          </cell>
          <cell r="K70">
            <v>31</v>
          </cell>
          <cell r="L70">
            <v>180.37</v>
          </cell>
          <cell r="M70">
            <v>3255</v>
          </cell>
        </row>
        <row r="71">
          <cell r="C71" t="str">
            <v>Bishkek</v>
          </cell>
          <cell r="D71">
            <v>58.11</v>
          </cell>
          <cell r="E71">
            <v>28.93</v>
          </cell>
          <cell r="F71">
            <v>54.53</v>
          </cell>
          <cell r="G71">
            <v>73.87</v>
          </cell>
          <cell r="H71">
            <v>14.3</v>
          </cell>
          <cell r="I71">
            <v>28.72</v>
          </cell>
          <cell r="J71">
            <v>45.61</v>
          </cell>
          <cell r="K71">
            <v>30.78</v>
          </cell>
          <cell r="L71">
            <v>93.65</v>
          </cell>
          <cell r="M71">
            <v>-5379.9695999999904</v>
          </cell>
        </row>
        <row r="72">
          <cell r="C72" t="str">
            <v>Bologna</v>
          </cell>
          <cell r="D72">
            <v>88.12</v>
          </cell>
          <cell r="E72">
            <v>63.63</v>
          </cell>
          <cell r="F72">
            <v>76.430000000000007</v>
          </cell>
          <cell r="G72">
            <v>59.82</v>
          </cell>
          <cell r="H72">
            <v>11.49</v>
          </cell>
          <cell r="I72">
            <v>69.28</v>
          </cell>
          <cell r="J72">
            <v>52.4</v>
          </cell>
          <cell r="K72">
            <v>32.75</v>
          </cell>
          <cell r="L72">
            <v>139.75</v>
          </cell>
          <cell r="M72">
            <v>1241.5072</v>
          </cell>
        </row>
        <row r="73">
          <cell r="C73" t="str">
            <v>Boston</v>
          </cell>
          <cell r="D73">
            <v>71.73</v>
          </cell>
          <cell r="E73">
            <v>87.15</v>
          </cell>
          <cell r="F73">
            <v>72.709999999999994</v>
          </cell>
          <cell r="G73">
            <v>29.79</v>
          </cell>
          <cell r="H73">
            <v>6.2</v>
          </cell>
          <cell r="I73">
            <v>125.85</v>
          </cell>
          <cell r="J73">
            <v>59.63</v>
          </cell>
          <cell r="K73">
            <v>44.31</v>
          </cell>
          <cell r="L73">
            <v>176.21</v>
          </cell>
          <cell r="M73">
            <v>0</v>
          </cell>
        </row>
        <row r="74">
          <cell r="C74" t="str">
            <v>Boston</v>
          </cell>
          <cell r="D74">
            <v>71.73</v>
          </cell>
          <cell r="E74">
            <v>87.15</v>
          </cell>
          <cell r="F74">
            <v>72.709999999999994</v>
          </cell>
          <cell r="G74">
            <v>29.79</v>
          </cell>
          <cell r="H74">
            <v>6.2</v>
          </cell>
          <cell r="I74">
            <v>125.85</v>
          </cell>
          <cell r="J74">
            <v>59.63</v>
          </cell>
          <cell r="K74">
            <v>44.31</v>
          </cell>
          <cell r="L74">
            <v>176.21</v>
          </cell>
          <cell r="M74">
            <v>206.72</v>
          </cell>
        </row>
        <row r="75">
          <cell r="C75" t="str">
            <v>Braga</v>
          </cell>
          <cell r="D75">
            <v>96.61</v>
          </cell>
          <cell r="E75">
            <v>43.33</v>
          </cell>
          <cell r="F75">
            <v>75.77</v>
          </cell>
          <cell r="G75">
            <v>22.16</v>
          </cell>
          <cell r="H75">
            <v>8.4600000000000009</v>
          </cell>
          <cell r="I75">
            <v>58.97</v>
          </cell>
          <cell r="J75">
            <v>65.650000000000006</v>
          </cell>
          <cell r="K75">
            <v>15.6</v>
          </cell>
          <cell r="L75">
            <v>183.56</v>
          </cell>
          <cell r="M75">
            <v>217.792799999999</v>
          </cell>
        </row>
        <row r="76">
          <cell r="C76" t="str">
            <v>Bratislava</v>
          </cell>
          <cell r="D76">
            <v>80.72</v>
          </cell>
          <cell r="E76">
            <v>50.28</v>
          </cell>
          <cell r="F76">
            <v>55.64</v>
          </cell>
          <cell r="G76">
            <v>37.049999999999997</v>
          </cell>
          <cell r="H76">
            <v>16.18</v>
          </cell>
          <cell r="I76">
            <v>72.91</v>
          </cell>
          <cell r="J76">
            <v>69.5</v>
          </cell>
          <cell r="K76">
            <v>30.62</v>
          </cell>
          <cell r="L76">
            <v>151.85</v>
          </cell>
          <cell r="M76">
            <v>0</v>
          </cell>
        </row>
        <row r="77">
          <cell r="C77" t="str">
            <v>Brest</v>
          </cell>
          <cell r="D77">
            <v>93.14</v>
          </cell>
          <cell r="E77">
            <v>55.8</v>
          </cell>
          <cell r="F77">
            <v>83.89</v>
          </cell>
          <cell r="G77">
            <v>44.54</v>
          </cell>
          <cell r="H77">
            <v>5.33</v>
          </cell>
          <cell r="I77">
            <v>121.29</v>
          </cell>
          <cell r="J77">
            <v>39.99</v>
          </cell>
          <cell r="K77">
            <v>31.33</v>
          </cell>
          <cell r="L77">
            <v>176.84</v>
          </cell>
          <cell r="M77">
            <v>308.2149</v>
          </cell>
        </row>
        <row r="78">
          <cell r="C78" t="str">
            <v>Brest</v>
          </cell>
          <cell r="D78">
            <v>93.14</v>
          </cell>
          <cell r="E78">
            <v>55.8</v>
          </cell>
          <cell r="F78">
            <v>83.89</v>
          </cell>
          <cell r="G78">
            <v>44.54</v>
          </cell>
          <cell r="H78">
            <v>5.33</v>
          </cell>
          <cell r="I78">
            <v>121.29</v>
          </cell>
          <cell r="J78">
            <v>39.99</v>
          </cell>
          <cell r="K78">
            <v>31.33</v>
          </cell>
          <cell r="L78">
            <v>176.84</v>
          </cell>
          <cell r="M78">
            <v>153.58090000000001</v>
          </cell>
        </row>
        <row r="79">
          <cell r="C79" t="str">
            <v>Bridgetown</v>
          </cell>
          <cell r="D79">
            <v>71.34</v>
          </cell>
          <cell r="E79">
            <v>73.31</v>
          </cell>
          <cell r="F79">
            <v>69.91</v>
          </cell>
          <cell r="G79">
            <v>18.53</v>
          </cell>
          <cell r="H79">
            <v>12.32</v>
          </cell>
          <cell r="I79">
            <v>53.12</v>
          </cell>
          <cell r="J79">
            <v>58.03</v>
          </cell>
          <cell r="K79">
            <v>36.67</v>
          </cell>
          <cell r="L79">
            <v>151.66</v>
          </cell>
          <cell r="M79">
            <v>-33</v>
          </cell>
        </row>
        <row r="80">
          <cell r="C80" t="str">
            <v>Brno</v>
          </cell>
          <cell r="D80">
            <v>78.17</v>
          </cell>
          <cell r="E80">
            <v>43.91</v>
          </cell>
          <cell r="F80">
            <v>76.3</v>
          </cell>
          <cell r="G80">
            <v>40.25</v>
          </cell>
          <cell r="H80">
            <v>13.16</v>
          </cell>
          <cell r="I80">
            <v>95.02</v>
          </cell>
          <cell r="J80">
            <v>74.510000000000005</v>
          </cell>
          <cell r="K80">
            <v>26.01</v>
          </cell>
          <cell r="L80">
            <v>174.45</v>
          </cell>
          <cell r="M80">
            <v>1307.1333</v>
          </cell>
        </row>
        <row r="81">
          <cell r="C81" t="str">
            <v>Bucaramanga</v>
          </cell>
          <cell r="D81">
            <v>97.37</v>
          </cell>
          <cell r="E81">
            <v>26.85</v>
          </cell>
          <cell r="F81">
            <v>68.95</v>
          </cell>
          <cell r="G81">
            <v>52.34</v>
          </cell>
          <cell r="H81">
            <v>14.02</v>
          </cell>
          <cell r="I81">
            <v>43.89</v>
          </cell>
          <cell r="J81">
            <v>47.01</v>
          </cell>
          <cell r="K81">
            <v>36.200000000000003</v>
          </cell>
          <cell r="L81">
            <v>131.4</v>
          </cell>
          <cell r="M81">
            <v>-1696.7760000000001</v>
          </cell>
        </row>
        <row r="82">
          <cell r="C82" t="str">
            <v>Budapest</v>
          </cell>
          <cell r="D82">
            <v>78.41</v>
          </cell>
          <cell r="E82">
            <v>44.37</v>
          </cell>
          <cell r="F82">
            <v>52.11</v>
          </cell>
          <cell r="G82">
            <v>53.1</v>
          </cell>
          <cell r="H82">
            <v>13.9</v>
          </cell>
          <cell r="I82">
            <v>66.81</v>
          </cell>
          <cell r="J82">
            <v>65.88</v>
          </cell>
          <cell r="K82">
            <v>38.979999999999997</v>
          </cell>
          <cell r="L82">
            <v>133.41</v>
          </cell>
          <cell r="M82">
            <v>7794.6907999999903</v>
          </cell>
        </row>
        <row r="83">
          <cell r="C83" t="str">
            <v>Buenaventura-Colombia</v>
          </cell>
          <cell r="D83">
            <v>58.56</v>
          </cell>
          <cell r="F83">
            <v>38.89</v>
          </cell>
          <cell r="G83">
            <v>74.14</v>
          </cell>
          <cell r="H83">
            <v>13.94</v>
          </cell>
          <cell r="J83">
            <v>0.28999999999999998</v>
          </cell>
          <cell r="K83">
            <v>116.89</v>
          </cell>
          <cell r="M83">
            <v>-805.46130000000005</v>
          </cell>
        </row>
        <row r="84">
          <cell r="C84" t="str">
            <v>Buenos-Aires</v>
          </cell>
          <cell r="D84">
            <v>98.28</v>
          </cell>
          <cell r="E84">
            <v>32.65</v>
          </cell>
          <cell r="F84">
            <v>68.39</v>
          </cell>
          <cell r="G84">
            <v>51.76</v>
          </cell>
          <cell r="H84">
            <v>23.34</v>
          </cell>
          <cell r="I84">
            <v>32.49</v>
          </cell>
          <cell r="J84">
            <v>36.56</v>
          </cell>
          <cell r="K84">
            <v>49.65</v>
          </cell>
          <cell r="L84">
            <v>105.45</v>
          </cell>
          <cell r="M84">
            <v>-1671</v>
          </cell>
        </row>
        <row r="85">
          <cell r="C85" t="str">
            <v>Buenos-Aires</v>
          </cell>
          <cell r="D85">
            <v>98.28</v>
          </cell>
          <cell r="E85">
            <v>32.65</v>
          </cell>
          <cell r="F85">
            <v>68.39</v>
          </cell>
          <cell r="G85">
            <v>51.76</v>
          </cell>
          <cell r="H85">
            <v>23.34</v>
          </cell>
          <cell r="I85">
            <v>32.49</v>
          </cell>
          <cell r="J85">
            <v>36.56</v>
          </cell>
          <cell r="K85">
            <v>49.65</v>
          </cell>
          <cell r="L85">
            <v>105.45</v>
          </cell>
          <cell r="M85">
            <v>-2.5615999999999999</v>
          </cell>
        </row>
        <row r="86">
          <cell r="C86" t="str">
            <v>Buenos-Aires</v>
          </cell>
          <cell r="D86">
            <v>98.28</v>
          </cell>
          <cell r="E86">
            <v>32.65</v>
          </cell>
          <cell r="F86">
            <v>68.39</v>
          </cell>
          <cell r="G86">
            <v>51.76</v>
          </cell>
          <cell r="H86">
            <v>23.34</v>
          </cell>
          <cell r="I86">
            <v>32.49</v>
          </cell>
          <cell r="J86">
            <v>36.56</v>
          </cell>
          <cell r="K86">
            <v>49.65</v>
          </cell>
          <cell r="L86">
            <v>105.45</v>
          </cell>
          <cell r="M86">
            <v>-66.874300000000005</v>
          </cell>
        </row>
        <row r="87">
          <cell r="C87" t="str">
            <v>Buenos-Aires</v>
          </cell>
          <cell r="D87">
            <v>98.28</v>
          </cell>
          <cell r="E87">
            <v>32.65</v>
          </cell>
          <cell r="F87">
            <v>68.39</v>
          </cell>
          <cell r="G87">
            <v>51.76</v>
          </cell>
          <cell r="H87">
            <v>23.34</v>
          </cell>
          <cell r="I87">
            <v>32.49</v>
          </cell>
          <cell r="J87">
            <v>36.56</v>
          </cell>
          <cell r="K87">
            <v>49.65</v>
          </cell>
          <cell r="L87">
            <v>105.45</v>
          </cell>
          <cell r="M87">
            <v>58.908000000000001</v>
          </cell>
        </row>
        <row r="88">
          <cell r="C88" t="str">
            <v>Bujumbura-Burundi</v>
          </cell>
          <cell r="F88">
            <v>53.7</v>
          </cell>
          <cell r="G88">
            <v>67.53</v>
          </cell>
          <cell r="J88">
            <v>47.93</v>
          </cell>
          <cell r="K88">
            <v>46</v>
          </cell>
          <cell r="M88">
            <v>7773.7735999999904</v>
          </cell>
        </row>
        <row r="89">
          <cell r="C89" t="str">
            <v>Bukit-Mertajam-Malaysia</v>
          </cell>
          <cell r="D89">
            <v>59.49</v>
          </cell>
          <cell r="F89">
            <v>77.78</v>
          </cell>
          <cell r="G89">
            <v>43.97</v>
          </cell>
          <cell r="J89">
            <v>73.08</v>
          </cell>
          <cell r="K89">
            <v>23.5</v>
          </cell>
          <cell r="M89">
            <v>315</v>
          </cell>
        </row>
        <row r="90">
          <cell r="C90" t="str">
            <v>Burgas</v>
          </cell>
          <cell r="D90">
            <v>87.37</v>
          </cell>
          <cell r="E90">
            <v>38.47</v>
          </cell>
          <cell r="F90">
            <v>56.11</v>
          </cell>
          <cell r="G90">
            <v>46.28</v>
          </cell>
          <cell r="H90">
            <v>8.83</v>
          </cell>
          <cell r="I90">
            <v>62.27</v>
          </cell>
          <cell r="J90">
            <v>61.89</v>
          </cell>
          <cell r="K90">
            <v>17.73</v>
          </cell>
          <cell r="L90">
            <v>155.02000000000001</v>
          </cell>
          <cell r="M90">
            <v>-63.243899999999996</v>
          </cell>
        </row>
        <row r="91">
          <cell r="C91" t="str">
            <v>Bursa</v>
          </cell>
          <cell r="D91">
            <v>93.39</v>
          </cell>
          <cell r="E91">
            <v>30.66</v>
          </cell>
          <cell r="F91">
            <v>77.8</v>
          </cell>
          <cell r="G91">
            <v>47.11</v>
          </cell>
          <cell r="H91">
            <v>8.98</v>
          </cell>
          <cell r="I91">
            <v>61.17</v>
          </cell>
          <cell r="J91">
            <v>70.36</v>
          </cell>
          <cell r="K91">
            <v>33.83</v>
          </cell>
          <cell r="L91">
            <v>161.53</v>
          </cell>
          <cell r="M91">
            <v>-4352.0940000000001</v>
          </cell>
        </row>
        <row r="92">
          <cell r="C92" t="str">
            <v>Busan</v>
          </cell>
          <cell r="D92">
            <v>79.22</v>
          </cell>
          <cell r="E92">
            <v>58.5</v>
          </cell>
          <cell r="F92">
            <v>91.67</v>
          </cell>
          <cell r="G92">
            <v>53.5</v>
          </cell>
          <cell r="H92">
            <v>15.59</v>
          </cell>
          <cell r="I92">
            <v>117.7</v>
          </cell>
          <cell r="J92">
            <v>77.48</v>
          </cell>
          <cell r="K92">
            <v>45.33</v>
          </cell>
          <cell r="L92">
            <v>169.12</v>
          </cell>
          <cell r="M92">
            <v>8978.3148000000001</v>
          </cell>
        </row>
        <row r="93">
          <cell r="C93" t="str">
            <v>Bydgoszcz</v>
          </cell>
          <cell r="D93">
            <v>77.290000000000006</v>
          </cell>
          <cell r="E93">
            <v>42.49</v>
          </cell>
          <cell r="F93">
            <v>63.67</v>
          </cell>
          <cell r="G93">
            <v>56.31</v>
          </cell>
          <cell r="H93">
            <v>11.49</v>
          </cell>
          <cell r="I93">
            <v>65.239999999999995</v>
          </cell>
          <cell r="J93">
            <v>67.42</v>
          </cell>
          <cell r="K93">
            <v>32.75</v>
          </cell>
          <cell r="L93">
            <v>141.38999999999999</v>
          </cell>
          <cell r="M93">
            <v>-2059.7626</v>
          </cell>
        </row>
        <row r="94">
          <cell r="C94" t="str">
            <v>Cairns</v>
          </cell>
          <cell r="D94">
            <v>89.82</v>
          </cell>
          <cell r="F94">
            <v>69.760000000000005</v>
          </cell>
          <cell r="G94">
            <v>27.18</v>
          </cell>
          <cell r="H94">
            <v>9.3000000000000007</v>
          </cell>
          <cell r="J94">
            <v>38.28</v>
          </cell>
          <cell r="K94">
            <v>32.549999999999997</v>
          </cell>
          <cell r="M94">
            <v>939.37919999999997</v>
          </cell>
        </row>
        <row r="95">
          <cell r="C95" t="str">
            <v>Calgary</v>
          </cell>
          <cell r="D95">
            <v>33.090000000000003</v>
          </cell>
          <cell r="E95">
            <v>70.34</v>
          </cell>
          <cell r="F95">
            <v>74.09</v>
          </cell>
          <cell r="G95">
            <v>23.38</v>
          </cell>
          <cell r="H95">
            <v>4.22</v>
          </cell>
          <cell r="I95">
            <v>121.03</v>
          </cell>
          <cell r="J95">
            <v>61.51</v>
          </cell>
          <cell r="K95">
            <v>28.95</v>
          </cell>
          <cell r="L95">
            <v>178.51</v>
          </cell>
          <cell r="M95">
            <v>7056.6336000000001</v>
          </cell>
        </row>
        <row r="96">
          <cell r="C96" t="str">
            <v>Cali</v>
          </cell>
          <cell r="D96">
            <v>93.2</v>
          </cell>
          <cell r="E96">
            <v>30.39</v>
          </cell>
          <cell r="F96">
            <v>70.31</v>
          </cell>
          <cell r="G96">
            <v>42.05</v>
          </cell>
          <cell r="H96">
            <v>10.88</v>
          </cell>
          <cell r="I96">
            <v>39.56</v>
          </cell>
          <cell r="J96">
            <v>28.29</v>
          </cell>
          <cell r="K96">
            <v>33.92</v>
          </cell>
          <cell r="L96">
            <v>130.25</v>
          </cell>
          <cell r="M96">
            <v>-4695.8005999999996</v>
          </cell>
        </row>
        <row r="97">
          <cell r="C97" t="str">
            <v>Cambridge</v>
          </cell>
          <cell r="D97">
            <v>91.37</v>
          </cell>
          <cell r="E97">
            <v>67.72</v>
          </cell>
          <cell r="F97">
            <v>75.52</v>
          </cell>
          <cell r="G97">
            <v>32.229999999999997</v>
          </cell>
          <cell r="H97">
            <v>9.3800000000000008</v>
          </cell>
          <cell r="I97">
            <v>124</v>
          </cell>
          <cell r="J97">
            <v>70.290000000000006</v>
          </cell>
          <cell r="K97">
            <v>34.299999999999997</v>
          </cell>
          <cell r="L97">
            <v>190.62</v>
          </cell>
          <cell r="M97">
            <v>747.78660000000002</v>
          </cell>
        </row>
        <row r="98">
          <cell r="C98" t="str">
            <v>Cambridge</v>
          </cell>
          <cell r="D98">
            <v>91.37</v>
          </cell>
          <cell r="E98">
            <v>67.72</v>
          </cell>
          <cell r="F98">
            <v>75.52</v>
          </cell>
          <cell r="G98">
            <v>32.229999999999997</v>
          </cell>
          <cell r="H98">
            <v>9.3800000000000008</v>
          </cell>
          <cell r="I98">
            <v>124</v>
          </cell>
          <cell r="J98">
            <v>70.290000000000006</v>
          </cell>
          <cell r="K98">
            <v>34.299999999999997</v>
          </cell>
          <cell r="L98">
            <v>190.62</v>
          </cell>
          <cell r="M98">
            <v>89.524799999999999</v>
          </cell>
        </row>
        <row r="99">
          <cell r="C99" t="str">
            <v>Cambridge</v>
          </cell>
          <cell r="D99">
            <v>91.37</v>
          </cell>
          <cell r="E99">
            <v>67.72</v>
          </cell>
          <cell r="F99">
            <v>75.52</v>
          </cell>
          <cell r="G99">
            <v>32.229999999999997</v>
          </cell>
          <cell r="H99">
            <v>9.3800000000000008</v>
          </cell>
          <cell r="I99">
            <v>124</v>
          </cell>
          <cell r="J99">
            <v>70.290000000000006</v>
          </cell>
          <cell r="K99">
            <v>34.299999999999997</v>
          </cell>
          <cell r="L99">
            <v>190.62</v>
          </cell>
          <cell r="M99">
            <v>396.37439999999998</v>
          </cell>
        </row>
        <row r="100">
          <cell r="C100" t="str">
            <v>Campinas</v>
          </cell>
          <cell r="D100">
            <v>98.87</v>
          </cell>
          <cell r="F100">
            <v>61.27</v>
          </cell>
          <cell r="G100">
            <v>45.05</v>
          </cell>
          <cell r="H100">
            <v>16.82</v>
          </cell>
          <cell r="J100">
            <v>33.770000000000003</v>
          </cell>
          <cell r="K100">
            <v>28.44</v>
          </cell>
          <cell r="M100">
            <v>-242.75839999999999</v>
          </cell>
        </row>
        <row r="101">
          <cell r="C101" t="str">
            <v>Campo-Grande-Brazil</v>
          </cell>
          <cell r="D101">
            <v>96.36</v>
          </cell>
          <cell r="E101">
            <v>32.78</v>
          </cell>
          <cell r="F101">
            <v>66.2</v>
          </cell>
          <cell r="G101">
            <v>21.95</v>
          </cell>
          <cell r="H101">
            <v>17.649999999999999</v>
          </cell>
          <cell r="I101">
            <v>27.19</v>
          </cell>
          <cell r="J101">
            <v>45.38</v>
          </cell>
          <cell r="K101">
            <v>36.119999999999997</v>
          </cell>
          <cell r="L101">
            <v>138.54</v>
          </cell>
          <cell r="M101">
            <v>-179.58760000000001</v>
          </cell>
        </row>
        <row r="102">
          <cell r="C102" t="str">
            <v>Canberra</v>
          </cell>
          <cell r="D102">
            <v>82.72</v>
          </cell>
          <cell r="E102">
            <v>79.849999999999994</v>
          </cell>
          <cell r="F102">
            <v>72.41</v>
          </cell>
          <cell r="G102">
            <v>22.76</v>
          </cell>
          <cell r="H102">
            <v>9.24</v>
          </cell>
          <cell r="I102">
            <v>103.94</v>
          </cell>
          <cell r="J102">
            <v>73.709999999999994</v>
          </cell>
          <cell r="K102">
            <v>34.94</v>
          </cell>
          <cell r="L102">
            <v>185.1</v>
          </cell>
          <cell r="M102">
            <v>2441.5232000000001</v>
          </cell>
        </row>
        <row r="103">
          <cell r="C103" t="str">
            <v>Cape-Town</v>
          </cell>
          <cell r="D103">
            <v>98.19</v>
          </cell>
          <cell r="E103">
            <v>35.130000000000003</v>
          </cell>
          <cell r="F103">
            <v>68.819999999999993</v>
          </cell>
          <cell r="G103">
            <v>38.729999999999997</v>
          </cell>
          <cell r="H103">
            <v>5.29</v>
          </cell>
          <cell r="I103">
            <v>107.15</v>
          </cell>
          <cell r="J103">
            <v>26.17</v>
          </cell>
          <cell r="K103">
            <v>42.55</v>
          </cell>
          <cell r="L103">
            <v>160.30000000000001</v>
          </cell>
          <cell r="M103">
            <v>-1431.0938999999901</v>
          </cell>
        </row>
        <row r="104">
          <cell r="C104" t="str">
            <v>Carlisle-United-Kingdom</v>
          </cell>
          <cell r="D104">
            <v>91.21</v>
          </cell>
          <cell r="F104">
            <v>57.22</v>
          </cell>
          <cell r="G104">
            <v>21.55</v>
          </cell>
          <cell r="H104">
            <v>5.0199999999999996</v>
          </cell>
          <cell r="J104">
            <v>66.680000000000007</v>
          </cell>
          <cell r="K104">
            <v>18</v>
          </cell>
          <cell r="M104">
            <v>241.27680000000001</v>
          </cell>
        </row>
        <row r="105">
          <cell r="C105" t="str">
            <v>Cartagena</v>
          </cell>
          <cell r="D105">
            <v>55.95</v>
          </cell>
          <cell r="E105">
            <v>35.409999999999997</v>
          </cell>
          <cell r="F105">
            <v>51.85</v>
          </cell>
          <cell r="G105">
            <v>50.57</v>
          </cell>
          <cell r="H105">
            <v>27.37</v>
          </cell>
          <cell r="I105">
            <v>33.76</v>
          </cell>
          <cell r="J105">
            <v>47.41</v>
          </cell>
          <cell r="K105">
            <v>30</v>
          </cell>
          <cell r="L105">
            <v>96.98</v>
          </cell>
          <cell r="M105">
            <v>6.8213999999999997</v>
          </cell>
        </row>
        <row r="106">
          <cell r="C106" t="str">
            <v>Cartagena</v>
          </cell>
          <cell r="D106">
            <v>55.95</v>
          </cell>
          <cell r="E106">
            <v>35.409999999999997</v>
          </cell>
          <cell r="F106">
            <v>51.85</v>
          </cell>
          <cell r="G106">
            <v>50.57</v>
          </cell>
          <cell r="H106">
            <v>27.37</v>
          </cell>
          <cell r="I106">
            <v>33.76</v>
          </cell>
          <cell r="J106">
            <v>47.41</v>
          </cell>
          <cell r="K106">
            <v>30</v>
          </cell>
          <cell r="L106">
            <v>96.98</v>
          </cell>
          <cell r="M106">
            <v>-1737.6487999999999</v>
          </cell>
        </row>
        <row r="107">
          <cell r="C107" t="str">
            <v>Cartagena</v>
          </cell>
          <cell r="D107">
            <v>55.95</v>
          </cell>
          <cell r="E107">
            <v>35.409999999999997</v>
          </cell>
          <cell r="F107">
            <v>51.85</v>
          </cell>
          <cell r="G107">
            <v>50.57</v>
          </cell>
          <cell r="H107">
            <v>27.37</v>
          </cell>
          <cell r="I107">
            <v>33.76</v>
          </cell>
          <cell r="J107">
            <v>47.41</v>
          </cell>
          <cell r="K107">
            <v>30</v>
          </cell>
          <cell r="L107">
            <v>96.98</v>
          </cell>
          <cell r="M107">
            <v>915.81</v>
          </cell>
        </row>
        <row r="108">
          <cell r="C108" t="str">
            <v>Cartago-Costa-Rica</v>
          </cell>
          <cell r="D108">
            <v>99.48</v>
          </cell>
          <cell r="F108">
            <v>16.670000000000002</v>
          </cell>
          <cell r="G108">
            <v>21.65</v>
          </cell>
          <cell r="J108">
            <v>51.51</v>
          </cell>
          <cell r="K108">
            <v>73.75</v>
          </cell>
          <cell r="M108">
            <v>45.55</v>
          </cell>
        </row>
        <row r="109">
          <cell r="C109" t="str">
            <v>Cascais</v>
          </cell>
          <cell r="D109">
            <v>98.35</v>
          </cell>
          <cell r="F109">
            <v>82.05</v>
          </cell>
          <cell r="G109">
            <v>38.51</v>
          </cell>
          <cell r="H109">
            <v>15.61</v>
          </cell>
          <cell r="J109">
            <v>76.42</v>
          </cell>
          <cell r="K109">
            <v>12</v>
          </cell>
          <cell r="M109">
            <v>256.9896</v>
          </cell>
        </row>
        <row r="110">
          <cell r="C110" t="str">
            <v>Castries-Saint-Lucia</v>
          </cell>
          <cell r="D110">
            <v>70.66</v>
          </cell>
          <cell r="F110">
            <v>54.17</v>
          </cell>
          <cell r="G110">
            <v>46.22</v>
          </cell>
          <cell r="H110">
            <v>0.33</v>
          </cell>
          <cell r="J110">
            <v>43.18</v>
          </cell>
          <cell r="K110">
            <v>7</v>
          </cell>
          <cell r="M110">
            <v>-56</v>
          </cell>
        </row>
        <row r="111">
          <cell r="C111" t="str">
            <v>Chandigarh</v>
          </cell>
          <cell r="E111">
            <v>20.8</v>
          </cell>
          <cell r="F111">
            <v>62.85</v>
          </cell>
          <cell r="G111">
            <v>51.03</v>
          </cell>
          <cell r="H111">
            <v>14.12</v>
          </cell>
          <cell r="I111">
            <v>97.15</v>
          </cell>
          <cell r="J111">
            <v>56.79</v>
          </cell>
          <cell r="K111">
            <v>31.81</v>
          </cell>
          <cell r="M111">
            <v>105.545</v>
          </cell>
        </row>
        <row r="112">
          <cell r="C112" t="str">
            <v>Chaves-Portugal</v>
          </cell>
          <cell r="D112">
            <v>96.17</v>
          </cell>
          <cell r="F112">
            <v>81.02</v>
          </cell>
          <cell r="G112">
            <v>15.52</v>
          </cell>
          <cell r="J112">
            <v>81.17</v>
          </cell>
          <cell r="K112">
            <v>25</v>
          </cell>
          <cell r="M112">
            <v>49.491599999999998</v>
          </cell>
        </row>
        <row r="113">
          <cell r="C113" t="str">
            <v>Chengdu</v>
          </cell>
          <cell r="D113">
            <v>91.18</v>
          </cell>
          <cell r="E113">
            <v>29.87</v>
          </cell>
          <cell r="F113">
            <v>65.7</v>
          </cell>
          <cell r="G113">
            <v>72.88</v>
          </cell>
          <cell r="H113">
            <v>18.170000000000002</v>
          </cell>
          <cell r="I113">
            <v>80.23</v>
          </cell>
          <cell r="J113">
            <v>79.63</v>
          </cell>
          <cell r="K113">
            <v>38.93</v>
          </cell>
          <cell r="L113">
            <v>139.37</v>
          </cell>
          <cell r="M113">
            <v>-1464.5</v>
          </cell>
        </row>
        <row r="114">
          <cell r="C114" t="str">
            <v>Chiang-Mai</v>
          </cell>
          <cell r="D114">
            <v>75.930000000000007</v>
          </cell>
          <cell r="E114">
            <v>31.64</v>
          </cell>
          <cell r="F114">
            <v>84.77</v>
          </cell>
          <cell r="G114">
            <v>77.790000000000006</v>
          </cell>
          <cell r="H114">
            <v>17.170000000000002</v>
          </cell>
          <cell r="I114">
            <v>41.81</v>
          </cell>
          <cell r="J114">
            <v>77.98</v>
          </cell>
          <cell r="K114">
            <v>24.92</v>
          </cell>
          <cell r="L114">
            <v>130.28</v>
          </cell>
          <cell r="M114">
            <v>-239.6</v>
          </cell>
        </row>
        <row r="115">
          <cell r="C115" t="str">
            <v>Chiang-Rai-Thailand</v>
          </cell>
          <cell r="D115">
            <v>80.77</v>
          </cell>
          <cell r="F115">
            <v>60.98</v>
          </cell>
          <cell r="G115">
            <v>74.680000000000007</v>
          </cell>
          <cell r="J115">
            <v>85.72</v>
          </cell>
          <cell r="K115">
            <v>12.33</v>
          </cell>
          <cell r="M115">
            <v>-14.122</v>
          </cell>
        </row>
        <row r="116">
          <cell r="C116" t="str">
            <v>Chiba-Japan</v>
          </cell>
          <cell r="F116">
            <v>76.849999999999994</v>
          </cell>
          <cell r="G116">
            <v>17.82</v>
          </cell>
          <cell r="J116">
            <v>70.09</v>
          </cell>
          <cell r="K116">
            <v>32.5</v>
          </cell>
          <cell r="M116">
            <v>682.50980000000004</v>
          </cell>
        </row>
        <row r="117">
          <cell r="C117" t="str">
            <v>Cochabamba</v>
          </cell>
          <cell r="D117">
            <v>88.74</v>
          </cell>
          <cell r="F117">
            <v>43.89</v>
          </cell>
          <cell r="G117">
            <v>83</v>
          </cell>
          <cell r="H117">
            <v>11.13</v>
          </cell>
          <cell r="J117">
            <v>26.27</v>
          </cell>
          <cell r="K117">
            <v>28.4</v>
          </cell>
          <cell r="M117">
            <v>-856.19799999999998</v>
          </cell>
        </row>
        <row r="118">
          <cell r="C118" t="str">
            <v>Coimbatore</v>
          </cell>
          <cell r="D118">
            <v>78.099999999999994</v>
          </cell>
          <cell r="E118">
            <v>20.37</v>
          </cell>
          <cell r="F118">
            <v>68.73</v>
          </cell>
          <cell r="G118">
            <v>63.06</v>
          </cell>
          <cell r="H118">
            <v>10.49</v>
          </cell>
          <cell r="I118">
            <v>50.42</v>
          </cell>
          <cell r="J118">
            <v>61.99</v>
          </cell>
          <cell r="K118">
            <v>47</v>
          </cell>
          <cell r="L118">
            <v>126.62</v>
          </cell>
          <cell r="M118">
            <v>95.982299999999995</v>
          </cell>
        </row>
        <row r="119">
          <cell r="C119" t="str">
            <v>Coimbra</v>
          </cell>
          <cell r="D119">
            <v>97.45</v>
          </cell>
          <cell r="F119">
            <v>82.38</v>
          </cell>
          <cell r="G119">
            <v>30.12</v>
          </cell>
          <cell r="H119">
            <v>10.16</v>
          </cell>
          <cell r="J119">
            <v>78.819999999999993</v>
          </cell>
          <cell r="K119">
            <v>23.06</v>
          </cell>
          <cell r="M119">
            <v>172.0752</v>
          </cell>
        </row>
        <row r="120">
          <cell r="C120" t="str">
            <v>Colombo</v>
          </cell>
          <cell r="D120">
            <v>59.11</v>
          </cell>
          <cell r="E120">
            <v>36.79</v>
          </cell>
          <cell r="F120">
            <v>71.209999999999994</v>
          </cell>
          <cell r="G120">
            <v>60.39</v>
          </cell>
          <cell r="H120">
            <v>43.32</v>
          </cell>
          <cell r="I120">
            <v>17.68</v>
          </cell>
          <cell r="J120">
            <v>57.97</v>
          </cell>
          <cell r="K120">
            <v>59.83</v>
          </cell>
          <cell r="L120">
            <v>67.069999999999993</v>
          </cell>
          <cell r="M120">
            <v>-46.411200000000001</v>
          </cell>
        </row>
        <row r="121">
          <cell r="C121" t="str">
            <v>Colombo</v>
          </cell>
          <cell r="D121">
            <v>59.11</v>
          </cell>
          <cell r="E121">
            <v>36.79</v>
          </cell>
          <cell r="F121">
            <v>71.209999999999994</v>
          </cell>
          <cell r="G121">
            <v>60.39</v>
          </cell>
          <cell r="H121">
            <v>43.32</v>
          </cell>
          <cell r="I121">
            <v>17.68</v>
          </cell>
          <cell r="J121">
            <v>57.97</v>
          </cell>
          <cell r="K121">
            <v>59.83</v>
          </cell>
          <cell r="L121">
            <v>67.069999999999993</v>
          </cell>
          <cell r="M121">
            <v>-3485.739</v>
          </cell>
        </row>
        <row r="122">
          <cell r="C122" t="str">
            <v>Cotonou-Benin</v>
          </cell>
          <cell r="D122">
            <v>61.89</v>
          </cell>
          <cell r="F122">
            <v>51.39</v>
          </cell>
          <cell r="G122">
            <v>87.93</v>
          </cell>
          <cell r="J122">
            <v>64.69</v>
          </cell>
          <cell r="K122">
            <v>26</v>
          </cell>
          <cell r="M122">
            <v>135.80240000000001</v>
          </cell>
        </row>
        <row r="123">
          <cell r="C123" t="str">
            <v>Craiova</v>
          </cell>
          <cell r="D123">
            <v>78.239999999999995</v>
          </cell>
          <cell r="E123">
            <v>37.4</v>
          </cell>
          <cell r="F123">
            <v>46.86</v>
          </cell>
          <cell r="G123">
            <v>53.01</v>
          </cell>
          <cell r="H123">
            <v>11.25</v>
          </cell>
          <cell r="I123">
            <v>55.56</v>
          </cell>
          <cell r="J123">
            <v>55.42</v>
          </cell>
          <cell r="K123">
            <v>21.57</v>
          </cell>
          <cell r="L123">
            <v>133.63999999999999</v>
          </cell>
          <cell r="M123">
            <v>-913.14599999999996</v>
          </cell>
        </row>
        <row r="124">
          <cell r="C124" t="str">
            <v>Cuenca</v>
          </cell>
          <cell r="D124">
            <v>98.36</v>
          </cell>
          <cell r="E124">
            <v>32.159999999999997</v>
          </cell>
          <cell r="F124">
            <v>78.290000000000006</v>
          </cell>
          <cell r="G124">
            <v>46.96</v>
          </cell>
          <cell r="H124">
            <v>13.37</v>
          </cell>
          <cell r="I124">
            <v>40.51</v>
          </cell>
          <cell r="J124">
            <v>54.5</v>
          </cell>
          <cell r="K124">
            <v>35.200000000000003</v>
          </cell>
          <cell r="L124">
            <v>142.07</v>
          </cell>
          <cell r="M124">
            <v>-361.524</v>
          </cell>
        </row>
        <row r="125">
          <cell r="C125" t="str">
            <v>Cuenca</v>
          </cell>
          <cell r="D125">
            <v>98.36</v>
          </cell>
          <cell r="E125">
            <v>32.159999999999997</v>
          </cell>
          <cell r="F125">
            <v>78.290000000000006</v>
          </cell>
          <cell r="G125">
            <v>46.96</v>
          </cell>
          <cell r="H125">
            <v>13.37</v>
          </cell>
          <cell r="I125">
            <v>40.51</v>
          </cell>
          <cell r="J125">
            <v>54.5</v>
          </cell>
          <cell r="K125">
            <v>35.200000000000003</v>
          </cell>
          <cell r="L125">
            <v>142.07</v>
          </cell>
          <cell r="M125">
            <v>0</v>
          </cell>
        </row>
        <row r="126">
          <cell r="C126" t="str">
            <v>Cuenca</v>
          </cell>
          <cell r="D126">
            <v>98.36</v>
          </cell>
          <cell r="E126">
            <v>32.159999999999997</v>
          </cell>
          <cell r="F126">
            <v>78.290000000000006</v>
          </cell>
          <cell r="G126">
            <v>46.96</v>
          </cell>
          <cell r="H126">
            <v>13.37</v>
          </cell>
          <cell r="I126">
            <v>40.51</v>
          </cell>
          <cell r="J126">
            <v>54.5</v>
          </cell>
          <cell r="K126">
            <v>35.200000000000003</v>
          </cell>
          <cell r="L126">
            <v>142.07</v>
          </cell>
          <cell r="M126">
            <v>224.75040000000001</v>
          </cell>
        </row>
        <row r="127">
          <cell r="C127" t="str">
            <v>Curitiba</v>
          </cell>
          <cell r="D127">
            <v>99.6</v>
          </cell>
          <cell r="E127">
            <v>30.94</v>
          </cell>
          <cell r="F127">
            <v>66.849999999999994</v>
          </cell>
          <cell r="G127">
            <v>31.25</v>
          </cell>
          <cell r="H127">
            <v>17.3</v>
          </cell>
          <cell r="I127">
            <v>39.72</v>
          </cell>
          <cell r="J127">
            <v>37.83</v>
          </cell>
          <cell r="K127">
            <v>32.74</v>
          </cell>
          <cell r="L127">
            <v>137.15</v>
          </cell>
          <cell r="M127">
            <v>-354.7466</v>
          </cell>
        </row>
        <row r="128">
          <cell r="C128" t="str">
            <v>Cusco-Peru</v>
          </cell>
          <cell r="D128">
            <v>82.03</v>
          </cell>
          <cell r="F128">
            <v>36.11</v>
          </cell>
          <cell r="G128">
            <v>32.76</v>
          </cell>
          <cell r="J128">
            <v>59.14</v>
          </cell>
          <cell r="K128">
            <v>25</v>
          </cell>
          <cell r="M128">
            <v>-385.604999999999</v>
          </cell>
        </row>
        <row r="129">
          <cell r="C129" t="str">
            <v>Dakar</v>
          </cell>
          <cell r="D129">
            <v>85.64</v>
          </cell>
          <cell r="E129">
            <v>43.83</v>
          </cell>
          <cell r="F129">
            <v>48.38</v>
          </cell>
          <cell r="G129">
            <v>97.07</v>
          </cell>
          <cell r="H129">
            <v>25.81</v>
          </cell>
          <cell r="I129">
            <v>19.850000000000001</v>
          </cell>
          <cell r="J129">
            <v>55.71</v>
          </cell>
          <cell r="K129">
            <v>25</v>
          </cell>
          <cell r="L129">
            <v>76.290000000000006</v>
          </cell>
          <cell r="M129">
            <v>-1007.1075</v>
          </cell>
        </row>
        <row r="130">
          <cell r="C130" t="str">
            <v>Darwin</v>
          </cell>
          <cell r="D130">
            <v>79.19</v>
          </cell>
          <cell r="F130">
            <v>57.27</v>
          </cell>
          <cell r="G130">
            <v>23.95</v>
          </cell>
          <cell r="J130">
            <v>37.89</v>
          </cell>
          <cell r="K130">
            <v>21.11</v>
          </cell>
          <cell r="M130">
            <v>895.37279999999998</v>
          </cell>
        </row>
        <row r="131">
          <cell r="C131" t="str">
            <v>Delhi</v>
          </cell>
          <cell r="D131">
            <v>58.9</v>
          </cell>
          <cell r="E131">
            <v>24.12</v>
          </cell>
          <cell r="F131">
            <v>66.680000000000007</v>
          </cell>
          <cell r="G131">
            <v>90.24</v>
          </cell>
          <cell r="H131">
            <v>8.3000000000000007</v>
          </cell>
          <cell r="I131">
            <v>119.88</v>
          </cell>
          <cell r="J131">
            <v>41.05</v>
          </cell>
          <cell r="K131">
            <v>57.81</v>
          </cell>
          <cell r="L131">
            <v>115</v>
          </cell>
          <cell r="M131">
            <v>3222.6</v>
          </cell>
        </row>
        <row r="132">
          <cell r="C132" t="str">
            <v>Denizli</v>
          </cell>
          <cell r="D132">
            <v>78.69</v>
          </cell>
          <cell r="F132">
            <v>77.31</v>
          </cell>
          <cell r="G132">
            <v>56.41</v>
          </cell>
          <cell r="J132">
            <v>77.03</v>
          </cell>
          <cell r="K132">
            <v>56.75</v>
          </cell>
          <cell r="M132">
            <v>-1541.673</v>
          </cell>
        </row>
        <row r="133">
          <cell r="C133" t="str">
            <v>Derby</v>
          </cell>
          <cell r="D133">
            <v>88.79</v>
          </cell>
          <cell r="E133">
            <v>68.66</v>
          </cell>
          <cell r="F133">
            <v>75.69</v>
          </cell>
          <cell r="G133">
            <v>29.83</v>
          </cell>
          <cell r="H133">
            <v>9.44</v>
          </cell>
          <cell r="I133">
            <v>115.33</v>
          </cell>
          <cell r="J133">
            <v>56.03</v>
          </cell>
          <cell r="K133">
            <v>33.270000000000003</v>
          </cell>
          <cell r="L133">
            <v>181.19</v>
          </cell>
          <cell r="M133">
            <v>865.49760000000003</v>
          </cell>
        </row>
        <row r="134">
          <cell r="C134" t="str">
            <v>Dhaka</v>
          </cell>
          <cell r="D134">
            <v>71.290000000000006</v>
          </cell>
          <cell r="E134">
            <v>25.56</v>
          </cell>
          <cell r="F134">
            <v>40.18</v>
          </cell>
          <cell r="G134">
            <v>94.18</v>
          </cell>
          <cell r="H134">
            <v>14.38</v>
          </cell>
          <cell r="I134">
            <v>32.130000000000003</v>
          </cell>
          <cell r="J134">
            <v>37.51</v>
          </cell>
          <cell r="K134">
            <v>61.39</v>
          </cell>
          <cell r="L134">
            <v>61.03</v>
          </cell>
          <cell r="M134">
            <v>-54018.299999999901</v>
          </cell>
        </row>
        <row r="135">
          <cell r="C135" t="str">
            <v>Dhaka</v>
          </cell>
          <cell r="D135">
            <v>71.290000000000006</v>
          </cell>
          <cell r="E135">
            <v>25.56</v>
          </cell>
          <cell r="F135">
            <v>40.18</v>
          </cell>
          <cell r="G135">
            <v>94.18</v>
          </cell>
          <cell r="H135">
            <v>14.38</v>
          </cell>
          <cell r="I135">
            <v>32.130000000000003</v>
          </cell>
          <cell r="J135">
            <v>37.51</v>
          </cell>
          <cell r="K135">
            <v>61.39</v>
          </cell>
          <cell r="L135">
            <v>61.03</v>
          </cell>
          <cell r="M135">
            <v>4.3074000000000003</v>
          </cell>
        </row>
        <row r="136">
          <cell r="C136" t="str">
            <v>Dijon-France</v>
          </cell>
          <cell r="D136">
            <v>84.03</v>
          </cell>
          <cell r="E136">
            <v>65.14</v>
          </cell>
          <cell r="F136">
            <v>72.22</v>
          </cell>
          <cell r="G136">
            <v>40.31</v>
          </cell>
          <cell r="H136">
            <v>9.8699999999999992</v>
          </cell>
          <cell r="I136">
            <v>91.8</v>
          </cell>
          <cell r="J136">
            <v>48.37</v>
          </cell>
          <cell r="K136">
            <v>30</v>
          </cell>
          <cell r="L136">
            <v>159.55000000000001</v>
          </cell>
          <cell r="M136">
            <v>175.28059999999999</v>
          </cell>
        </row>
        <row r="137">
          <cell r="C137" t="str">
            <v>Drammen</v>
          </cell>
          <cell r="D137">
            <v>62.04</v>
          </cell>
          <cell r="F137">
            <v>62.25</v>
          </cell>
          <cell r="G137">
            <v>18.93</v>
          </cell>
          <cell r="H137">
            <v>7.51</v>
          </cell>
          <cell r="J137">
            <v>76.540000000000006</v>
          </cell>
          <cell r="K137">
            <v>18.75</v>
          </cell>
          <cell r="M137">
            <v>415.7808</v>
          </cell>
        </row>
        <row r="138">
          <cell r="C138" t="str">
            <v>Dublin</v>
          </cell>
          <cell r="D138">
            <v>85.89</v>
          </cell>
          <cell r="E138">
            <v>70.2</v>
          </cell>
          <cell r="F138">
            <v>51.17</v>
          </cell>
          <cell r="G138">
            <v>41.33</v>
          </cell>
          <cell r="H138">
            <v>9.51</v>
          </cell>
          <cell r="I138">
            <v>100.24</v>
          </cell>
          <cell r="J138">
            <v>46.94</v>
          </cell>
          <cell r="K138">
            <v>40.619999999999997</v>
          </cell>
          <cell r="L138">
            <v>148.27000000000001</v>
          </cell>
          <cell r="M138">
            <v>8589.8891999999996</v>
          </cell>
        </row>
        <row r="139">
          <cell r="C139" t="str">
            <v>Dundee</v>
          </cell>
          <cell r="D139">
            <v>89.56</v>
          </cell>
          <cell r="E139">
            <v>63.94</v>
          </cell>
          <cell r="F139">
            <v>88.69</v>
          </cell>
          <cell r="G139">
            <v>16.38</v>
          </cell>
          <cell r="H139">
            <v>9.31</v>
          </cell>
          <cell r="I139">
            <v>108.94</v>
          </cell>
          <cell r="J139">
            <v>51.5</v>
          </cell>
          <cell r="K139">
            <v>20.83</v>
          </cell>
          <cell r="L139">
            <v>197.62</v>
          </cell>
          <cell r="M139">
            <v>-10.4772</v>
          </cell>
        </row>
        <row r="140">
          <cell r="C140" t="str">
            <v>Dundee</v>
          </cell>
          <cell r="D140">
            <v>89.56</v>
          </cell>
          <cell r="E140">
            <v>63.94</v>
          </cell>
          <cell r="F140">
            <v>88.69</v>
          </cell>
          <cell r="G140">
            <v>16.38</v>
          </cell>
          <cell r="H140">
            <v>9.31</v>
          </cell>
          <cell r="I140">
            <v>108.94</v>
          </cell>
          <cell r="J140">
            <v>51.5</v>
          </cell>
          <cell r="K140">
            <v>20.83</v>
          </cell>
          <cell r="L140">
            <v>197.62</v>
          </cell>
          <cell r="M140">
            <v>474.49599999999998</v>
          </cell>
        </row>
        <row r="141">
          <cell r="C141" t="str">
            <v>Dunedin</v>
          </cell>
          <cell r="F141">
            <v>72.239999999999995</v>
          </cell>
          <cell r="G141">
            <v>18.2</v>
          </cell>
          <cell r="H141">
            <v>3.96</v>
          </cell>
          <cell r="J141">
            <v>74.3</v>
          </cell>
          <cell r="K141">
            <v>21.5</v>
          </cell>
          <cell r="M141">
            <v>479.44799999999998</v>
          </cell>
        </row>
        <row r="142">
          <cell r="C142" t="str">
            <v>Dushanbe</v>
          </cell>
          <cell r="D142">
            <v>75.22</v>
          </cell>
          <cell r="E142">
            <v>27.28</v>
          </cell>
          <cell r="F142">
            <v>61.11</v>
          </cell>
          <cell r="G142">
            <v>53.49</v>
          </cell>
          <cell r="H142">
            <v>22.1</v>
          </cell>
          <cell r="I142">
            <v>15.39</v>
          </cell>
          <cell r="J142">
            <v>57.27</v>
          </cell>
          <cell r="K142">
            <v>27</v>
          </cell>
          <cell r="L142">
            <v>110.32</v>
          </cell>
          <cell r="M142">
            <v>-1726.8</v>
          </cell>
        </row>
        <row r="143">
          <cell r="C143" t="str">
            <v>Edinburgh</v>
          </cell>
          <cell r="D143">
            <v>84.01</v>
          </cell>
          <cell r="E143">
            <v>70.650000000000006</v>
          </cell>
          <cell r="F143">
            <v>77.489999999999995</v>
          </cell>
          <cell r="G143">
            <v>28.05</v>
          </cell>
          <cell r="H143">
            <v>8.11</v>
          </cell>
          <cell r="I143">
            <v>106.59</v>
          </cell>
          <cell r="J143">
            <v>68.760000000000005</v>
          </cell>
          <cell r="K143">
            <v>30.96</v>
          </cell>
          <cell r="L143">
            <v>186.66</v>
          </cell>
          <cell r="M143">
            <v>1561.76</v>
          </cell>
        </row>
        <row r="144">
          <cell r="C144" t="str">
            <v>Edmonton</v>
          </cell>
          <cell r="D144">
            <v>32.11</v>
          </cell>
          <cell r="E144">
            <v>62.85</v>
          </cell>
          <cell r="F144">
            <v>77.33</v>
          </cell>
          <cell r="G144">
            <v>28.78</v>
          </cell>
          <cell r="H144">
            <v>3.81</v>
          </cell>
          <cell r="I144">
            <v>119.59</v>
          </cell>
          <cell r="J144">
            <v>53.4</v>
          </cell>
          <cell r="K144">
            <v>28.09</v>
          </cell>
          <cell r="L144">
            <v>172.85</v>
          </cell>
          <cell r="M144">
            <v>6218.8289999999997</v>
          </cell>
        </row>
        <row r="145">
          <cell r="C145" t="str">
            <v>Edmonton</v>
          </cell>
          <cell r="D145">
            <v>32.11</v>
          </cell>
          <cell r="E145">
            <v>62.85</v>
          </cell>
          <cell r="F145">
            <v>77.33</v>
          </cell>
          <cell r="G145">
            <v>28.78</v>
          </cell>
          <cell r="H145">
            <v>3.81</v>
          </cell>
          <cell r="I145">
            <v>119.59</v>
          </cell>
          <cell r="J145">
            <v>53.4</v>
          </cell>
          <cell r="K145">
            <v>28.09</v>
          </cell>
          <cell r="L145">
            <v>172.85</v>
          </cell>
          <cell r="M145">
            <v>263.91039999999998</v>
          </cell>
        </row>
        <row r="146">
          <cell r="C146" t="str">
            <v>Eindhoven</v>
          </cell>
          <cell r="D146">
            <v>85.38</v>
          </cell>
          <cell r="E146">
            <v>62.21</v>
          </cell>
          <cell r="F146">
            <v>78.569999999999993</v>
          </cell>
          <cell r="G146">
            <v>19.23</v>
          </cell>
          <cell r="H146">
            <v>5.99</v>
          </cell>
          <cell r="I146">
            <v>137.37</v>
          </cell>
          <cell r="J146">
            <v>77.930000000000007</v>
          </cell>
          <cell r="K146">
            <v>24.54</v>
          </cell>
          <cell r="L146">
            <v>216.5</v>
          </cell>
          <cell r="M146">
            <v>999.29299999999898</v>
          </cell>
        </row>
        <row r="147">
          <cell r="C147" t="str">
            <v>El-Paso</v>
          </cell>
          <cell r="D147">
            <v>72.05</v>
          </cell>
          <cell r="E147">
            <v>64.87</v>
          </cell>
          <cell r="F147">
            <v>62.21</v>
          </cell>
          <cell r="G147">
            <v>45.49</v>
          </cell>
          <cell r="H147">
            <v>2.2000000000000002</v>
          </cell>
          <cell r="I147">
            <v>150.28</v>
          </cell>
          <cell r="J147">
            <v>68.36</v>
          </cell>
          <cell r="K147">
            <v>25.92</v>
          </cell>
          <cell r="L147">
            <v>191.22</v>
          </cell>
          <cell r="M147">
            <v>-44.714599999999997</v>
          </cell>
        </row>
        <row r="148">
          <cell r="C148" t="str">
            <v>Ensenada</v>
          </cell>
          <cell r="D148">
            <v>96.82</v>
          </cell>
          <cell r="F148">
            <v>93.6</v>
          </cell>
          <cell r="G148">
            <v>43.83</v>
          </cell>
          <cell r="J148">
            <v>60.68</v>
          </cell>
          <cell r="K148">
            <v>37</v>
          </cell>
          <cell r="M148">
            <v>-5.4462999999999999</v>
          </cell>
        </row>
        <row r="149">
          <cell r="C149" t="str">
            <v>Ensenada</v>
          </cell>
          <cell r="D149">
            <v>96.82</v>
          </cell>
          <cell r="F149">
            <v>93.6</v>
          </cell>
          <cell r="G149">
            <v>43.83</v>
          </cell>
          <cell r="J149">
            <v>60.68</v>
          </cell>
          <cell r="K149">
            <v>37</v>
          </cell>
          <cell r="M149">
            <v>-355.04559999999998</v>
          </cell>
        </row>
        <row r="150">
          <cell r="C150" t="str">
            <v>Faisalabad</v>
          </cell>
          <cell r="D150">
            <v>73.55</v>
          </cell>
          <cell r="F150">
            <v>57.99</v>
          </cell>
          <cell r="G150">
            <v>81.75</v>
          </cell>
          <cell r="H150">
            <v>15.9</v>
          </cell>
          <cell r="J150">
            <v>59.18</v>
          </cell>
          <cell r="K150">
            <v>38.799999999999997</v>
          </cell>
          <cell r="M150">
            <v>-3203.846</v>
          </cell>
        </row>
        <row r="151">
          <cell r="C151" t="str">
            <v>Faro</v>
          </cell>
          <cell r="D151">
            <v>98.08</v>
          </cell>
          <cell r="F151">
            <v>56.56</v>
          </cell>
          <cell r="G151">
            <v>26.93</v>
          </cell>
          <cell r="H151">
            <v>12.21</v>
          </cell>
          <cell r="J151">
            <v>73.8</v>
          </cell>
          <cell r="K151">
            <v>28</v>
          </cell>
          <cell r="M151">
            <v>-1.7456</v>
          </cell>
        </row>
        <row r="152">
          <cell r="C152" t="str">
            <v>Faro</v>
          </cell>
          <cell r="D152">
            <v>98.08</v>
          </cell>
          <cell r="F152">
            <v>56.56</v>
          </cell>
          <cell r="G152">
            <v>26.93</v>
          </cell>
          <cell r="H152">
            <v>12.21</v>
          </cell>
          <cell r="J152">
            <v>73.8</v>
          </cell>
          <cell r="K152">
            <v>28</v>
          </cell>
          <cell r="M152">
            <v>77.471999999999994</v>
          </cell>
        </row>
        <row r="153">
          <cell r="C153" t="str">
            <v>Fortaleza</v>
          </cell>
          <cell r="D153">
            <v>80.349999999999994</v>
          </cell>
          <cell r="E153">
            <v>32.44</v>
          </cell>
          <cell r="F153">
            <v>51.89</v>
          </cell>
          <cell r="G153">
            <v>56.52</v>
          </cell>
          <cell r="H153">
            <v>23.63</v>
          </cell>
          <cell r="I153">
            <v>19.91</v>
          </cell>
          <cell r="J153">
            <v>25.28</v>
          </cell>
          <cell r="K153">
            <v>43.4</v>
          </cell>
          <cell r="L153">
            <v>81.89</v>
          </cell>
          <cell r="M153">
            <v>-833.5992</v>
          </cell>
        </row>
        <row r="154">
          <cell r="C154" t="str">
            <v>Gaborone</v>
          </cell>
          <cell r="D154">
            <v>88.87</v>
          </cell>
          <cell r="E154">
            <v>31.69</v>
          </cell>
          <cell r="F154">
            <v>61.72</v>
          </cell>
          <cell r="G154">
            <v>44.1</v>
          </cell>
          <cell r="H154">
            <v>209.72</v>
          </cell>
          <cell r="I154">
            <v>40.54</v>
          </cell>
          <cell r="J154">
            <v>44.48</v>
          </cell>
          <cell r="K154">
            <v>28.53</v>
          </cell>
          <cell r="L154">
            <v>0</v>
          </cell>
          <cell r="M154">
            <v>660.47519999999997</v>
          </cell>
        </row>
        <row r="155">
          <cell r="C155" t="str">
            <v>Galle</v>
          </cell>
          <cell r="D155">
            <v>58.21</v>
          </cell>
          <cell r="F155">
            <v>52.78</v>
          </cell>
          <cell r="G155">
            <v>46.55</v>
          </cell>
          <cell r="J155">
            <v>70.17</v>
          </cell>
          <cell r="K155">
            <v>15</v>
          </cell>
          <cell r="M155">
            <v>-139.67699999999999</v>
          </cell>
        </row>
        <row r="156">
          <cell r="C156" t="str">
            <v>Gaziantep</v>
          </cell>
          <cell r="D156">
            <v>73.209999999999994</v>
          </cell>
          <cell r="F156">
            <v>60.56</v>
          </cell>
          <cell r="G156">
            <v>61.7</v>
          </cell>
          <cell r="H156">
            <v>13.53</v>
          </cell>
          <cell r="J156">
            <v>47.4</v>
          </cell>
          <cell r="K156">
            <v>16</v>
          </cell>
          <cell r="M156">
            <v>-561.43499999999995</v>
          </cell>
        </row>
        <row r="157">
          <cell r="C157" t="str">
            <v>Geelong</v>
          </cell>
          <cell r="D157">
            <v>95</v>
          </cell>
          <cell r="F157">
            <v>55.39</v>
          </cell>
          <cell r="G157">
            <v>31.69</v>
          </cell>
          <cell r="J157">
            <v>40.01</v>
          </cell>
          <cell r="K157">
            <v>38.86</v>
          </cell>
          <cell r="M157">
            <v>1153.5296000000001</v>
          </cell>
        </row>
        <row r="158">
          <cell r="C158" t="str">
            <v>Georgetown</v>
          </cell>
          <cell r="D158">
            <v>65.81</v>
          </cell>
          <cell r="E158">
            <v>45.37</v>
          </cell>
          <cell r="F158">
            <v>35.450000000000003</v>
          </cell>
          <cell r="G158">
            <v>68.099999999999994</v>
          </cell>
          <cell r="H158">
            <v>31.74</v>
          </cell>
          <cell r="I158">
            <v>26.1</v>
          </cell>
          <cell r="J158">
            <v>29.48</v>
          </cell>
          <cell r="K158">
            <v>52</v>
          </cell>
          <cell r="L158">
            <v>53.62</v>
          </cell>
          <cell r="M158">
            <v>1.4208000000000001</v>
          </cell>
        </row>
        <row r="159">
          <cell r="C159" t="str">
            <v>Georgetown</v>
          </cell>
          <cell r="D159">
            <v>65.81</v>
          </cell>
          <cell r="E159">
            <v>45.37</v>
          </cell>
          <cell r="F159">
            <v>35.450000000000003</v>
          </cell>
          <cell r="G159">
            <v>68.099999999999994</v>
          </cell>
          <cell r="H159">
            <v>31.74</v>
          </cell>
          <cell r="I159">
            <v>26.1</v>
          </cell>
          <cell r="J159">
            <v>29.48</v>
          </cell>
          <cell r="K159">
            <v>52</v>
          </cell>
          <cell r="L159">
            <v>53.62</v>
          </cell>
          <cell r="M159">
            <v>237.91319999999999</v>
          </cell>
        </row>
        <row r="160">
          <cell r="C160" t="str">
            <v>Georgetown</v>
          </cell>
          <cell r="D160">
            <v>65.81</v>
          </cell>
          <cell r="E160">
            <v>45.37</v>
          </cell>
          <cell r="F160">
            <v>35.450000000000003</v>
          </cell>
          <cell r="G160">
            <v>68.099999999999994</v>
          </cell>
          <cell r="H160">
            <v>31.74</v>
          </cell>
          <cell r="I160">
            <v>26.1</v>
          </cell>
          <cell r="J160">
            <v>29.48</v>
          </cell>
          <cell r="K160">
            <v>52</v>
          </cell>
          <cell r="L160">
            <v>53.62</v>
          </cell>
          <cell r="M160">
            <v>-1403.5</v>
          </cell>
        </row>
        <row r="161">
          <cell r="C161" t="str">
            <v>Georgetown</v>
          </cell>
          <cell r="D161">
            <v>65.81</v>
          </cell>
          <cell r="E161">
            <v>45.37</v>
          </cell>
          <cell r="F161">
            <v>35.450000000000003</v>
          </cell>
          <cell r="G161">
            <v>68.099999999999994</v>
          </cell>
          <cell r="H161">
            <v>31.74</v>
          </cell>
          <cell r="I161">
            <v>26.1</v>
          </cell>
          <cell r="J161">
            <v>29.48</v>
          </cell>
          <cell r="K161">
            <v>52</v>
          </cell>
          <cell r="L161">
            <v>53.62</v>
          </cell>
          <cell r="M161">
            <v>0</v>
          </cell>
        </row>
        <row r="162">
          <cell r="C162" t="str">
            <v>Glasgow</v>
          </cell>
          <cell r="D162">
            <v>84.78</v>
          </cell>
          <cell r="E162">
            <v>66.150000000000006</v>
          </cell>
          <cell r="F162">
            <v>78.98</v>
          </cell>
          <cell r="G162">
            <v>34.22</v>
          </cell>
          <cell r="H162">
            <v>5.17</v>
          </cell>
          <cell r="I162">
            <v>118.33</v>
          </cell>
          <cell r="J162">
            <v>54.9</v>
          </cell>
          <cell r="K162">
            <v>31.31</v>
          </cell>
          <cell r="L162">
            <v>184.39</v>
          </cell>
          <cell r="M162">
            <v>2004.5119999999999</v>
          </cell>
        </row>
        <row r="163">
          <cell r="C163" t="str">
            <v>Granada</v>
          </cell>
          <cell r="D163">
            <v>86.55</v>
          </cell>
          <cell r="E163">
            <v>49.68</v>
          </cell>
          <cell r="F163">
            <v>77.06</v>
          </cell>
          <cell r="G163">
            <v>38.74</v>
          </cell>
          <cell r="H163">
            <v>6.06</v>
          </cell>
          <cell r="I163">
            <v>95.6</v>
          </cell>
          <cell r="J163">
            <v>68.41</v>
          </cell>
          <cell r="K163">
            <v>23.45</v>
          </cell>
          <cell r="L163">
            <v>183.53</v>
          </cell>
          <cell r="M163">
            <v>-19.222300000000001</v>
          </cell>
        </row>
        <row r="164">
          <cell r="C164" t="str">
            <v>Granada</v>
          </cell>
          <cell r="D164">
            <v>86.55</v>
          </cell>
          <cell r="E164">
            <v>49.68</v>
          </cell>
          <cell r="F164">
            <v>77.06</v>
          </cell>
          <cell r="G164">
            <v>38.74</v>
          </cell>
          <cell r="H164">
            <v>6.06</v>
          </cell>
          <cell r="I164">
            <v>95.6</v>
          </cell>
          <cell r="J164">
            <v>68.41</v>
          </cell>
          <cell r="K164">
            <v>23.45</v>
          </cell>
          <cell r="L164">
            <v>183.53</v>
          </cell>
          <cell r="M164">
            <v>-190.55160000000001</v>
          </cell>
        </row>
        <row r="165">
          <cell r="C165" t="str">
            <v>Granada</v>
          </cell>
          <cell r="D165">
            <v>86.55</v>
          </cell>
          <cell r="E165">
            <v>49.68</v>
          </cell>
          <cell r="F165">
            <v>77.06</v>
          </cell>
          <cell r="G165">
            <v>38.74</v>
          </cell>
          <cell r="H165">
            <v>6.06</v>
          </cell>
          <cell r="I165">
            <v>95.6</v>
          </cell>
          <cell r="J165">
            <v>68.41</v>
          </cell>
          <cell r="K165">
            <v>23.45</v>
          </cell>
          <cell r="L165">
            <v>183.53</v>
          </cell>
          <cell r="M165">
            <v>968.49900000000002</v>
          </cell>
        </row>
        <row r="166">
          <cell r="C166" t="str">
            <v>Grenoble</v>
          </cell>
          <cell r="D166">
            <v>81.62</v>
          </cell>
          <cell r="E166">
            <v>63.19</v>
          </cell>
          <cell r="F166">
            <v>75.150000000000006</v>
          </cell>
          <cell r="G166">
            <v>56.87</v>
          </cell>
          <cell r="H166">
            <v>7.85</v>
          </cell>
          <cell r="I166">
            <v>106.91</v>
          </cell>
          <cell r="J166">
            <v>39.99</v>
          </cell>
          <cell r="K166">
            <v>25.26</v>
          </cell>
          <cell r="L166">
            <v>155.31</v>
          </cell>
          <cell r="M166">
            <v>173.22470000000001</v>
          </cell>
        </row>
        <row r="167">
          <cell r="C167" t="str">
            <v>Guadalajara</v>
          </cell>
          <cell r="D167">
            <v>92.83</v>
          </cell>
          <cell r="E167">
            <v>41.2</v>
          </cell>
          <cell r="F167">
            <v>80.040000000000006</v>
          </cell>
          <cell r="G167">
            <v>58.87</v>
          </cell>
          <cell r="H167">
            <v>14.4</v>
          </cell>
          <cell r="I167">
            <v>47.18</v>
          </cell>
          <cell r="J167">
            <v>37.54</v>
          </cell>
          <cell r="K167">
            <v>41.81</v>
          </cell>
          <cell r="L167">
            <v>121.93</v>
          </cell>
          <cell r="M167">
            <v>-4420</v>
          </cell>
        </row>
        <row r="168">
          <cell r="C168" t="str">
            <v>Guadalajara</v>
          </cell>
          <cell r="D168">
            <v>92.83</v>
          </cell>
          <cell r="E168">
            <v>41.2</v>
          </cell>
          <cell r="F168">
            <v>80.040000000000006</v>
          </cell>
          <cell r="G168">
            <v>58.87</v>
          </cell>
          <cell r="H168">
            <v>14.4</v>
          </cell>
          <cell r="I168">
            <v>47.18</v>
          </cell>
          <cell r="J168">
            <v>37.54</v>
          </cell>
          <cell r="K168">
            <v>41.81</v>
          </cell>
          <cell r="L168">
            <v>121.93</v>
          </cell>
          <cell r="M168">
            <v>679.06859999999995</v>
          </cell>
        </row>
        <row r="169">
          <cell r="C169" t="str">
            <v>Guayaquil</v>
          </cell>
          <cell r="D169">
            <v>86.21</v>
          </cell>
          <cell r="E169">
            <v>37.659999999999997</v>
          </cell>
          <cell r="F169">
            <v>51.19</v>
          </cell>
          <cell r="G169">
            <v>71.08</v>
          </cell>
          <cell r="H169">
            <v>13.1</v>
          </cell>
          <cell r="I169">
            <v>40.61</v>
          </cell>
          <cell r="J169">
            <v>25.6</v>
          </cell>
          <cell r="K169">
            <v>37.4</v>
          </cell>
          <cell r="L169">
            <v>95.31</v>
          </cell>
          <cell r="M169">
            <v>-2650.288</v>
          </cell>
        </row>
        <row r="170">
          <cell r="C170" t="str">
            <v>Gujranwala</v>
          </cell>
          <cell r="D170">
            <v>73.61</v>
          </cell>
          <cell r="F170">
            <v>32.409999999999997</v>
          </cell>
          <cell r="G170">
            <v>86.77</v>
          </cell>
          <cell r="J170">
            <v>63.56</v>
          </cell>
          <cell r="K170">
            <v>10</v>
          </cell>
          <cell r="M170">
            <v>-2027.001</v>
          </cell>
        </row>
        <row r="171">
          <cell r="C171" t="str">
            <v>Hadera</v>
          </cell>
          <cell r="D171">
            <v>93.96</v>
          </cell>
          <cell r="F171">
            <v>86.11</v>
          </cell>
          <cell r="G171">
            <v>74.14</v>
          </cell>
          <cell r="H171">
            <v>9.1199999999999992</v>
          </cell>
          <cell r="J171">
            <v>76.099999999999994</v>
          </cell>
          <cell r="K171">
            <v>45</v>
          </cell>
          <cell r="M171">
            <v>181.83</v>
          </cell>
        </row>
        <row r="172">
          <cell r="C172" t="str">
            <v>Halifax</v>
          </cell>
          <cell r="D172">
            <v>58.99</v>
          </cell>
          <cell r="E172">
            <v>67.739999999999995</v>
          </cell>
          <cell r="F172">
            <v>66.34</v>
          </cell>
          <cell r="G172">
            <v>24.11</v>
          </cell>
          <cell r="H172">
            <v>9.5299999999999994</v>
          </cell>
          <cell r="I172">
            <v>91.15</v>
          </cell>
          <cell r="J172">
            <v>59.03</v>
          </cell>
          <cell r="K172">
            <v>31.38</v>
          </cell>
          <cell r="L172">
            <v>164.1</v>
          </cell>
          <cell r="M172">
            <v>2375.0225999999998</v>
          </cell>
        </row>
        <row r="173">
          <cell r="C173" t="str">
            <v>Halifax</v>
          </cell>
          <cell r="D173">
            <v>58.99</v>
          </cell>
          <cell r="E173">
            <v>67.739999999999995</v>
          </cell>
          <cell r="F173">
            <v>66.34</v>
          </cell>
          <cell r="G173">
            <v>24.11</v>
          </cell>
          <cell r="H173">
            <v>9.5299999999999994</v>
          </cell>
          <cell r="I173">
            <v>91.15</v>
          </cell>
          <cell r="J173">
            <v>59.03</v>
          </cell>
          <cell r="K173">
            <v>31.38</v>
          </cell>
          <cell r="L173">
            <v>164.1</v>
          </cell>
          <cell r="M173">
            <v>333.12</v>
          </cell>
        </row>
        <row r="174">
          <cell r="C174" t="str">
            <v>Hamburg</v>
          </cell>
          <cell r="D174">
            <v>82.75</v>
          </cell>
          <cell r="E174">
            <v>68.489999999999995</v>
          </cell>
          <cell r="F174">
            <v>74.92</v>
          </cell>
          <cell r="G174">
            <v>29.11</v>
          </cell>
          <cell r="H174">
            <v>11.57</v>
          </cell>
          <cell r="I174">
            <v>111.33</v>
          </cell>
          <cell r="J174">
            <v>57.51</v>
          </cell>
          <cell r="K174">
            <v>33</v>
          </cell>
          <cell r="L174">
            <v>176.52</v>
          </cell>
          <cell r="M174">
            <v>4472.6400000000003</v>
          </cell>
        </row>
        <row r="175">
          <cell r="C175" t="str">
            <v>Hamilton</v>
          </cell>
          <cell r="D175">
            <v>61.06</v>
          </cell>
          <cell r="E175">
            <v>66.55</v>
          </cell>
          <cell r="F175">
            <v>75.86</v>
          </cell>
          <cell r="G175">
            <v>60.09</v>
          </cell>
          <cell r="H175">
            <v>29.57</v>
          </cell>
          <cell r="I175">
            <v>92.86</v>
          </cell>
          <cell r="J175">
            <v>44.72</v>
          </cell>
          <cell r="K175">
            <v>36.15</v>
          </cell>
          <cell r="L175">
            <v>115.84</v>
          </cell>
          <cell r="M175">
            <v>63.833599999999997</v>
          </cell>
        </row>
        <row r="176">
          <cell r="C176" t="str">
            <v>Hamilton</v>
          </cell>
          <cell r="D176">
            <v>61.06</v>
          </cell>
          <cell r="E176">
            <v>66.55</v>
          </cell>
          <cell r="F176">
            <v>75.86</v>
          </cell>
          <cell r="G176">
            <v>60.09</v>
          </cell>
          <cell r="H176">
            <v>29.57</v>
          </cell>
          <cell r="I176">
            <v>92.86</v>
          </cell>
          <cell r="J176">
            <v>44.72</v>
          </cell>
          <cell r="K176">
            <v>36.15</v>
          </cell>
          <cell r="L176">
            <v>115.84</v>
          </cell>
          <cell r="M176">
            <v>1.1956</v>
          </cell>
        </row>
        <row r="177">
          <cell r="C177" t="str">
            <v>Hamilton</v>
          </cell>
          <cell r="D177">
            <v>61.06</v>
          </cell>
          <cell r="E177">
            <v>66.55</v>
          </cell>
          <cell r="F177">
            <v>75.86</v>
          </cell>
          <cell r="G177">
            <v>60.09</v>
          </cell>
          <cell r="H177">
            <v>29.57</v>
          </cell>
          <cell r="I177">
            <v>92.86</v>
          </cell>
          <cell r="J177">
            <v>44.72</v>
          </cell>
          <cell r="K177">
            <v>36.15</v>
          </cell>
          <cell r="L177">
            <v>115.84</v>
          </cell>
          <cell r="M177">
            <v>3939.6239999999998</v>
          </cell>
        </row>
        <row r="178">
          <cell r="C178" t="str">
            <v>Hamilton</v>
          </cell>
          <cell r="D178">
            <v>61.06</v>
          </cell>
          <cell r="E178">
            <v>66.55</v>
          </cell>
          <cell r="F178">
            <v>75.86</v>
          </cell>
          <cell r="G178">
            <v>60.09</v>
          </cell>
          <cell r="H178">
            <v>29.57</v>
          </cell>
          <cell r="I178">
            <v>92.86</v>
          </cell>
          <cell r="J178">
            <v>44.72</v>
          </cell>
          <cell r="K178">
            <v>36.15</v>
          </cell>
          <cell r="L178">
            <v>115.84</v>
          </cell>
          <cell r="M178">
            <v>847.19999999999902</v>
          </cell>
        </row>
        <row r="179">
          <cell r="C179" t="str">
            <v>Hamilton</v>
          </cell>
          <cell r="D179">
            <v>61.06</v>
          </cell>
          <cell r="E179">
            <v>66.55</v>
          </cell>
          <cell r="F179">
            <v>75.86</v>
          </cell>
          <cell r="G179">
            <v>60.09</v>
          </cell>
          <cell r="H179">
            <v>29.57</v>
          </cell>
          <cell r="I179">
            <v>92.86</v>
          </cell>
          <cell r="J179">
            <v>44.72</v>
          </cell>
          <cell r="K179">
            <v>36.15</v>
          </cell>
          <cell r="L179">
            <v>115.84</v>
          </cell>
          <cell r="M179">
            <v>170.20160000000001</v>
          </cell>
        </row>
        <row r="180">
          <cell r="C180" t="str">
            <v>Hangzhou</v>
          </cell>
          <cell r="D180">
            <v>84.29</v>
          </cell>
          <cell r="E180">
            <v>33.75</v>
          </cell>
          <cell r="F180">
            <v>69.760000000000005</v>
          </cell>
          <cell r="G180">
            <v>66.510000000000005</v>
          </cell>
          <cell r="H180">
            <v>26.74</v>
          </cell>
          <cell r="I180">
            <v>78.459999999999994</v>
          </cell>
          <cell r="J180">
            <v>83.42</v>
          </cell>
          <cell r="K180">
            <v>37</v>
          </cell>
          <cell r="L180">
            <v>136.13999999999999</v>
          </cell>
          <cell r="M180">
            <v>-952.3</v>
          </cell>
        </row>
        <row r="181">
          <cell r="C181" t="str">
            <v>Harare</v>
          </cell>
          <cell r="D181">
            <v>96.76</v>
          </cell>
          <cell r="E181">
            <v>39.33</v>
          </cell>
          <cell r="F181">
            <v>42.39</v>
          </cell>
          <cell r="G181">
            <v>82</v>
          </cell>
          <cell r="H181">
            <v>19.47</v>
          </cell>
          <cell r="I181">
            <v>25.65</v>
          </cell>
          <cell r="J181">
            <v>38.68</v>
          </cell>
          <cell r="K181">
            <v>29.73</v>
          </cell>
          <cell r="L181">
            <v>85.88</v>
          </cell>
          <cell r="M181">
            <v>-6235</v>
          </cell>
        </row>
        <row r="182">
          <cell r="C182" t="str">
            <v>Hastings</v>
          </cell>
          <cell r="E182">
            <v>64.489999999999995</v>
          </cell>
          <cell r="F182">
            <v>88.89</v>
          </cell>
          <cell r="G182">
            <v>26.1</v>
          </cell>
          <cell r="H182">
            <v>5.79</v>
          </cell>
          <cell r="I182">
            <v>91.34</v>
          </cell>
          <cell r="J182">
            <v>43.5</v>
          </cell>
          <cell r="K182">
            <v>30</v>
          </cell>
          <cell r="M182">
            <v>291.36959999999999</v>
          </cell>
        </row>
        <row r="183">
          <cell r="C183" t="str">
            <v>Helsinki</v>
          </cell>
          <cell r="D183">
            <v>62.79</v>
          </cell>
          <cell r="E183">
            <v>67.12</v>
          </cell>
          <cell r="F183">
            <v>80</v>
          </cell>
          <cell r="G183">
            <v>12.56</v>
          </cell>
          <cell r="H183">
            <v>10.91</v>
          </cell>
          <cell r="I183">
            <v>108.48</v>
          </cell>
          <cell r="J183">
            <v>75.430000000000007</v>
          </cell>
          <cell r="K183">
            <v>25.41</v>
          </cell>
          <cell r="L183">
            <v>195.34</v>
          </cell>
          <cell r="M183">
            <v>3128.1725000000001</v>
          </cell>
        </row>
        <row r="184">
          <cell r="C184" t="str">
            <v>Hiroshima-Japan</v>
          </cell>
          <cell r="D184">
            <v>87.1</v>
          </cell>
          <cell r="F184">
            <v>91.67</v>
          </cell>
          <cell r="G184">
            <v>25.98</v>
          </cell>
          <cell r="J184">
            <v>69.400000000000006</v>
          </cell>
          <cell r="K184">
            <v>45</v>
          </cell>
          <cell r="M184">
            <v>838.61469999999997</v>
          </cell>
        </row>
        <row r="185">
          <cell r="C185" t="str">
            <v>Hobart</v>
          </cell>
          <cell r="D185">
            <v>90.62</v>
          </cell>
          <cell r="E185">
            <v>74.040000000000006</v>
          </cell>
          <cell r="F185">
            <v>69.17</v>
          </cell>
          <cell r="G185">
            <v>15.77</v>
          </cell>
          <cell r="H185">
            <v>8.6999999999999993</v>
          </cell>
          <cell r="I185">
            <v>115.87</v>
          </cell>
          <cell r="J185">
            <v>66.099999999999994</v>
          </cell>
          <cell r="K185">
            <v>27.2</v>
          </cell>
          <cell r="L185">
            <v>197.06</v>
          </cell>
          <cell r="M185">
            <v>1263.6864</v>
          </cell>
        </row>
        <row r="186">
          <cell r="C186" t="str">
            <v>Holon</v>
          </cell>
          <cell r="D186">
            <v>95.46</v>
          </cell>
          <cell r="E186">
            <v>62.51</v>
          </cell>
          <cell r="F186">
            <v>70.69</v>
          </cell>
          <cell r="G186">
            <v>58.12</v>
          </cell>
          <cell r="H186">
            <v>11.25</v>
          </cell>
          <cell r="I186">
            <v>110.58</v>
          </cell>
          <cell r="J186">
            <v>63.8</v>
          </cell>
          <cell r="K186">
            <v>9</v>
          </cell>
          <cell r="L186">
            <v>175.48</v>
          </cell>
          <cell r="M186">
            <v>369.17</v>
          </cell>
        </row>
        <row r="187">
          <cell r="C187" t="str">
            <v>Honiara-Solomon-Islands</v>
          </cell>
          <cell r="D187">
            <v>56.9</v>
          </cell>
          <cell r="F187">
            <v>45.83</v>
          </cell>
          <cell r="G187">
            <v>78.2</v>
          </cell>
          <cell r="H187">
            <v>689.65</v>
          </cell>
          <cell r="J187">
            <v>33.85</v>
          </cell>
          <cell r="K187">
            <v>36.67</v>
          </cell>
          <cell r="M187">
            <v>-126.78</v>
          </cell>
        </row>
        <row r="188">
          <cell r="C188" t="str">
            <v>Hue-Vietnam</v>
          </cell>
          <cell r="D188">
            <v>65.78</v>
          </cell>
          <cell r="E188">
            <v>27.56</v>
          </cell>
          <cell r="F188">
            <v>91.67</v>
          </cell>
          <cell r="G188">
            <v>8.6199999999999992</v>
          </cell>
          <cell r="H188">
            <v>22.59</v>
          </cell>
          <cell r="I188">
            <v>30.58</v>
          </cell>
          <cell r="J188">
            <v>87.82</v>
          </cell>
          <cell r="K188">
            <v>7</v>
          </cell>
          <cell r="L188">
            <v>180.14</v>
          </cell>
          <cell r="M188">
            <v>-130.51439999999999</v>
          </cell>
        </row>
        <row r="189">
          <cell r="C189" t="str">
            <v>Hyderabad</v>
          </cell>
          <cell r="D189">
            <v>73.540000000000006</v>
          </cell>
          <cell r="E189">
            <v>23.26</v>
          </cell>
          <cell r="F189">
            <v>65.28</v>
          </cell>
          <cell r="G189">
            <v>76.150000000000006</v>
          </cell>
          <cell r="H189">
            <v>4.91</v>
          </cell>
          <cell r="I189">
            <v>126.16</v>
          </cell>
          <cell r="J189">
            <v>56.77</v>
          </cell>
          <cell r="K189">
            <v>42.41</v>
          </cell>
          <cell r="L189">
            <v>150.27000000000001</v>
          </cell>
          <cell r="M189">
            <v>1049.4000000000001</v>
          </cell>
        </row>
        <row r="190">
          <cell r="C190" t="str">
            <v>Ibadan-Nigeria</v>
          </cell>
          <cell r="D190">
            <v>71.84</v>
          </cell>
          <cell r="E190">
            <v>22.92</v>
          </cell>
          <cell r="F190">
            <v>57.64</v>
          </cell>
          <cell r="G190">
            <v>85.34</v>
          </cell>
          <cell r="H190">
            <v>18.940000000000001</v>
          </cell>
          <cell r="I190">
            <v>10.24</v>
          </cell>
          <cell r="J190">
            <v>41.65</v>
          </cell>
          <cell r="K190">
            <v>63</v>
          </cell>
          <cell r="L190">
            <v>62.3</v>
          </cell>
          <cell r="M190">
            <v>-710.4</v>
          </cell>
        </row>
        <row r="191">
          <cell r="C191" t="str">
            <v>Indaiatuba-Brazil</v>
          </cell>
          <cell r="D191">
            <v>98.96</v>
          </cell>
          <cell r="F191">
            <v>81.48</v>
          </cell>
          <cell r="G191">
            <v>20.260000000000002</v>
          </cell>
          <cell r="H191">
            <v>12.88</v>
          </cell>
          <cell r="J191">
            <v>61.76</v>
          </cell>
          <cell r="K191">
            <v>40</v>
          </cell>
          <cell r="M191">
            <v>-51.244599999999998</v>
          </cell>
        </row>
        <row r="192">
          <cell r="C192" t="str">
            <v>Irbid-Jordan</v>
          </cell>
          <cell r="D192">
            <v>93.33</v>
          </cell>
          <cell r="E192">
            <v>33.020000000000003</v>
          </cell>
          <cell r="F192">
            <v>94.44</v>
          </cell>
          <cell r="G192">
            <v>75.959999999999994</v>
          </cell>
          <cell r="H192">
            <v>5.23</v>
          </cell>
          <cell r="I192">
            <v>44.27</v>
          </cell>
          <cell r="J192">
            <v>58.7</v>
          </cell>
          <cell r="K192">
            <v>14</v>
          </cell>
          <cell r="L192">
            <v>149.78</v>
          </cell>
          <cell r="M192">
            <v>-6259.7479999999996</v>
          </cell>
        </row>
        <row r="193">
          <cell r="C193" t="str">
            <v>Islamabad</v>
          </cell>
          <cell r="D193">
            <v>76.91</v>
          </cell>
          <cell r="E193">
            <v>20.21</v>
          </cell>
          <cell r="F193">
            <v>64.91</v>
          </cell>
          <cell r="G193">
            <v>41.28</v>
          </cell>
          <cell r="H193">
            <v>14.87</v>
          </cell>
          <cell r="I193">
            <v>30.99</v>
          </cell>
          <cell r="J193">
            <v>68.760000000000005</v>
          </cell>
          <cell r="K193">
            <v>36.51</v>
          </cell>
          <cell r="L193">
            <v>135.71</v>
          </cell>
          <cell r="M193">
            <v>10.8505</v>
          </cell>
        </row>
        <row r="194">
          <cell r="C194" t="str">
            <v>Islamabad</v>
          </cell>
          <cell r="D194">
            <v>76.91</v>
          </cell>
          <cell r="E194">
            <v>20.21</v>
          </cell>
          <cell r="F194">
            <v>64.91</v>
          </cell>
          <cell r="G194">
            <v>41.28</v>
          </cell>
          <cell r="H194">
            <v>14.87</v>
          </cell>
          <cell r="I194">
            <v>30.99</v>
          </cell>
          <cell r="J194">
            <v>68.760000000000005</v>
          </cell>
          <cell r="K194">
            <v>36.51</v>
          </cell>
          <cell r="L194">
            <v>135.71</v>
          </cell>
          <cell r="M194">
            <v>-1014.825</v>
          </cell>
        </row>
        <row r="195">
          <cell r="C195" t="str">
            <v>Istanbul</v>
          </cell>
          <cell r="D195">
            <v>93.02</v>
          </cell>
          <cell r="E195">
            <v>38.770000000000003</v>
          </cell>
          <cell r="F195">
            <v>70.010000000000005</v>
          </cell>
          <cell r="G195">
            <v>68.08</v>
          </cell>
          <cell r="H195">
            <v>15.13</v>
          </cell>
          <cell r="I195">
            <v>48.64</v>
          </cell>
          <cell r="J195">
            <v>52.16</v>
          </cell>
          <cell r="K195">
            <v>51.42</v>
          </cell>
          <cell r="L195">
            <v>114.44</v>
          </cell>
          <cell r="M195">
            <v>-24118.5</v>
          </cell>
        </row>
        <row r="196">
          <cell r="C196" t="str">
            <v>Izmir</v>
          </cell>
          <cell r="D196">
            <v>96.88</v>
          </cell>
          <cell r="E196">
            <v>35.11</v>
          </cell>
          <cell r="F196">
            <v>73.12</v>
          </cell>
          <cell r="G196">
            <v>60.25</v>
          </cell>
          <cell r="H196">
            <v>10.61</v>
          </cell>
          <cell r="I196">
            <v>51.32</v>
          </cell>
          <cell r="J196">
            <v>67.59</v>
          </cell>
          <cell r="K196">
            <v>39.86</v>
          </cell>
          <cell r="L196">
            <v>141.65</v>
          </cell>
          <cell r="M196">
            <v>-6480.7785000000003</v>
          </cell>
        </row>
        <row r="197">
          <cell r="C197" t="str">
            <v>Jaffna-Sri-Lanka</v>
          </cell>
          <cell r="F197">
            <v>55.56</v>
          </cell>
          <cell r="G197">
            <v>63.55</v>
          </cell>
          <cell r="J197">
            <v>53.36</v>
          </cell>
          <cell r="K197">
            <v>23.33</v>
          </cell>
          <cell r="M197">
            <v>-132.20699999999999</v>
          </cell>
        </row>
        <row r="198">
          <cell r="C198" t="str">
            <v>Jaipur</v>
          </cell>
          <cell r="D198">
            <v>57.76</v>
          </cell>
          <cell r="E198">
            <v>21.3</v>
          </cell>
          <cell r="F198">
            <v>72.540000000000006</v>
          </cell>
          <cell r="G198">
            <v>61.07</v>
          </cell>
          <cell r="H198">
            <v>7.1</v>
          </cell>
          <cell r="I198">
            <v>83.57</v>
          </cell>
          <cell r="J198">
            <v>65.760000000000005</v>
          </cell>
          <cell r="K198">
            <v>42.25</v>
          </cell>
          <cell r="L198">
            <v>143.51</v>
          </cell>
          <cell r="M198">
            <v>307.33499999999998</v>
          </cell>
        </row>
        <row r="199">
          <cell r="C199" t="str">
            <v>Jerusalem</v>
          </cell>
          <cell r="D199">
            <v>93.88</v>
          </cell>
          <cell r="E199">
            <v>63.84</v>
          </cell>
          <cell r="F199">
            <v>72.34</v>
          </cell>
          <cell r="G199">
            <v>60.87</v>
          </cell>
          <cell r="H199">
            <v>21.31</v>
          </cell>
          <cell r="I199">
            <v>89</v>
          </cell>
          <cell r="J199">
            <v>63.03</v>
          </cell>
          <cell r="K199">
            <v>39.81</v>
          </cell>
          <cell r="L199">
            <v>139.16999999999999</v>
          </cell>
          <cell r="M199">
            <v>1779.2075</v>
          </cell>
        </row>
        <row r="200">
          <cell r="C200" t="str">
            <v>Johannesburg</v>
          </cell>
          <cell r="D200">
            <v>91.38</v>
          </cell>
          <cell r="E200">
            <v>38.31</v>
          </cell>
          <cell r="F200">
            <v>60.25</v>
          </cell>
          <cell r="G200">
            <v>61.74</v>
          </cell>
          <cell r="H200">
            <v>2.77</v>
          </cell>
          <cell r="I200">
            <v>107.55</v>
          </cell>
          <cell r="J200">
            <v>19.170000000000002</v>
          </cell>
          <cell r="K200">
            <v>40.96</v>
          </cell>
          <cell r="L200">
            <v>138.91999999999999</v>
          </cell>
          <cell r="M200">
            <v>-2550</v>
          </cell>
        </row>
        <row r="201">
          <cell r="C201" t="str">
            <v>Johor-Bahru</v>
          </cell>
          <cell r="D201">
            <v>64.459999999999994</v>
          </cell>
          <cell r="E201">
            <v>33.340000000000003</v>
          </cell>
          <cell r="F201">
            <v>61.61</v>
          </cell>
          <cell r="G201">
            <v>63.36</v>
          </cell>
          <cell r="H201">
            <v>6.79</v>
          </cell>
          <cell r="I201">
            <v>68.89</v>
          </cell>
          <cell r="J201">
            <v>50.37</v>
          </cell>
          <cell r="K201">
            <v>34.869999999999997</v>
          </cell>
          <cell r="L201">
            <v>129.07</v>
          </cell>
          <cell r="M201">
            <v>745.64549999999997</v>
          </cell>
        </row>
        <row r="202">
          <cell r="C202" t="str">
            <v>Juba-South-Sudan</v>
          </cell>
          <cell r="F202">
            <v>23.61</v>
          </cell>
          <cell r="G202">
            <v>61.49</v>
          </cell>
          <cell r="J202">
            <v>19.670000000000002</v>
          </cell>
          <cell r="K202">
            <v>0</v>
          </cell>
          <cell r="M202">
            <v>9186.84</v>
          </cell>
        </row>
        <row r="203">
          <cell r="C203" t="str">
            <v>Kabul</v>
          </cell>
          <cell r="F203">
            <v>26.16</v>
          </cell>
          <cell r="G203">
            <v>89.71</v>
          </cell>
          <cell r="H203">
            <v>9.61</v>
          </cell>
          <cell r="J203">
            <v>22.09</v>
          </cell>
          <cell r="K203">
            <v>56.17</v>
          </cell>
          <cell r="M203">
            <v>-427.31560000000002</v>
          </cell>
        </row>
        <row r="204">
          <cell r="C204" t="str">
            <v>Kampala</v>
          </cell>
          <cell r="D204">
            <v>98.41</v>
          </cell>
          <cell r="E204">
            <v>29.97</v>
          </cell>
          <cell r="F204">
            <v>48.85</v>
          </cell>
          <cell r="G204">
            <v>87.32</v>
          </cell>
          <cell r="H204">
            <v>136.74</v>
          </cell>
          <cell r="I204">
            <v>17.649999999999999</v>
          </cell>
          <cell r="J204">
            <v>44.44</v>
          </cell>
          <cell r="K204">
            <v>43.13</v>
          </cell>
          <cell r="L204">
            <v>0</v>
          </cell>
          <cell r="M204">
            <v>-5377.92</v>
          </cell>
        </row>
        <row r="205">
          <cell r="C205" t="str">
            <v>Kanazawa-Japan</v>
          </cell>
          <cell r="D205">
            <v>85.29</v>
          </cell>
          <cell r="F205">
            <v>77.78</v>
          </cell>
          <cell r="G205">
            <v>1.72</v>
          </cell>
          <cell r="J205">
            <v>97.06</v>
          </cell>
          <cell r="K205">
            <v>30</v>
          </cell>
          <cell r="M205">
            <v>323.7353</v>
          </cell>
        </row>
        <row r="206">
          <cell r="C206" t="str">
            <v>Kandy-Sri-Lanka</v>
          </cell>
          <cell r="D206">
            <v>69.180000000000007</v>
          </cell>
          <cell r="E206">
            <v>31.76</v>
          </cell>
          <cell r="F206">
            <v>82.14</v>
          </cell>
          <cell r="G206">
            <v>64.849999999999994</v>
          </cell>
          <cell r="H206">
            <v>7.91</v>
          </cell>
          <cell r="I206">
            <v>27.08</v>
          </cell>
          <cell r="J206">
            <v>58.62</v>
          </cell>
          <cell r="K206">
            <v>46.29</v>
          </cell>
          <cell r="L206">
            <v>118.59</v>
          </cell>
          <cell r="M206">
            <v>-180.13050000000001</v>
          </cell>
        </row>
        <row r="207">
          <cell r="C207" t="str">
            <v>Kanpur</v>
          </cell>
          <cell r="D207">
            <v>69.239999999999995</v>
          </cell>
          <cell r="E207">
            <v>18.649999999999999</v>
          </cell>
          <cell r="F207">
            <v>65.83</v>
          </cell>
          <cell r="G207">
            <v>88.25</v>
          </cell>
          <cell r="H207">
            <v>13.38</v>
          </cell>
          <cell r="I207">
            <v>62.87</v>
          </cell>
          <cell r="J207">
            <v>53.91</v>
          </cell>
          <cell r="K207">
            <v>31.5</v>
          </cell>
          <cell r="L207">
            <v>111.68</v>
          </cell>
          <cell r="M207">
            <v>270.13240000000002</v>
          </cell>
        </row>
        <row r="208">
          <cell r="C208" t="str">
            <v>Karaj-Iran</v>
          </cell>
          <cell r="D208">
            <v>68.78</v>
          </cell>
          <cell r="E208">
            <v>30.88</v>
          </cell>
          <cell r="F208">
            <v>38.450000000000003</v>
          </cell>
          <cell r="G208">
            <v>73.48</v>
          </cell>
          <cell r="H208">
            <v>19.260000000000002</v>
          </cell>
          <cell r="I208">
            <v>20.149999999999999</v>
          </cell>
          <cell r="J208">
            <v>38.880000000000003</v>
          </cell>
          <cell r="K208">
            <v>48.75</v>
          </cell>
          <cell r="L208">
            <v>70.099999999999994</v>
          </cell>
          <cell r="M208">
            <v>-592.04099999999903</v>
          </cell>
        </row>
        <row r="209">
          <cell r="C209" t="str">
            <v>Karlsruhe</v>
          </cell>
          <cell r="D209">
            <v>81.28</v>
          </cell>
          <cell r="E209">
            <v>64.819999999999993</v>
          </cell>
          <cell r="F209">
            <v>74.06</v>
          </cell>
          <cell r="G209">
            <v>18.73</v>
          </cell>
          <cell r="H209">
            <v>8.09</v>
          </cell>
          <cell r="I209">
            <v>114.21</v>
          </cell>
          <cell r="J209">
            <v>63.42</v>
          </cell>
          <cell r="K209">
            <v>24.43</v>
          </cell>
          <cell r="L209">
            <v>194.84</v>
          </cell>
          <cell r="M209">
            <v>555.67259999999999</v>
          </cell>
        </row>
        <row r="210">
          <cell r="C210" t="str">
            <v>Kathmandu</v>
          </cell>
          <cell r="D210">
            <v>92.64</v>
          </cell>
          <cell r="E210">
            <v>26.55</v>
          </cell>
          <cell r="F210">
            <v>55.29</v>
          </cell>
          <cell r="G210">
            <v>95.71</v>
          </cell>
          <cell r="H210">
            <v>35.700000000000003</v>
          </cell>
          <cell r="I210">
            <v>25.39</v>
          </cell>
          <cell r="J210">
            <v>63.34</v>
          </cell>
          <cell r="K210">
            <v>35.29</v>
          </cell>
          <cell r="L210">
            <v>75.010000000000005</v>
          </cell>
          <cell r="M210">
            <v>-3636.7981</v>
          </cell>
        </row>
        <row r="211">
          <cell r="C211" t="str">
            <v>Katowice</v>
          </cell>
          <cell r="D211">
            <v>72.489999999999995</v>
          </cell>
          <cell r="E211">
            <v>42.81</v>
          </cell>
          <cell r="F211">
            <v>52.94</v>
          </cell>
          <cell r="G211">
            <v>61.27</v>
          </cell>
          <cell r="H211">
            <v>8.39</v>
          </cell>
          <cell r="I211">
            <v>84.94</v>
          </cell>
          <cell r="J211">
            <v>65.040000000000006</v>
          </cell>
          <cell r="K211">
            <v>32.29</v>
          </cell>
          <cell r="L211">
            <v>142.16999999999999</v>
          </cell>
          <cell r="M211">
            <v>-1742.8371</v>
          </cell>
        </row>
        <row r="212">
          <cell r="C212" t="str">
            <v>Kaunas</v>
          </cell>
          <cell r="D212">
            <v>68.94</v>
          </cell>
          <cell r="E212">
            <v>46.67</v>
          </cell>
          <cell r="F212">
            <v>74.5</v>
          </cell>
          <cell r="G212">
            <v>25.82</v>
          </cell>
          <cell r="H212">
            <v>10.52</v>
          </cell>
          <cell r="I212">
            <v>75.97</v>
          </cell>
          <cell r="J212">
            <v>62.19</v>
          </cell>
          <cell r="K212">
            <v>24.48</v>
          </cell>
          <cell r="L212">
            <v>169.62</v>
          </cell>
          <cell r="M212">
            <v>-1691.6070999999999</v>
          </cell>
        </row>
        <row r="213">
          <cell r="C213" t="str">
            <v>Kawasaki-Japan</v>
          </cell>
          <cell r="F213">
            <v>77.78</v>
          </cell>
          <cell r="G213">
            <v>30</v>
          </cell>
          <cell r="J213">
            <v>88.24</v>
          </cell>
          <cell r="K213">
            <v>85</v>
          </cell>
          <cell r="M213">
            <v>1072.1522</v>
          </cell>
        </row>
        <row r="214">
          <cell r="C214" t="str">
            <v>Kayseri-Turkey</v>
          </cell>
          <cell r="D214">
            <v>65.66</v>
          </cell>
          <cell r="F214">
            <v>55.95</v>
          </cell>
          <cell r="G214">
            <v>73.540000000000006</v>
          </cell>
          <cell r="H214">
            <v>5.36</v>
          </cell>
          <cell r="J214">
            <v>65.81</v>
          </cell>
          <cell r="K214">
            <v>22.71</v>
          </cell>
          <cell r="M214">
            <v>-2084.52</v>
          </cell>
        </row>
        <row r="215">
          <cell r="C215" t="str">
            <v>Kefar-Sava</v>
          </cell>
          <cell r="D215">
            <v>93.46</v>
          </cell>
          <cell r="E215">
            <v>61.98</v>
          </cell>
          <cell r="F215">
            <v>88.89</v>
          </cell>
          <cell r="G215">
            <v>54.14</v>
          </cell>
          <cell r="H215">
            <v>10.33</v>
          </cell>
          <cell r="I215">
            <v>134.52000000000001</v>
          </cell>
          <cell r="J215">
            <v>80.31</v>
          </cell>
          <cell r="K215">
            <v>46</v>
          </cell>
          <cell r="L215">
            <v>185.05</v>
          </cell>
          <cell r="M215">
            <v>191.52</v>
          </cell>
        </row>
        <row r="216">
          <cell r="C216" t="str">
            <v>Kerman-Iran</v>
          </cell>
          <cell r="D216">
            <v>51.9</v>
          </cell>
          <cell r="E216">
            <v>23.15</v>
          </cell>
          <cell r="F216">
            <v>61.11</v>
          </cell>
          <cell r="G216">
            <v>46.84</v>
          </cell>
          <cell r="H216">
            <v>14.89</v>
          </cell>
          <cell r="I216">
            <v>27.49</v>
          </cell>
          <cell r="J216">
            <v>55.83</v>
          </cell>
          <cell r="K216">
            <v>15</v>
          </cell>
          <cell r="L216">
            <v>124.73</v>
          </cell>
          <cell r="M216">
            <v>-221.51219999999901</v>
          </cell>
        </row>
        <row r="217">
          <cell r="C217" t="str">
            <v>Kielce</v>
          </cell>
          <cell r="F217">
            <v>66.67</v>
          </cell>
          <cell r="G217">
            <v>35.06</v>
          </cell>
          <cell r="H217">
            <v>9.0500000000000007</v>
          </cell>
          <cell r="J217">
            <v>71.92</v>
          </cell>
          <cell r="K217">
            <v>24.67</v>
          </cell>
          <cell r="M217">
            <v>-1140.0534</v>
          </cell>
        </row>
        <row r="218">
          <cell r="C218" t="str">
            <v>Kigali</v>
          </cell>
          <cell r="D218">
            <v>99.74</v>
          </cell>
          <cell r="E218">
            <v>27</v>
          </cell>
          <cell r="F218">
            <v>71.069999999999993</v>
          </cell>
          <cell r="G218">
            <v>39.22</v>
          </cell>
          <cell r="H218">
            <v>322.73</v>
          </cell>
          <cell r="I218">
            <v>25.04</v>
          </cell>
          <cell r="J218">
            <v>74.86</v>
          </cell>
          <cell r="K218">
            <v>15.67</v>
          </cell>
          <cell r="L218">
            <v>0</v>
          </cell>
          <cell r="M218">
            <v>-4859.6224000000002</v>
          </cell>
        </row>
        <row r="219">
          <cell r="C219" t="str">
            <v>Kingston</v>
          </cell>
          <cell r="D219">
            <v>57.34</v>
          </cell>
          <cell r="E219">
            <v>67.63</v>
          </cell>
          <cell r="F219">
            <v>74.58</v>
          </cell>
          <cell r="G219">
            <v>25.7</v>
          </cell>
          <cell r="H219">
            <v>6.94</v>
          </cell>
          <cell r="I219">
            <v>119.83</v>
          </cell>
          <cell r="J219">
            <v>60.99</v>
          </cell>
          <cell r="K219">
            <v>40.78</v>
          </cell>
          <cell r="L219">
            <v>176.15</v>
          </cell>
          <cell r="M219">
            <v>66.617599999999996</v>
          </cell>
        </row>
        <row r="220">
          <cell r="C220" t="str">
            <v>Kingston</v>
          </cell>
          <cell r="D220">
            <v>57.34</v>
          </cell>
          <cell r="E220">
            <v>67.63</v>
          </cell>
          <cell r="F220">
            <v>74.58</v>
          </cell>
          <cell r="G220">
            <v>25.7</v>
          </cell>
          <cell r="H220">
            <v>6.94</v>
          </cell>
          <cell r="I220">
            <v>119.83</v>
          </cell>
          <cell r="J220">
            <v>60.99</v>
          </cell>
          <cell r="K220">
            <v>40.78</v>
          </cell>
          <cell r="L220">
            <v>176.15</v>
          </cell>
          <cell r="M220">
            <v>715.41899999999998</v>
          </cell>
        </row>
        <row r="221">
          <cell r="C221" t="str">
            <v>Kingston</v>
          </cell>
          <cell r="D221">
            <v>57.34</v>
          </cell>
          <cell r="E221">
            <v>67.63</v>
          </cell>
          <cell r="F221">
            <v>74.58</v>
          </cell>
          <cell r="G221">
            <v>25.7</v>
          </cell>
          <cell r="H221">
            <v>6.94</v>
          </cell>
          <cell r="I221">
            <v>119.83</v>
          </cell>
          <cell r="J221">
            <v>60.99</v>
          </cell>
          <cell r="K221">
            <v>40.78</v>
          </cell>
          <cell r="L221">
            <v>176.15</v>
          </cell>
          <cell r="M221">
            <v>-4292</v>
          </cell>
        </row>
        <row r="222">
          <cell r="C222" t="str">
            <v>Kinshasa</v>
          </cell>
          <cell r="D222">
            <v>80.95</v>
          </cell>
          <cell r="E222">
            <v>64.540000000000006</v>
          </cell>
          <cell r="F222">
            <v>21.3</v>
          </cell>
          <cell r="G222">
            <v>81.900000000000006</v>
          </cell>
          <cell r="H222">
            <v>44.36</v>
          </cell>
          <cell r="I222">
            <v>12.6</v>
          </cell>
          <cell r="J222">
            <v>28.27</v>
          </cell>
          <cell r="K222">
            <v>75</v>
          </cell>
          <cell r="L222">
            <v>11.76</v>
          </cell>
          <cell r="M222">
            <v>-1283.5999999999999</v>
          </cell>
        </row>
        <row r="223">
          <cell r="C223" t="str">
            <v>Kirkuk-Iraq</v>
          </cell>
          <cell r="F223">
            <v>77.78</v>
          </cell>
          <cell r="G223">
            <v>52.87</v>
          </cell>
          <cell r="H223">
            <v>4.9000000000000004</v>
          </cell>
          <cell r="J223">
            <v>47.06</v>
          </cell>
          <cell r="K223">
            <v>10</v>
          </cell>
          <cell r="M223">
            <v>-975</v>
          </cell>
        </row>
        <row r="224">
          <cell r="C224" t="str">
            <v>Kisumu-Kenya</v>
          </cell>
          <cell r="D224">
            <v>97.59</v>
          </cell>
          <cell r="F224">
            <v>44.44</v>
          </cell>
          <cell r="G224">
            <v>0</v>
          </cell>
          <cell r="J224">
            <v>89.71</v>
          </cell>
          <cell r="K224">
            <v>20</v>
          </cell>
          <cell r="M224">
            <v>-81.985600000000005</v>
          </cell>
        </row>
        <row r="225">
          <cell r="C225" t="str">
            <v>Konya</v>
          </cell>
          <cell r="D225">
            <v>73.73</v>
          </cell>
          <cell r="E225">
            <v>29.91</v>
          </cell>
          <cell r="F225">
            <v>69.680000000000007</v>
          </cell>
          <cell r="G225">
            <v>76.489999999999995</v>
          </cell>
          <cell r="H225">
            <v>4.07</v>
          </cell>
          <cell r="I225">
            <v>70.489999999999995</v>
          </cell>
          <cell r="J225">
            <v>59.5</v>
          </cell>
          <cell r="K225">
            <v>36.83</v>
          </cell>
          <cell r="L225">
            <v>133.91999999999999</v>
          </cell>
          <cell r="M225">
            <v>-3348.5610000000001</v>
          </cell>
        </row>
        <row r="226">
          <cell r="C226" t="str">
            <v>Kota-Bharu</v>
          </cell>
          <cell r="F226">
            <v>77.78</v>
          </cell>
          <cell r="G226">
            <v>46.85</v>
          </cell>
          <cell r="J226">
            <v>58.68</v>
          </cell>
          <cell r="K226">
            <v>10</v>
          </cell>
          <cell r="M226">
            <v>736.85550000000001</v>
          </cell>
        </row>
        <row r="227">
          <cell r="C227" t="str">
            <v>Kristiansand</v>
          </cell>
          <cell r="D227">
            <v>72.77</v>
          </cell>
          <cell r="F227">
            <v>75.56</v>
          </cell>
          <cell r="G227">
            <v>10.31</v>
          </cell>
          <cell r="H227">
            <v>5.34</v>
          </cell>
          <cell r="J227">
            <v>55.35</v>
          </cell>
          <cell r="K227">
            <v>41.25</v>
          </cell>
          <cell r="M227">
            <v>475</v>
          </cell>
        </row>
        <row r="228">
          <cell r="C228" t="str">
            <v>Kuala-Lumpur</v>
          </cell>
          <cell r="D228">
            <v>56.55</v>
          </cell>
          <cell r="E228">
            <v>34.39</v>
          </cell>
          <cell r="F228">
            <v>68.36</v>
          </cell>
          <cell r="G228">
            <v>65.38</v>
          </cell>
          <cell r="H228">
            <v>7.39</v>
          </cell>
          <cell r="I228">
            <v>95.66</v>
          </cell>
          <cell r="J228">
            <v>38.81</v>
          </cell>
          <cell r="K228">
            <v>41.58</v>
          </cell>
          <cell r="L228">
            <v>128.65</v>
          </cell>
          <cell r="M228">
            <v>13366.5</v>
          </cell>
        </row>
        <row r="229">
          <cell r="C229" t="str">
            <v>Lae-Papua-New-Guinea</v>
          </cell>
          <cell r="F229">
            <v>13.89</v>
          </cell>
          <cell r="G229">
            <v>58.62</v>
          </cell>
          <cell r="J229">
            <v>21.93</v>
          </cell>
          <cell r="K229">
            <v>8</v>
          </cell>
          <cell r="M229">
            <v>0</v>
          </cell>
        </row>
        <row r="230">
          <cell r="C230" t="str">
            <v>Lagos</v>
          </cell>
          <cell r="D230">
            <v>60.75</v>
          </cell>
          <cell r="E230">
            <v>35.6</v>
          </cell>
          <cell r="F230">
            <v>47.49</v>
          </cell>
          <cell r="G230">
            <v>89</v>
          </cell>
          <cell r="H230">
            <v>17.79</v>
          </cell>
          <cell r="I230">
            <v>12.87</v>
          </cell>
          <cell r="J230">
            <v>31.61</v>
          </cell>
          <cell r="K230">
            <v>68.77</v>
          </cell>
          <cell r="L230">
            <v>45.14</v>
          </cell>
          <cell r="M230">
            <v>9.73</v>
          </cell>
        </row>
        <row r="231">
          <cell r="C231" t="str">
            <v>Lagos</v>
          </cell>
          <cell r="D231">
            <v>60.75</v>
          </cell>
          <cell r="E231">
            <v>35.6</v>
          </cell>
          <cell r="F231">
            <v>47.49</v>
          </cell>
          <cell r="G231">
            <v>89</v>
          </cell>
          <cell r="H231">
            <v>17.79</v>
          </cell>
          <cell r="I231">
            <v>12.87</v>
          </cell>
          <cell r="J231">
            <v>31.61</v>
          </cell>
          <cell r="K231">
            <v>68.77</v>
          </cell>
          <cell r="L231">
            <v>45.14</v>
          </cell>
          <cell r="M231">
            <v>-3327.4</v>
          </cell>
        </row>
        <row r="232">
          <cell r="C232" t="str">
            <v>Lagos</v>
          </cell>
          <cell r="D232">
            <v>60.75</v>
          </cell>
          <cell r="E232">
            <v>35.6</v>
          </cell>
          <cell r="F232">
            <v>47.49</v>
          </cell>
          <cell r="G232">
            <v>89</v>
          </cell>
          <cell r="H232">
            <v>17.79</v>
          </cell>
          <cell r="I232">
            <v>12.87</v>
          </cell>
          <cell r="J232">
            <v>31.61</v>
          </cell>
          <cell r="K232">
            <v>68.77</v>
          </cell>
          <cell r="L232">
            <v>45.14</v>
          </cell>
          <cell r="M232">
            <v>37.258799999999901</v>
          </cell>
        </row>
        <row r="233">
          <cell r="C233" t="str">
            <v>Lahore</v>
          </cell>
          <cell r="D233">
            <v>67.56</v>
          </cell>
          <cell r="E233">
            <v>19.34</v>
          </cell>
          <cell r="F233">
            <v>61.58</v>
          </cell>
          <cell r="G233">
            <v>78.739999999999995</v>
          </cell>
          <cell r="H233">
            <v>14.32</v>
          </cell>
          <cell r="I233">
            <v>29.77</v>
          </cell>
          <cell r="J233">
            <v>63.54</v>
          </cell>
          <cell r="K233">
            <v>34.72</v>
          </cell>
          <cell r="L233">
            <v>104.72</v>
          </cell>
          <cell r="M233">
            <v>-12306</v>
          </cell>
        </row>
        <row r="234">
          <cell r="C234" t="str">
            <v>La-Paz</v>
          </cell>
          <cell r="D234">
            <v>55.46</v>
          </cell>
          <cell r="E234">
            <v>30.1</v>
          </cell>
          <cell r="F234">
            <v>47.01</v>
          </cell>
          <cell r="G234">
            <v>75.36</v>
          </cell>
          <cell r="H234">
            <v>12.05</v>
          </cell>
          <cell r="I234">
            <v>40.49</v>
          </cell>
          <cell r="J234">
            <v>39.56</v>
          </cell>
          <cell r="K234">
            <v>52.67</v>
          </cell>
          <cell r="L234">
            <v>81.64</v>
          </cell>
          <cell r="M234">
            <v>-2.4306999999999999</v>
          </cell>
        </row>
        <row r="235">
          <cell r="C235" t="str">
            <v>La-Paz</v>
          </cell>
          <cell r="D235">
            <v>55.46</v>
          </cell>
          <cell r="E235">
            <v>30.1</v>
          </cell>
          <cell r="F235">
            <v>47.01</v>
          </cell>
          <cell r="G235">
            <v>75.36</v>
          </cell>
          <cell r="H235">
            <v>12.05</v>
          </cell>
          <cell r="I235">
            <v>40.49</v>
          </cell>
          <cell r="J235">
            <v>39.56</v>
          </cell>
          <cell r="K235">
            <v>52.67</v>
          </cell>
          <cell r="L235">
            <v>81.64</v>
          </cell>
          <cell r="M235">
            <v>-2867.5039999999999</v>
          </cell>
        </row>
        <row r="236">
          <cell r="C236" t="str">
            <v>La-Paz</v>
          </cell>
          <cell r="D236">
            <v>55.46</v>
          </cell>
          <cell r="E236">
            <v>30.1</v>
          </cell>
          <cell r="F236">
            <v>47.01</v>
          </cell>
          <cell r="G236">
            <v>75.36</v>
          </cell>
          <cell r="H236">
            <v>12.05</v>
          </cell>
          <cell r="I236">
            <v>40.49</v>
          </cell>
          <cell r="J236">
            <v>39.56</v>
          </cell>
          <cell r="K236">
            <v>52.67</v>
          </cell>
          <cell r="L236">
            <v>81.64</v>
          </cell>
          <cell r="M236">
            <v>-65.97</v>
          </cell>
        </row>
        <row r="237">
          <cell r="C237" t="str">
            <v>La-Paz</v>
          </cell>
          <cell r="D237">
            <v>55.46</v>
          </cell>
          <cell r="E237">
            <v>30.1</v>
          </cell>
          <cell r="F237">
            <v>47.01</v>
          </cell>
          <cell r="G237">
            <v>75.36</v>
          </cell>
          <cell r="H237">
            <v>12.05</v>
          </cell>
          <cell r="I237">
            <v>40.49</v>
          </cell>
          <cell r="J237">
            <v>39.56</v>
          </cell>
          <cell r="K237">
            <v>52.67</v>
          </cell>
          <cell r="L237">
            <v>81.64</v>
          </cell>
          <cell r="M237">
            <v>-200.11279999999999</v>
          </cell>
        </row>
        <row r="238">
          <cell r="C238" t="str">
            <v>La-Paz</v>
          </cell>
          <cell r="D238">
            <v>55.46</v>
          </cell>
          <cell r="E238">
            <v>30.1</v>
          </cell>
          <cell r="F238">
            <v>47.01</v>
          </cell>
          <cell r="G238">
            <v>75.36</v>
          </cell>
          <cell r="H238">
            <v>12.05</v>
          </cell>
          <cell r="I238">
            <v>40.49</v>
          </cell>
          <cell r="J238">
            <v>39.56</v>
          </cell>
          <cell r="K238">
            <v>52.67</v>
          </cell>
          <cell r="L238">
            <v>81.64</v>
          </cell>
          <cell r="M238">
            <v>0</v>
          </cell>
        </row>
        <row r="239">
          <cell r="C239" t="str">
            <v>La-Paz</v>
          </cell>
          <cell r="D239">
            <v>55.46</v>
          </cell>
          <cell r="E239">
            <v>30.1</v>
          </cell>
          <cell r="F239">
            <v>47.01</v>
          </cell>
          <cell r="G239">
            <v>75.36</v>
          </cell>
          <cell r="H239">
            <v>12.05</v>
          </cell>
          <cell r="I239">
            <v>40.49</v>
          </cell>
          <cell r="J239">
            <v>39.56</v>
          </cell>
          <cell r="K239">
            <v>52.67</v>
          </cell>
          <cell r="L239">
            <v>81.64</v>
          </cell>
          <cell r="M239">
            <v>-18.471599999999999</v>
          </cell>
        </row>
        <row r="240">
          <cell r="C240" t="str">
            <v>La-Plata-Argentina</v>
          </cell>
          <cell r="D240">
            <v>97.52</v>
          </cell>
          <cell r="F240">
            <v>60.19</v>
          </cell>
          <cell r="G240">
            <v>60.2</v>
          </cell>
          <cell r="H240">
            <v>7</v>
          </cell>
          <cell r="J240">
            <v>31.53</v>
          </cell>
          <cell r="K240">
            <v>39.11</v>
          </cell>
          <cell r="M240">
            <v>-19.314399999999999</v>
          </cell>
        </row>
        <row r="241">
          <cell r="C241" t="str">
            <v>Lausanne</v>
          </cell>
          <cell r="D241">
            <v>73.3</v>
          </cell>
          <cell r="E241">
            <v>107.87</v>
          </cell>
          <cell r="F241">
            <v>73.540000000000006</v>
          </cell>
          <cell r="G241">
            <v>20.7</v>
          </cell>
          <cell r="H241">
            <v>10.44</v>
          </cell>
          <cell r="I241">
            <v>135.94</v>
          </cell>
          <cell r="J241">
            <v>72.819999999999993</v>
          </cell>
          <cell r="K241">
            <v>24.68</v>
          </cell>
          <cell r="L241">
            <v>197.28</v>
          </cell>
          <cell r="M241">
            <v>848.50800000000004</v>
          </cell>
        </row>
        <row r="242">
          <cell r="C242" t="str">
            <v>Leicester</v>
          </cell>
          <cell r="D242">
            <v>88.28</v>
          </cell>
          <cell r="E242">
            <v>64.27</v>
          </cell>
          <cell r="F242">
            <v>72.53</v>
          </cell>
          <cell r="G242">
            <v>35</v>
          </cell>
          <cell r="H242">
            <v>6.05</v>
          </cell>
          <cell r="I242">
            <v>87.78</v>
          </cell>
          <cell r="J242">
            <v>53.87</v>
          </cell>
          <cell r="K242">
            <v>32.54</v>
          </cell>
          <cell r="L242">
            <v>168.41</v>
          </cell>
          <cell r="M242">
            <v>1628.5311999999999</v>
          </cell>
        </row>
        <row r="243">
          <cell r="C243" t="str">
            <v>Leiria</v>
          </cell>
          <cell r="D243">
            <v>97.45</v>
          </cell>
          <cell r="F243">
            <v>64.09</v>
          </cell>
          <cell r="G243">
            <v>27.97</v>
          </cell>
          <cell r="H243">
            <v>9.4499999999999993</v>
          </cell>
          <cell r="J243">
            <v>70.5</v>
          </cell>
          <cell r="K243">
            <v>19.5</v>
          </cell>
          <cell r="M243">
            <v>152.2764</v>
          </cell>
        </row>
        <row r="244">
          <cell r="C244" t="str">
            <v>Libreville-Gabon</v>
          </cell>
          <cell r="D244">
            <v>68.209999999999994</v>
          </cell>
          <cell r="F244">
            <v>31.48</v>
          </cell>
          <cell r="G244">
            <v>76.47</v>
          </cell>
          <cell r="H244">
            <v>73.319999999999993</v>
          </cell>
          <cell r="J244">
            <v>42.24</v>
          </cell>
          <cell r="K244">
            <v>16.350000000000001</v>
          </cell>
          <cell r="M244">
            <v>2869.2107999999998</v>
          </cell>
        </row>
        <row r="245">
          <cell r="C245" t="str">
            <v>Lilongwe</v>
          </cell>
          <cell r="D245">
            <v>98.58</v>
          </cell>
          <cell r="F245">
            <v>34.72</v>
          </cell>
          <cell r="G245">
            <v>81.38</v>
          </cell>
          <cell r="H245">
            <v>101.22</v>
          </cell>
          <cell r="J245">
            <v>52.5</v>
          </cell>
          <cell r="K245">
            <v>20.34</v>
          </cell>
          <cell r="M245">
            <v>0</v>
          </cell>
        </row>
        <row r="246">
          <cell r="C246" t="str">
            <v>Lima</v>
          </cell>
          <cell r="D246">
            <v>97.69</v>
          </cell>
          <cell r="E246">
            <v>34.54</v>
          </cell>
          <cell r="F246">
            <v>58.09</v>
          </cell>
          <cell r="G246">
            <v>85.3</v>
          </cell>
          <cell r="H246">
            <v>15.83</v>
          </cell>
          <cell r="I246">
            <v>32.4</v>
          </cell>
          <cell r="J246">
            <v>29.09</v>
          </cell>
          <cell r="K246">
            <v>50.13</v>
          </cell>
          <cell r="L246">
            <v>82.09</v>
          </cell>
          <cell r="M246">
            <v>-1.0367</v>
          </cell>
        </row>
        <row r="247">
          <cell r="C247" t="str">
            <v>Lima</v>
          </cell>
          <cell r="D247">
            <v>97.69</v>
          </cell>
          <cell r="E247">
            <v>34.54</v>
          </cell>
          <cell r="F247">
            <v>58.09</v>
          </cell>
          <cell r="G247">
            <v>85.3</v>
          </cell>
          <cell r="H247">
            <v>15.83</v>
          </cell>
          <cell r="I247">
            <v>32.4</v>
          </cell>
          <cell r="J247">
            <v>29.09</v>
          </cell>
          <cell r="K247">
            <v>50.13</v>
          </cell>
          <cell r="L247">
            <v>82.09</v>
          </cell>
          <cell r="M247">
            <v>-9288</v>
          </cell>
        </row>
        <row r="248">
          <cell r="C248" t="str">
            <v>Linz</v>
          </cell>
          <cell r="D248">
            <v>78.95</v>
          </cell>
          <cell r="E248">
            <v>65.92</v>
          </cell>
          <cell r="F248">
            <v>76.87</v>
          </cell>
          <cell r="G248">
            <v>33.65</v>
          </cell>
          <cell r="H248">
            <v>8.5399999999999991</v>
          </cell>
          <cell r="I248">
            <v>106.56</v>
          </cell>
          <cell r="J248">
            <v>70.989999999999995</v>
          </cell>
          <cell r="K248">
            <v>25.9</v>
          </cell>
          <cell r="L248">
            <v>184.67</v>
          </cell>
          <cell r="M248">
            <v>735.57749999999999</v>
          </cell>
        </row>
        <row r="249">
          <cell r="C249" t="str">
            <v>Ljubljana</v>
          </cell>
          <cell r="D249">
            <v>76.11</v>
          </cell>
          <cell r="E249">
            <v>51.94</v>
          </cell>
          <cell r="F249">
            <v>66.959999999999994</v>
          </cell>
          <cell r="G249">
            <v>22.54</v>
          </cell>
          <cell r="H249">
            <v>13.56</v>
          </cell>
          <cell r="I249">
            <v>78.73</v>
          </cell>
          <cell r="J249">
            <v>78.849999999999994</v>
          </cell>
          <cell r="K249">
            <v>26.04</v>
          </cell>
          <cell r="L249">
            <v>176.27</v>
          </cell>
          <cell r="M249">
            <v>426.43950000000001</v>
          </cell>
        </row>
        <row r="250">
          <cell r="C250" t="str">
            <v>Loja</v>
          </cell>
          <cell r="F250">
            <v>81.48</v>
          </cell>
          <cell r="G250">
            <v>17.239999999999998</v>
          </cell>
          <cell r="J250">
            <v>68.44</v>
          </cell>
          <cell r="K250">
            <v>20</v>
          </cell>
          <cell r="M250">
            <v>-203.49600000000001</v>
          </cell>
        </row>
        <row r="251">
          <cell r="C251" t="str">
            <v>Loja</v>
          </cell>
          <cell r="F251">
            <v>81.48</v>
          </cell>
          <cell r="G251">
            <v>17.239999999999998</v>
          </cell>
          <cell r="J251">
            <v>68.44</v>
          </cell>
          <cell r="K251">
            <v>20</v>
          </cell>
          <cell r="M251">
            <v>86.436000000000007</v>
          </cell>
        </row>
        <row r="252">
          <cell r="C252" t="str">
            <v>London</v>
          </cell>
          <cell r="D252">
            <v>88.25</v>
          </cell>
          <cell r="E252">
            <v>80.319999999999993</v>
          </cell>
          <cell r="F252">
            <v>69.95</v>
          </cell>
          <cell r="G252">
            <v>58</v>
          </cell>
          <cell r="H252">
            <v>14.7</v>
          </cell>
          <cell r="I252">
            <v>109.72</v>
          </cell>
          <cell r="J252">
            <v>45.36</v>
          </cell>
          <cell r="K252">
            <v>45.06</v>
          </cell>
          <cell r="L252">
            <v>140.03</v>
          </cell>
          <cell r="M252">
            <v>2286.1925999999999</v>
          </cell>
        </row>
        <row r="253">
          <cell r="C253" t="str">
            <v>London</v>
          </cell>
          <cell r="D253">
            <v>88.25</v>
          </cell>
          <cell r="E253">
            <v>80.319999999999993</v>
          </cell>
          <cell r="F253">
            <v>69.95</v>
          </cell>
          <cell r="G253">
            <v>58</v>
          </cell>
          <cell r="H253">
            <v>14.7</v>
          </cell>
          <cell r="I253">
            <v>109.72</v>
          </cell>
          <cell r="J253">
            <v>45.36</v>
          </cell>
          <cell r="K253">
            <v>45.06</v>
          </cell>
          <cell r="L253">
            <v>140.03</v>
          </cell>
          <cell r="M253">
            <v>36038.400000000001</v>
          </cell>
        </row>
        <row r="254">
          <cell r="C254" t="str">
            <v>Lower-Hutt-New-Zealand</v>
          </cell>
          <cell r="D254">
            <v>97.65</v>
          </cell>
          <cell r="F254">
            <v>77.78</v>
          </cell>
          <cell r="G254">
            <v>7.18</v>
          </cell>
          <cell r="H254">
            <v>8.91</v>
          </cell>
          <cell r="J254">
            <v>57.45</v>
          </cell>
          <cell r="K254">
            <v>24.25</v>
          </cell>
          <cell r="M254">
            <v>496.31999999999903</v>
          </cell>
        </row>
        <row r="255">
          <cell r="C255" t="str">
            <v>Lublin</v>
          </cell>
          <cell r="D255">
            <v>77.510000000000005</v>
          </cell>
          <cell r="E255">
            <v>38.49</v>
          </cell>
          <cell r="F255">
            <v>63.07</v>
          </cell>
          <cell r="G255">
            <v>44.8</v>
          </cell>
          <cell r="H255">
            <v>12.43</v>
          </cell>
          <cell r="I255">
            <v>72.88</v>
          </cell>
          <cell r="J255">
            <v>67.94</v>
          </cell>
          <cell r="K255">
            <v>24.38</v>
          </cell>
          <cell r="L255">
            <v>155.85</v>
          </cell>
          <cell r="M255">
            <v>-2041.5540999999901</v>
          </cell>
        </row>
        <row r="256">
          <cell r="C256" t="str">
            <v>Lusaka</v>
          </cell>
          <cell r="E256">
            <v>39.71</v>
          </cell>
          <cell r="F256">
            <v>52.27</v>
          </cell>
          <cell r="G256">
            <v>84.8</v>
          </cell>
          <cell r="H256">
            <v>51.72</v>
          </cell>
          <cell r="I256">
            <v>23.91</v>
          </cell>
          <cell r="J256">
            <v>56.11</v>
          </cell>
          <cell r="K256">
            <v>38.86</v>
          </cell>
          <cell r="M256">
            <v>493.51260000000002</v>
          </cell>
        </row>
        <row r="257">
          <cell r="C257" t="str">
            <v>Lviv</v>
          </cell>
          <cell r="D257">
            <v>69.61</v>
          </cell>
          <cell r="E257">
            <v>25.97</v>
          </cell>
          <cell r="F257">
            <v>60.97</v>
          </cell>
          <cell r="G257">
            <v>48.75</v>
          </cell>
          <cell r="H257">
            <v>14.78</v>
          </cell>
          <cell r="I257">
            <v>44.91</v>
          </cell>
          <cell r="J257">
            <v>61.84</v>
          </cell>
          <cell r="K257">
            <v>32.06</v>
          </cell>
          <cell r="L257">
            <v>130.57</v>
          </cell>
          <cell r="M257">
            <v>26754.282899999998</v>
          </cell>
        </row>
        <row r="258">
          <cell r="C258" t="str">
            <v>Lyon</v>
          </cell>
          <cell r="D258">
            <v>88.51</v>
          </cell>
          <cell r="E258">
            <v>68.77</v>
          </cell>
          <cell r="F258">
            <v>77.03</v>
          </cell>
          <cell r="G258">
            <v>51.62</v>
          </cell>
          <cell r="H258">
            <v>9.41</v>
          </cell>
          <cell r="I258">
            <v>106.48</v>
          </cell>
          <cell r="J258">
            <v>44.48</v>
          </cell>
          <cell r="K258">
            <v>35.78</v>
          </cell>
          <cell r="L258">
            <v>156.56</v>
          </cell>
          <cell r="M258">
            <v>574.47500000000002</v>
          </cell>
        </row>
        <row r="259">
          <cell r="C259" t="str">
            <v>Madrid</v>
          </cell>
          <cell r="D259">
            <v>85.47</v>
          </cell>
          <cell r="E259">
            <v>53.98</v>
          </cell>
          <cell r="F259">
            <v>79.25</v>
          </cell>
          <cell r="G259">
            <v>37.03</v>
          </cell>
          <cell r="H259">
            <v>10.47</v>
          </cell>
          <cell r="I259">
            <v>90.95</v>
          </cell>
          <cell r="J259">
            <v>72.75</v>
          </cell>
          <cell r="K259">
            <v>26.83</v>
          </cell>
          <cell r="L259">
            <v>178.98</v>
          </cell>
          <cell r="M259">
            <v>-213.2826</v>
          </cell>
        </row>
        <row r="260">
          <cell r="C260" t="str">
            <v>Madrid</v>
          </cell>
          <cell r="D260">
            <v>85.47</v>
          </cell>
          <cell r="E260">
            <v>53.98</v>
          </cell>
          <cell r="F260">
            <v>79.25</v>
          </cell>
          <cell r="G260">
            <v>37.03</v>
          </cell>
          <cell r="H260">
            <v>10.47</v>
          </cell>
          <cell r="I260">
            <v>90.95</v>
          </cell>
          <cell r="J260">
            <v>72.75</v>
          </cell>
          <cell r="K260">
            <v>26.83</v>
          </cell>
          <cell r="L260">
            <v>178.98</v>
          </cell>
          <cell r="M260">
            <v>0</v>
          </cell>
        </row>
        <row r="261">
          <cell r="C261" t="str">
            <v>Madrid</v>
          </cell>
          <cell r="D261">
            <v>85.47</v>
          </cell>
          <cell r="E261">
            <v>53.98</v>
          </cell>
          <cell r="F261">
            <v>79.25</v>
          </cell>
          <cell r="G261">
            <v>37.03</v>
          </cell>
          <cell r="H261">
            <v>10.47</v>
          </cell>
          <cell r="I261">
            <v>90.95</v>
          </cell>
          <cell r="J261">
            <v>72.75</v>
          </cell>
          <cell r="K261">
            <v>26.83</v>
          </cell>
          <cell r="L261">
            <v>178.98</v>
          </cell>
          <cell r="M261">
            <v>26086.2</v>
          </cell>
        </row>
        <row r="262">
          <cell r="C262" t="str">
            <v>Magdeburg</v>
          </cell>
          <cell r="F262">
            <v>58.33</v>
          </cell>
          <cell r="G262">
            <v>17.64</v>
          </cell>
          <cell r="J262">
            <v>69.150000000000006</v>
          </cell>
          <cell r="K262">
            <v>26.8</v>
          </cell>
          <cell r="M262">
            <v>430.855199999999</v>
          </cell>
        </row>
        <row r="263">
          <cell r="C263" t="str">
            <v>Malaga</v>
          </cell>
          <cell r="D263">
            <v>96.98</v>
          </cell>
          <cell r="E263">
            <v>46.35</v>
          </cell>
          <cell r="F263">
            <v>70.760000000000005</v>
          </cell>
          <cell r="G263">
            <v>31.59</v>
          </cell>
          <cell r="H263">
            <v>7.27</v>
          </cell>
          <cell r="I263">
            <v>92.39</v>
          </cell>
          <cell r="J263">
            <v>70.97</v>
          </cell>
          <cell r="K263">
            <v>24.47</v>
          </cell>
          <cell r="L263">
            <v>187.87</v>
          </cell>
          <cell r="M263">
            <v>-37.779600000000002</v>
          </cell>
        </row>
        <row r="264">
          <cell r="C264" t="str">
            <v>Malaga</v>
          </cell>
          <cell r="D264">
            <v>96.98</v>
          </cell>
          <cell r="E264">
            <v>46.35</v>
          </cell>
          <cell r="F264">
            <v>70.760000000000005</v>
          </cell>
          <cell r="G264">
            <v>31.59</v>
          </cell>
          <cell r="H264">
            <v>7.27</v>
          </cell>
          <cell r="I264">
            <v>92.39</v>
          </cell>
          <cell r="J264">
            <v>70.97</v>
          </cell>
          <cell r="K264">
            <v>24.47</v>
          </cell>
          <cell r="L264">
            <v>187.87</v>
          </cell>
          <cell r="M264">
            <v>4062.45</v>
          </cell>
        </row>
        <row r="265">
          <cell r="C265" t="str">
            <v>Malatya-Turkey</v>
          </cell>
          <cell r="D265">
            <v>66.36</v>
          </cell>
          <cell r="F265">
            <v>86.11</v>
          </cell>
          <cell r="G265">
            <v>55.75</v>
          </cell>
          <cell r="J265">
            <v>71.94</v>
          </cell>
          <cell r="K265">
            <v>37.5</v>
          </cell>
          <cell r="M265">
            <v>-639.57150000000001</v>
          </cell>
        </row>
        <row r="266">
          <cell r="C266" t="str">
            <v>Maldonado-Uruguay</v>
          </cell>
          <cell r="D266">
            <v>99.26</v>
          </cell>
          <cell r="E266">
            <v>58.11</v>
          </cell>
          <cell r="F266">
            <v>50</v>
          </cell>
          <cell r="G266">
            <v>15.52</v>
          </cell>
          <cell r="H266">
            <v>13.43</v>
          </cell>
          <cell r="I266">
            <v>35.31</v>
          </cell>
          <cell r="J266">
            <v>56.53</v>
          </cell>
          <cell r="K266">
            <v>55</v>
          </cell>
          <cell r="L266">
            <v>138.38999999999999</v>
          </cell>
          <cell r="M266">
            <v>-121.512599999999</v>
          </cell>
        </row>
        <row r="267">
          <cell r="C267" t="str">
            <v>Managua</v>
          </cell>
          <cell r="D267">
            <v>68.8</v>
          </cell>
          <cell r="F267">
            <v>64.09</v>
          </cell>
          <cell r="G267">
            <v>63.13</v>
          </cell>
          <cell r="H267">
            <v>10.29</v>
          </cell>
          <cell r="J267">
            <v>46.6</v>
          </cell>
          <cell r="K267">
            <v>53.83</v>
          </cell>
          <cell r="M267">
            <v>-1892.2248</v>
          </cell>
        </row>
        <row r="268">
          <cell r="C268" t="str">
            <v>Manaus</v>
          </cell>
          <cell r="D268">
            <v>67.930000000000007</v>
          </cell>
          <cell r="E268">
            <v>33.83</v>
          </cell>
          <cell r="F268">
            <v>48.47</v>
          </cell>
          <cell r="G268">
            <v>74.62</v>
          </cell>
          <cell r="H268">
            <v>11.99</v>
          </cell>
          <cell r="I268">
            <v>39.28</v>
          </cell>
          <cell r="J268">
            <v>29.08</v>
          </cell>
          <cell r="K268">
            <v>39.22</v>
          </cell>
          <cell r="L268">
            <v>87.56</v>
          </cell>
          <cell r="M268">
            <v>-412.70940000000002</v>
          </cell>
        </row>
        <row r="269">
          <cell r="C269" t="str">
            <v>Manchester</v>
          </cell>
          <cell r="D269">
            <v>86.95</v>
          </cell>
          <cell r="E269">
            <v>66.27</v>
          </cell>
          <cell r="F269">
            <v>74.41</v>
          </cell>
          <cell r="G269">
            <v>53.3</v>
          </cell>
          <cell r="H269">
            <v>7.41</v>
          </cell>
          <cell r="I269">
            <v>100.37</v>
          </cell>
          <cell r="J269">
            <v>44.73</v>
          </cell>
          <cell r="K269">
            <v>39.03</v>
          </cell>
          <cell r="L269">
            <v>152.16999999999999</v>
          </cell>
          <cell r="M269">
            <v>1752.4064000000001</v>
          </cell>
        </row>
        <row r="270">
          <cell r="C270" t="str">
            <v>Manila</v>
          </cell>
          <cell r="D270">
            <v>61.23</v>
          </cell>
          <cell r="E270">
            <v>36.340000000000003</v>
          </cell>
          <cell r="F270">
            <v>62.51</v>
          </cell>
          <cell r="G270">
            <v>89.81</v>
          </cell>
          <cell r="H270">
            <v>32.22</v>
          </cell>
          <cell r="I270">
            <v>34.450000000000003</v>
          </cell>
          <cell r="J270">
            <v>35.42</v>
          </cell>
          <cell r="K270">
            <v>51.75</v>
          </cell>
          <cell r="L270">
            <v>55.3</v>
          </cell>
          <cell r="M270">
            <v>0</v>
          </cell>
        </row>
        <row r="271">
          <cell r="C271" t="str">
            <v>Manizales</v>
          </cell>
          <cell r="D271">
            <v>100</v>
          </cell>
          <cell r="F271">
            <v>70</v>
          </cell>
          <cell r="G271">
            <v>33.159999999999997</v>
          </cell>
          <cell r="J271">
            <v>60.7</v>
          </cell>
          <cell r="K271">
            <v>23.33</v>
          </cell>
          <cell r="M271">
            <v>-863.53859999999997</v>
          </cell>
        </row>
        <row r="272">
          <cell r="C272" t="str">
            <v>Maputo</v>
          </cell>
          <cell r="D272">
            <v>94.8</v>
          </cell>
          <cell r="E272">
            <v>42.85</v>
          </cell>
          <cell r="F272">
            <v>46.99</v>
          </cell>
          <cell r="G272">
            <v>69.02</v>
          </cell>
          <cell r="H272">
            <v>57.32</v>
          </cell>
          <cell r="I272">
            <v>14.9</v>
          </cell>
          <cell r="J272">
            <v>38.950000000000003</v>
          </cell>
          <cell r="K272">
            <v>30</v>
          </cell>
          <cell r="L272">
            <v>53.21</v>
          </cell>
          <cell r="M272">
            <v>-1699.8</v>
          </cell>
        </row>
        <row r="273">
          <cell r="C273" t="str">
            <v>Maracay-Venezuela</v>
          </cell>
          <cell r="D273">
            <v>88.27</v>
          </cell>
          <cell r="E273">
            <v>31.4</v>
          </cell>
          <cell r="F273">
            <v>31.94</v>
          </cell>
          <cell r="G273">
            <v>97.13</v>
          </cell>
          <cell r="H273">
            <v>6.65</v>
          </cell>
          <cell r="I273">
            <v>23.95</v>
          </cell>
          <cell r="J273">
            <v>18.09</v>
          </cell>
          <cell r="K273">
            <v>16</v>
          </cell>
          <cell r="L273">
            <v>78.290000000000006</v>
          </cell>
          <cell r="M273">
            <v>1245.8416</v>
          </cell>
        </row>
        <row r="274">
          <cell r="C274" t="str">
            <v>Marrakech</v>
          </cell>
          <cell r="D274">
            <v>83.43</v>
          </cell>
          <cell r="E274">
            <v>32.090000000000003</v>
          </cell>
          <cell r="F274">
            <v>45.05</v>
          </cell>
          <cell r="G274">
            <v>83.45</v>
          </cell>
          <cell r="H274">
            <v>10.63</v>
          </cell>
          <cell r="I274">
            <v>40.549999999999997</v>
          </cell>
          <cell r="J274">
            <v>57.31</v>
          </cell>
          <cell r="K274">
            <v>15</v>
          </cell>
          <cell r="L274">
            <v>113.73</v>
          </cell>
          <cell r="M274">
            <v>-1643.8779</v>
          </cell>
        </row>
        <row r="275">
          <cell r="C275" t="str">
            <v>Marseille</v>
          </cell>
          <cell r="D275">
            <v>92.7</v>
          </cell>
          <cell r="E275">
            <v>69.760000000000005</v>
          </cell>
          <cell r="F275">
            <v>82.75</v>
          </cell>
          <cell r="G275">
            <v>71.599999999999994</v>
          </cell>
          <cell r="H275">
            <v>9.2799999999999994</v>
          </cell>
          <cell r="I275">
            <v>87.82</v>
          </cell>
          <cell r="J275">
            <v>34.04</v>
          </cell>
          <cell r="K275">
            <v>31.14</v>
          </cell>
          <cell r="L275">
            <v>136.59</v>
          </cell>
          <cell r="M275">
            <v>960.3836</v>
          </cell>
        </row>
        <row r="276">
          <cell r="C276" t="str">
            <v>Mary-Turkmenistan</v>
          </cell>
          <cell r="D276">
            <v>69.42</v>
          </cell>
          <cell r="F276">
            <v>94.44</v>
          </cell>
          <cell r="G276">
            <v>3.45</v>
          </cell>
          <cell r="J276">
            <v>22.06</v>
          </cell>
          <cell r="K276">
            <v>7</v>
          </cell>
          <cell r="M276">
            <v>-214.43969999999999</v>
          </cell>
        </row>
        <row r="277">
          <cell r="C277" t="str">
            <v>Maseru</v>
          </cell>
          <cell r="D277">
            <v>91.79</v>
          </cell>
          <cell r="F277">
            <v>55.56</v>
          </cell>
          <cell r="G277">
            <v>58.62</v>
          </cell>
          <cell r="H277">
            <v>2.93</v>
          </cell>
          <cell r="J277">
            <v>31.2</v>
          </cell>
          <cell r="K277">
            <v>51</v>
          </cell>
          <cell r="M277">
            <v>-1545.9344999999901</v>
          </cell>
        </row>
        <row r="278">
          <cell r="C278" t="str">
            <v>Mashhad</v>
          </cell>
          <cell r="D278">
            <v>70.3</v>
          </cell>
          <cell r="E278">
            <v>24.9</v>
          </cell>
          <cell r="F278">
            <v>49.26</v>
          </cell>
          <cell r="G278">
            <v>70.72</v>
          </cell>
          <cell r="H278">
            <v>24.93</v>
          </cell>
          <cell r="I278">
            <v>24.67</v>
          </cell>
          <cell r="J278">
            <v>50.79</v>
          </cell>
          <cell r="K278">
            <v>42</v>
          </cell>
          <cell r="L278">
            <v>82.83</v>
          </cell>
          <cell r="M278">
            <v>-1011.627</v>
          </cell>
        </row>
        <row r="279">
          <cell r="C279" t="str">
            <v>Medan</v>
          </cell>
          <cell r="D279">
            <v>60.65</v>
          </cell>
          <cell r="F279">
            <v>60.56</v>
          </cell>
          <cell r="G279">
            <v>76.13</v>
          </cell>
          <cell r="H279">
            <v>18.88</v>
          </cell>
          <cell r="J279">
            <v>45.61</v>
          </cell>
          <cell r="K279">
            <v>30.05</v>
          </cell>
          <cell r="M279">
            <v>-2542.4</v>
          </cell>
        </row>
        <row r="280">
          <cell r="C280" t="str">
            <v>Mendoza-Argentina</v>
          </cell>
          <cell r="D280">
            <v>87.76</v>
          </cell>
          <cell r="E280">
            <v>26.39</v>
          </cell>
          <cell r="F280">
            <v>58.33</v>
          </cell>
          <cell r="G280">
            <v>36.18</v>
          </cell>
          <cell r="H280">
            <v>11.61</v>
          </cell>
          <cell r="I280">
            <v>50.77</v>
          </cell>
          <cell r="J280">
            <v>34.42</v>
          </cell>
          <cell r="K280">
            <v>36.5</v>
          </cell>
          <cell r="L280">
            <v>133.49</v>
          </cell>
          <cell r="M280">
            <v>-11.504099999999999</v>
          </cell>
        </row>
        <row r="281">
          <cell r="C281" t="str">
            <v>Minsk</v>
          </cell>
          <cell r="D281">
            <v>64.37</v>
          </cell>
          <cell r="E281">
            <v>28.19</v>
          </cell>
          <cell r="F281">
            <v>49.05</v>
          </cell>
          <cell r="G281">
            <v>42.7</v>
          </cell>
          <cell r="H281">
            <v>11.92</v>
          </cell>
          <cell r="I281">
            <v>58.11</v>
          </cell>
          <cell r="J281">
            <v>48.18</v>
          </cell>
          <cell r="K281">
            <v>31.21</v>
          </cell>
          <cell r="L281">
            <v>129.6</v>
          </cell>
          <cell r="M281">
            <v>1795.9239</v>
          </cell>
        </row>
        <row r="282">
          <cell r="C282" t="str">
            <v>Modena</v>
          </cell>
          <cell r="D282">
            <v>87.99</v>
          </cell>
          <cell r="E282">
            <v>63.8</v>
          </cell>
          <cell r="F282">
            <v>77.819999999999993</v>
          </cell>
          <cell r="G282">
            <v>61.21</v>
          </cell>
          <cell r="H282">
            <v>8.89</v>
          </cell>
          <cell r="I282">
            <v>71.81</v>
          </cell>
          <cell r="J282">
            <v>53.08</v>
          </cell>
          <cell r="K282">
            <v>39.33</v>
          </cell>
          <cell r="L282">
            <v>139.97999999999999</v>
          </cell>
          <cell r="M282">
            <v>589.28959999999995</v>
          </cell>
        </row>
        <row r="283">
          <cell r="C283" t="str">
            <v>Monrovia-Liberia</v>
          </cell>
          <cell r="D283">
            <v>63.71</v>
          </cell>
          <cell r="E283">
            <v>74.52</v>
          </cell>
          <cell r="F283">
            <v>38.89</v>
          </cell>
          <cell r="G283">
            <v>97.66</v>
          </cell>
          <cell r="H283">
            <v>28.12</v>
          </cell>
          <cell r="I283">
            <v>25.78</v>
          </cell>
          <cell r="J283">
            <v>18.850000000000001</v>
          </cell>
          <cell r="K283">
            <v>30</v>
          </cell>
          <cell r="L283">
            <v>40.85</v>
          </cell>
          <cell r="M283">
            <v>-817.40959999999995</v>
          </cell>
        </row>
        <row r="284">
          <cell r="C284" t="str">
            <v>Monterrey</v>
          </cell>
          <cell r="D284">
            <v>80.37</v>
          </cell>
          <cell r="E284">
            <v>47.98</v>
          </cell>
          <cell r="F284">
            <v>69</v>
          </cell>
          <cell r="G284">
            <v>71.23</v>
          </cell>
          <cell r="H284">
            <v>8.3800000000000008</v>
          </cell>
          <cell r="I284">
            <v>58.45</v>
          </cell>
          <cell r="J284">
            <v>51.76</v>
          </cell>
          <cell r="K284">
            <v>31.82</v>
          </cell>
          <cell r="L284">
            <v>127.07</v>
          </cell>
          <cell r="M284">
            <v>-28.173200000000001</v>
          </cell>
        </row>
        <row r="285">
          <cell r="C285" t="str">
            <v>Monterrey</v>
          </cell>
          <cell r="D285">
            <v>80.37</v>
          </cell>
          <cell r="E285">
            <v>47.98</v>
          </cell>
          <cell r="F285">
            <v>69</v>
          </cell>
          <cell r="G285">
            <v>71.23</v>
          </cell>
          <cell r="H285">
            <v>8.3800000000000008</v>
          </cell>
          <cell r="I285">
            <v>58.45</v>
          </cell>
          <cell r="J285">
            <v>51.76</v>
          </cell>
          <cell r="K285">
            <v>31.82</v>
          </cell>
          <cell r="L285">
            <v>127.07</v>
          </cell>
          <cell r="M285">
            <v>-4272.9368000000004</v>
          </cell>
        </row>
        <row r="286">
          <cell r="C286" t="str">
            <v>Morelia-Mexico</v>
          </cell>
          <cell r="D286">
            <v>95.97</v>
          </cell>
          <cell r="F286">
            <v>82.22</v>
          </cell>
          <cell r="G286">
            <v>47.2</v>
          </cell>
          <cell r="J286">
            <v>43.1</v>
          </cell>
          <cell r="K286">
            <v>28.75</v>
          </cell>
          <cell r="M286">
            <v>-809.36320000000001</v>
          </cell>
        </row>
        <row r="287">
          <cell r="C287" t="str">
            <v>Multan</v>
          </cell>
          <cell r="D287">
            <v>54.02</v>
          </cell>
          <cell r="E287">
            <v>17.73</v>
          </cell>
          <cell r="F287">
            <v>60.13</v>
          </cell>
          <cell r="G287">
            <v>79.95</v>
          </cell>
          <cell r="H287">
            <v>3.96</v>
          </cell>
          <cell r="I287">
            <v>27.04</v>
          </cell>
          <cell r="J287">
            <v>61.71</v>
          </cell>
          <cell r="K287">
            <v>16.5</v>
          </cell>
          <cell r="L287">
            <v>116.44</v>
          </cell>
          <cell r="M287">
            <v>-1871.8430000000001</v>
          </cell>
        </row>
        <row r="288">
          <cell r="C288" t="str">
            <v>Nadi-Fiji</v>
          </cell>
          <cell r="D288">
            <v>82.11</v>
          </cell>
          <cell r="F288">
            <v>40.28</v>
          </cell>
          <cell r="G288">
            <v>57.2</v>
          </cell>
          <cell r="H288">
            <v>2.72</v>
          </cell>
          <cell r="J288">
            <v>47.09</v>
          </cell>
          <cell r="K288">
            <v>95</v>
          </cell>
          <cell r="M288">
            <v>-404.97359999999998</v>
          </cell>
        </row>
        <row r="289">
          <cell r="C289" t="str">
            <v>Nairobi</v>
          </cell>
          <cell r="D289">
            <v>99.79</v>
          </cell>
          <cell r="E289">
            <v>32.08</v>
          </cell>
          <cell r="F289">
            <v>62.14</v>
          </cell>
          <cell r="G289">
            <v>79.760000000000005</v>
          </cell>
          <cell r="H289">
            <v>11.78</v>
          </cell>
          <cell r="I289">
            <v>33.58</v>
          </cell>
          <cell r="J289">
            <v>40.54</v>
          </cell>
          <cell r="K289">
            <v>52.65</v>
          </cell>
          <cell r="L289">
            <v>97.33</v>
          </cell>
          <cell r="M289">
            <v>-1109</v>
          </cell>
        </row>
        <row r="290">
          <cell r="C290" t="str">
            <v>Nakuru-Kenya</v>
          </cell>
          <cell r="F290">
            <v>51.39</v>
          </cell>
          <cell r="G290">
            <v>29.31</v>
          </cell>
          <cell r="J290">
            <v>47.13</v>
          </cell>
          <cell r="K290">
            <v>5</v>
          </cell>
          <cell r="M290">
            <v>-114.1348</v>
          </cell>
        </row>
        <row r="291">
          <cell r="C291" t="str">
            <v>Nantes</v>
          </cell>
          <cell r="D291">
            <v>91.59</v>
          </cell>
          <cell r="F291">
            <v>80.11</v>
          </cell>
          <cell r="G291">
            <v>32.909999999999997</v>
          </cell>
          <cell r="H291">
            <v>14.72</v>
          </cell>
          <cell r="J291">
            <v>40.83</v>
          </cell>
          <cell r="K291">
            <v>31.53</v>
          </cell>
          <cell r="M291">
            <v>355.52440000000001</v>
          </cell>
        </row>
        <row r="292">
          <cell r="C292" t="str">
            <v>Napier</v>
          </cell>
          <cell r="F292">
            <v>66.67</v>
          </cell>
          <cell r="G292">
            <v>25.46</v>
          </cell>
          <cell r="H292">
            <v>3.22</v>
          </cell>
          <cell r="J292">
            <v>39.659999999999997</v>
          </cell>
          <cell r="K292">
            <v>9.33</v>
          </cell>
          <cell r="M292">
            <v>298.7568</v>
          </cell>
        </row>
        <row r="293">
          <cell r="C293" t="str">
            <v>Nassau</v>
          </cell>
          <cell r="D293">
            <v>85.98</v>
          </cell>
          <cell r="E293">
            <v>98.76</v>
          </cell>
          <cell r="F293">
            <v>40.9</v>
          </cell>
          <cell r="G293">
            <v>58.69</v>
          </cell>
          <cell r="H293">
            <v>5.72</v>
          </cell>
          <cell r="I293">
            <v>45.49</v>
          </cell>
          <cell r="J293">
            <v>35.159999999999997</v>
          </cell>
          <cell r="K293">
            <v>28.5</v>
          </cell>
          <cell r="L293">
            <v>111.81</v>
          </cell>
          <cell r="M293">
            <v>878.08</v>
          </cell>
        </row>
        <row r="294">
          <cell r="C294" t="str">
            <v>Nellore</v>
          </cell>
          <cell r="F294">
            <v>71.3</v>
          </cell>
          <cell r="G294">
            <v>79.150000000000006</v>
          </cell>
          <cell r="H294">
            <v>5.57</v>
          </cell>
          <cell r="J294">
            <v>63.38</v>
          </cell>
          <cell r="K294">
            <v>33.33</v>
          </cell>
          <cell r="M294">
            <v>54.762099999999997</v>
          </cell>
        </row>
        <row r="295">
          <cell r="C295" t="str">
            <v>Netanya</v>
          </cell>
          <cell r="D295">
            <v>93.94</v>
          </cell>
          <cell r="F295">
            <v>74.569999999999993</v>
          </cell>
          <cell r="G295">
            <v>41.61</v>
          </cell>
          <cell r="H295">
            <v>14.92</v>
          </cell>
          <cell r="J295">
            <v>42.95</v>
          </cell>
          <cell r="K295">
            <v>32.44</v>
          </cell>
          <cell r="M295">
            <v>412.68</v>
          </cell>
        </row>
        <row r="296">
          <cell r="C296" t="str">
            <v>Nha-Trang</v>
          </cell>
          <cell r="D296">
            <v>69.900000000000006</v>
          </cell>
          <cell r="F296">
            <v>73.61</v>
          </cell>
          <cell r="G296">
            <v>57.95</v>
          </cell>
          <cell r="H296">
            <v>18.399999999999999</v>
          </cell>
          <cell r="J296">
            <v>62.64</v>
          </cell>
          <cell r="K296">
            <v>8</v>
          </cell>
          <cell r="M296">
            <v>-78.455799999999996</v>
          </cell>
        </row>
        <row r="297">
          <cell r="C297" t="str">
            <v>Niamey-Niger</v>
          </cell>
          <cell r="D297">
            <v>35.51</v>
          </cell>
          <cell r="E297">
            <v>38.369999999999997</v>
          </cell>
          <cell r="F297">
            <v>30.56</v>
          </cell>
          <cell r="G297">
            <v>46.55</v>
          </cell>
          <cell r="I297">
            <v>20.68</v>
          </cell>
          <cell r="J297">
            <v>27.47</v>
          </cell>
          <cell r="K297">
            <v>20</v>
          </cell>
          <cell r="L297">
            <v>0</v>
          </cell>
          <cell r="M297">
            <v>-616.10879999999997</v>
          </cell>
        </row>
        <row r="298">
          <cell r="C298" t="str">
            <v>Nitra</v>
          </cell>
          <cell r="F298">
            <v>59.58</v>
          </cell>
          <cell r="G298">
            <v>27.87</v>
          </cell>
          <cell r="H298">
            <v>9.3000000000000007</v>
          </cell>
          <cell r="J298">
            <v>68.73</v>
          </cell>
          <cell r="K298">
            <v>80</v>
          </cell>
          <cell r="M298">
            <v>0</v>
          </cell>
        </row>
        <row r="299">
          <cell r="C299" t="str">
            <v>Norwich</v>
          </cell>
          <cell r="D299">
            <v>88.7</v>
          </cell>
          <cell r="F299">
            <v>77.930000000000007</v>
          </cell>
          <cell r="G299">
            <v>36.25</v>
          </cell>
          <cell r="H299">
            <v>6.18</v>
          </cell>
          <cell r="J299">
            <v>74.180000000000007</v>
          </cell>
          <cell r="K299">
            <v>33.119999999999997</v>
          </cell>
          <cell r="M299">
            <v>59.4054</v>
          </cell>
        </row>
        <row r="300">
          <cell r="C300" t="str">
            <v>Norwich</v>
          </cell>
          <cell r="D300">
            <v>88.7</v>
          </cell>
          <cell r="F300">
            <v>77.930000000000007</v>
          </cell>
          <cell r="G300">
            <v>36.25</v>
          </cell>
          <cell r="H300">
            <v>6.18</v>
          </cell>
          <cell r="J300">
            <v>74.180000000000007</v>
          </cell>
          <cell r="K300">
            <v>33.119999999999997</v>
          </cell>
          <cell r="M300">
            <v>682.13120000000004</v>
          </cell>
        </row>
        <row r="301">
          <cell r="C301" t="str">
            <v>Novi-Sad</v>
          </cell>
          <cell r="D301">
            <v>84.02</v>
          </cell>
          <cell r="E301">
            <v>39.83</v>
          </cell>
          <cell r="F301">
            <v>49.87</v>
          </cell>
          <cell r="G301">
            <v>53.18</v>
          </cell>
          <cell r="H301">
            <v>17</v>
          </cell>
          <cell r="I301">
            <v>49.55</v>
          </cell>
          <cell r="J301">
            <v>60.82</v>
          </cell>
          <cell r="K301">
            <v>18.21</v>
          </cell>
          <cell r="L301">
            <v>132.63999999999999</v>
          </cell>
          <cell r="M301">
            <v>0</v>
          </cell>
        </row>
        <row r="302">
          <cell r="C302" t="str">
            <v>Odense</v>
          </cell>
          <cell r="D302">
            <v>80.319999999999993</v>
          </cell>
          <cell r="E302">
            <v>76.790000000000006</v>
          </cell>
          <cell r="F302">
            <v>85.14</v>
          </cell>
          <cell r="G302">
            <v>29.79</v>
          </cell>
          <cell r="H302">
            <v>5</v>
          </cell>
          <cell r="I302">
            <v>94.75</v>
          </cell>
          <cell r="J302">
            <v>74.55</v>
          </cell>
          <cell r="K302">
            <v>32.880000000000003</v>
          </cell>
          <cell r="L302">
            <v>187.02</v>
          </cell>
          <cell r="M302">
            <v>492.44490000000002</v>
          </cell>
        </row>
        <row r="303">
          <cell r="C303" t="str">
            <v>Odesa</v>
          </cell>
          <cell r="D303">
            <v>79</v>
          </cell>
          <cell r="E303">
            <v>27.32</v>
          </cell>
          <cell r="F303">
            <v>51</v>
          </cell>
          <cell r="G303">
            <v>62.63</v>
          </cell>
          <cell r="H303">
            <v>13.89</v>
          </cell>
          <cell r="I303">
            <v>39.58</v>
          </cell>
          <cell r="J303">
            <v>45.92</v>
          </cell>
          <cell r="K303">
            <v>36.56</v>
          </cell>
          <cell r="L303">
            <v>108.87</v>
          </cell>
          <cell r="M303">
            <v>37693.030099999902</v>
          </cell>
        </row>
        <row r="304">
          <cell r="C304" t="str">
            <v>Oeiras-Portugal</v>
          </cell>
          <cell r="D304">
            <v>98.38</v>
          </cell>
          <cell r="F304">
            <v>89.31</v>
          </cell>
          <cell r="G304">
            <v>18.97</v>
          </cell>
          <cell r="J304">
            <v>83.32</v>
          </cell>
          <cell r="K304">
            <v>30</v>
          </cell>
          <cell r="M304">
            <v>206.16239999999999</v>
          </cell>
        </row>
        <row r="305">
          <cell r="C305" t="str">
            <v>Olsztyn</v>
          </cell>
          <cell r="F305">
            <v>50</v>
          </cell>
          <cell r="G305">
            <v>33.71</v>
          </cell>
          <cell r="H305">
            <v>9.1199999999999992</v>
          </cell>
          <cell r="J305">
            <v>76.36</v>
          </cell>
          <cell r="K305">
            <v>24.88</v>
          </cell>
          <cell r="M305">
            <v>-1038.3724999999999</v>
          </cell>
        </row>
        <row r="306">
          <cell r="C306" t="str">
            <v>Opole-Poland</v>
          </cell>
          <cell r="D306">
            <v>77.8</v>
          </cell>
          <cell r="E306">
            <v>43.48</v>
          </cell>
          <cell r="F306">
            <v>48.61</v>
          </cell>
          <cell r="G306">
            <v>57.03</v>
          </cell>
          <cell r="H306">
            <v>8.19</v>
          </cell>
          <cell r="I306">
            <v>81.34</v>
          </cell>
          <cell r="J306">
            <v>79.84</v>
          </cell>
          <cell r="K306">
            <v>26.5</v>
          </cell>
          <cell r="L306">
            <v>154.03</v>
          </cell>
          <cell r="M306">
            <v>-777.06069999999897</v>
          </cell>
        </row>
        <row r="307">
          <cell r="C307" t="str">
            <v>Oradea</v>
          </cell>
          <cell r="D307">
            <v>81.739999999999995</v>
          </cell>
          <cell r="E307">
            <v>37.630000000000003</v>
          </cell>
          <cell r="F307">
            <v>52.9</v>
          </cell>
          <cell r="G307">
            <v>36.700000000000003</v>
          </cell>
          <cell r="H307">
            <v>12.12</v>
          </cell>
          <cell r="I307">
            <v>50.42</v>
          </cell>
          <cell r="J307">
            <v>78.44</v>
          </cell>
          <cell r="K307">
            <v>21.5</v>
          </cell>
          <cell r="L307">
            <v>156.69999999999999</v>
          </cell>
          <cell r="M307">
            <v>-714.109499999999</v>
          </cell>
        </row>
        <row r="308">
          <cell r="C308" t="str">
            <v>Osaka</v>
          </cell>
          <cell r="D308">
            <v>84.32</v>
          </cell>
          <cell r="E308">
            <v>43.93</v>
          </cell>
          <cell r="F308">
            <v>80.3</v>
          </cell>
          <cell r="G308">
            <v>48.72</v>
          </cell>
          <cell r="H308">
            <v>10.119999999999999</v>
          </cell>
          <cell r="I308">
            <v>121.95</v>
          </cell>
          <cell r="J308">
            <v>67.02</v>
          </cell>
          <cell r="K308">
            <v>27.73</v>
          </cell>
          <cell r="L308">
            <v>181.66</v>
          </cell>
          <cell r="M308">
            <v>10588.2</v>
          </cell>
        </row>
        <row r="309">
          <cell r="C309" t="str">
            <v>Oshawa</v>
          </cell>
          <cell r="D309">
            <v>53.59</v>
          </cell>
          <cell r="F309">
            <v>79.430000000000007</v>
          </cell>
          <cell r="G309">
            <v>38.700000000000003</v>
          </cell>
          <cell r="J309">
            <v>40.5</v>
          </cell>
          <cell r="K309">
            <v>31.88</v>
          </cell>
          <cell r="M309">
            <v>1814.1246000000001</v>
          </cell>
        </row>
        <row r="310">
          <cell r="C310" t="str">
            <v>Oslo</v>
          </cell>
          <cell r="D310">
            <v>59.99</v>
          </cell>
          <cell r="E310">
            <v>79.36</v>
          </cell>
          <cell r="F310">
            <v>77.98</v>
          </cell>
          <cell r="G310">
            <v>21.87</v>
          </cell>
          <cell r="H310">
            <v>10.33</v>
          </cell>
          <cell r="I310">
            <v>112.79</v>
          </cell>
          <cell r="J310">
            <v>66.13</v>
          </cell>
          <cell r="K310">
            <v>28.1</v>
          </cell>
          <cell r="L310">
            <v>182.47</v>
          </cell>
          <cell r="M310">
            <v>4044.0929999999998</v>
          </cell>
        </row>
        <row r="311">
          <cell r="C311" t="str">
            <v>Ostrava</v>
          </cell>
          <cell r="D311">
            <v>76.12</v>
          </cell>
          <cell r="E311">
            <v>46.44</v>
          </cell>
          <cell r="F311">
            <v>82.34</v>
          </cell>
          <cell r="G311">
            <v>54.19</v>
          </cell>
          <cell r="H311">
            <v>7.3</v>
          </cell>
          <cell r="I311">
            <v>84.79</v>
          </cell>
          <cell r="J311">
            <v>69.03</v>
          </cell>
          <cell r="K311">
            <v>16.7</v>
          </cell>
          <cell r="L311">
            <v>170.32</v>
          </cell>
          <cell r="M311">
            <v>935.56320000000005</v>
          </cell>
        </row>
        <row r="312">
          <cell r="C312" t="str">
            <v>Oulu</v>
          </cell>
          <cell r="D312">
            <v>46.38</v>
          </cell>
          <cell r="E312">
            <v>65.23</v>
          </cell>
          <cell r="F312">
            <v>71.75</v>
          </cell>
          <cell r="G312">
            <v>14.25</v>
          </cell>
          <cell r="H312">
            <v>4.8899999999999997</v>
          </cell>
          <cell r="I312">
            <v>125.13</v>
          </cell>
          <cell r="J312">
            <v>65.22</v>
          </cell>
          <cell r="K312">
            <v>19.25</v>
          </cell>
          <cell r="L312">
            <v>196.28</v>
          </cell>
          <cell r="M312">
            <v>480.559699999999</v>
          </cell>
        </row>
        <row r="313">
          <cell r="C313" t="str">
            <v>Oxford</v>
          </cell>
          <cell r="D313">
            <v>83.55</v>
          </cell>
          <cell r="E313">
            <v>68.599999999999994</v>
          </cell>
          <cell r="F313">
            <v>72.36</v>
          </cell>
          <cell r="G313">
            <v>25.48</v>
          </cell>
          <cell r="H313">
            <v>14.43</v>
          </cell>
          <cell r="I313">
            <v>95.38</v>
          </cell>
          <cell r="J313">
            <v>65.930000000000007</v>
          </cell>
          <cell r="K313">
            <v>33.68</v>
          </cell>
          <cell r="L313">
            <v>172.8</v>
          </cell>
          <cell r="M313">
            <v>486.4</v>
          </cell>
        </row>
        <row r="314">
          <cell r="C314" t="str">
            <v>Oyo-Nigeria</v>
          </cell>
          <cell r="F314">
            <v>6.94</v>
          </cell>
          <cell r="G314">
            <v>103.45</v>
          </cell>
          <cell r="H314">
            <v>20.5</v>
          </cell>
          <cell r="J314">
            <v>25</v>
          </cell>
          <cell r="K314">
            <v>42</v>
          </cell>
          <cell r="M314">
            <v>-77.3446</v>
          </cell>
        </row>
        <row r="315">
          <cell r="C315" t="str">
            <v>Palermo</v>
          </cell>
          <cell r="D315">
            <v>97.63</v>
          </cell>
          <cell r="E315">
            <v>52.57</v>
          </cell>
          <cell r="F315">
            <v>58.67</v>
          </cell>
          <cell r="G315">
            <v>66.180000000000007</v>
          </cell>
          <cell r="H315">
            <v>6.03</v>
          </cell>
          <cell r="I315">
            <v>69.17</v>
          </cell>
          <cell r="J315">
            <v>55.45</v>
          </cell>
          <cell r="K315">
            <v>32.06</v>
          </cell>
          <cell r="L315">
            <v>139.97</v>
          </cell>
          <cell r="M315">
            <v>-1520</v>
          </cell>
        </row>
        <row r="316">
          <cell r="C316" t="str">
            <v>Palermo</v>
          </cell>
          <cell r="D316">
            <v>97.63</v>
          </cell>
          <cell r="E316">
            <v>52.57</v>
          </cell>
          <cell r="F316">
            <v>58.67</v>
          </cell>
          <cell r="G316">
            <v>66.180000000000007</v>
          </cell>
          <cell r="H316">
            <v>6.03</v>
          </cell>
          <cell r="I316">
            <v>69.17</v>
          </cell>
          <cell r="J316">
            <v>55.45</v>
          </cell>
          <cell r="K316">
            <v>32.06</v>
          </cell>
          <cell r="L316">
            <v>139.97</v>
          </cell>
          <cell r="M316">
            <v>2016.5344</v>
          </cell>
        </row>
        <row r="317">
          <cell r="C317" t="str">
            <v>Paramaribo</v>
          </cell>
          <cell r="D317">
            <v>64.25</v>
          </cell>
          <cell r="E317">
            <v>45.3</v>
          </cell>
          <cell r="F317">
            <v>44.3</v>
          </cell>
          <cell r="G317">
            <v>53.27</v>
          </cell>
          <cell r="H317">
            <v>3.51</v>
          </cell>
          <cell r="I317">
            <v>14.87</v>
          </cell>
          <cell r="J317">
            <v>49.25</v>
          </cell>
          <cell r="K317">
            <v>28.88</v>
          </cell>
          <cell r="L317">
            <v>111.72</v>
          </cell>
          <cell r="M317">
            <v>559.39250000000004</v>
          </cell>
        </row>
        <row r="318">
          <cell r="C318" t="str">
            <v>Parma</v>
          </cell>
          <cell r="D318">
            <v>87.98</v>
          </cell>
          <cell r="E318">
            <v>59.23</v>
          </cell>
          <cell r="F318">
            <v>67.349999999999994</v>
          </cell>
          <cell r="G318">
            <v>65.37</v>
          </cell>
          <cell r="H318">
            <v>8.35</v>
          </cell>
          <cell r="I318">
            <v>79.66</v>
          </cell>
          <cell r="J318">
            <v>62.73</v>
          </cell>
          <cell r="K318">
            <v>23</v>
          </cell>
          <cell r="L318">
            <v>150.15</v>
          </cell>
          <cell r="M318">
            <v>629.64480000000003</v>
          </cell>
        </row>
        <row r="319">
          <cell r="C319" t="str">
            <v>Parma</v>
          </cell>
          <cell r="D319">
            <v>87.98</v>
          </cell>
          <cell r="E319">
            <v>59.23</v>
          </cell>
          <cell r="F319">
            <v>67.349999999999994</v>
          </cell>
          <cell r="G319">
            <v>65.37</v>
          </cell>
          <cell r="H319">
            <v>8.35</v>
          </cell>
          <cell r="I319">
            <v>79.66</v>
          </cell>
          <cell r="J319">
            <v>62.73</v>
          </cell>
          <cell r="K319">
            <v>23</v>
          </cell>
          <cell r="L319">
            <v>150.15</v>
          </cell>
          <cell r="M319">
            <v>36</v>
          </cell>
        </row>
        <row r="320">
          <cell r="C320" t="str">
            <v>Patna</v>
          </cell>
          <cell r="D320">
            <v>61.71</v>
          </cell>
          <cell r="E320">
            <v>20.239999999999998</v>
          </cell>
          <cell r="F320">
            <v>55</v>
          </cell>
          <cell r="G320">
            <v>89.28</v>
          </cell>
          <cell r="H320">
            <v>14.95</v>
          </cell>
          <cell r="I320">
            <v>54.67</v>
          </cell>
          <cell r="J320">
            <v>48.74</v>
          </cell>
          <cell r="K320">
            <v>27.5</v>
          </cell>
          <cell r="L320">
            <v>98.56</v>
          </cell>
          <cell r="M320">
            <v>168.4222</v>
          </cell>
        </row>
        <row r="321">
          <cell r="C321" t="str">
            <v>Pereira</v>
          </cell>
          <cell r="D321">
            <v>98.81</v>
          </cell>
          <cell r="F321">
            <v>73.33</v>
          </cell>
          <cell r="G321">
            <v>73.28</v>
          </cell>
          <cell r="J321">
            <v>59.35</v>
          </cell>
          <cell r="K321">
            <v>45</v>
          </cell>
          <cell r="M321">
            <v>-1122.0526</v>
          </cell>
        </row>
        <row r="322">
          <cell r="C322" t="str">
            <v>Perm</v>
          </cell>
          <cell r="D322">
            <v>28.1</v>
          </cell>
          <cell r="E322">
            <v>27.39</v>
          </cell>
          <cell r="F322">
            <v>45.81</v>
          </cell>
          <cell r="G322">
            <v>64.290000000000006</v>
          </cell>
          <cell r="H322">
            <v>13.96</v>
          </cell>
          <cell r="I322">
            <v>53.97</v>
          </cell>
          <cell r="J322">
            <v>52.78</v>
          </cell>
          <cell r="K322">
            <v>41.43</v>
          </cell>
          <cell r="L322">
            <v>95.4</v>
          </cell>
          <cell r="M322">
            <v>838.404</v>
          </cell>
        </row>
        <row r="323">
          <cell r="C323" t="str">
            <v>Perth</v>
          </cell>
          <cell r="D323">
            <v>95.71</v>
          </cell>
          <cell r="E323">
            <v>69.64</v>
          </cell>
          <cell r="F323">
            <v>71.98</v>
          </cell>
          <cell r="G323">
            <v>26.91</v>
          </cell>
          <cell r="H323">
            <v>5.42</v>
          </cell>
          <cell r="I323">
            <v>140.18</v>
          </cell>
          <cell r="J323">
            <v>58.43</v>
          </cell>
          <cell r="K323">
            <v>41.12</v>
          </cell>
          <cell r="L323">
            <v>195.1</v>
          </cell>
          <cell r="M323">
            <v>13707.7376</v>
          </cell>
        </row>
        <row r="324">
          <cell r="C324" t="str">
            <v>Perth</v>
          </cell>
          <cell r="D324">
            <v>95.71</v>
          </cell>
          <cell r="E324">
            <v>69.64</v>
          </cell>
          <cell r="F324">
            <v>71.98</v>
          </cell>
          <cell r="G324">
            <v>26.91</v>
          </cell>
          <cell r="H324">
            <v>5.42</v>
          </cell>
          <cell r="I324">
            <v>140.18</v>
          </cell>
          <cell r="J324">
            <v>58.43</v>
          </cell>
          <cell r="K324">
            <v>41.12</v>
          </cell>
          <cell r="L324">
            <v>195.1</v>
          </cell>
          <cell r="M324">
            <v>151.77600000000001</v>
          </cell>
        </row>
        <row r="325">
          <cell r="C325" t="str">
            <v>Peshawar</v>
          </cell>
          <cell r="D325">
            <v>76.2</v>
          </cell>
          <cell r="E325">
            <v>18.82</v>
          </cell>
          <cell r="F325">
            <v>65.38</v>
          </cell>
          <cell r="G325">
            <v>71.599999999999994</v>
          </cell>
          <cell r="H325">
            <v>4.46</v>
          </cell>
          <cell r="I325">
            <v>29.79</v>
          </cell>
          <cell r="J325">
            <v>54.47</v>
          </cell>
          <cell r="K325">
            <v>23.5</v>
          </cell>
          <cell r="L325">
            <v>124.88</v>
          </cell>
          <cell r="M325">
            <v>-1970.0419999999999</v>
          </cell>
        </row>
        <row r="326">
          <cell r="C326" t="str">
            <v>Piura-Peru</v>
          </cell>
          <cell r="F326">
            <v>5.56</v>
          </cell>
          <cell r="G326">
            <v>89.66</v>
          </cell>
          <cell r="H326">
            <v>71.760000000000005</v>
          </cell>
          <cell r="J326">
            <v>32.35</v>
          </cell>
          <cell r="K326">
            <v>50</v>
          </cell>
          <cell r="M326">
            <v>-425.722499999999</v>
          </cell>
        </row>
        <row r="327">
          <cell r="C327" t="str">
            <v>Pleven-Bulgaria</v>
          </cell>
          <cell r="D327">
            <v>77.59</v>
          </cell>
          <cell r="F327">
            <v>22.22</v>
          </cell>
          <cell r="G327">
            <v>61.11</v>
          </cell>
          <cell r="H327">
            <v>8.02</v>
          </cell>
          <cell r="J327">
            <v>65.81</v>
          </cell>
          <cell r="K327">
            <v>33.33</v>
          </cell>
          <cell r="M327">
            <v>-35.878799999999998</v>
          </cell>
        </row>
        <row r="328">
          <cell r="C328" t="str">
            <v>Plovdiv</v>
          </cell>
          <cell r="D328">
            <v>82.57</v>
          </cell>
          <cell r="E328">
            <v>36.729999999999997</v>
          </cell>
          <cell r="F328">
            <v>56.7</v>
          </cell>
          <cell r="G328">
            <v>58.86</v>
          </cell>
          <cell r="H328">
            <v>8.57</v>
          </cell>
          <cell r="I328">
            <v>68.150000000000006</v>
          </cell>
          <cell r="J328">
            <v>73.42</v>
          </cell>
          <cell r="K328">
            <v>24.33</v>
          </cell>
          <cell r="L328">
            <v>150.53</v>
          </cell>
          <cell r="M328">
            <v>-104.06789999999999</v>
          </cell>
        </row>
        <row r="329">
          <cell r="C329" t="str">
            <v>Portmore-Jamaica</v>
          </cell>
          <cell r="D329">
            <v>80.739999999999995</v>
          </cell>
          <cell r="F329">
            <v>100</v>
          </cell>
          <cell r="G329">
            <v>70.989999999999995</v>
          </cell>
          <cell r="J329">
            <v>29.33</v>
          </cell>
          <cell r="K329">
            <v>68.5</v>
          </cell>
          <cell r="M329">
            <v>-1157.8706</v>
          </cell>
        </row>
        <row r="330">
          <cell r="C330" t="str">
            <v>Port-Moresby</v>
          </cell>
          <cell r="D330">
            <v>71.75</v>
          </cell>
          <cell r="E330">
            <v>56.03</v>
          </cell>
          <cell r="F330">
            <v>23.95</v>
          </cell>
          <cell r="G330">
            <v>81.05</v>
          </cell>
          <cell r="H330">
            <v>532.58000000000004</v>
          </cell>
          <cell r="I330">
            <v>13.63</v>
          </cell>
          <cell r="J330">
            <v>19.13</v>
          </cell>
          <cell r="K330">
            <v>31.5</v>
          </cell>
          <cell r="L330">
            <v>0</v>
          </cell>
          <cell r="M330">
            <v>0</v>
          </cell>
        </row>
        <row r="331">
          <cell r="C331" t="str">
            <v>Porto</v>
          </cell>
          <cell r="D331">
            <v>96.61</v>
          </cell>
          <cell r="E331">
            <v>46.06</v>
          </cell>
          <cell r="F331">
            <v>79.37</v>
          </cell>
          <cell r="G331">
            <v>25.04</v>
          </cell>
          <cell r="H331">
            <v>11.04</v>
          </cell>
          <cell r="I331">
            <v>61.31</v>
          </cell>
          <cell r="J331">
            <v>67.680000000000007</v>
          </cell>
          <cell r="K331">
            <v>24.55</v>
          </cell>
          <cell r="L331">
            <v>177.7</v>
          </cell>
          <cell r="M331">
            <v>-2.4104000000000001</v>
          </cell>
        </row>
        <row r="332">
          <cell r="C332" t="str">
            <v>Porto</v>
          </cell>
          <cell r="D332">
            <v>96.61</v>
          </cell>
          <cell r="E332">
            <v>46.06</v>
          </cell>
          <cell r="F332">
            <v>79.37</v>
          </cell>
          <cell r="G332">
            <v>25.04</v>
          </cell>
          <cell r="H332">
            <v>11.04</v>
          </cell>
          <cell r="I332">
            <v>61.31</v>
          </cell>
          <cell r="J332">
            <v>67.680000000000007</v>
          </cell>
          <cell r="K332">
            <v>24.55</v>
          </cell>
          <cell r="L332">
            <v>177.7</v>
          </cell>
          <cell r="M332">
            <v>1533.8519999999901</v>
          </cell>
        </row>
        <row r="333">
          <cell r="C333" t="str">
            <v>Port-Of-Spain</v>
          </cell>
          <cell r="D333">
            <v>67.55</v>
          </cell>
          <cell r="E333">
            <v>57.27</v>
          </cell>
          <cell r="F333">
            <v>48.56</v>
          </cell>
          <cell r="G333">
            <v>72.55</v>
          </cell>
          <cell r="H333">
            <v>18.170000000000002</v>
          </cell>
          <cell r="I333">
            <v>40.270000000000003</v>
          </cell>
          <cell r="J333">
            <v>23.64</v>
          </cell>
          <cell r="K333">
            <v>52.15</v>
          </cell>
          <cell r="L333">
            <v>71.53</v>
          </cell>
          <cell r="M333">
            <v>-81.141999999999996</v>
          </cell>
        </row>
        <row r="334">
          <cell r="C334" t="str">
            <v>Preston</v>
          </cell>
          <cell r="D334">
            <v>90.03</v>
          </cell>
          <cell r="F334">
            <v>78.89</v>
          </cell>
          <cell r="G334">
            <v>17.170000000000002</v>
          </cell>
          <cell r="J334">
            <v>25.98</v>
          </cell>
          <cell r="K334">
            <v>26.43</v>
          </cell>
          <cell r="M334">
            <v>453.76319999999998</v>
          </cell>
        </row>
        <row r="335">
          <cell r="C335" t="str">
            <v>Puerto-Vallarta</v>
          </cell>
          <cell r="D335">
            <v>82.19</v>
          </cell>
          <cell r="F335">
            <v>87.16</v>
          </cell>
          <cell r="G335">
            <v>57.44</v>
          </cell>
          <cell r="H335">
            <v>10.11</v>
          </cell>
          <cell r="J335">
            <v>64.150000000000006</v>
          </cell>
          <cell r="K335">
            <v>22.44</v>
          </cell>
          <cell r="M335">
            <v>-179.33279999999999</v>
          </cell>
        </row>
        <row r="336">
          <cell r="C336" t="str">
            <v>Qazvin-Iran</v>
          </cell>
          <cell r="F336">
            <v>50</v>
          </cell>
          <cell r="G336">
            <v>61.61</v>
          </cell>
          <cell r="H336">
            <v>15.76</v>
          </cell>
          <cell r="J336">
            <v>59.12</v>
          </cell>
          <cell r="K336">
            <v>28</v>
          </cell>
          <cell r="M336">
            <v>-120.824399999999</v>
          </cell>
        </row>
        <row r="337">
          <cell r="C337" t="str">
            <v>Qingdao</v>
          </cell>
          <cell r="D337">
            <v>70.400000000000006</v>
          </cell>
          <cell r="E337">
            <v>36.15</v>
          </cell>
          <cell r="F337">
            <v>76.72</v>
          </cell>
          <cell r="G337">
            <v>50.47</v>
          </cell>
          <cell r="H337">
            <v>21.55</v>
          </cell>
          <cell r="I337">
            <v>59.8</v>
          </cell>
          <cell r="J337">
            <v>89.67</v>
          </cell>
          <cell r="K337">
            <v>27.87</v>
          </cell>
          <cell r="L337">
            <v>150.16999999999999</v>
          </cell>
          <cell r="M337">
            <v>-581.82550000000003</v>
          </cell>
        </row>
        <row r="338">
          <cell r="C338" t="str">
            <v>Qom-Iran</v>
          </cell>
          <cell r="D338">
            <v>57.14</v>
          </cell>
          <cell r="F338">
            <v>41.67</v>
          </cell>
          <cell r="G338">
            <v>68.48</v>
          </cell>
          <cell r="H338">
            <v>17.75</v>
          </cell>
          <cell r="J338">
            <v>70.66</v>
          </cell>
          <cell r="K338">
            <v>45</v>
          </cell>
          <cell r="M338">
            <v>-360.34739999999999</v>
          </cell>
        </row>
        <row r="339">
          <cell r="C339" t="str">
            <v>Quetta</v>
          </cell>
          <cell r="D339">
            <v>70.13</v>
          </cell>
          <cell r="F339">
            <v>46.3</v>
          </cell>
          <cell r="G339">
            <v>89.26</v>
          </cell>
          <cell r="H339">
            <v>89.96</v>
          </cell>
          <cell r="J339">
            <v>45.4</v>
          </cell>
          <cell r="K339">
            <v>13.75</v>
          </cell>
          <cell r="M339">
            <v>-1001.205</v>
          </cell>
        </row>
        <row r="340">
          <cell r="C340" t="str">
            <v>Quetzaltenango-Guatemala</v>
          </cell>
          <cell r="D340">
            <v>95.6</v>
          </cell>
          <cell r="F340">
            <v>44.44</v>
          </cell>
          <cell r="G340">
            <v>77.16</v>
          </cell>
          <cell r="H340">
            <v>6.96</v>
          </cell>
          <cell r="J340">
            <v>59.56</v>
          </cell>
          <cell r="K340">
            <v>60</v>
          </cell>
          <cell r="M340">
            <v>-326.52</v>
          </cell>
        </row>
        <row r="341">
          <cell r="C341" t="str">
            <v>Quito</v>
          </cell>
          <cell r="D341">
            <v>98.97</v>
          </cell>
          <cell r="E341">
            <v>34.81</v>
          </cell>
          <cell r="F341">
            <v>70.08</v>
          </cell>
          <cell r="G341">
            <v>65.069999999999993</v>
          </cell>
          <cell r="H341">
            <v>12.97</v>
          </cell>
          <cell r="I341">
            <v>39.549999999999997</v>
          </cell>
          <cell r="J341">
            <v>37</v>
          </cell>
          <cell r="K341">
            <v>40.06</v>
          </cell>
          <cell r="L341">
            <v>115.49</v>
          </cell>
          <cell r="M341">
            <v>-1763.2750000000001</v>
          </cell>
        </row>
        <row r="342">
          <cell r="C342" t="str">
            <v>Rabat</v>
          </cell>
          <cell r="D342">
            <v>74.11</v>
          </cell>
          <cell r="E342">
            <v>32.909999999999997</v>
          </cell>
          <cell r="F342">
            <v>47.63</v>
          </cell>
          <cell r="G342">
            <v>32.86</v>
          </cell>
          <cell r="H342">
            <v>15.92</v>
          </cell>
          <cell r="I342">
            <v>39.39</v>
          </cell>
          <cell r="J342">
            <v>63.48</v>
          </cell>
          <cell r="K342">
            <v>34.15</v>
          </cell>
          <cell r="L342">
            <v>133.05000000000001</v>
          </cell>
          <cell r="M342">
            <v>57.484999999999999</v>
          </cell>
        </row>
        <row r="343">
          <cell r="C343" t="str">
            <v>Rabat</v>
          </cell>
          <cell r="D343">
            <v>74.11</v>
          </cell>
          <cell r="E343">
            <v>32.909999999999997</v>
          </cell>
          <cell r="F343">
            <v>47.63</v>
          </cell>
          <cell r="G343">
            <v>32.86</v>
          </cell>
          <cell r="H343">
            <v>15.92</v>
          </cell>
          <cell r="I343">
            <v>39.39</v>
          </cell>
          <cell r="J343">
            <v>63.48</v>
          </cell>
          <cell r="K343">
            <v>34.15</v>
          </cell>
          <cell r="L343">
            <v>133.05000000000001</v>
          </cell>
          <cell r="M343">
            <v>-973.61889999999903</v>
          </cell>
        </row>
        <row r="344">
          <cell r="C344" t="str">
            <v>Ramat-Gan</v>
          </cell>
          <cell r="D344">
            <v>93.88</v>
          </cell>
          <cell r="E344">
            <v>68.2</v>
          </cell>
          <cell r="F344">
            <v>74.72</v>
          </cell>
          <cell r="G344">
            <v>62.12</v>
          </cell>
          <cell r="H344">
            <v>14.87</v>
          </cell>
          <cell r="I344">
            <v>90.66</v>
          </cell>
          <cell r="J344">
            <v>77.86</v>
          </cell>
          <cell r="K344">
            <v>21.83</v>
          </cell>
          <cell r="L344">
            <v>162.36000000000001</v>
          </cell>
          <cell r="M344">
            <v>302.48</v>
          </cell>
        </row>
        <row r="345">
          <cell r="C345" t="str">
            <v>Recife</v>
          </cell>
          <cell r="D345">
            <v>79.28</v>
          </cell>
          <cell r="E345">
            <v>29.72</v>
          </cell>
          <cell r="F345">
            <v>64.3</v>
          </cell>
          <cell r="G345">
            <v>70.95</v>
          </cell>
          <cell r="H345">
            <v>11.2</v>
          </cell>
          <cell r="I345">
            <v>52.45</v>
          </cell>
          <cell r="J345">
            <v>24.05</v>
          </cell>
          <cell r="K345">
            <v>46.92</v>
          </cell>
          <cell r="L345">
            <v>100.21</v>
          </cell>
          <cell r="M345">
            <v>-297.78399999999999</v>
          </cell>
        </row>
        <row r="346">
          <cell r="C346" t="str">
            <v>Rehovot</v>
          </cell>
          <cell r="D346">
            <v>95.46</v>
          </cell>
          <cell r="F346">
            <v>69.75</v>
          </cell>
          <cell r="G346">
            <v>56.52</v>
          </cell>
          <cell r="H346">
            <v>11.02</v>
          </cell>
          <cell r="J346">
            <v>77.61</v>
          </cell>
          <cell r="K346">
            <v>46</v>
          </cell>
          <cell r="M346">
            <v>252.07489999999899</v>
          </cell>
        </row>
        <row r="347">
          <cell r="C347" t="str">
            <v>Reims-France</v>
          </cell>
          <cell r="D347">
            <v>84.26</v>
          </cell>
          <cell r="F347">
            <v>79.17</v>
          </cell>
          <cell r="G347">
            <v>22.41</v>
          </cell>
          <cell r="H347">
            <v>7.51</v>
          </cell>
          <cell r="J347">
            <v>45.83</v>
          </cell>
          <cell r="K347">
            <v>40.5</v>
          </cell>
          <cell r="M347">
            <v>197.31800000000001</v>
          </cell>
        </row>
        <row r="348">
          <cell r="C348" t="str">
            <v>Rennes</v>
          </cell>
          <cell r="D348">
            <v>90.4</v>
          </cell>
          <cell r="E348">
            <v>55.78</v>
          </cell>
          <cell r="F348">
            <v>87.5</v>
          </cell>
          <cell r="G348">
            <v>45.21</v>
          </cell>
          <cell r="H348">
            <v>10.02</v>
          </cell>
          <cell r="I348">
            <v>108.37</v>
          </cell>
          <cell r="J348">
            <v>46.9</v>
          </cell>
          <cell r="K348">
            <v>23.29</v>
          </cell>
          <cell r="L348">
            <v>174.56</v>
          </cell>
          <cell r="M348">
            <v>247.5891</v>
          </cell>
        </row>
        <row r="349">
          <cell r="C349" t="str">
            <v>Reynosa-Mexico</v>
          </cell>
          <cell r="D349">
            <v>90</v>
          </cell>
          <cell r="F349">
            <v>80.56</v>
          </cell>
          <cell r="G349">
            <v>49.48</v>
          </cell>
          <cell r="J349">
            <v>30.7</v>
          </cell>
          <cell r="K349">
            <v>21.5</v>
          </cell>
          <cell r="M349">
            <v>-471.57279999999997</v>
          </cell>
        </row>
        <row r="350">
          <cell r="C350" t="str">
            <v>Riga</v>
          </cell>
          <cell r="D350">
            <v>74.7</v>
          </cell>
          <cell r="E350">
            <v>51.53</v>
          </cell>
          <cell r="F350">
            <v>60.48</v>
          </cell>
          <cell r="G350">
            <v>37.83</v>
          </cell>
          <cell r="H350">
            <v>8.66</v>
          </cell>
          <cell r="I350">
            <v>67.64</v>
          </cell>
          <cell r="J350">
            <v>61.25</v>
          </cell>
          <cell r="K350">
            <v>31.13</v>
          </cell>
          <cell r="L350">
            <v>152.18</v>
          </cell>
          <cell r="M350">
            <v>2.9973999999999998</v>
          </cell>
        </row>
        <row r="351">
          <cell r="C351" t="str">
            <v>Riga</v>
          </cell>
          <cell r="D351">
            <v>74.7</v>
          </cell>
          <cell r="E351">
            <v>51.53</v>
          </cell>
          <cell r="F351">
            <v>60.48</v>
          </cell>
          <cell r="G351">
            <v>37.83</v>
          </cell>
          <cell r="H351">
            <v>8.66</v>
          </cell>
          <cell r="I351">
            <v>67.64</v>
          </cell>
          <cell r="J351">
            <v>61.25</v>
          </cell>
          <cell r="K351">
            <v>31.13</v>
          </cell>
          <cell r="L351">
            <v>152.18</v>
          </cell>
          <cell r="M351">
            <v>-4695.2792999999901</v>
          </cell>
        </row>
        <row r="352">
          <cell r="C352" t="str">
            <v>Rio-De-Janeiro</v>
          </cell>
          <cell r="D352">
            <v>88.22</v>
          </cell>
          <cell r="E352">
            <v>34.5</v>
          </cell>
          <cell r="F352">
            <v>45.54</v>
          </cell>
          <cell r="G352">
            <v>67.28</v>
          </cell>
          <cell r="H352">
            <v>23.59</v>
          </cell>
          <cell r="I352">
            <v>25.67</v>
          </cell>
          <cell r="J352">
            <v>22.48</v>
          </cell>
          <cell r="K352">
            <v>51.82</v>
          </cell>
          <cell r="L352">
            <v>71.33</v>
          </cell>
          <cell r="M352">
            <v>-2518.4</v>
          </cell>
        </row>
        <row r="353">
          <cell r="C353" t="str">
            <v>Rosario</v>
          </cell>
          <cell r="D353">
            <v>96.13</v>
          </cell>
          <cell r="E353">
            <v>27.8</v>
          </cell>
          <cell r="F353">
            <v>75.53</v>
          </cell>
          <cell r="G353">
            <v>42.97</v>
          </cell>
          <cell r="H353">
            <v>12.7</v>
          </cell>
          <cell r="I353">
            <v>52.51</v>
          </cell>
          <cell r="J353">
            <v>24.44</v>
          </cell>
          <cell r="K353">
            <v>25.61</v>
          </cell>
          <cell r="L353">
            <v>138.54</v>
          </cell>
          <cell r="M353">
            <v>-127.6</v>
          </cell>
        </row>
        <row r="354">
          <cell r="C354" t="str">
            <v>Rosario</v>
          </cell>
          <cell r="D354">
            <v>96.13</v>
          </cell>
          <cell r="E354">
            <v>27.8</v>
          </cell>
          <cell r="F354">
            <v>75.53</v>
          </cell>
          <cell r="G354">
            <v>42.97</v>
          </cell>
          <cell r="H354">
            <v>12.7</v>
          </cell>
          <cell r="I354">
            <v>52.51</v>
          </cell>
          <cell r="J354">
            <v>24.44</v>
          </cell>
          <cell r="K354">
            <v>25.61</v>
          </cell>
          <cell r="L354">
            <v>138.54</v>
          </cell>
          <cell r="M354">
            <v>-7.6950000000000003</v>
          </cell>
        </row>
        <row r="355">
          <cell r="C355" t="str">
            <v>Rosario</v>
          </cell>
          <cell r="D355">
            <v>96.13</v>
          </cell>
          <cell r="E355">
            <v>27.8</v>
          </cell>
          <cell r="F355">
            <v>75.53</v>
          </cell>
          <cell r="G355">
            <v>42.97</v>
          </cell>
          <cell r="H355">
            <v>12.7</v>
          </cell>
          <cell r="I355">
            <v>52.51</v>
          </cell>
          <cell r="J355">
            <v>24.44</v>
          </cell>
          <cell r="K355">
            <v>25.61</v>
          </cell>
          <cell r="L355">
            <v>138.54</v>
          </cell>
          <cell r="M355">
            <v>0</v>
          </cell>
        </row>
        <row r="356">
          <cell r="C356" t="str">
            <v>Rosario</v>
          </cell>
          <cell r="D356">
            <v>96.13</v>
          </cell>
          <cell r="E356">
            <v>27.8</v>
          </cell>
          <cell r="F356">
            <v>75.53</v>
          </cell>
          <cell r="G356">
            <v>42.97</v>
          </cell>
          <cell r="H356">
            <v>12.7</v>
          </cell>
          <cell r="I356">
            <v>52.51</v>
          </cell>
          <cell r="J356">
            <v>24.44</v>
          </cell>
          <cell r="K356">
            <v>25.61</v>
          </cell>
          <cell r="L356">
            <v>138.54</v>
          </cell>
          <cell r="M356">
            <v>-8.3798999999999992</v>
          </cell>
        </row>
        <row r="357">
          <cell r="C357" t="str">
            <v>Rotterdam</v>
          </cell>
          <cell r="D357">
            <v>87.89</v>
          </cell>
          <cell r="E357">
            <v>60.96</v>
          </cell>
          <cell r="F357">
            <v>81.05</v>
          </cell>
          <cell r="G357">
            <v>24.46</v>
          </cell>
          <cell r="H357">
            <v>5.38</v>
          </cell>
          <cell r="I357">
            <v>139.57</v>
          </cell>
          <cell r="J357">
            <v>71.61</v>
          </cell>
          <cell r="K357">
            <v>23.05</v>
          </cell>
          <cell r="L357">
            <v>214.04</v>
          </cell>
          <cell r="M357">
            <v>2723.6750999999899</v>
          </cell>
        </row>
        <row r="358">
          <cell r="C358" t="str">
            <v>Sacramento</v>
          </cell>
          <cell r="D358">
            <v>90.64</v>
          </cell>
          <cell r="E358">
            <v>84.55</v>
          </cell>
          <cell r="F358">
            <v>68.510000000000005</v>
          </cell>
          <cell r="G358">
            <v>46.79</v>
          </cell>
          <cell r="H358">
            <v>4.1900000000000004</v>
          </cell>
          <cell r="I358">
            <v>129.22999999999999</v>
          </cell>
          <cell r="J358">
            <v>50.49</v>
          </cell>
          <cell r="K358">
            <v>27.04</v>
          </cell>
          <cell r="L358">
            <v>177.19</v>
          </cell>
          <cell r="M358">
            <v>-5.3339999999999996</v>
          </cell>
        </row>
        <row r="359">
          <cell r="C359" t="str">
            <v>Safi-Morocco</v>
          </cell>
          <cell r="F359">
            <v>8.33</v>
          </cell>
          <cell r="G359">
            <v>77.78</v>
          </cell>
          <cell r="H359">
            <v>5.69</v>
          </cell>
          <cell r="J359">
            <v>65.290000000000006</v>
          </cell>
          <cell r="K359">
            <v>15</v>
          </cell>
          <cell r="M359">
            <v>-524.46359999999902</v>
          </cell>
        </row>
        <row r="360">
          <cell r="C360" t="str">
            <v>Saint-Louis</v>
          </cell>
          <cell r="D360">
            <v>74.75</v>
          </cell>
          <cell r="E360">
            <v>69.42</v>
          </cell>
          <cell r="F360">
            <v>81.09</v>
          </cell>
          <cell r="G360">
            <v>37.47</v>
          </cell>
          <cell r="H360">
            <v>1.96</v>
          </cell>
          <cell r="I360">
            <v>158.84</v>
          </cell>
          <cell r="J360">
            <v>29.97</v>
          </cell>
          <cell r="K360">
            <v>27.07</v>
          </cell>
          <cell r="L360">
            <v>188.47</v>
          </cell>
          <cell r="M360">
            <v>24.9678</v>
          </cell>
        </row>
        <row r="361">
          <cell r="C361" t="str">
            <v>Saint-Louis</v>
          </cell>
          <cell r="D361">
            <v>74.75</v>
          </cell>
          <cell r="E361">
            <v>69.42</v>
          </cell>
          <cell r="F361">
            <v>81.09</v>
          </cell>
          <cell r="G361">
            <v>37.47</v>
          </cell>
          <cell r="H361">
            <v>1.96</v>
          </cell>
          <cell r="I361">
            <v>158.84</v>
          </cell>
          <cell r="J361">
            <v>29.97</v>
          </cell>
          <cell r="K361">
            <v>27.07</v>
          </cell>
          <cell r="L361">
            <v>188.47</v>
          </cell>
          <cell r="M361">
            <v>-108.1885</v>
          </cell>
        </row>
        <row r="362">
          <cell r="C362" t="str">
            <v>Salem</v>
          </cell>
          <cell r="D362">
            <v>88.44</v>
          </cell>
          <cell r="F362">
            <v>64.790000000000006</v>
          </cell>
          <cell r="G362">
            <v>16.12</v>
          </cell>
          <cell r="H362">
            <v>3.92</v>
          </cell>
          <cell r="J362">
            <v>50.86</v>
          </cell>
          <cell r="K362">
            <v>21.06</v>
          </cell>
          <cell r="M362">
            <v>69.323599999999999</v>
          </cell>
        </row>
        <row r="363">
          <cell r="C363" t="str">
            <v>Saltillo</v>
          </cell>
          <cell r="D363">
            <v>92.15</v>
          </cell>
          <cell r="F363">
            <v>84.95</v>
          </cell>
          <cell r="G363">
            <v>39.229999999999997</v>
          </cell>
          <cell r="H363">
            <v>6.26</v>
          </cell>
          <cell r="J363">
            <v>62.35</v>
          </cell>
          <cell r="K363">
            <v>33</v>
          </cell>
          <cell r="M363">
            <v>-691.54480000000001</v>
          </cell>
        </row>
        <row r="364">
          <cell r="C364" t="str">
            <v>Salvador</v>
          </cell>
          <cell r="D364">
            <v>82.81</v>
          </cell>
          <cell r="E364">
            <v>32.69</v>
          </cell>
          <cell r="F364">
            <v>62.24</v>
          </cell>
          <cell r="G364">
            <v>41.15</v>
          </cell>
          <cell r="H364">
            <v>11.73</v>
          </cell>
          <cell r="I364">
            <v>32.61</v>
          </cell>
          <cell r="J364">
            <v>23.46</v>
          </cell>
          <cell r="K364">
            <v>38.35</v>
          </cell>
          <cell r="L364">
            <v>115.67</v>
          </cell>
          <cell r="M364">
            <v>-483.601</v>
          </cell>
        </row>
        <row r="365">
          <cell r="C365" t="str">
            <v>Salvador</v>
          </cell>
          <cell r="D365">
            <v>82.81</v>
          </cell>
          <cell r="E365">
            <v>32.69</v>
          </cell>
          <cell r="F365">
            <v>62.24</v>
          </cell>
          <cell r="G365">
            <v>41.15</v>
          </cell>
          <cell r="H365">
            <v>11.73</v>
          </cell>
          <cell r="I365">
            <v>32.61</v>
          </cell>
          <cell r="J365">
            <v>23.46</v>
          </cell>
          <cell r="K365">
            <v>38.35</v>
          </cell>
          <cell r="L365">
            <v>115.67</v>
          </cell>
          <cell r="M365">
            <v>-114.4325</v>
          </cell>
        </row>
        <row r="366">
          <cell r="C366" t="str">
            <v>Samarinda-Indonesia</v>
          </cell>
          <cell r="F366">
            <v>36.11</v>
          </cell>
          <cell r="G366">
            <v>35.630000000000003</v>
          </cell>
          <cell r="J366">
            <v>75</v>
          </cell>
          <cell r="K366">
            <v>25</v>
          </cell>
          <cell r="M366">
            <v>-582.02200000000005</v>
          </cell>
        </row>
        <row r="367">
          <cell r="C367" t="str">
            <v>Samsun</v>
          </cell>
          <cell r="D367">
            <v>90.31</v>
          </cell>
          <cell r="E367">
            <v>32.119999999999997</v>
          </cell>
          <cell r="F367">
            <v>69.75</v>
          </cell>
          <cell r="G367">
            <v>69.81</v>
          </cell>
          <cell r="H367">
            <v>7</v>
          </cell>
          <cell r="I367">
            <v>59.62</v>
          </cell>
          <cell r="J367">
            <v>68.7</v>
          </cell>
          <cell r="K367">
            <v>34.11</v>
          </cell>
          <cell r="L367">
            <v>142.38999999999999</v>
          </cell>
          <cell r="M367">
            <v>-2052.732</v>
          </cell>
        </row>
        <row r="368">
          <cell r="C368" t="str">
            <v>San-Diego</v>
          </cell>
          <cell r="D368">
            <v>97.08</v>
          </cell>
          <cell r="E368">
            <v>80.739999999999995</v>
          </cell>
          <cell r="F368">
            <v>67.87</v>
          </cell>
          <cell r="G368">
            <v>39.770000000000003</v>
          </cell>
          <cell r="H368">
            <v>6.23</v>
          </cell>
          <cell r="I368">
            <v>138.83000000000001</v>
          </cell>
          <cell r="J368">
            <v>59.56</v>
          </cell>
          <cell r="K368">
            <v>35.25</v>
          </cell>
          <cell r="L368">
            <v>186.38</v>
          </cell>
          <cell r="M368">
            <v>-35.2089</v>
          </cell>
        </row>
        <row r="369">
          <cell r="C369" t="str">
            <v>San-Diego</v>
          </cell>
          <cell r="D369">
            <v>97.08</v>
          </cell>
          <cell r="E369">
            <v>80.739999999999995</v>
          </cell>
          <cell r="F369">
            <v>67.87</v>
          </cell>
          <cell r="G369">
            <v>39.770000000000003</v>
          </cell>
          <cell r="H369">
            <v>6.23</v>
          </cell>
          <cell r="I369">
            <v>138.83000000000001</v>
          </cell>
          <cell r="J369">
            <v>59.56</v>
          </cell>
          <cell r="K369">
            <v>35.25</v>
          </cell>
          <cell r="L369">
            <v>186.38</v>
          </cell>
          <cell r="M369">
            <v>2546.1239999999998</v>
          </cell>
        </row>
        <row r="370">
          <cell r="C370" t="str">
            <v>San-Juan</v>
          </cell>
          <cell r="D370">
            <v>71.25</v>
          </cell>
          <cell r="E370">
            <v>73.680000000000007</v>
          </cell>
          <cell r="F370">
            <v>62.98</v>
          </cell>
          <cell r="G370">
            <v>48.88</v>
          </cell>
          <cell r="H370">
            <v>6.96</v>
          </cell>
          <cell r="I370">
            <v>67.44</v>
          </cell>
          <cell r="J370">
            <v>31.93</v>
          </cell>
          <cell r="K370">
            <v>36.25</v>
          </cell>
          <cell r="L370">
            <v>126.84</v>
          </cell>
          <cell r="M370">
            <v>-47.1389</v>
          </cell>
        </row>
        <row r="371">
          <cell r="C371" t="str">
            <v>San-Juan</v>
          </cell>
          <cell r="D371">
            <v>71.25</v>
          </cell>
          <cell r="E371">
            <v>73.680000000000007</v>
          </cell>
          <cell r="F371">
            <v>62.98</v>
          </cell>
          <cell r="G371">
            <v>48.88</v>
          </cell>
          <cell r="H371">
            <v>6.96</v>
          </cell>
          <cell r="I371">
            <v>67.44</v>
          </cell>
          <cell r="J371">
            <v>31.93</v>
          </cell>
          <cell r="K371">
            <v>36.25</v>
          </cell>
          <cell r="L371">
            <v>126.84</v>
          </cell>
          <cell r="M371">
            <v>51.731999999999999</v>
          </cell>
        </row>
        <row r="372">
          <cell r="C372" t="str">
            <v>San-Juan</v>
          </cell>
          <cell r="D372">
            <v>71.25</v>
          </cell>
          <cell r="E372">
            <v>73.680000000000007</v>
          </cell>
          <cell r="F372">
            <v>62.98</v>
          </cell>
          <cell r="G372">
            <v>48.88</v>
          </cell>
          <cell r="H372">
            <v>6.96</v>
          </cell>
          <cell r="I372">
            <v>67.44</v>
          </cell>
          <cell r="J372">
            <v>31.93</v>
          </cell>
          <cell r="K372">
            <v>36.25</v>
          </cell>
          <cell r="L372">
            <v>126.84</v>
          </cell>
          <cell r="M372">
            <v>-356.87790000000001</v>
          </cell>
        </row>
        <row r="373">
          <cell r="C373" t="str">
            <v>San-Juan</v>
          </cell>
          <cell r="D373">
            <v>71.25</v>
          </cell>
          <cell r="E373">
            <v>73.680000000000007</v>
          </cell>
          <cell r="F373">
            <v>62.98</v>
          </cell>
          <cell r="G373">
            <v>48.88</v>
          </cell>
          <cell r="H373">
            <v>6.96</v>
          </cell>
          <cell r="I373">
            <v>67.44</v>
          </cell>
          <cell r="J373">
            <v>31.93</v>
          </cell>
          <cell r="K373">
            <v>36.25</v>
          </cell>
          <cell r="L373">
            <v>126.84</v>
          </cell>
          <cell r="M373">
            <v>-20.107500000000002</v>
          </cell>
        </row>
        <row r="374">
          <cell r="C374" t="str">
            <v>San-Juan</v>
          </cell>
          <cell r="D374">
            <v>71.25</v>
          </cell>
          <cell r="E374">
            <v>73.680000000000007</v>
          </cell>
          <cell r="F374">
            <v>62.98</v>
          </cell>
          <cell r="G374">
            <v>48.88</v>
          </cell>
          <cell r="H374">
            <v>6.96</v>
          </cell>
          <cell r="I374">
            <v>67.44</v>
          </cell>
          <cell r="J374">
            <v>31.93</v>
          </cell>
          <cell r="K374">
            <v>36.25</v>
          </cell>
          <cell r="L374">
            <v>126.84</v>
          </cell>
          <cell r="M374">
            <v>0</v>
          </cell>
        </row>
        <row r="375">
          <cell r="C375" t="str">
            <v>San-Juan</v>
          </cell>
          <cell r="D375">
            <v>71.25</v>
          </cell>
          <cell r="E375">
            <v>73.680000000000007</v>
          </cell>
          <cell r="F375">
            <v>62.98</v>
          </cell>
          <cell r="G375">
            <v>48.88</v>
          </cell>
          <cell r="H375">
            <v>6.96</v>
          </cell>
          <cell r="I375">
            <v>67.44</v>
          </cell>
          <cell r="J375">
            <v>31.93</v>
          </cell>
          <cell r="K375">
            <v>36.25</v>
          </cell>
          <cell r="L375">
            <v>126.84</v>
          </cell>
          <cell r="M375">
            <v>-19597.5396</v>
          </cell>
        </row>
        <row r="376">
          <cell r="C376" t="str">
            <v>San-Juan</v>
          </cell>
          <cell r="D376">
            <v>71.25</v>
          </cell>
          <cell r="E376">
            <v>73.680000000000007</v>
          </cell>
          <cell r="F376">
            <v>62.98</v>
          </cell>
          <cell r="G376">
            <v>48.88</v>
          </cell>
          <cell r="H376">
            <v>6.96</v>
          </cell>
          <cell r="I376">
            <v>67.44</v>
          </cell>
          <cell r="J376">
            <v>31.93</v>
          </cell>
          <cell r="K376">
            <v>36.25</v>
          </cell>
          <cell r="L376">
            <v>126.84</v>
          </cell>
          <cell r="M376">
            <v>-13.797000000000001</v>
          </cell>
        </row>
        <row r="377">
          <cell r="C377" t="str">
            <v>San-Pedro-Sula</v>
          </cell>
          <cell r="D377">
            <v>65.62</v>
          </cell>
          <cell r="E377">
            <v>41.27</v>
          </cell>
          <cell r="F377">
            <v>27.78</v>
          </cell>
          <cell r="G377">
            <v>86.21</v>
          </cell>
          <cell r="H377">
            <v>3.85</v>
          </cell>
          <cell r="I377">
            <v>37.270000000000003</v>
          </cell>
          <cell r="J377">
            <v>20.23</v>
          </cell>
          <cell r="K377">
            <v>18</v>
          </cell>
          <cell r="L377">
            <v>83.56</v>
          </cell>
          <cell r="M377">
            <v>-1190.7525000000001</v>
          </cell>
        </row>
        <row r="378">
          <cell r="C378" t="str">
            <v>Santa-Ana</v>
          </cell>
          <cell r="D378">
            <v>96.79</v>
          </cell>
          <cell r="F378">
            <v>54.44</v>
          </cell>
          <cell r="G378">
            <v>55</v>
          </cell>
          <cell r="J378">
            <v>44.38</v>
          </cell>
          <cell r="K378">
            <v>40</v>
          </cell>
          <cell r="M378">
            <v>-49.282200000000003</v>
          </cell>
        </row>
        <row r="379">
          <cell r="C379" t="str">
            <v>Santa-Ana</v>
          </cell>
          <cell r="D379">
            <v>96.79</v>
          </cell>
          <cell r="F379">
            <v>54.44</v>
          </cell>
          <cell r="G379">
            <v>55</v>
          </cell>
          <cell r="J379">
            <v>44.38</v>
          </cell>
          <cell r="K379">
            <v>40</v>
          </cell>
          <cell r="M379">
            <v>25.911999999999999</v>
          </cell>
        </row>
        <row r="380">
          <cell r="C380" t="str">
            <v>Santa-Ana</v>
          </cell>
          <cell r="D380">
            <v>96.79</v>
          </cell>
          <cell r="F380">
            <v>54.44</v>
          </cell>
          <cell r="G380">
            <v>55</v>
          </cell>
          <cell r="J380">
            <v>44.38</v>
          </cell>
          <cell r="K380">
            <v>40</v>
          </cell>
          <cell r="M380">
            <v>-1960</v>
          </cell>
        </row>
        <row r="381">
          <cell r="C381" t="str">
            <v>Santa-Ana</v>
          </cell>
          <cell r="D381">
            <v>96.79</v>
          </cell>
          <cell r="F381">
            <v>54.44</v>
          </cell>
          <cell r="G381">
            <v>55</v>
          </cell>
          <cell r="J381">
            <v>44.38</v>
          </cell>
          <cell r="K381">
            <v>40</v>
          </cell>
          <cell r="M381">
            <v>-39.008000000000003</v>
          </cell>
        </row>
        <row r="382">
          <cell r="C382" t="str">
            <v>Santa-Ana</v>
          </cell>
          <cell r="D382">
            <v>96.79</v>
          </cell>
          <cell r="F382">
            <v>54.44</v>
          </cell>
          <cell r="G382">
            <v>55</v>
          </cell>
          <cell r="J382">
            <v>44.38</v>
          </cell>
          <cell r="K382">
            <v>40</v>
          </cell>
          <cell r="M382">
            <v>-24.013500000000001</v>
          </cell>
        </row>
        <row r="383">
          <cell r="C383" t="str">
            <v>Santa-Ana</v>
          </cell>
          <cell r="D383">
            <v>96.79</v>
          </cell>
          <cell r="F383">
            <v>54.44</v>
          </cell>
          <cell r="G383">
            <v>55</v>
          </cell>
          <cell r="J383">
            <v>44.38</v>
          </cell>
          <cell r="K383">
            <v>40</v>
          </cell>
          <cell r="M383">
            <v>-9.8976000000000006</v>
          </cell>
        </row>
        <row r="384">
          <cell r="C384" t="str">
            <v>Santa-Ana</v>
          </cell>
          <cell r="D384">
            <v>96.79</v>
          </cell>
          <cell r="F384">
            <v>54.44</v>
          </cell>
          <cell r="G384">
            <v>55</v>
          </cell>
          <cell r="J384">
            <v>44.38</v>
          </cell>
          <cell r="K384">
            <v>40</v>
          </cell>
          <cell r="M384">
            <v>0</v>
          </cell>
        </row>
        <row r="385">
          <cell r="C385" t="str">
            <v>Santa-Ana</v>
          </cell>
          <cell r="D385">
            <v>96.79</v>
          </cell>
          <cell r="F385">
            <v>54.44</v>
          </cell>
          <cell r="G385">
            <v>55</v>
          </cell>
          <cell r="J385">
            <v>44.38</v>
          </cell>
          <cell r="K385">
            <v>40</v>
          </cell>
          <cell r="M385">
            <v>502.17999999999898</v>
          </cell>
        </row>
        <row r="386">
          <cell r="C386" t="str">
            <v>Santa-Cruz</v>
          </cell>
          <cell r="D386">
            <v>95.44</v>
          </cell>
          <cell r="F386">
            <v>70.08</v>
          </cell>
          <cell r="G386">
            <v>21.92</v>
          </cell>
          <cell r="H386">
            <v>6.61</v>
          </cell>
          <cell r="J386">
            <v>57.84</v>
          </cell>
          <cell r="K386">
            <v>33.44</v>
          </cell>
          <cell r="M386">
            <v>-1867.673</v>
          </cell>
        </row>
        <row r="387">
          <cell r="C387" t="str">
            <v>Santa-Cruz</v>
          </cell>
          <cell r="D387">
            <v>95.44</v>
          </cell>
          <cell r="F387">
            <v>70.08</v>
          </cell>
          <cell r="G387">
            <v>21.92</v>
          </cell>
          <cell r="H387">
            <v>6.61</v>
          </cell>
          <cell r="J387">
            <v>57.84</v>
          </cell>
          <cell r="K387">
            <v>33.44</v>
          </cell>
          <cell r="M387">
            <v>-7.4626000000000001</v>
          </cell>
        </row>
        <row r="388">
          <cell r="C388" t="str">
            <v>Santa-Cruz</v>
          </cell>
          <cell r="D388">
            <v>95.44</v>
          </cell>
          <cell r="F388">
            <v>70.08</v>
          </cell>
          <cell r="G388">
            <v>21.92</v>
          </cell>
          <cell r="H388">
            <v>6.61</v>
          </cell>
          <cell r="J388">
            <v>57.84</v>
          </cell>
          <cell r="K388">
            <v>33.44</v>
          </cell>
          <cell r="M388">
            <v>10.4742</v>
          </cell>
        </row>
        <row r="389">
          <cell r="C389" t="str">
            <v>Santa-Cruz</v>
          </cell>
          <cell r="D389">
            <v>95.44</v>
          </cell>
          <cell r="F389">
            <v>70.08</v>
          </cell>
          <cell r="G389">
            <v>21.92</v>
          </cell>
          <cell r="H389">
            <v>6.61</v>
          </cell>
          <cell r="J389">
            <v>57.84</v>
          </cell>
          <cell r="K389">
            <v>33.44</v>
          </cell>
          <cell r="M389">
            <v>110.208</v>
          </cell>
        </row>
        <row r="390">
          <cell r="C390" t="str">
            <v>Santa-Cruz</v>
          </cell>
          <cell r="D390">
            <v>95.44</v>
          </cell>
          <cell r="F390">
            <v>70.08</v>
          </cell>
          <cell r="G390">
            <v>21.92</v>
          </cell>
          <cell r="H390">
            <v>6.61</v>
          </cell>
          <cell r="J390">
            <v>57.84</v>
          </cell>
          <cell r="K390">
            <v>33.44</v>
          </cell>
          <cell r="M390">
            <v>-11.262</v>
          </cell>
        </row>
        <row r="391">
          <cell r="C391" t="str">
            <v>Santa-Cruz</v>
          </cell>
          <cell r="D391">
            <v>95.44</v>
          </cell>
          <cell r="F391">
            <v>70.08</v>
          </cell>
          <cell r="G391">
            <v>21.92</v>
          </cell>
          <cell r="H391">
            <v>6.61</v>
          </cell>
          <cell r="J391">
            <v>57.84</v>
          </cell>
          <cell r="K391">
            <v>33.44</v>
          </cell>
          <cell r="M391">
            <v>0</v>
          </cell>
        </row>
        <row r="392">
          <cell r="C392" t="str">
            <v>Santa-Cruz</v>
          </cell>
          <cell r="D392">
            <v>95.44</v>
          </cell>
          <cell r="F392">
            <v>70.08</v>
          </cell>
          <cell r="G392">
            <v>21.92</v>
          </cell>
          <cell r="H392">
            <v>6.61</v>
          </cell>
          <cell r="J392">
            <v>57.84</v>
          </cell>
          <cell r="K392">
            <v>33.44</v>
          </cell>
          <cell r="M392">
            <v>51.605999999999902</v>
          </cell>
        </row>
        <row r="393">
          <cell r="C393" t="str">
            <v>Santa-Cruz</v>
          </cell>
          <cell r="D393">
            <v>95.44</v>
          </cell>
          <cell r="F393">
            <v>70.08</v>
          </cell>
          <cell r="G393">
            <v>21.92</v>
          </cell>
          <cell r="H393">
            <v>6.61</v>
          </cell>
          <cell r="J393">
            <v>57.84</v>
          </cell>
          <cell r="K393">
            <v>33.44</v>
          </cell>
          <cell r="M393">
            <v>2259.6</v>
          </cell>
        </row>
        <row r="394">
          <cell r="C394" t="str">
            <v>Santa-Cruz</v>
          </cell>
          <cell r="D394">
            <v>95.44</v>
          </cell>
          <cell r="F394">
            <v>70.08</v>
          </cell>
          <cell r="G394">
            <v>21.92</v>
          </cell>
          <cell r="H394">
            <v>6.61</v>
          </cell>
          <cell r="J394">
            <v>57.84</v>
          </cell>
          <cell r="K394">
            <v>33.44</v>
          </cell>
          <cell r="M394">
            <v>404.9128</v>
          </cell>
        </row>
        <row r="395">
          <cell r="C395" t="str">
            <v>Santa-Marta-Colombia</v>
          </cell>
          <cell r="D395">
            <v>61.06</v>
          </cell>
          <cell r="E395">
            <v>31.53</v>
          </cell>
          <cell r="F395">
            <v>71.3</v>
          </cell>
          <cell r="G395">
            <v>68.52</v>
          </cell>
          <cell r="H395">
            <v>26.82</v>
          </cell>
          <cell r="I395">
            <v>20.79</v>
          </cell>
          <cell r="J395">
            <v>44.45</v>
          </cell>
          <cell r="K395">
            <v>8</v>
          </cell>
          <cell r="L395">
            <v>99.76</v>
          </cell>
          <cell r="M395">
            <v>-979.55640000000005</v>
          </cell>
        </row>
        <row r="396">
          <cell r="C396" t="str">
            <v>Santa-Rosa</v>
          </cell>
          <cell r="D396">
            <v>91.21</v>
          </cell>
          <cell r="F396">
            <v>79.14</v>
          </cell>
          <cell r="G396">
            <v>31.08</v>
          </cell>
          <cell r="H396">
            <v>6.04</v>
          </cell>
          <cell r="J396">
            <v>62.58</v>
          </cell>
          <cell r="K396">
            <v>38.75</v>
          </cell>
          <cell r="M396">
            <v>-10.288</v>
          </cell>
        </row>
        <row r="397">
          <cell r="C397" t="str">
            <v>Santa-Rosa</v>
          </cell>
          <cell r="D397">
            <v>91.21</v>
          </cell>
          <cell r="F397">
            <v>79.14</v>
          </cell>
          <cell r="G397">
            <v>31.08</v>
          </cell>
          <cell r="H397">
            <v>6.04</v>
          </cell>
          <cell r="J397">
            <v>62.58</v>
          </cell>
          <cell r="K397">
            <v>38.75</v>
          </cell>
          <cell r="M397">
            <v>-15.5038</v>
          </cell>
        </row>
        <row r="398">
          <cell r="C398" t="str">
            <v>Santa-Rosa</v>
          </cell>
          <cell r="D398">
            <v>91.21</v>
          </cell>
          <cell r="F398">
            <v>79.14</v>
          </cell>
          <cell r="G398">
            <v>31.08</v>
          </cell>
          <cell r="H398">
            <v>6.04</v>
          </cell>
          <cell r="J398">
            <v>62.58</v>
          </cell>
          <cell r="K398">
            <v>38.75</v>
          </cell>
          <cell r="M398">
            <v>-46.918599999999998</v>
          </cell>
        </row>
        <row r="399">
          <cell r="C399" t="str">
            <v>Santa-Rosa</v>
          </cell>
          <cell r="D399">
            <v>91.21</v>
          </cell>
          <cell r="F399">
            <v>79.14</v>
          </cell>
          <cell r="G399">
            <v>31.08</v>
          </cell>
          <cell r="H399">
            <v>6.04</v>
          </cell>
          <cell r="J399">
            <v>62.58</v>
          </cell>
          <cell r="K399">
            <v>38.75</v>
          </cell>
          <cell r="M399">
            <v>-56.841999999999999</v>
          </cell>
        </row>
        <row r="400">
          <cell r="C400" t="str">
            <v>Santa-Rosa</v>
          </cell>
          <cell r="D400">
            <v>91.21</v>
          </cell>
          <cell r="F400">
            <v>79.14</v>
          </cell>
          <cell r="G400">
            <v>31.08</v>
          </cell>
          <cell r="H400">
            <v>6.04</v>
          </cell>
          <cell r="J400">
            <v>62.58</v>
          </cell>
          <cell r="K400">
            <v>38.75</v>
          </cell>
          <cell r="M400">
            <v>-2.0306000000000002</v>
          </cell>
        </row>
        <row r="401">
          <cell r="C401" t="str">
            <v>Santa-Rosa</v>
          </cell>
          <cell r="D401">
            <v>91.21</v>
          </cell>
          <cell r="F401">
            <v>79.14</v>
          </cell>
          <cell r="G401">
            <v>31.08</v>
          </cell>
          <cell r="H401">
            <v>6.04</v>
          </cell>
          <cell r="J401">
            <v>62.58</v>
          </cell>
          <cell r="K401">
            <v>38.75</v>
          </cell>
          <cell r="M401">
            <v>0</v>
          </cell>
        </row>
        <row r="402">
          <cell r="C402" t="str">
            <v>Santiago</v>
          </cell>
          <cell r="D402">
            <v>90.21</v>
          </cell>
          <cell r="E402">
            <v>43.64</v>
          </cell>
          <cell r="F402">
            <v>65.16</v>
          </cell>
          <cell r="G402">
            <v>70.78</v>
          </cell>
          <cell r="H402">
            <v>17.95</v>
          </cell>
          <cell r="I402">
            <v>42.76</v>
          </cell>
          <cell r="J402">
            <v>36.82</v>
          </cell>
          <cell r="K402">
            <v>37.119999999999997</v>
          </cell>
          <cell r="L402">
            <v>103.59</v>
          </cell>
          <cell r="M402">
            <v>-9.8719999999999999</v>
          </cell>
        </row>
        <row r="403">
          <cell r="C403" t="str">
            <v>Santiago</v>
          </cell>
          <cell r="D403">
            <v>90.21</v>
          </cell>
          <cell r="E403">
            <v>43.64</v>
          </cell>
          <cell r="F403">
            <v>65.16</v>
          </cell>
          <cell r="G403">
            <v>70.78</v>
          </cell>
          <cell r="H403">
            <v>17.95</v>
          </cell>
          <cell r="I403">
            <v>42.76</v>
          </cell>
          <cell r="J403">
            <v>36.82</v>
          </cell>
          <cell r="K403">
            <v>37.119999999999997</v>
          </cell>
          <cell r="L403">
            <v>103.59</v>
          </cell>
          <cell r="M403">
            <v>2151.2999999999902</v>
          </cell>
        </row>
        <row r="404">
          <cell r="C404" t="str">
            <v>Santiago</v>
          </cell>
          <cell r="D404">
            <v>90.21</v>
          </cell>
          <cell r="E404">
            <v>43.64</v>
          </cell>
          <cell r="F404">
            <v>65.16</v>
          </cell>
          <cell r="G404">
            <v>70.78</v>
          </cell>
          <cell r="H404">
            <v>17.95</v>
          </cell>
          <cell r="I404">
            <v>42.76</v>
          </cell>
          <cell r="J404">
            <v>36.82</v>
          </cell>
          <cell r="K404">
            <v>37.119999999999997</v>
          </cell>
          <cell r="L404">
            <v>103.59</v>
          </cell>
          <cell r="M404">
            <v>25.2</v>
          </cell>
        </row>
        <row r="405">
          <cell r="C405" t="str">
            <v>Santiago</v>
          </cell>
          <cell r="D405">
            <v>90.21</v>
          </cell>
          <cell r="E405">
            <v>43.64</v>
          </cell>
          <cell r="F405">
            <v>65.16</v>
          </cell>
          <cell r="G405">
            <v>70.78</v>
          </cell>
          <cell r="H405">
            <v>17.95</v>
          </cell>
          <cell r="I405">
            <v>42.76</v>
          </cell>
          <cell r="J405">
            <v>36.82</v>
          </cell>
          <cell r="K405">
            <v>37.119999999999997</v>
          </cell>
          <cell r="L405">
            <v>103.59</v>
          </cell>
          <cell r="M405">
            <v>-3627.2420999999999</v>
          </cell>
        </row>
        <row r="406">
          <cell r="C406" t="str">
            <v>Santiago</v>
          </cell>
          <cell r="D406">
            <v>90.21</v>
          </cell>
          <cell r="E406">
            <v>43.64</v>
          </cell>
          <cell r="F406">
            <v>65.16</v>
          </cell>
          <cell r="G406">
            <v>70.78</v>
          </cell>
          <cell r="H406">
            <v>17.95</v>
          </cell>
          <cell r="I406">
            <v>42.76</v>
          </cell>
          <cell r="J406">
            <v>36.82</v>
          </cell>
          <cell r="K406">
            <v>37.119999999999997</v>
          </cell>
          <cell r="L406">
            <v>103.59</v>
          </cell>
          <cell r="M406">
            <v>-37.427199999999999</v>
          </cell>
        </row>
        <row r="407">
          <cell r="C407" t="str">
            <v>Santiago</v>
          </cell>
          <cell r="D407">
            <v>90.21</v>
          </cell>
          <cell r="E407">
            <v>43.64</v>
          </cell>
          <cell r="F407">
            <v>65.16</v>
          </cell>
          <cell r="G407">
            <v>70.78</v>
          </cell>
          <cell r="H407">
            <v>17.95</v>
          </cell>
          <cell r="I407">
            <v>42.76</v>
          </cell>
          <cell r="J407">
            <v>36.82</v>
          </cell>
          <cell r="K407">
            <v>37.119999999999997</v>
          </cell>
          <cell r="L407">
            <v>103.59</v>
          </cell>
          <cell r="M407">
            <v>147.05600000000001</v>
          </cell>
        </row>
        <row r="408">
          <cell r="C408" t="str">
            <v>Santiago</v>
          </cell>
          <cell r="D408">
            <v>90.21</v>
          </cell>
          <cell r="E408">
            <v>43.64</v>
          </cell>
          <cell r="F408">
            <v>65.16</v>
          </cell>
          <cell r="G408">
            <v>70.78</v>
          </cell>
          <cell r="H408">
            <v>17.95</v>
          </cell>
          <cell r="I408">
            <v>42.76</v>
          </cell>
          <cell r="J408">
            <v>36.82</v>
          </cell>
          <cell r="K408">
            <v>37.119999999999997</v>
          </cell>
          <cell r="L408">
            <v>103.59</v>
          </cell>
          <cell r="M408">
            <v>-9.4040999999999997</v>
          </cell>
        </row>
        <row r="409">
          <cell r="C409" t="str">
            <v>Santiago</v>
          </cell>
          <cell r="D409">
            <v>90.21</v>
          </cell>
          <cell r="E409">
            <v>43.64</v>
          </cell>
          <cell r="F409">
            <v>65.16</v>
          </cell>
          <cell r="G409">
            <v>70.78</v>
          </cell>
          <cell r="H409">
            <v>17.95</v>
          </cell>
          <cell r="I409">
            <v>42.76</v>
          </cell>
          <cell r="J409">
            <v>36.82</v>
          </cell>
          <cell r="K409">
            <v>37.119999999999997</v>
          </cell>
          <cell r="L409">
            <v>103.59</v>
          </cell>
          <cell r="M409">
            <v>0</v>
          </cell>
        </row>
        <row r="410">
          <cell r="C410" t="str">
            <v>Santo-Domingo</v>
          </cell>
          <cell r="D410">
            <v>67.819999999999993</v>
          </cell>
          <cell r="E410">
            <v>44.93</v>
          </cell>
          <cell r="F410">
            <v>54.92</v>
          </cell>
          <cell r="G410">
            <v>77.92</v>
          </cell>
          <cell r="H410">
            <v>16.920000000000002</v>
          </cell>
          <cell r="I410">
            <v>26.89</v>
          </cell>
          <cell r="J410">
            <v>31.72</v>
          </cell>
          <cell r="K410">
            <v>36.18</v>
          </cell>
          <cell r="L410">
            <v>79.75</v>
          </cell>
          <cell r="M410">
            <v>-20.4421</v>
          </cell>
        </row>
        <row r="411">
          <cell r="C411" t="str">
            <v>Santo-Domingo</v>
          </cell>
          <cell r="D411">
            <v>67.819999999999993</v>
          </cell>
          <cell r="E411">
            <v>44.93</v>
          </cell>
          <cell r="F411">
            <v>54.92</v>
          </cell>
          <cell r="G411">
            <v>77.92</v>
          </cell>
          <cell r="H411">
            <v>16.920000000000002</v>
          </cell>
          <cell r="I411">
            <v>26.89</v>
          </cell>
          <cell r="J411">
            <v>31.72</v>
          </cell>
          <cell r="K411">
            <v>36.18</v>
          </cell>
          <cell r="L411">
            <v>79.75</v>
          </cell>
          <cell r="M411">
            <v>80.144000000000005</v>
          </cell>
        </row>
        <row r="412">
          <cell r="C412" t="str">
            <v>Santo-Domingo</v>
          </cell>
          <cell r="D412">
            <v>67.819999999999993</v>
          </cell>
          <cell r="E412">
            <v>44.93</v>
          </cell>
          <cell r="F412">
            <v>54.92</v>
          </cell>
          <cell r="G412">
            <v>77.92</v>
          </cell>
          <cell r="H412">
            <v>16.920000000000002</v>
          </cell>
          <cell r="I412">
            <v>26.89</v>
          </cell>
          <cell r="J412">
            <v>31.72</v>
          </cell>
          <cell r="K412">
            <v>36.18</v>
          </cell>
          <cell r="L412">
            <v>79.75</v>
          </cell>
          <cell r="M412">
            <v>-117.46</v>
          </cell>
        </row>
        <row r="413">
          <cell r="C413" t="str">
            <v>Santo-Domingo</v>
          </cell>
          <cell r="D413">
            <v>67.819999999999993</v>
          </cell>
          <cell r="E413">
            <v>44.93</v>
          </cell>
          <cell r="F413">
            <v>54.92</v>
          </cell>
          <cell r="G413">
            <v>77.92</v>
          </cell>
          <cell r="H413">
            <v>16.920000000000002</v>
          </cell>
          <cell r="I413">
            <v>26.89</v>
          </cell>
          <cell r="J413">
            <v>31.72</v>
          </cell>
          <cell r="K413">
            <v>36.18</v>
          </cell>
          <cell r="L413">
            <v>79.75</v>
          </cell>
          <cell r="M413">
            <v>-3047.4306000000001</v>
          </cell>
        </row>
        <row r="414">
          <cell r="C414" t="str">
            <v>Santo-Domingo</v>
          </cell>
          <cell r="D414">
            <v>67.819999999999993</v>
          </cell>
          <cell r="E414">
            <v>44.93</v>
          </cell>
          <cell r="F414">
            <v>54.92</v>
          </cell>
          <cell r="G414">
            <v>77.92</v>
          </cell>
          <cell r="H414">
            <v>16.920000000000002</v>
          </cell>
          <cell r="I414">
            <v>26.89</v>
          </cell>
          <cell r="J414">
            <v>31.72</v>
          </cell>
          <cell r="K414">
            <v>36.18</v>
          </cell>
          <cell r="L414">
            <v>79.75</v>
          </cell>
          <cell r="M414">
            <v>-21.927599999999899</v>
          </cell>
        </row>
        <row r="415">
          <cell r="C415" t="str">
            <v>Santo-Domingo</v>
          </cell>
          <cell r="D415">
            <v>67.819999999999993</v>
          </cell>
          <cell r="E415">
            <v>44.93</v>
          </cell>
          <cell r="F415">
            <v>54.92</v>
          </cell>
          <cell r="G415">
            <v>77.92</v>
          </cell>
          <cell r="H415">
            <v>16.920000000000002</v>
          </cell>
          <cell r="I415">
            <v>26.89</v>
          </cell>
          <cell r="J415">
            <v>31.72</v>
          </cell>
          <cell r="K415">
            <v>36.18</v>
          </cell>
          <cell r="L415">
            <v>79.75</v>
          </cell>
          <cell r="M415">
            <v>0</v>
          </cell>
        </row>
        <row r="416">
          <cell r="C416" t="str">
            <v>Sapporo</v>
          </cell>
          <cell r="D416">
            <v>72.319999999999993</v>
          </cell>
          <cell r="E416">
            <v>49.87</v>
          </cell>
          <cell r="F416">
            <v>89.81</v>
          </cell>
          <cell r="G416">
            <v>22.84</v>
          </cell>
          <cell r="H416">
            <v>6.59</v>
          </cell>
          <cell r="I416">
            <v>91.38</v>
          </cell>
          <cell r="J416">
            <v>93.13</v>
          </cell>
          <cell r="K416">
            <v>51</v>
          </cell>
          <cell r="L416">
            <v>190.84</v>
          </cell>
          <cell r="M416">
            <v>1371.5191</v>
          </cell>
        </row>
        <row r="417">
          <cell r="C417" t="str">
            <v>Sarajevo</v>
          </cell>
          <cell r="D417">
            <v>78.180000000000007</v>
          </cell>
          <cell r="E417">
            <v>36.869999999999997</v>
          </cell>
          <cell r="F417">
            <v>60.71</v>
          </cell>
          <cell r="G417">
            <v>65.709999999999994</v>
          </cell>
          <cell r="H417">
            <v>13.29</v>
          </cell>
          <cell r="I417">
            <v>67.41</v>
          </cell>
          <cell r="J417">
            <v>55.47</v>
          </cell>
          <cell r="K417">
            <v>27.02</v>
          </cell>
          <cell r="L417">
            <v>130.75</v>
          </cell>
          <cell r="M417">
            <v>-167.9828</v>
          </cell>
        </row>
        <row r="418">
          <cell r="C418" t="str">
            <v>Saskatoon</v>
          </cell>
          <cell r="D418">
            <v>15.79</v>
          </cell>
          <cell r="E418">
            <v>66.790000000000006</v>
          </cell>
          <cell r="F418">
            <v>64.489999999999995</v>
          </cell>
          <cell r="G418">
            <v>30.38</v>
          </cell>
          <cell r="H418">
            <v>4.41</v>
          </cell>
          <cell r="I418">
            <v>96.88</v>
          </cell>
          <cell r="J418">
            <v>49.28</v>
          </cell>
          <cell r="K418">
            <v>15.42</v>
          </cell>
          <cell r="L418">
            <v>155.4</v>
          </cell>
          <cell r="M418">
            <v>1437.1614</v>
          </cell>
        </row>
        <row r="419">
          <cell r="C419" t="str">
            <v>Semarang</v>
          </cell>
          <cell r="D419">
            <v>66.53</v>
          </cell>
          <cell r="F419">
            <v>58.33</v>
          </cell>
          <cell r="G419">
            <v>50.34</v>
          </cell>
          <cell r="H419">
            <v>21.51</v>
          </cell>
          <cell r="J419">
            <v>62.01</v>
          </cell>
          <cell r="K419">
            <v>27.4</v>
          </cell>
          <cell r="M419">
            <v>-1134.9688000000001</v>
          </cell>
        </row>
        <row r="420">
          <cell r="C420" t="str">
            <v>Sendai</v>
          </cell>
          <cell r="D420">
            <v>87.62</v>
          </cell>
          <cell r="E420">
            <v>46.31</v>
          </cell>
          <cell r="F420">
            <v>80.56</v>
          </cell>
          <cell r="G420">
            <v>12.59</v>
          </cell>
          <cell r="H420">
            <v>3.66</v>
          </cell>
          <cell r="I420">
            <v>139.16999999999999</v>
          </cell>
          <cell r="J420">
            <v>89.56</v>
          </cell>
          <cell r="K420">
            <v>47.5</v>
          </cell>
          <cell r="L420">
            <v>221.44</v>
          </cell>
          <cell r="M420">
            <v>742.82389999999998</v>
          </cell>
        </row>
        <row r="421">
          <cell r="C421" t="str">
            <v>Seoul</v>
          </cell>
          <cell r="D421">
            <v>68.39</v>
          </cell>
          <cell r="E421">
            <v>66.540000000000006</v>
          </cell>
          <cell r="F421">
            <v>82.99</v>
          </cell>
          <cell r="G421">
            <v>57.94</v>
          </cell>
          <cell r="H421">
            <v>25.81</v>
          </cell>
          <cell r="I421">
            <v>106.53</v>
          </cell>
          <cell r="J421">
            <v>75.77</v>
          </cell>
          <cell r="K421">
            <v>43.08</v>
          </cell>
          <cell r="L421">
            <v>143.86000000000001</v>
          </cell>
          <cell r="M421">
            <v>59841.599999999999</v>
          </cell>
        </row>
        <row r="422">
          <cell r="C422" t="str">
            <v>Sevilla</v>
          </cell>
          <cell r="D422">
            <v>96.03</v>
          </cell>
          <cell r="E422">
            <v>49.09</v>
          </cell>
          <cell r="F422">
            <v>72.95</v>
          </cell>
          <cell r="G422">
            <v>40.54</v>
          </cell>
          <cell r="H422">
            <v>8.5399999999999991</v>
          </cell>
          <cell r="I422">
            <v>81.59</v>
          </cell>
          <cell r="J422">
            <v>68.31</v>
          </cell>
          <cell r="K422">
            <v>32.57</v>
          </cell>
          <cell r="L422">
            <v>171.22</v>
          </cell>
          <cell r="M422">
            <v>-78.190700000000007</v>
          </cell>
        </row>
        <row r="423">
          <cell r="C423" t="str">
            <v>Sevilla</v>
          </cell>
          <cell r="D423">
            <v>96.03</v>
          </cell>
          <cell r="E423">
            <v>49.09</v>
          </cell>
          <cell r="F423">
            <v>72.95</v>
          </cell>
          <cell r="G423">
            <v>40.54</v>
          </cell>
          <cell r="H423">
            <v>8.5399999999999991</v>
          </cell>
          <cell r="I423">
            <v>81.59</v>
          </cell>
          <cell r="J423">
            <v>68.31</v>
          </cell>
          <cell r="K423">
            <v>32.57</v>
          </cell>
          <cell r="L423">
            <v>171.22</v>
          </cell>
          <cell r="M423">
            <v>0</v>
          </cell>
        </row>
        <row r="424">
          <cell r="C424" t="str">
            <v>Sevilla</v>
          </cell>
          <cell r="D424">
            <v>96.03</v>
          </cell>
          <cell r="E424">
            <v>49.09</v>
          </cell>
          <cell r="F424">
            <v>72.95</v>
          </cell>
          <cell r="G424">
            <v>40.54</v>
          </cell>
          <cell r="H424">
            <v>8.5399999999999991</v>
          </cell>
          <cell r="I424">
            <v>81.59</v>
          </cell>
          <cell r="J424">
            <v>68.31</v>
          </cell>
          <cell r="K424">
            <v>32.57</v>
          </cell>
          <cell r="L424">
            <v>171.22</v>
          </cell>
          <cell r="M424">
            <v>4620</v>
          </cell>
        </row>
        <row r="425">
          <cell r="C425" t="str">
            <v>Shanghai</v>
          </cell>
          <cell r="D425">
            <v>83.64</v>
          </cell>
          <cell r="E425">
            <v>36.950000000000003</v>
          </cell>
          <cell r="F425">
            <v>64.42</v>
          </cell>
          <cell r="G425">
            <v>71.48</v>
          </cell>
          <cell r="H425">
            <v>36.909999999999997</v>
          </cell>
          <cell r="I425">
            <v>91.44</v>
          </cell>
          <cell r="J425">
            <v>71.319999999999993</v>
          </cell>
          <cell r="K425">
            <v>46.96</v>
          </cell>
          <cell r="L425">
            <v>114.15</v>
          </cell>
          <cell r="M425">
            <v>-2407.3000000000002</v>
          </cell>
        </row>
        <row r="426">
          <cell r="C426" t="str">
            <v>Shenzhen</v>
          </cell>
          <cell r="D426">
            <v>81.8</v>
          </cell>
          <cell r="E426">
            <v>34.65</v>
          </cell>
          <cell r="F426">
            <v>61.2</v>
          </cell>
          <cell r="G426">
            <v>56.96</v>
          </cell>
          <cell r="H426">
            <v>30.06</v>
          </cell>
          <cell r="I426">
            <v>104.27</v>
          </cell>
          <cell r="J426">
            <v>73.5</v>
          </cell>
          <cell r="K426">
            <v>34.9</v>
          </cell>
          <cell r="L426">
            <v>141.26</v>
          </cell>
          <cell r="M426">
            <v>-1761.9</v>
          </cell>
        </row>
        <row r="427">
          <cell r="C427" t="str">
            <v>Shepparton-Australia</v>
          </cell>
          <cell r="D427">
            <v>87.97</v>
          </cell>
          <cell r="F427">
            <v>32.409999999999997</v>
          </cell>
          <cell r="G427">
            <v>32.76</v>
          </cell>
          <cell r="J427">
            <v>21.05</v>
          </cell>
          <cell r="K427">
            <v>20</v>
          </cell>
          <cell r="M427">
            <v>199.66079999999999</v>
          </cell>
        </row>
        <row r="428">
          <cell r="C428" t="str">
            <v>Shizuoka-Japan</v>
          </cell>
          <cell r="D428">
            <v>89.75</v>
          </cell>
          <cell r="F428">
            <v>84.49</v>
          </cell>
          <cell r="G428">
            <v>29.6</v>
          </cell>
          <cell r="H428">
            <v>2.82</v>
          </cell>
          <cell r="J428">
            <v>94.12</v>
          </cell>
          <cell r="K428">
            <v>20</v>
          </cell>
          <cell r="M428">
            <v>479.91230000000002</v>
          </cell>
        </row>
        <row r="429">
          <cell r="C429" t="str">
            <v>Singapore</v>
          </cell>
          <cell r="D429">
            <v>57.45</v>
          </cell>
          <cell r="E429">
            <v>77.900000000000006</v>
          </cell>
          <cell r="F429">
            <v>71.92</v>
          </cell>
          <cell r="G429">
            <v>32.520000000000003</v>
          </cell>
          <cell r="H429">
            <v>18.62</v>
          </cell>
          <cell r="I429">
            <v>109.4</v>
          </cell>
          <cell r="J429">
            <v>76.94</v>
          </cell>
          <cell r="K429">
            <v>40.729999999999997</v>
          </cell>
          <cell r="L429">
            <v>161.69</v>
          </cell>
          <cell r="M429">
            <v>25128.6</v>
          </cell>
        </row>
        <row r="430">
          <cell r="C430" t="str">
            <v>Skopje</v>
          </cell>
          <cell r="D430">
            <v>76.3</v>
          </cell>
          <cell r="E430">
            <v>34.840000000000003</v>
          </cell>
          <cell r="F430">
            <v>54.59</v>
          </cell>
          <cell r="G430">
            <v>83.18</v>
          </cell>
          <cell r="H430">
            <v>13.81</v>
          </cell>
          <cell r="I430">
            <v>52.18</v>
          </cell>
          <cell r="J430">
            <v>53.33</v>
          </cell>
          <cell r="K430">
            <v>27.27</v>
          </cell>
          <cell r="L430">
            <v>108.43</v>
          </cell>
          <cell r="M430">
            <v>210.60079999999999</v>
          </cell>
        </row>
        <row r="431">
          <cell r="C431" t="str">
            <v>Sofia</v>
          </cell>
          <cell r="D431">
            <v>76.010000000000005</v>
          </cell>
          <cell r="E431">
            <v>41.4</v>
          </cell>
          <cell r="F431">
            <v>58.49</v>
          </cell>
          <cell r="G431">
            <v>68.44</v>
          </cell>
          <cell r="H431">
            <v>9.57</v>
          </cell>
          <cell r="I431">
            <v>80.819999999999993</v>
          </cell>
          <cell r="J431">
            <v>59.89</v>
          </cell>
          <cell r="K431">
            <v>31.03</v>
          </cell>
          <cell r="L431">
            <v>136.16</v>
          </cell>
          <cell r="M431">
            <v>-464.333699999999</v>
          </cell>
        </row>
        <row r="432">
          <cell r="C432" t="str">
            <v>Stavanger</v>
          </cell>
          <cell r="D432">
            <v>79.989999999999995</v>
          </cell>
          <cell r="E432">
            <v>80.98</v>
          </cell>
          <cell r="F432">
            <v>74.760000000000005</v>
          </cell>
          <cell r="G432">
            <v>11.7</v>
          </cell>
          <cell r="H432">
            <v>5.59</v>
          </cell>
          <cell r="I432">
            <v>123.27</v>
          </cell>
          <cell r="J432">
            <v>76.13</v>
          </cell>
          <cell r="K432">
            <v>24.42</v>
          </cell>
          <cell r="L432">
            <v>210.24</v>
          </cell>
          <cell r="M432">
            <v>902.00220000000002</v>
          </cell>
        </row>
        <row r="433">
          <cell r="C433" t="str">
            <v>Stockholm</v>
          </cell>
          <cell r="D433">
            <v>69.67</v>
          </cell>
          <cell r="E433">
            <v>66.5</v>
          </cell>
          <cell r="F433">
            <v>66.59</v>
          </cell>
          <cell r="G433">
            <v>18.46</v>
          </cell>
          <cell r="H433">
            <v>11.37</v>
          </cell>
          <cell r="I433">
            <v>118.38</v>
          </cell>
          <cell r="J433">
            <v>53.77</v>
          </cell>
          <cell r="K433">
            <v>34.1</v>
          </cell>
          <cell r="L433">
            <v>176.71</v>
          </cell>
          <cell r="M433">
            <v>8059.8</v>
          </cell>
        </row>
        <row r="434">
          <cell r="C434" t="str">
            <v>Strasbourg</v>
          </cell>
          <cell r="D434">
            <v>84.71</v>
          </cell>
          <cell r="E434">
            <v>67.11</v>
          </cell>
          <cell r="F434">
            <v>78.89</v>
          </cell>
          <cell r="G434">
            <v>45.22</v>
          </cell>
          <cell r="H434">
            <v>9.2200000000000006</v>
          </cell>
          <cell r="I434">
            <v>95.06</v>
          </cell>
          <cell r="J434">
            <v>58.44</v>
          </cell>
          <cell r="K434">
            <v>31.16</v>
          </cell>
          <cell r="L434">
            <v>165.38</v>
          </cell>
          <cell r="M434">
            <v>320.4443</v>
          </cell>
        </row>
        <row r="435">
          <cell r="C435" t="str">
            <v>Surabaya</v>
          </cell>
          <cell r="D435">
            <v>55.68</v>
          </cell>
          <cell r="E435">
            <v>26.24</v>
          </cell>
          <cell r="F435">
            <v>69.290000000000006</v>
          </cell>
          <cell r="G435">
            <v>55.91</v>
          </cell>
          <cell r="H435">
            <v>22.26</v>
          </cell>
          <cell r="I435">
            <v>36.479999999999997</v>
          </cell>
          <cell r="J435">
            <v>63.75</v>
          </cell>
          <cell r="K435">
            <v>35.31</v>
          </cell>
          <cell r="L435">
            <v>112.93</v>
          </cell>
          <cell r="M435">
            <v>-4898.6000000000004</v>
          </cell>
        </row>
        <row r="436">
          <cell r="C436" t="str">
            <v>Surat</v>
          </cell>
          <cell r="D436">
            <v>58.67</v>
          </cell>
          <cell r="E436">
            <v>21</v>
          </cell>
          <cell r="F436">
            <v>66.5</v>
          </cell>
          <cell r="G436">
            <v>55.95</v>
          </cell>
          <cell r="H436">
            <v>8.32</v>
          </cell>
          <cell r="I436">
            <v>46.28</v>
          </cell>
          <cell r="J436">
            <v>65.900000000000006</v>
          </cell>
          <cell r="K436">
            <v>26.84</v>
          </cell>
          <cell r="L436">
            <v>136.47999999999999</v>
          </cell>
          <cell r="M436">
            <v>653.79999999999995</v>
          </cell>
        </row>
        <row r="437">
          <cell r="C437" t="str">
            <v>Suva</v>
          </cell>
          <cell r="D437">
            <v>71.89</v>
          </cell>
          <cell r="E437">
            <v>37.22</v>
          </cell>
          <cell r="F437">
            <v>49.95</v>
          </cell>
          <cell r="G437">
            <v>51.81</v>
          </cell>
          <cell r="H437">
            <v>1.57</v>
          </cell>
          <cell r="I437">
            <v>96.36</v>
          </cell>
          <cell r="J437">
            <v>45.55</v>
          </cell>
          <cell r="K437">
            <v>34.82</v>
          </cell>
          <cell r="L437">
            <v>148.02000000000001</v>
          </cell>
          <cell r="M437">
            <v>-1059.7040999999999</v>
          </cell>
        </row>
        <row r="438">
          <cell r="C438" t="str">
            <v>Svendborg-Denmark</v>
          </cell>
          <cell r="D438">
            <v>83.31</v>
          </cell>
          <cell r="F438">
            <v>100</v>
          </cell>
          <cell r="G438">
            <v>5.75</v>
          </cell>
          <cell r="H438">
            <v>4.2699999999999996</v>
          </cell>
          <cell r="J438">
            <v>95.29</v>
          </cell>
          <cell r="K438">
            <v>72.5</v>
          </cell>
          <cell r="M438">
            <v>74.503799999999998</v>
          </cell>
        </row>
        <row r="439">
          <cell r="C439" t="str">
            <v>Sydney</v>
          </cell>
          <cell r="D439">
            <v>97.07</v>
          </cell>
          <cell r="E439">
            <v>73.47</v>
          </cell>
          <cell r="F439">
            <v>74.790000000000006</v>
          </cell>
          <cell r="G439">
            <v>28.62</v>
          </cell>
          <cell r="H439">
            <v>14.68</v>
          </cell>
          <cell r="I439">
            <v>117.75</v>
          </cell>
          <cell r="J439">
            <v>65.92</v>
          </cell>
          <cell r="K439">
            <v>43.39</v>
          </cell>
          <cell r="L439">
            <v>179.52</v>
          </cell>
          <cell r="M439">
            <v>30979.84</v>
          </cell>
        </row>
        <row r="440">
          <cell r="C440" t="str">
            <v>Sylhet-Bangladesh</v>
          </cell>
          <cell r="E440">
            <v>21.25</v>
          </cell>
          <cell r="F440">
            <v>55.56</v>
          </cell>
          <cell r="G440">
            <v>54.44</v>
          </cell>
          <cell r="H440">
            <v>6.45</v>
          </cell>
          <cell r="I440">
            <v>37.94</v>
          </cell>
          <cell r="J440">
            <v>47.19</v>
          </cell>
          <cell r="K440">
            <v>14</v>
          </cell>
          <cell r="M440">
            <v>-1391.5273</v>
          </cell>
        </row>
        <row r="441">
          <cell r="C441" t="str">
            <v>Szczecin</v>
          </cell>
          <cell r="D441">
            <v>77.94</v>
          </cell>
          <cell r="E441">
            <v>39.700000000000003</v>
          </cell>
          <cell r="F441">
            <v>61.18</v>
          </cell>
          <cell r="G441">
            <v>34.090000000000003</v>
          </cell>
          <cell r="H441">
            <v>8.17</v>
          </cell>
          <cell r="I441">
            <v>87.44</v>
          </cell>
          <cell r="J441">
            <v>68.39</v>
          </cell>
          <cell r="K441">
            <v>31.24</v>
          </cell>
          <cell r="L441">
            <v>169.14</v>
          </cell>
          <cell r="M441">
            <v>-2416.62479999999</v>
          </cell>
        </row>
        <row r="442">
          <cell r="C442" t="str">
            <v>Szeged</v>
          </cell>
          <cell r="D442">
            <v>80.97</v>
          </cell>
          <cell r="E442">
            <v>40.74</v>
          </cell>
          <cell r="F442">
            <v>60.8</v>
          </cell>
          <cell r="G442">
            <v>35.29</v>
          </cell>
          <cell r="H442">
            <v>11.9</v>
          </cell>
          <cell r="I442">
            <v>66.38</v>
          </cell>
          <cell r="J442">
            <v>74.19</v>
          </cell>
          <cell r="K442">
            <v>26</v>
          </cell>
          <cell r="L442">
            <v>162.44999999999999</v>
          </cell>
          <cell r="M442">
            <v>621.46499999999901</v>
          </cell>
        </row>
        <row r="443">
          <cell r="C443" t="str">
            <v>Tabriz</v>
          </cell>
          <cell r="D443">
            <v>67.58</v>
          </cell>
          <cell r="F443">
            <v>43.52</v>
          </cell>
          <cell r="G443">
            <v>67.239999999999995</v>
          </cell>
          <cell r="H443">
            <v>29.71</v>
          </cell>
          <cell r="J443">
            <v>65.989999999999995</v>
          </cell>
          <cell r="K443">
            <v>31.46</v>
          </cell>
          <cell r="M443">
            <v>-467.60789999999997</v>
          </cell>
        </row>
        <row r="444">
          <cell r="C444" t="str">
            <v>Tabuk-Saudi-Arabia</v>
          </cell>
          <cell r="D444">
            <v>57.14</v>
          </cell>
          <cell r="F444">
            <v>58.33</v>
          </cell>
          <cell r="G444">
            <v>47.41</v>
          </cell>
          <cell r="J444">
            <v>72.94</v>
          </cell>
          <cell r="K444">
            <v>20</v>
          </cell>
          <cell r="M444">
            <v>5404.8195999999998</v>
          </cell>
        </row>
        <row r="445">
          <cell r="C445" t="str">
            <v>Tacloban-Philippines</v>
          </cell>
          <cell r="D445">
            <v>57.75</v>
          </cell>
          <cell r="F445">
            <v>69.44</v>
          </cell>
          <cell r="G445">
            <v>46.55</v>
          </cell>
          <cell r="J445">
            <v>59.76</v>
          </cell>
          <cell r="K445">
            <v>10</v>
          </cell>
          <cell r="M445">
            <v>0</v>
          </cell>
        </row>
        <row r="446">
          <cell r="C446" t="str">
            <v>Tallinn</v>
          </cell>
          <cell r="D446">
            <v>64.28</v>
          </cell>
          <cell r="E446">
            <v>55.68</v>
          </cell>
          <cell r="F446">
            <v>74.78</v>
          </cell>
          <cell r="G446">
            <v>18.82</v>
          </cell>
          <cell r="H446">
            <v>11.56</v>
          </cell>
          <cell r="I446">
            <v>80.040000000000006</v>
          </cell>
          <cell r="J446">
            <v>77.69</v>
          </cell>
          <cell r="K446">
            <v>24.72</v>
          </cell>
          <cell r="L446">
            <v>180.17</v>
          </cell>
          <cell r="M446">
            <v>-1659.3146999999999</v>
          </cell>
        </row>
        <row r="447">
          <cell r="C447" t="str">
            <v>Tarija-Bolivia</v>
          </cell>
          <cell r="D447">
            <v>94.83</v>
          </cell>
          <cell r="E447">
            <v>28.04</v>
          </cell>
          <cell r="F447">
            <v>33.33</v>
          </cell>
          <cell r="G447">
            <v>58.62</v>
          </cell>
          <cell r="H447">
            <v>11.24</v>
          </cell>
          <cell r="I447">
            <v>32.64</v>
          </cell>
          <cell r="J447">
            <v>50.32</v>
          </cell>
          <cell r="K447">
            <v>43</v>
          </cell>
          <cell r="L447">
            <v>108.54</v>
          </cell>
          <cell r="M447">
            <v>-268</v>
          </cell>
        </row>
        <row r="448">
          <cell r="C448" t="str">
            <v>Tartu</v>
          </cell>
          <cell r="E448">
            <v>53.22</v>
          </cell>
          <cell r="F448">
            <v>85.73</v>
          </cell>
          <cell r="G448">
            <v>11</v>
          </cell>
          <cell r="H448">
            <v>10.14</v>
          </cell>
          <cell r="I448">
            <v>77.33</v>
          </cell>
          <cell r="J448">
            <v>78</v>
          </cell>
          <cell r="K448">
            <v>15.35</v>
          </cell>
          <cell r="M448">
            <v>-263.31479999999999</v>
          </cell>
        </row>
        <row r="449">
          <cell r="C449" t="str">
            <v>Tashkent</v>
          </cell>
          <cell r="D449">
            <v>69.790000000000006</v>
          </cell>
          <cell r="E449">
            <v>27.7</v>
          </cell>
          <cell r="F449">
            <v>62.4</v>
          </cell>
          <cell r="G449">
            <v>52.47</v>
          </cell>
          <cell r="H449">
            <v>11.98</v>
          </cell>
          <cell r="I449">
            <v>39.07</v>
          </cell>
          <cell r="J449">
            <v>71.31</v>
          </cell>
          <cell r="K449">
            <v>34.130000000000003</v>
          </cell>
          <cell r="L449">
            <v>132.72</v>
          </cell>
          <cell r="M449">
            <v>-2660.7455999999902</v>
          </cell>
        </row>
        <row r="450">
          <cell r="C450" t="str">
            <v>Tauranga</v>
          </cell>
          <cell r="D450">
            <v>98.04</v>
          </cell>
          <cell r="F450">
            <v>66.599999999999994</v>
          </cell>
          <cell r="G450">
            <v>21.79</v>
          </cell>
          <cell r="H450">
            <v>5.89</v>
          </cell>
          <cell r="J450">
            <v>51.44</v>
          </cell>
          <cell r="K450">
            <v>27.88</v>
          </cell>
          <cell r="M450">
            <v>726.23999999999899</v>
          </cell>
        </row>
        <row r="451">
          <cell r="C451" t="str">
            <v>Tavira-Portugal</v>
          </cell>
          <cell r="D451">
            <v>98</v>
          </cell>
          <cell r="F451">
            <v>88.89</v>
          </cell>
          <cell r="G451">
            <v>24.14</v>
          </cell>
          <cell r="H451">
            <v>11.54</v>
          </cell>
          <cell r="J451">
            <v>68.19</v>
          </cell>
          <cell r="K451">
            <v>15</v>
          </cell>
          <cell r="M451">
            <v>31.400399999999902</v>
          </cell>
        </row>
        <row r="452">
          <cell r="C452" t="str">
            <v>Tbilisi</v>
          </cell>
          <cell r="D452">
            <v>84.2</v>
          </cell>
          <cell r="E452">
            <v>35.31</v>
          </cell>
          <cell r="F452">
            <v>55.05</v>
          </cell>
          <cell r="G452">
            <v>71.7</v>
          </cell>
          <cell r="H452">
            <v>14.36</v>
          </cell>
          <cell r="I452">
            <v>34.22</v>
          </cell>
          <cell r="J452">
            <v>74.38</v>
          </cell>
          <cell r="K452">
            <v>40.58</v>
          </cell>
          <cell r="L452">
            <v>114.99</v>
          </cell>
          <cell r="M452">
            <v>-4807.5505000000003</v>
          </cell>
        </row>
        <row r="453">
          <cell r="C453" t="str">
            <v>Tegucigalpa</v>
          </cell>
          <cell r="D453">
            <v>98.65</v>
          </cell>
          <cell r="E453">
            <v>35.69</v>
          </cell>
          <cell r="F453">
            <v>43.86</v>
          </cell>
          <cell r="G453">
            <v>80.17</v>
          </cell>
          <cell r="H453">
            <v>12.49</v>
          </cell>
          <cell r="I453">
            <v>38.659999999999997</v>
          </cell>
          <cell r="J453">
            <v>25.65</v>
          </cell>
          <cell r="K453">
            <v>21.71</v>
          </cell>
          <cell r="L453">
            <v>98.36</v>
          </cell>
          <cell r="M453">
            <v>-2524.0875000000001</v>
          </cell>
        </row>
        <row r="454">
          <cell r="C454" t="str">
            <v>Tehran</v>
          </cell>
          <cell r="D454">
            <v>70.989999999999995</v>
          </cell>
          <cell r="E454">
            <v>29.42</v>
          </cell>
          <cell r="F454">
            <v>53.15</v>
          </cell>
          <cell r="G454">
            <v>80.430000000000007</v>
          </cell>
          <cell r="H454">
            <v>37.76</v>
          </cell>
          <cell r="I454">
            <v>21.25</v>
          </cell>
          <cell r="J454">
            <v>43.15</v>
          </cell>
          <cell r="K454">
            <v>51.76</v>
          </cell>
          <cell r="L454">
            <v>54.79</v>
          </cell>
          <cell r="M454">
            <v>-4244.3999999999996</v>
          </cell>
        </row>
        <row r="455">
          <cell r="C455" t="str">
            <v>Tepic-Mexico</v>
          </cell>
          <cell r="D455">
            <v>95.54</v>
          </cell>
          <cell r="F455">
            <v>75</v>
          </cell>
          <cell r="G455">
            <v>52.3</v>
          </cell>
          <cell r="J455">
            <v>45.69</v>
          </cell>
          <cell r="K455">
            <v>25</v>
          </cell>
          <cell r="M455">
            <v>-266.29039999999998</v>
          </cell>
        </row>
        <row r="456">
          <cell r="C456" t="str">
            <v>Teresina-Brazil</v>
          </cell>
          <cell r="D456">
            <v>52.4</v>
          </cell>
          <cell r="F456">
            <v>62.78</v>
          </cell>
          <cell r="G456">
            <v>39.659999999999997</v>
          </cell>
          <cell r="J456">
            <v>23.43</v>
          </cell>
          <cell r="K456">
            <v>43</v>
          </cell>
          <cell r="M456">
            <v>-190.6344</v>
          </cell>
        </row>
        <row r="457">
          <cell r="C457" t="str">
            <v>Thimphu-Bhutan</v>
          </cell>
          <cell r="D457">
            <v>84.68</v>
          </cell>
          <cell r="E457">
            <v>26.76</v>
          </cell>
          <cell r="F457">
            <v>62.64</v>
          </cell>
          <cell r="G457">
            <v>60.73</v>
          </cell>
          <cell r="H457">
            <v>4.8099999999999996</v>
          </cell>
          <cell r="I457">
            <v>50.24</v>
          </cell>
          <cell r="J457">
            <v>61.76</v>
          </cell>
          <cell r="K457">
            <v>3</v>
          </cell>
          <cell r="L457">
            <v>154.78</v>
          </cell>
          <cell r="M457">
            <v>0</v>
          </cell>
        </row>
        <row r="458">
          <cell r="C458" t="str">
            <v>Tianjin</v>
          </cell>
          <cell r="D458">
            <v>64.22</v>
          </cell>
          <cell r="E458">
            <v>29.97</v>
          </cell>
          <cell r="F458">
            <v>73.81</v>
          </cell>
          <cell r="G458">
            <v>86.06</v>
          </cell>
          <cell r="H458">
            <v>24.35</v>
          </cell>
          <cell r="I458">
            <v>89.93</v>
          </cell>
          <cell r="J458">
            <v>66.16</v>
          </cell>
          <cell r="K458">
            <v>47</v>
          </cell>
          <cell r="L458">
            <v>111.76</v>
          </cell>
          <cell r="M458">
            <v>-1036.8</v>
          </cell>
        </row>
        <row r="459">
          <cell r="C459" t="str">
            <v>Tijuana</v>
          </cell>
          <cell r="D459">
            <v>94.58</v>
          </cell>
          <cell r="E459">
            <v>41.64</v>
          </cell>
          <cell r="F459">
            <v>74.709999999999994</v>
          </cell>
          <cell r="G459">
            <v>74.16</v>
          </cell>
          <cell r="H459">
            <v>13.15</v>
          </cell>
          <cell r="I459">
            <v>54.1</v>
          </cell>
          <cell r="J459">
            <v>27.95</v>
          </cell>
          <cell r="K459">
            <v>38.86</v>
          </cell>
          <cell r="L459">
            <v>110.84</v>
          </cell>
          <cell r="M459">
            <v>-1601.6</v>
          </cell>
        </row>
        <row r="460">
          <cell r="C460" t="str">
            <v>Toledo</v>
          </cell>
          <cell r="D460">
            <v>68.78</v>
          </cell>
          <cell r="E460">
            <v>58.54</v>
          </cell>
          <cell r="F460">
            <v>53.17</v>
          </cell>
          <cell r="G460">
            <v>45.98</v>
          </cell>
          <cell r="H460">
            <v>2.04</v>
          </cell>
          <cell r="I460">
            <v>132.07</v>
          </cell>
          <cell r="J460">
            <v>32.56</v>
          </cell>
          <cell r="K460">
            <v>45.67</v>
          </cell>
          <cell r="L460">
            <v>151.93</v>
          </cell>
          <cell r="M460">
            <v>-30.094000000000001</v>
          </cell>
        </row>
        <row r="461">
          <cell r="C461" t="str">
            <v>Toledo</v>
          </cell>
          <cell r="D461">
            <v>68.78</v>
          </cell>
          <cell r="E461">
            <v>58.54</v>
          </cell>
          <cell r="F461">
            <v>53.17</v>
          </cell>
          <cell r="G461">
            <v>45.98</v>
          </cell>
          <cell r="H461">
            <v>2.04</v>
          </cell>
          <cell r="I461">
            <v>132.07</v>
          </cell>
          <cell r="J461">
            <v>32.56</v>
          </cell>
          <cell r="K461">
            <v>45.67</v>
          </cell>
          <cell r="L461">
            <v>151.93</v>
          </cell>
          <cell r="M461">
            <v>-32.837699999999998</v>
          </cell>
        </row>
        <row r="462">
          <cell r="C462" t="str">
            <v>Toledo</v>
          </cell>
          <cell r="D462">
            <v>68.78</v>
          </cell>
          <cell r="E462">
            <v>58.54</v>
          </cell>
          <cell r="F462">
            <v>53.17</v>
          </cell>
          <cell r="G462">
            <v>45.98</v>
          </cell>
          <cell r="H462">
            <v>2.04</v>
          </cell>
          <cell r="I462">
            <v>132.07</v>
          </cell>
          <cell r="J462">
            <v>32.56</v>
          </cell>
          <cell r="K462">
            <v>45.67</v>
          </cell>
          <cell r="L462">
            <v>151.93</v>
          </cell>
          <cell r="M462">
            <v>0</v>
          </cell>
        </row>
        <row r="463">
          <cell r="C463" t="str">
            <v>Toledo</v>
          </cell>
          <cell r="D463">
            <v>68.78</v>
          </cell>
          <cell r="E463">
            <v>58.54</v>
          </cell>
          <cell r="F463">
            <v>53.17</v>
          </cell>
          <cell r="G463">
            <v>45.98</v>
          </cell>
          <cell r="H463">
            <v>2.04</v>
          </cell>
          <cell r="I463">
            <v>132.07</v>
          </cell>
          <cell r="J463">
            <v>32.56</v>
          </cell>
          <cell r="K463">
            <v>45.67</v>
          </cell>
          <cell r="L463">
            <v>151.93</v>
          </cell>
          <cell r="M463">
            <v>361.49400000000003</v>
          </cell>
        </row>
        <row r="464">
          <cell r="C464" t="str">
            <v>Tomar-Portugal</v>
          </cell>
          <cell r="D464">
            <v>97.38</v>
          </cell>
          <cell r="F464">
            <v>75</v>
          </cell>
          <cell r="G464">
            <v>12.07</v>
          </cell>
          <cell r="J464">
            <v>74.36</v>
          </cell>
          <cell r="K464">
            <v>20</v>
          </cell>
          <cell r="M464">
            <v>48.812399999999997</v>
          </cell>
        </row>
        <row r="465">
          <cell r="C465" t="str">
            <v>Toronto</v>
          </cell>
          <cell r="D465">
            <v>65.349999999999994</v>
          </cell>
          <cell r="E465">
            <v>66.97</v>
          </cell>
          <cell r="F465">
            <v>74.319999999999993</v>
          </cell>
          <cell r="G465">
            <v>37.380000000000003</v>
          </cell>
          <cell r="H465">
            <v>12.9</v>
          </cell>
          <cell r="I465">
            <v>107.41</v>
          </cell>
          <cell r="J465">
            <v>56.67</v>
          </cell>
          <cell r="K465">
            <v>44.72</v>
          </cell>
          <cell r="L465">
            <v>155.93</v>
          </cell>
          <cell r="M465">
            <v>30497.342400000001</v>
          </cell>
        </row>
        <row r="466">
          <cell r="C466" t="str">
            <v>Torres-Vedras-Portugal</v>
          </cell>
          <cell r="D466">
            <v>98.38</v>
          </cell>
          <cell r="F466">
            <v>83.75</v>
          </cell>
          <cell r="G466">
            <v>24.14</v>
          </cell>
          <cell r="H466">
            <v>12.29</v>
          </cell>
          <cell r="J466">
            <v>62.7</v>
          </cell>
          <cell r="K466">
            <v>5</v>
          </cell>
          <cell r="M466">
            <v>95.357999999999905</v>
          </cell>
        </row>
        <row r="467">
          <cell r="C467" t="str">
            <v>Toulouse</v>
          </cell>
          <cell r="D467">
            <v>91.87</v>
          </cell>
          <cell r="E467">
            <v>65.099999999999994</v>
          </cell>
          <cell r="F467">
            <v>83.96</v>
          </cell>
          <cell r="G467">
            <v>40</v>
          </cell>
          <cell r="H467">
            <v>7</v>
          </cell>
          <cell r="I467">
            <v>115.52</v>
          </cell>
          <cell r="J467">
            <v>50.28</v>
          </cell>
          <cell r="K467">
            <v>33.33</v>
          </cell>
          <cell r="L467">
            <v>178.71</v>
          </cell>
          <cell r="M467">
            <v>554.48580000000004</v>
          </cell>
        </row>
        <row r="468">
          <cell r="C468" t="str">
            <v>Tours-France</v>
          </cell>
          <cell r="D468">
            <v>90.35</v>
          </cell>
          <cell r="E468">
            <v>60.87</v>
          </cell>
          <cell r="F468">
            <v>72.22</v>
          </cell>
          <cell r="G468">
            <v>16.809999999999999</v>
          </cell>
          <cell r="I468">
            <v>98</v>
          </cell>
          <cell r="J468">
            <v>57.7</v>
          </cell>
          <cell r="K468">
            <v>8</v>
          </cell>
          <cell r="M468">
            <v>151.4238</v>
          </cell>
        </row>
        <row r="469">
          <cell r="C469" t="str">
            <v>Trnava-Slovakia</v>
          </cell>
          <cell r="D469">
            <v>78.459999999999994</v>
          </cell>
          <cell r="F469">
            <v>63.89</v>
          </cell>
          <cell r="G469">
            <v>26.51</v>
          </cell>
          <cell r="H469">
            <v>9.23</v>
          </cell>
          <cell r="J469">
            <v>73.36</v>
          </cell>
          <cell r="K469">
            <v>34.25</v>
          </cell>
          <cell r="M469">
            <v>0</v>
          </cell>
        </row>
        <row r="470">
          <cell r="C470" t="str">
            <v>Trondheim</v>
          </cell>
          <cell r="D470">
            <v>66.680000000000007</v>
          </cell>
          <cell r="E470">
            <v>87.6</v>
          </cell>
          <cell r="F470">
            <v>74.44</v>
          </cell>
          <cell r="G470">
            <v>20.68</v>
          </cell>
          <cell r="H470">
            <v>9.59</v>
          </cell>
          <cell r="I470">
            <v>104.32</v>
          </cell>
          <cell r="J470">
            <v>79.400000000000006</v>
          </cell>
          <cell r="K470">
            <v>29.67</v>
          </cell>
          <cell r="L470">
            <v>186.46</v>
          </cell>
          <cell r="M470">
            <v>808.10799999999995</v>
          </cell>
        </row>
        <row r="471">
          <cell r="C471" t="str">
            <v>Trujillo-Peru</v>
          </cell>
          <cell r="D471">
            <v>98.23</v>
          </cell>
          <cell r="F471">
            <v>41.67</v>
          </cell>
          <cell r="G471">
            <v>60.06</v>
          </cell>
          <cell r="H471">
            <v>15.69</v>
          </cell>
          <cell r="J471">
            <v>33.47</v>
          </cell>
          <cell r="K471">
            <v>22</v>
          </cell>
          <cell r="M471">
            <v>-841.63229999999999</v>
          </cell>
        </row>
        <row r="472">
          <cell r="C472" t="str">
            <v>Tula-Russia</v>
          </cell>
          <cell r="F472">
            <v>50.31</v>
          </cell>
          <cell r="G472">
            <v>57.43</v>
          </cell>
          <cell r="H472">
            <v>10.91</v>
          </cell>
          <cell r="J472">
            <v>71.38</v>
          </cell>
          <cell r="K472">
            <v>40.200000000000003</v>
          </cell>
          <cell r="M472">
            <v>374.36399999999998</v>
          </cell>
        </row>
        <row r="473">
          <cell r="C473" t="str">
            <v>Tunis</v>
          </cell>
          <cell r="D473">
            <v>93.24</v>
          </cell>
          <cell r="E473">
            <v>30.23</v>
          </cell>
          <cell r="F473">
            <v>56.66</v>
          </cell>
          <cell r="G473">
            <v>74.790000000000006</v>
          </cell>
          <cell r="H473">
            <v>14.75</v>
          </cell>
          <cell r="I473">
            <v>29.89</v>
          </cell>
          <cell r="J473">
            <v>51.88</v>
          </cell>
          <cell r="K473">
            <v>38.94</v>
          </cell>
          <cell r="L473">
            <v>104.54</v>
          </cell>
          <cell r="M473">
            <v>-783.32799999999997</v>
          </cell>
        </row>
        <row r="474">
          <cell r="C474" t="str">
            <v>Tuzla</v>
          </cell>
          <cell r="D474">
            <v>86.08</v>
          </cell>
          <cell r="F474">
            <v>44.1</v>
          </cell>
          <cell r="G474">
            <v>76.81</v>
          </cell>
          <cell r="H474">
            <v>13.43</v>
          </cell>
          <cell r="J474">
            <v>57.03</v>
          </cell>
          <cell r="K474">
            <v>30.5</v>
          </cell>
          <cell r="M474">
            <v>-44.391599999999997</v>
          </cell>
        </row>
        <row r="475">
          <cell r="C475" t="str">
            <v>Tuzla</v>
          </cell>
          <cell r="D475">
            <v>86.08</v>
          </cell>
          <cell r="F475">
            <v>44.1</v>
          </cell>
          <cell r="G475">
            <v>76.81</v>
          </cell>
          <cell r="H475">
            <v>13.43</v>
          </cell>
          <cell r="J475">
            <v>57.03</v>
          </cell>
          <cell r="K475">
            <v>30.5</v>
          </cell>
          <cell r="M475">
            <v>-383.202</v>
          </cell>
        </row>
        <row r="476">
          <cell r="C476" t="str">
            <v>Ufa</v>
          </cell>
          <cell r="D476">
            <v>28.12</v>
          </cell>
          <cell r="E476">
            <v>29.08</v>
          </cell>
          <cell r="F476">
            <v>60.97</v>
          </cell>
          <cell r="G476">
            <v>61.3</v>
          </cell>
          <cell r="H476">
            <v>15.34</v>
          </cell>
          <cell r="I476">
            <v>52.15</v>
          </cell>
          <cell r="J476">
            <v>50.95</v>
          </cell>
          <cell r="K476">
            <v>36.85</v>
          </cell>
          <cell r="L476">
            <v>102.56</v>
          </cell>
          <cell r="M476">
            <v>892.44799999999998</v>
          </cell>
        </row>
        <row r="477">
          <cell r="C477" t="str">
            <v>Ulaanbaatar</v>
          </cell>
          <cell r="D477">
            <v>-3.54</v>
          </cell>
          <cell r="E477">
            <v>34.79</v>
          </cell>
          <cell r="F477">
            <v>45.79</v>
          </cell>
          <cell r="G477">
            <v>94.42</v>
          </cell>
          <cell r="H477">
            <v>15.4</v>
          </cell>
          <cell r="I477">
            <v>27.93</v>
          </cell>
          <cell r="J477">
            <v>46.88</v>
          </cell>
          <cell r="K477">
            <v>31.42</v>
          </cell>
          <cell r="L477">
            <v>54.22</v>
          </cell>
          <cell r="M477">
            <v>-1117.0304000000001</v>
          </cell>
        </row>
        <row r="478">
          <cell r="C478" t="str">
            <v>Valencia</v>
          </cell>
          <cell r="D478">
            <v>93.84</v>
          </cell>
          <cell r="E478">
            <v>47.8</v>
          </cell>
          <cell r="F478">
            <v>80.02</v>
          </cell>
          <cell r="G478">
            <v>25.49</v>
          </cell>
          <cell r="H478">
            <v>7.45</v>
          </cell>
          <cell r="I478">
            <v>81.39</v>
          </cell>
          <cell r="J478">
            <v>69.37</v>
          </cell>
          <cell r="K478">
            <v>23.98</v>
          </cell>
          <cell r="L478">
            <v>189.32</v>
          </cell>
          <cell r="M478">
            <v>-89.104299999999995</v>
          </cell>
        </row>
        <row r="479">
          <cell r="C479" t="str">
            <v>Valencia</v>
          </cell>
          <cell r="D479">
            <v>93.84</v>
          </cell>
          <cell r="E479">
            <v>47.8</v>
          </cell>
          <cell r="F479">
            <v>80.02</v>
          </cell>
          <cell r="G479">
            <v>25.49</v>
          </cell>
          <cell r="H479">
            <v>7.45</v>
          </cell>
          <cell r="I479">
            <v>81.39</v>
          </cell>
          <cell r="J479">
            <v>69.37</v>
          </cell>
          <cell r="K479">
            <v>23.98</v>
          </cell>
          <cell r="L479">
            <v>189.32</v>
          </cell>
          <cell r="M479">
            <v>-22.995999999999999</v>
          </cell>
        </row>
        <row r="480">
          <cell r="C480" t="str">
            <v>Valencia</v>
          </cell>
          <cell r="D480">
            <v>93.84</v>
          </cell>
          <cell r="E480">
            <v>47.8</v>
          </cell>
          <cell r="F480">
            <v>80.02</v>
          </cell>
          <cell r="G480">
            <v>25.49</v>
          </cell>
          <cell r="H480">
            <v>7.45</v>
          </cell>
          <cell r="I480">
            <v>81.39</v>
          </cell>
          <cell r="J480">
            <v>69.37</v>
          </cell>
          <cell r="K480">
            <v>23.98</v>
          </cell>
          <cell r="L480">
            <v>189.32</v>
          </cell>
          <cell r="M480">
            <v>0</v>
          </cell>
        </row>
        <row r="481">
          <cell r="C481" t="str">
            <v>Valencia</v>
          </cell>
          <cell r="D481">
            <v>93.84</v>
          </cell>
          <cell r="E481">
            <v>47.8</v>
          </cell>
          <cell r="F481">
            <v>80.02</v>
          </cell>
          <cell r="G481">
            <v>25.49</v>
          </cell>
          <cell r="H481">
            <v>7.45</v>
          </cell>
          <cell r="I481">
            <v>81.39</v>
          </cell>
          <cell r="J481">
            <v>69.37</v>
          </cell>
          <cell r="K481">
            <v>23.98</v>
          </cell>
          <cell r="L481">
            <v>189.32</v>
          </cell>
          <cell r="M481">
            <v>6699</v>
          </cell>
        </row>
        <row r="482">
          <cell r="C482" t="str">
            <v>Valencia</v>
          </cell>
          <cell r="D482">
            <v>93.84</v>
          </cell>
          <cell r="E482">
            <v>47.8</v>
          </cell>
          <cell r="F482">
            <v>80.02</v>
          </cell>
          <cell r="G482">
            <v>25.49</v>
          </cell>
          <cell r="H482">
            <v>7.45</v>
          </cell>
          <cell r="I482">
            <v>81.39</v>
          </cell>
          <cell r="J482">
            <v>69.37</v>
          </cell>
          <cell r="K482">
            <v>23.98</v>
          </cell>
          <cell r="L482">
            <v>189.32</v>
          </cell>
          <cell r="M482">
            <v>-12.327</v>
          </cell>
        </row>
        <row r="483">
          <cell r="C483" t="str">
            <v>Valencia</v>
          </cell>
          <cell r="D483">
            <v>93.84</v>
          </cell>
          <cell r="E483">
            <v>47.8</v>
          </cell>
          <cell r="F483">
            <v>80.02</v>
          </cell>
          <cell r="G483">
            <v>25.49</v>
          </cell>
          <cell r="H483">
            <v>7.45</v>
          </cell>
          <cell r="I483">
            <v>81.39</v>
          </cell>
          <cell r="J483">
            <v>69.37</v>
          </cell>
          <cell r="K483">
            <v>23.98</v>
          </cell>
          <cell r="L483">
            <v>189.32</v>
          </cell>
          <cell r="M483">
            <v>20188.248</v>
          </cell>
        </row>
        <row r="484">
          <cell r="C484" t="str">
            <v>Valletta</v>
          </cell>
          <cell r="D484">
            <v>97.44</v>
          </cell>
          <cell r="E484">
            <v>59.94</v>
          </cell>
          <cell r="F484">
            <v>53.24</v>
          </cell>
          <cell r="G484">
            <v>74.23</v>
          </cell>
          <cell r="H484">
            <v>21.76</v>
          </cell>
          <cell r="I484">
            <v>53.44</v>
          </cell>
          <cell r="J484">
            <v>63.13</v>
          </cell>
          <cell r="K484">
            <v>30.75</v>
          </cell>
          <cell r="L484">
            <v>114.1</v>
          </cell>
          <cell r="M484">
            <v>2400.67</v>
          </cell>
        </row>
        <row r="485">
          <cell r="C485" t="str">
            <v>Vancouver</v>
          </cell>
          <cell r="D485">
            <v>91.15</v>
          </cell>
          <cell r="E485">
            <v>69.94</v>
          </cell>
          <cell r="F485">
            <v>72.16</v>
          </cell>
          <cell r="G485">
            <v>25.49</v>
          </cell>
          <cell r="H485">
            <v>14.09</v>
          </cell>
          <cell r="I485">
            <v>95.15</v>
          </cell>
          <cell r="J485">
            <v>57.71</v>
          </cell>
          <cell r="K485">
            <v>36.72</v>
          </cell>
          <cell r="L485">
            <v>169.73</v>
          </cell>
          <cell r="M485">
            <v>13101.263999999999</v>
          </cell>
        </row>
        <row r="486">
          <cell r="C486" t="str">
            <v>Varna</v>
          </cell>
          <cell r="D486">
            <v>85.08</v>
          </cell>
          <cell r="E486">
            <v>39.159999999999997</v>
          </cell>
          <cell r="F486">
            <v>63.84</v>
          </cell>
          <cell r="G486">
            <v>59.73</v>
          </cell>
          <cell r="H486">
            <v>9.65</v>
          </cell>
          <cell r="I486">
            <v>61.07</v>
          </cell>
          <cell r="J486">
            <v>64.56</v>
          </cell>
          <cell r="K486">
            <v>28.86</v>
          </cell>
          <cell r="L486">
            <v>142.78</v>
          </cell>
          <cell r="M486">
            <v>-104.5782</v>
          </cell>
        </row>
        <row r="487">
          <cell r="C487" t="str">
            <v>Varna</v>
          </cell>
          <cell r="D487">
            <v>85.08</v>
          </cell>
          <cell r="E487">
            <v>39.159999999999997</v>
          </cell>
          <cell r="F487">
            <v>63.84</v>
          </cell>
          <cell r="G487">
            <v>59.73</v>
          </cell>
          <cell r="H487">
            <v>9.65</v>
          </cell>
          <cell r="I487">
            <v>61.07</v>
          </cell>
          <cell r="J487">
            <v>64.56</v>
          </cell>
          <cell r="K487">
            <v>28.86</v>
          </cell>
          <cell r="L487">
            <v>142.78</v>
          </cell>
          <cell r="M487">
            <v>7.8952</v>
          </cell>
        </row>
        <row r="488">
          <cell r="C488" t="str">
            <v>Veracruz-Mexico</v>
          </cell>
          <cell r="D488">
            <v>83.51</v>
          </cell>
          <cell r="E488">
            <v>40.43</v>
          </cell>
          <cell r="F488">
            <v>77.13</v>
          </cell>
          <cell r="G488">
            <v>32.409999999999997</v>
          </cell>
          <cell r="H488">
            <v>5.01</v>
          </cell>
          <cell r="I488">
            <v>45.7</v>
          </cell>
          <cell r="J488">
            <v>50.8</v>
          </cell>
          <cell r="K488">
            <v>12</v>
          </cell>
          <cell r="L488">
            <v>165.71</v>
          </cell>
          <cell r="M488">
            <v>-342.65839999999997</v>
          </cell>
        </row>
        <row r="489">
          <cell r="C489" t="str">
            <v>Victoria</v>
          </cell>
          <cell r="D489">
            <v>92.52</v>
          </cell>
          <cell r="E489">
            <v>72.66</v>
          </cell>
          <cell r="F489">
            <v>66.38</v>
          </cell>
          <cell r="G489">
            <v>18.41</v>
          </cell>
          <cell r="H489">
            <v>15.24</v>
          </cell>
          <cell r="I489">
            <v>78.489999999999995</v>
          </cell>
          <cell r="J489">
            <v>58.89</v>
          </cell>
          <cell r="K489">
            <v>32</v>
          </cell>
          <cell r="L489">
            <v>167.45</v>
          </cell>
          <cell r="M489">
            <v>-3.0623</v>
          </cell>
        </row>
        <row r="490">
          <cell r="C490" t="str">
            <v>Victoria</v>
          </cell>
          <cell r="D490">
            <v>92.52</v>
          </cell>
          <cell r="E490">
            <v>72.66</v>
          </cell>
          <cell r="F490">
            <v>66.38</v>
          </cell>
          <cell r="G490">
            <v>18.41</v>
          </cell>
          <cell r="H490">
            <v>15.24</v>
          </cell>
          <cell r="I490">
            <v>78.489999999999995</v>
          </cell>
          <cell r="J490">
            <v>58.89</v>
          </cell>
          <cell r="K490">
            <v>32</v>
          </cell>
          <cell r="L490">
            <v>167.45</v>
          </cell>
          <cell r="M490">
            <v>1961.3987999999999</v>
          </cell>
        </row>
        <row r="491">
          <cell r="C491" t="str">
            <v>Victoria</v>
          </cell>
          <cell r="D491">
            <v>92.52</v>
          </cell>
          <cell r="E491">
            <v>72.66</v>
          </cell>
          <cell r="F491">
            <v>66.38</v>
          </cell>
          <cell r="G491">
            <v>18.41</v>
          </cell>
          <cell r="H491">
            <v>15.24</v>
          </cell>
          <cell r="I491">
            <v>78.489999999999995</v>
          </cell>
          <cell r="J491">
            <v>58.89</v>
          </cell>
          <cell r="K491">
            <v>32</v>
          </cell>
          <cell r="L491">
            <v>167.45</v>
          </cell>
          <cell r="M491">
            <v>10.466999999999899</v>
          </cell>
        </row>
        <row r="492">
          <cell r="C492" t="str">
            <v>Victoria</v>
          </cell>
          <cell r="D492">
            <v>92.52</v>
          </cell>
          <cell r="E492">
            <v>72.66</v>
          </cell>
          <cell r="F492">
            <v>66.38</v>
          </cell>
          <cell r="G492">
            <v>18.41</v>
          </cell>
          <cell r="H492">
            <v>15.24</v>
          </cell>
          <cell r="I492">
            <v>78.489999999999995</v>
          </cell>
          <cell r="J492">
            <v>58.89</v>
          </cell>
          <cell r="K492">
            <v>32</v>
          </cell>
          <cell r="L492">
            <v>167.45</v>
          </cell>
          <cell r="M492">
            <v>-88.382000000000005</v>
          </cell>
        </row>
        <row r="493">
          <cell r="C493" t="str">
            <v>Victoria</v>
          </cell>
          <cell r="D493">
            <v>92.52</v>
          </cell>
          <cell r="E493">
            <v>72.66</v>
          </cell>
          <cell r="F493">
            <v>66.38</v>
          </cell>
          <cell r="G493">
            <v>18.41</v>
          </cell>
          <cell r="H493">
            <v>15.24</v>
          </cell>
          <cell r="I493">
            <v>78.489999999999995</v>
          </cell>
          <cell r="J493">
            <v>58.89</v>
          </cell>
          <cell r="K493">
            <v>32</v>
          </cell>
          <cell r="L493">
            <v>167.45</v>
          </cell>
          <cell r="M493">
            <v>34.505000000000003</v>
          </cell>
        </row>
        <row r="494">
          <cell r="C494" t="str">
            <v>Victoria</v>
          </cell>
          <cell r="D494">
            <v>92.52</v>
          </cell>
          <cell r="E494">
            <v>72.66</v>
          </cell>
          <cell r="F494">
            <v>66.38</v>
          </cell>
          <cell r="G494">
            <v>18.41</v>
          </cell>
          <cell r="H494">
            <v>15.24</v>
          </cell>
          <cell r="I494">
            <v>78.489999999999995</v>
          </cell>
          <cell r="J494">
            <v>58.89</v>
          </cell>
          <cell r="K494">
            <v>32</v>
          </cell>
          <cell r="L494">
            <v>167.45</v>
          </cell>
          <cell r="M494">
            <v>0</v>
          </cell>
        </row>
        <row r="495">
          <cell r="C495" t="str">
            <v>Victoria</v>
          </cell>
          <cell r="D495">
            <v>92.52</v>
          </cell>
          <cell r="E495">
            <v>72.66</v>
          </cell>
          <cell r="F495">
            <v>66.38</v>
          </cell>
          <cell r="G495">
            <v>18.41</v>
          </cell>
          <cell r="H495">
            <v>15.24</v>
          </cell>
          <cell r="I495">
            <v>78.489999999999995</v>
          </cell>
          <cell r="J495">
            <v>58.89</v>
          </cell>
          <cell r="K495">
            <v>32</v>
          </cell>
          <cell r="L495">
            <v>167.45</v>
          </cell>
          <cell r="M495">
            <v>19.7608</v>
          </cell>
        </row>
        <row r="496">
          <cell r="C496" t="str">
            <v>Vijayawada</v>
          </cell>
          <cell r="D496">
            <v>54.22</v>
          </cell>
          <cell r="E496">
            <v>21.82</v>
          </cell>
          <cell r="F496">
            <v>63.19</v>
          </cell>
          <cell r="G496">
            <v>72.790000000000006</v>
          </cell>
          <cell r="H496">
            <v>13.5</v>
          </cell>
          <cell r="I496">
            <v>49</v>
          </cell>
          <cell r="J496">
            <v>64.81</v>
          </cell>
          <cell r="K496">
            <v>38.78</v>
          </cell>
          <cell r="L496">
            <v>111.75</v>
          </cell>
          <cell r="M496">
            <v>104.824</v>
          </cell>
        </row>
        <row r="497">
          <cell r="C497" t="str">
            <v>Vila-Nova-De-Gaia-Portugal</v>
          </cell>
          <cell r="D497">
            <v>96.79</v>
          </cell>
          <cell r="F497">
            <v>49.07</v>
          </cell>
          <cell r="G497">
            <v>30.62</v>
          </cell>
          <cell r="H497">
            <v>10.78</v>
          </cell>
          <cell r="J497">
            <v>71.31</v>
          </cell>
          <cell r="K497">
            <v>35</v>
          </cell>
          <cell r="M497">
            <v>362.753999999999</v>
          </cell>
        </row>
        <row r="498">
          <cell r="C498" t="str">
            <v>Vila-Real-Portugal</v>
          </cell>
          <cell r="F498">
            <v>62.5</v>
          </cell>
          <cell r="G498">
            <v>6.47</v>
          </cell>
          <cell r="H498">
            <v>6.77</v>
          </cell>
          <cell r="J498">
            <v>74.75</v>
          </cell>
          <cell r="K498">
            <v>18</v>
          </cell>
          <cell r="M498">
            <v>62.219999999999899</v>
          </cell>
        </row>
        <row r="499">
          <cell r="C499" t="str">
            <v>Villahermosa-Mexico</v>
          </cell>
          <cell r="D499">
            <v>73.069999999999993</v>
          </cell>
          <cell r="E499">
            <v>37.25</v>
          </cell>
          <cell r="F499">
            <v>37.78</v>
          </cell>
          <cell r="G499">
            <v>51.53</v>
          </cell>
          <cell r="I499">
            <v>41.67</v>
          </cell>
          <cell r="J499">
            <v>53.35</v>
          </cell>
          <cell r="K499">
            <v>34</v>
          </cell>
          <cell r="M499">
            <v>-282.86160000000001</v>
          </cell>
        </row>
        <row r="500">
          <cell r="C500" t="str">
            <v>Vilnius</v>
          </cell>
          <cell r="D500">
            <v>66.59</v>
          </cell>
          <cell r="E500">
            <v>48.77</v>
          </cell>
          <cell r="F500">
            <v>75.989999999999995</v>
          </cell>
          <cell r="G500">
            <v>25.01</v>
          </cell>
          <cell r="H500">
            <v>13.52</v>
          </cell>
          <cell r="I500">
            <v>77.2</v>
          </cell>
          <cell r="J500">
            <v>72.77</v>
          </cell>
          <cell r="K500">
            <v>26.16</v>
          </cell>
          <cell r="L500">
            <v>171.72</v>
          </cell>
          <cell r="M500">
            <v>-3082.4807999999998</v>
          </cell>
        </row>
        <row r="501">
          <cell r="C501" t="str">
            <v>Viseu</v>
          </cell>
          <cell r="E501">
            <v>41.56</v>
          </cell>
          <cell r="F501">
            <v>62.22</v>
          </cell>
          <cell r="G501">
            <v>20.46</v>
          </cell>
          <cell r="H501">
            <v>8.5500000000000007</v>
          </cell>
          <cell r="I501">
            <v>55.78</v>
          </cell>
          <cell r="J501">
            <v>85.35</v>
          </cell>
          <cell r="K501">
            <v>16</v>
          </cell>
          <cell r="M501">
            <v>-11.7384</v>
          </cell>
        </row>
        <row r="502">
          <cell r="C502" t="str">
            <v>Viseu</v>
          </cell>
          <cell r="E502">
            <v>41.56</v>
          </cell>
          <cell r="F502">
            <v>62.22</v>
          </cell>
          <cell r="G502">
            <v>20.46</v>
          </cell>
          <cell r="H502">
            <v>8.5500000000000007</v>
          </cell>
          <cell r="I502">
            <v>55.78</v>
          </cell>
          <cell r="J502">
            <v>85.35</v>
          </cell>
          <cell r="K502">
            <v>16</v>
          </cell>
          <cell r="M502">
            <v>119.128799999999</v>
          </cell>
        </row>
        <row r="503">
          <cell r="C503" t="str">
            <v>Volgograd-Russia</v>
          </cell>
          <cell r="D503">
            <v>56.06</v>
          </cell>
          <cell r="F503">
            <v>41.11</v>
          </cell>
          <cell r="G503">
            <v>79.38</v>
          </cell>
          <cell r="H503">
            <v>17.059999999999999</v>
          </cell>
          <cell r="J503">
            <v>48.3</v>
          </cell>
          <cell r="K503">
            <v>30.94</v>
          </cell>
          <cell r="M503">
            <v>803.81039999999996</v>
          </cell>
        </row>
        <row r="504">
          <cell r="C504" t="str">
            <v>Wellington</v>
          </cell>
          <cell r="D504">
            <v>97.68</v>
          </cell>
          <cell r="E504">
            <v>71.33</v>
          </cell>
          <cell r="F504">
            <v>64.34</v>
          </cell>
          <cell r="G504">
            <v>23.6</v>
          </cell>
          <cell r="H504">
            <v>13.15</v>
          </cell>
          <cell r="I504">
            <v>88.01</v>
          </cell>
          <cell r="J504">
            <v>66.959999999999994</v>
          </cell>
          <cell r="K504">
            <v>39.33</v>
          </cell>
          <cell r="L504">
            <v>171.3</v>
          </cell>
          <cell r="M504">
            <v>2.6686000000000001</v>
          </cell>
        </row>
        <row r="505">
          <cell r="C505" t="str">
            <v>Wellington</v>
          </cell>
          <cell r="D505">
            <v>97.68</v>
          </cell>
          <cell r="E505">
            <v>71.33</v>
          </cell>
          <cell r="F505">
            <v>64.34</v>
          </cell>
          <cell r="G505">
            <v>23.6</v>
          </cell>
          <cell r="H505">
            <v>13.15</v>
          </cell>
          <cell r="I505">
            <v>88.01</v>
          </cell>
          <cell r="J505">
            <v>66.959999999999994</v>
          </cell>
          <cell r="K505">
            <v>39.33</v>
          </cell>
          <cell r="L505">
            <v>171.3</v>
          </cell>
          <cell r="M505">
            <v>1037.76</v>
          </cell>
        </row>
        <row r="506">
          <cell r="C506" t="str">
            <v>Wellington</v>
          </cell>
          <cell r="D506">
            <v>97.68</v>
          </cell>
          <cell r="E506">
            <v>71.33</v>
          </cell>
          <cell r="F506">
            <v>64.34</v>
          </cell>
          <cell r="G506">
            <v>23.6</v>
          </cell>
          <cell r="H506">
            <v>13.15</v>
          </cell>
          <cell r="I506">
            <v>88.01</v>
          </cell>
          <cell r="J506">
            <v>66.959999999999994</v>
          </cell>
          <cell r="K506">
            <v>39.33</v>
          </cell>
          <cell r="L506">
            <v>171.3</v>
          </cell>
          <cell r="M506">
            <v>-16.662899999999901</v>
          </cell>
        </row>
        <row r="507">
          <cell r="C507" t="str">
            <v>Wellington</v>
          </cell>
          <cell r="D507">
            <v>97.68</v>
          </cell>
          <cell r="E507">
            <v>71.33</v>
          </cell>
          <cell r="F507">
            <v>64.34</v>
          </cell>
          <cell r="G507">
            <v>23.6</v>
          </cell>
          <cell r="H507">
            <v>13.15</v>
          </cell>
          <cell r="I507">
            <v>88.01</v>
          </cell>
          <cell r="J507">
            <v>66.959999999999994</v>
          </cell>
          <cell r="K507">
            <v>39.33</v>
          </cell>
          <cell r="L507">
            <v>171.3</v>
          </cell>
          <cell r="M507">
            <v>81.772800000000004</v>
          </cell>
        </row>
        <row r="508">
          <cell r="C508" t="str">
            <v>Windhoek</v>
          </cell>
          <cell r="D508">
            <v>84.97</v>
          </cell>
          <cell r="F508">
            <v>67.430000000000007</v>
          </cell>
          <cell r="G508">
            <v>35.04</v>
          </cell>
          <cell r="H508">
            <v>4.72</v>
          </cell>
          <cell r="J508">
            <v>32.58</v>
          </cell>
          <cell r="K508">
            <v>24.42</v>
          </cell>
          <cell r="M508">
            <v>0</v>
          </cell>
        </row>
        <row r="509">
          <cell r="C509" t="str">
            <v>Windsor</v>
          </cell>
          <cell r="D509">
            <v>66.959999999999994</v>
          </cell>
          <cell r="E509">
            <v>61.09</v>
          </cell>
          <cell r="F509">
            <v>59.91</v>
          </cell>
          <cell r="G509">
            <v>52.03</v>
          </cell>
          <cell r="H509">
            <v>5.48</v>
          </cell>
          <cell r="I509">
            <v>117.59</v>
          </cell>
          <cell r="J509">
            <v>54.68</v>
          </cell>
          <cell r="K509">
            <v>22.15</v>
          </cell>
          <cell r="L509">
            <v>163.31</v>
          </cell>
          <cell r="M509">
            <v>1655.2026000000001</v>
          </cell>
        </row>
        <row r="510">
          <cell r="C510" t="str">
            <v>Windsor</v>
          </cell>
          <cell r="D510">
            <v>66.959999999999994</v>
          </cell>
          <cell r="E510">
            <v>61.09</v>
          </cell>
          <cell r="F510">
            <v>59.91</v>
          </cell>
          <cell r="G510">
            <v>52.03</v>
          </cell>
          <cell r="H510">
            <v>5.48</v>
          </cell>
          <cell r="I510">
            <v>117.59</v>
          </cell>
          <cell r="J510">
            <v>54.68</v>
          </cell>
          <cell r="K510">
            <v>22.15</v>
          </cell>
          <cell r="L510">
            <v>163.31</v>
          </cell>
          <cell r="M510">
            <v>102.9888</v>
          </cell>
        </row>
        <row r="511">
          <cell r="C511" t="str">
            <v>Winnipeg</v>
          </cell>
          <cell r="D511">
            <v>24.67</v>
          </cell>
          <cell r="E511">
            <v>63.94</v>
          </cell>
          <cell r="F511">
            <v>68.36</v>
          </cell>
          <cell r="G511">
            <v>35.729999999999997</v>
          </cell>
          <cell r="H511">
            <v>6.23</v>
          </cell>
          <cell r="I511">
            <v>95.47</v>
          </cell>
          <cell r="J511">
            <v>39.67</v>
          </cell>
          <cell r="K511">
            <v>31.32</v>
          </cell>
          <cell r="L511">
            <v>141.47999999999999</v>
          </cell>
          <cell r="M511">
            <v>4095.9810000000002</v>
          </cell>
        </row>
        <row r="512">
          <cell r="C512" t="str">
            <v>Wollongong</v>
          </cell>
          <cell r="D512">
            <v>94.3</v>
          </cell>
          <cell r="F512">
            <v>68.89</v>
          </cell>
          <cell r="G512">
            <v>30.42</v>
          </cell>
          <cell r="H512">
            <v>4.87</v>
          </cell>
          <cell r="J512">
            <v>51.64</v>
          </cell>
          <cell r="K512">
            <v>32.380000000000003</v>
          </cell>
          <cell r="M512">
            <v>1676.1343999999999</v>
          </cell>
        </row>
        <row r="513">
          <cell r="C513" t="str">
            <v>Wuhan</v>
          </cell>
          <cell r="D513">
            <v>82.22</v>
          </cell>
          <cell r="E513">
            <v>30.88</v>
          </cell>
          <cell r="F513">
            <v>71.67</v>
          </cell>
          <cell r="G513">
            <v>86.32</v>
          </cell>
          <cell r="H513">
            <v>19.25</v>
          </cell>
          <cell r="I513">
            <v>73.930000000000007</v>
          </cell>
          <cell r="J513">
            <v>76.06</v>
          </cell>
          <cell r="K513">
            <v>33.15</v>
          </cell>
          <cell r="L513">
            <v>127.21</v>
          </cell>
          <cell r="M513">
            <v>-1025.0999999999999</v>
          </cell>
        </row>
        <row r="514">
          <cell r="C514" t="str">
            <v>Yokohama</v>
          </cell>
          <cell r="D514">
            <v>86.94</v>
          </cell>
          <cell r="E514">
            <v>44.34</v>
          </cell>
          <cell r="F514">
            <v>78.12</v>
          </cell>
          <cell r="G514">
            <v>27.45</v>
          </cell>
          <cell r="H514">
            <v>8.77</v>
          </cell>
          <cell r="I514">
            <v>127.53</v>
          </cell>
          <cell r="J514">
            <v>85.3</v>
          </cell>
          <cell r="K514">
            <v>59.67</v>
          </cell>
          <cell r="L514">
            <v>192.56</v>
          </cell>
          <cell r="M514">
            <v>2630.3409999999999</v>
          </cell>
        </row>
        <row r="515">
          <cell r="C515" t="str">
            <v>Zagreb</v>
          </cell>
          <cell r="D515">
            <v>82.19</v>
          </cell>
          <cell r="E515">
            <v>47.92</v>
          </cell>
          <cell r="F515">
            <v>65.03</v>
          </cell>
          <cell r="G515">
            <v>33.299999999999997</v>
          </cell>
          <cell r="H515">
            <v>12.36</v>
          </cell>
          <cell r="I515">
            <v>79.52</v>
          </cell>
          <cell r="J515">
            <v>78.680000000000007</v>
          </cell>
          <cell r="K515">
            <v>30.02</v>
          </cell>
          <cell r="L515">
            <v>170.2</v>
          </cell>
          <cell r="M515">
            <v>-230.13929999999999</v>
          </cell>
        </row>
        <row r="516">
          <cell r="C516" t="str">
            <v>Zenica-Bosnia-And-Herzegovina</v>
          </cell>
          <cell r="D516">
            <v>78.180000000000007</v>
          </cell>
          <cell r="F516">
            <v>64.680000000000007</v>
          </cell>
          <cell r="G516">
            <v>63.34</v>
          </cell>
          <cell r="H516">
            <v>10</v>
          </cell>
          <cell r="J516">
            <v>50.33</v>
          </cell>
          <cell r="K516">
            <v>8</v>
          </cell>
          <cell r="M516">
            <v>-28.2212</v>
          </cell>
        </row>
        <row r="517">
          <cell r="C517" t="str">
            <v>Zrenjanin-Serbia</v>
          </cell>
          <cell r="D517">
            <v>84.14</v>
          </cell>
          <cell r="F517">
            <v>22.5</v>
          </cell>
          <cell r="G517">
            <v>82.57</v>
          </cell>
          <cell r="H517">
            <v>14.21</v>
          </cell>
          <cell r="J517">
            <v>57.19</v>
          </cell>
          <cell r="K517">
            <v>22</v>
          </cell>
          <cell r="M5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E951-0DB7-46A3-BF1D-1438FFD6A90B}">
  <dimension ref="A1:V1061"/>
  <sheetViews>
    <sheetView topLeftCell="A1016" zoomScale="70" zoomScaleNormal="70" workbookViewId="0">
      <selection sqref="A1:V1061"/>
    </sheetView>
  </sheetViews>
  <sheetFormatPr defaultRowHeight="14.5" x14ac:dyDescent="0.35"/>
  <cols>
    <col min="1" max="1" width="18.1796875" customWidth="1"/>
    <col min="2" max="2" width="28" bestFit="1" customWidth="1"/>
    <col min="11" max="11" width="18.81640625" customWidth="1"/>
    <col min="18" max="18" width="24.26953125" customWidth="1"/>
    <col min="19" max="19" width="31.6328125" bestFit="1" customWidth="1"/>
    <col min="20" max="20" width="21.90625" bestFit="1" customWidth="1"/>
    <col min="21" max="21" width="27.7265625" bestFit="1" customWidth="1"/>
  </cols>
  <sheetData>
    <row r="1" spans="1:22" ht="159.5" x14ac:dyDescent="0.35">
      <c r="A1" s="11" t="s">
        <v>1515</v>
      </c>
      <c r="B1" s="11" t="s">
        <v>1514</v>
      </c>
      <c r="C1" s="11" t="s">
        <v>1513</v>
      </c>
      <c r="D1" s="11" t="s">
        <v>1512</v>
      </c>
      <c r="E1" s="11" t="s">
        <v>1511</v>
      </c>
      <c r="F1" s="11" t="s">
        <v>1510</v>
      </c>
      <c r="G1" s="11" t="s">
        <v>1509</v>
      </c>
      <c r="H1" s="10" t="s">
        <v>1508</v>
      </c>
      <c r="I1" s="9" t="s">
        <v>1507</v>
      </c>
      <c r="J1" s="9" t="s">
        <v>1506</v>
      </c>
      <c r="K1" s="8" t="s">
        <v>1505</v>
      </c>
      <c r="L1" s="7" t="s">
        <v>1504</v>
      </c>
      <c r="M1" s="7" t="s">
        <v>1503</v>
      </c>
      <c r="N1" s="6" t="s">
        <v>1502</v>
      </c>
      <c r="O1" s="6" t="s">
        <v>1501</v>
      </c>
      <c r="P1" s="6" t="s">
        <v>1516</v>
      </c>
      <c r="Q1" s="6" t="s">
        <v>1500</v>
      </c>
      <c r="R1" s="6" t="s">
        <v>1499</v>
      </c>
      <c r="S1" s="5" t="s">
        <v>1498</v>
      </c>
      <c r="T1" s="5" t="s">
        <v>1497</v>
      </c>
      <c r="U1" s="6" t="s">
        <v>1517</v>
      </c>
      <c r="V1" s="6" t="s">
        <v>1518</v>
      </c>
    </row>
    <row r="2" spans="1:22" x14ac:dyDescent="0.35">
      <c r="A2" t="s">
        <v>1189</v>
      </c>
      <c r="B2" t="s">
        <v>1185</v>
      </c>
      <c r="C2">
        <v>57.05</v>
      </c>
      <c r="D2">
        <v>9.9167000000000005</v>
      </c>
      <c r="E2" t="s">
        <v>1187</v>
      </c>
      <c r="F2" t="s">
        <v>1186</v>
      </c>
      <c r="G2">
        <v>143598</v>
      </c>
      <c r="H2" s="4">
        <v>12.388619666817617</v>
      </c>
      <c r="I2" s="3">
        <v>19999</v>
      </c>
      <c r="J2" s="2">
        <v>2.7</v>
      </c>
      <c r="K2" s="2" t="s">
        <v>1189</v>
      </c>
      <c r="L2" s="2">
        <v>2010</v>
      </c>
      <c r="M2" s="2">
        <v>2020</v>
      </c>
      <c r="N2" s="2">
        <v>0.35476300558196805</v>
      </c>
      <c r="O2" s="2">
        <v>2.7000000000000001E-3</v>
      </c>
      <c r="P2" s="2">
        <v>387.71460000000002</v>
      </c>
      <c r="Q2" s="2">
        <v>144107.43258075559</v>
      </c>
      <c r="R2" s="1">
        <v>389.0900679680401</v>
      </c>
      <c r="S2" t="s">
        <v>1185</v>
      </c>
      <c r="T2" t="s">
        <v>1189</v>
      </c>
      <c r="U2" t="str">
        <f>_xlfn.IFNA(VLOOKUP(T2,[1]test_out_final_3!$C:$M,1,FALSE),VLOOKUP(T2&amp;"-"&amp;S2,[1]test_out_final_3!$C:$M,1,FALSE))</f>
        <v>Aalborg</v>
      </c>
      <c r="V2">
        <f t="shared" ref="V2:V11" si="0">IF(OR(A2=A1,A2=A3),1,0)</f>
        <v>0</v>
      </c>
    </row>
    <row r="3" spans="1:22" x14ac:dyDescent="0.35">
      <c r="A3" t="s">
        <v>717</v>
      </c>
      <c r="B3" t="s">
        <v>1257</v>
      </c>
      <c r="C3">
        <v>32.9039</v>
      </c>
      <c r="D3">
        <v>101.6925</v>
      </c>
      <c r="E3" t="s">
        <v>1259</v>
      </c>
      <c r="F3" t="s">
        <v>1258</v>
      </c>
      <c r="G3">
        <v>11055</v>
      </c>
      <c r="H3" s="4">
        <v>7.2233573764341918E-2</v>
      </c>
      <c r="I3" s="3">
        <v>-311380</v>
      </c>
      <c r="J3" s="2">
        <v>-0.1</v>
      </c>
      <c r="K3" s="2" t="s">
        <v>717</v>
      </c>
      <c r="L3" s="2">
        <v>2010</v>
      </c>
      <c r="M3" s="2">
        <v>2020</v>
      </c>
      <c r="N3" s="2">
        <v>2.2792407484790238</v>
      </c>
      <c r="O3" s="2">
        <v>-1E-4</v>
      </c>
      <c r="P3" s="2">
        <v>-1.1055000000000001</v>
      </c>
      <c r="Q3" s="2">
        <v>11306.970064744357</v>
      </c>
      <c r="R3" s="1">
        <v>-1.1306970064744357</v>
      </c>
      <c r="S3" t="s">
        <v>1257</v>
      </c>
      <c r="T3" t="s">
        <v>717</v>
      </c>
      <c r="U3" t="e">
        <f>_xlfn.IFNA(VLOOKUP(T3,[1]test_out_final_3!$C:$M,1,FALSE),VLOOKUP(T3&amp;"-"&amp;S3,[1]test_out_final_3!$C:$M,1,FALSE))</f>
        <v>#N/A</v>
      </c>
      <c r="V3">
        <f t="shared" si="0"/>
        <v>1</v>
      </c>
    </row>
    <row r="4" spans="1:22" x14ac:dyDescent="0.35">
      <c r="A4" t="s">
        <v>717</v>
      </c>
      <c r="B4" t="s">
        <v>702</v>
      </c>
      <c r="C4">
        <v>5.1166999999999998</v>
      </c>
      <c r="D4">
        <v>7.3666999999999998</v>
      </c>
      <c r="E4" t="s">
        <v>705</v>
      </c>
      <c r="F4" t="s">
        <v>704</v>
      </c>
      <c r="G4">
        <v>1160000</v>
      </c>
      <c r="H4" s="4">
        <v>0.63479704167642481</v>
      </c>
      <c r="I4" s="3">
        <v>-59996</v>
      </c>
      <c r="J4" s="2">
        <v>-0.2</v>
      </c>
      <c r="K4" s="2" t="s">
        <v>717</v>
      </c>
      <c r="L4" s="2">
        <v>2010</v>
      </c>
      <c r="M4" s="2">
        <v>2020</v>
      </c>
      <c r="N4" s="2">
        <v>2.2792407484790238</v>
      </c>
      <c r="O4" s="2">
        <v>-2.0000000000000001E-4</v>
      </c>
      <c r="P4" s="2">
        <v>-232</v>
      </c>
      <c r="Q4" s="2">
        <v>1186439.1926823568</v>
      </c>
      <c r="R4" s="1">
        <v>-237.28783853647138</v>
      </c>
      <c r="S4" t="s">
        <v>702</v>
      </c>
      <c r="T4" t="s">
        <v>717</v>
      </c>
      <c r="U4" t="e">
        <f>_xlfn.IFNA(VLOOKUP(T4,[1]test_out_final_3!$C:$M,1,FALSE),VLOOKUP(T4&amp;"-"&amp;S4,[1]test_out_final_3!$C:$M,1,FALSE))</f>
        <v>#N/A</v>
      </c>
      <c r="V4">
        <f t="shared" si="0"/>
        <v>1</v>
      </c>
    </row>
    <row r="5" spans="1:22" x14ac:dyDescent="0.35">
      <c r="A5" t="s">
        <v>370</v>
      </c>
      <c r="B5" t="s">
        <v>350</v>
      </c>
      <c r="C5">
        <v>53.716700000000003</v>
      </c>
      <c r="D5">
        <v>91.466700000000003</v>
      </c>
      <c r="E5" t="s">
        <v>352</v>
      </c>
      <c r="F5" t="s">
        <v>351</v>
      </c>
      <c r="G5">
        <v>181709</v>
      </c>
      <c r="H5" s="4">
        <v>7.9740665775581725</v>
      </c>
      <c r="I5" s="3">
        <v>942445</v>
      </c>
      <c r="J5" s="2">
        <v>0.8</v>
      </c>
      <c r="K5" s="2" t="s">
        <v>370</v>
      </c>
      <c r="L5" s="2">
        <v>2010</v>
      </c>
      <c r="M5" s="2">
        <v>2020</v>
      </c>
      <c r="N5" s="2">
        <v>1.1962205652893809</v>
      </c>
      <c r="O5" s="2">
        <v>8.0000000000000004E-4</v>
      </c>
      <c r="P5" s="2">
        <v>145.3672</v>
      </c>
      <c r="Q5" s="2">
        <v>183882.6404269817</v>
      </c>
      <c r="R5" s="1">
        <v>147.10611234158537</v>
      </c>
      <c r="S5" t="s">
        <v>350</v>
      </c>
      <c r="T5" t="s">
        <v>370</v>
      </c>
      <c r="U5" t="e">
        <f>_xlfn.IFNA(VLOOKUP(T5,[1]test_out_final_3!$C:$M,1,FALSE),VLOOKUP(T5&amp;"-"&amp;S5,[1]test_out_final_3!$C:$M,1,FALSE))</f>
        <v>#N/A</v>
      </c>
      <c r="V5">
        <f t="shared" si="0"/>
        <v>0</v>
      </c>
    </row>
    <row r="6" spans="1:22" x14ac:dyDescent="0.35">
      <c r="A6" t="s">
        <v>716</v>
      </c>
      <c r="B6" t="s">
        <v>702</v>
      </c>
      <c r="C6">
        <v>7.1608000000000001</v>
      </c>
      <c r="D6">
        <v>3.3483000000000001</v>
      </c>
      <c r="E6" t="s">
        <v>705</v>
      </c>
      <c r="F6" t="s">
        <v>704</v>
      </c>
      <c r="G6">
        <v>888924</v>
      </c>
      <c r="H6" s="4">
        <v>0.63479704167642481</v>
      </c>
      <c r="I6" s="3">
        <v>-59996</v>
      </c>
      <c r="J6" s="2">
        <v>-0.2</v>
      </c>
      <c r="K6" s="2" t="s">
        <v>716</v>
      </c>
      <c r="L6" s="2">
        <v>2010</v>
      </c>
      <c r="M6" s="2">
        <v>2020</v>
      </c>
      <c r="N6" s="2">
        <v>1.6008087565067965</v>
      </c>
      <c r="O6" s="2">
        <v>-2.0000000000000001E-4</v>
      </c>
      <c r="P6" s="2">
        <v>-177.78480000000002</v>
      </c>
      <c r="Q6" s="2">
        <v>903153.97323069046</v>
      </c>
      <c r="R6" s="1">
        <v>-180.6307946461381</v>
      </c>
      <c r="S6" t="s">
        <v>702</v>
      </c>
      <c r="T6" t="s">
        <v>716</v>
      </c>
      <c r="U6" t="e">
        <f>_xlfn.IFNA(VLOOKUP(T6,[1]test_out_final_3!$C:$M,1,FALSE),VLOOKUP(T6&amp;"-"&amp;S6,[1]test_out_final_3!$C:$M,1,FALSE))</f>
        <v>#N/A</v>
      </c>
      <c r="V6">
        <f t="shared" si="0"/>
        <v>0</v>
      </c>
    </row>
    <row r="7" spans="1:22" x14ac:dyDescent="0.35">
      <c r="A7" t="s">
        <v>1390</v>
      </c>
      <c r="B7" t="s">
        <v>1385</v>
      </c>
      <c r="C7">
        <v>7.1856</v>
      </c>
      <c r="D7">
        <v>1.9881</v>
      </c>
      <c r="E7" t="s">
        <v>1387</v>
      </c>
      <c r="F7" t="s">
        <v>1386</v>
      </c>
      <c r="G7">
        <v>90195</v>
      </c>
      <c r="H7" s="4">
        <v>3.2522441685766417</v>
      </c>
      <c r="I7" s="3">
        <v>-200</v>
      </c>
      <c r="J7" s="2">
        <v>0.2</v>
      </c>
      <c r="K7" s="2" t="s">
        <v>1390</v>
      </c>
      <c r="L7" s="2">
        <v>2010</v>
      </c>
      <c r="M7" s="2">
        <v>2020</v>
      </c>
      <c r="N7" s="2">
        <v>2.0860959132650798</v>
      </c>
      <c r="O7" s="2">
        <v>2.0000000000000001E-4</v>
      </c>
      <c r="P7" s="2">
        <v>18.039000000000001</v>
      </c>
      <c r="Q7" s="2">
        <v>92076.554208969435</v>
      </c>
      <c r="R7" s="1">
        <v>18.41531084179389</v>
      </c>
      <c r="S7" t="s">
        <v>1385</v>
      </c>
      <c r="T7" t="s">
        <v>1390</v>
      </c>
      <c r="U7" t="e">
        <f>_xlfn.IFNA(VLOOKUP(T7,[1]test_out_final_3!$C:$M,1,FALSE),VLOOKUP(T7&amp;"-"&amp;S7,[1]test_out_final_3!$C:$M,1,FALSE))</f>
        <v>#N/A</v>
      </c>
      <c r="V7">
        <f t="shared" si="0"/>
        <v>0</v>
      </c>
    </row>
    <row r="8" spans="1:22" x14ac:dyDescent="0.35">
      <c r="A8" t="s">
        <v>605</v>
      </c>
      <c r="B8" t="s">
        <v>396</v>
      </c>
      <c r="C8">
        <v>39.463299999999997</v>
      </c>
      <c r="D8">
        <v>-8.1974999999999998</v>
      </c>
      <c r="E8" t="s">
        <v>398</v>
      </c>
      <c r="F8" t="s">
        <v>397</v>
      </c>
      <c r="G8">
        <v>39325</v>
      </c>
      <c r="H8" s="4">
        <v>9.8263390327877431</v>
      </c>
      <c r="I8" s="3">
        <v>9999</v>
      </c>
      <c r="J8" s="2">
        <v>1.2</v>
      </c>
      <c r="K8" s="2" t="s">
        <v>605</v>
      </c>
      <c r="L8" s="2">
        <v>2015</v>
      </c>
      <c r="M8" s="2">
        <v>2018</v>
      </c>
      <c r="N8" s="2">
        <v>-1.2247370392665202</v>
      </c>
      <c r="O8" s="2">
        <v>1.1999999999999999E-3</v>
      </c>
      <c r="P8" s="2">
        <v>47.19</v>
      </c>
      <c r="Q8" s="2">
        <v>38843.372159308441</v>
      </c>
      <c r="R8" s="1">
        <v>46.612046591170127</v>
      </c>
      <c r="S8" t="s">
        <v>396</v>
      </c>
      <c r="T8" t="s">
        <v>605</v>
      </c>
      <c r="U8" t="e">
        <f>_xlfn.IFNA(VLOOKUP(T8,[1]test_out_final_3!$C:$M,1,FALSE),VLOOKUP(T8&amp;"-"&amp;S8,[1]test_out_final_3!$C:$M,1,FALSE))</f>
        <v>#N/A</v>
      </c>
      <c r="V8">
        <f t="shared" si="0"/>
        <v>0</v>
      </c>
    </row>
    <row r="9" spans="1:22" x14ac:dyDescent="0.35">
      <c r="A9" t="s">
        <v>715</v>
      </c>
      <c r="B9" t="s">
        <v>702</v>
      </c>
      <c r="C9">
        <v>9.0667000000000009</v>
      </c>
      <c r="D9">
        <v>7.4832999999999998</v>
      </c>
      <c r="E9" t="s">
        <v>705</v>
      </c>
      <c r="F9" t="s">
        <v>704</v>
      </c>
      <c r="G9">
        <v>3770000</v>
      </c>
      <c r="H9" s="4">
        <v>0.63479704167642481</v>
      </c>
      <c r="I9" s="3">
        <v>-59996</v>
      </c>
      <c r="J9" s="2">
        <v>-0.2</v>
      </c>
      <c r="K9" s="2" t="s">
        <v>715</v>
      </c>
      <c r="L9" s="2">
        <v>2010</v>
      </c>
      <c r="M9" s="2">
        <v>2020</v>
      </c>
      <c r="N9" s="2">
        <v>3.7901172580881979</v>
      </c>
      <c r="O9" s="2">
        <v>-2.0000000000000001E-4</v>
      </c>
      <c r="P9" s="2">
        <v>-754</v>
      </c>
      <c r="Q9" s="2">
        <v>3912887.4206299251</v>
      </c>
      <c r="R9" s="1">
        <v>-782.57748412598505</v>
      </c>
      <c r="S9" t="s">
        <v>702</v>
      </c>
      <c r="T9" t="s">
        <v>715</v>
      </c>
      <c r="U9" t="str">
        <f>_xlfn.IFNA(VLOOKUP(T9,[1]test_out_final_3!$C:$M,1,FALSE),VLOOKUP(T9&amp;"-"&amp;S9,[1]test_out_final_3!$C:$M,1,FALSE))</f>
        <v>Abuja</v>
      </c>
      <c r="V9">
        <f t="shared" si="0"/>
        <v>0</v>
      </c>
    </row>
    <row r="10" spans="1:22" x14ac:dyDescent="0.35">
      <c r="A10" t="s">
        <v>1087</v>
      </c>
      <c r="B10" t="s">
        <v>1088</v>
      </c>
      <c r="C10">
        <v>5.55</v>
      </c>
      <c r="D10">
        <v>-0.2</v>
      </c>
      <c r="E10" t="s">
        <v>1090</v>
      </c>
      <c r="F10" t="s">
        <v>1089</v>
      </c>
      <c r="G10">
        <v>2388000</v>
      </c>
      <c r="H10" s="4">
        <v>1.5332051725383611</v>
      </c>
      <c r="I10" s="3">
        <v>-9999</v>
      </c>
      <c r="J10" s="2">
        <v>-0.2</v>
      </c>
      <c r="K10" s="2" t="s">
        <v>1087</v>
      </c>
      <c r="L10" s="2">
        <v>2010</v>
      </c>
      <c r="M10" s="2">
        <v>2020</v>
      </c>
      <c r="N10" s="2">
        <v>2.3623102261094573</v>
      </c>
      <c r="O10" s="2">
        <v>-2.0000000000000001E-4</v>
      </c>
      <c r="P10" s="2">
        <v>-477.6</v>
      </c>
      <c r="Q10" s="2">
        <v>2444411.9681994938</v>
      </c>
      <c r="R10" s="1">
        <v>-488.88239363989879</v>
      </c>
      <c r="S10" t="s">
        <v>1088</v>
      </c>
      <c r="T10" t="s">
        <v>1087</v>
      </c>
      <c r="U10" t="str">
        <f>_xlfn.IFNA(VLOOKUP(T10,[1]test_out_final_3!$C:$M,1,FALSE),VLOOKUP(T10&amp;"-"&amp;S10,[1]test_out_final_3!$C:$M,1,FALSE))</f>
        <v>Accra</v>
      </c>
      <c r="V10">
        <f t="shared" si="0"/>
        <v>0</v>
      </c>
    </row>
    <row r="11" spans="1:22" x14ac:dyDescent="0.35">
      <c r="A11" t="s">
        <v>1143</v>
      </c>
      <c r="B11" t="s">
        <v>1134</v>
      </c>
      <c r="C11">
        <v>9.0299999999999994</v>
      </c>
      <c r="D11">
        <v>38.74</v>
      </c>
      <c r="E11" t="s">
        <v>1136</v>
      </c>
      <c r="F11" t="s">
        <v>1135</v>
      </c>
      <c r="G11">
        <v>3041002</v>
      </c>
      <c r="H11" s="4">
        <v>0.94422683398794205</v>
      </c>
      <c r="I11" s="3">
        <v>-11999</v>
      </c>
      <c r="J11" s="2">
        <v>-0.1</v>
      </c>
      <c r="K11" s="2" t="s">
        <v>1143</v>
      </c>
      <c r="L11" s="2">
        <v>2010</v>
      </c>
      <c r="M11" s="2">
        <v>2020</v>
      </c>
      <c r="N11" s="2">
        <v>4.3984915685852055</v>
      </c>
      <c r="O11" s="2">
        <v>-1E-4</v>
      </c>
      <c r="P11" s="2">
        <v>-304.10020000000003</v>
      </c>
      <c r="Q11" s="2">
        <v>3174760.2165705073</v>
      </c>
      <c r="R11" s="1">
        <v>-317.47602165705075</v>
      </c>
      <c r="S11" t="s">
        <v>1134</v>
      </c>
      <c r="T11" t="s">
        <v>1142</v>
      </c>
      <c r="U11" t="str">
        <f>_xlfn.IFNA(VLOOKUP(T11,[1]test_out_final_3!$C:$M,1,FALSE),VLOOKUP(T11&amp;"-"&amp;S11,[1]test_out_final_3!$C:$M,1,FALSE))</f>
        <v>Addis-Ababa</v>
      </c>
      <c r="V11">
        <f t="shared" si="0"/>
        <v>0</v>
      </c>
    </row>
    <row r="12" spans="1:22" x14ac:dyDescent="0.35">
      <c r="A12" t="s">
        <v>264</v>
      </c>
      <c r="B12" t="s">
        <v>1426</v>
      </c>
      <c r="C12">
        <v>-34.927500000000002</v>
      </c>
      <c r="D12">
        <v>138.6</v>
      </c>
      <c r="E12" t="s">
        <v>1428</v>
      </c>
      <c r="F12" t="s">
        <v>1427</v>
      </c>
      <c r="G12">
        <v>1295714</v>
      </c>
      <c r="H12" s="4">
        <v>30.140768107898232</v>
      </c>
      <c r="I12" s="3">
        <v>139991</v>
      </c>
      <c r="J12" s="2">
        <v>6.4</v>
      </c>
      <c r="K12" s="2" t="s">
        <v>264</v>
      </c>
      <c r="L12" s="2">
        <v>2010</v>
      </c>
      <c r="M12" s="2">
        <v>2020</v>
      </c>
      <c r="N12" s="2">
        <v>0.84224166883926332</v>
      </c>
      <c r="O12" s="2">
        <v>6.4000000000000003E-3</v>
      </c>
      <c r="P12" s="2">
        <v>8292.5696000000007</v>
      </c>
      <c r="Q12" s="2">
        <v>1306627.043216984</v>
      </c>
      <c r="R12" s="1">
        <v>8362.4130765886985</v>
      </c>
      <c r="S12" t="s">
        <v>1426</v>
      </c>
      <c r="T12" t="s">
        <v>264</v>
      </c>
      <c r="U12" t="str">
        <f>_xlfn.IFNA(VLOOKUP(T12,[1]test_out_final_3!$C:$M,1,FALSE),VLOOKUP(T12&amp;"-"&amp;S12,[1]test_out_final_3!$C:$M,1,FALSE))</f>
        <v>Adelaide</v>
      </c>
      <c r="V12" t="e">
        <f>IF(OR(A12=A11,A12=#REF!),1,0)</f>
        <v>#REF!</v>
      </c>
    </row>
    <row r="13" spans="1:22" x14ac:dyDescent="0.35">
      <c r="A13" t="s">
        <v>714</v>
      </c>
      <c r="B13" t="s">
        <v>702</v>
      </c>
      <c r="C13">
        <v>7.6211000000000002</v>
      </c>
      <c r="D13">
        <v>5.2214</v>
      </c>
      <c r="E13" t="s">
        <v>705</v>
      </c>
      <c r="F13" t="s">
        <v>704</v>
      </c>
      <c r="G13">
        <v>446749</v>
      </c>
      <c r="H13" s="4">
        <v>0.63479704167642481</v>
      </c>
      <c r="I13" s="3">
        <v>-59996</v>
      </c>
      <c r="J13" s="2">
        <v>-0.2</v>
      </c>
      <c r="K13" s="2" t="s">
        <v>714</v>
      </c>
      <c r="L13" s="2">
        <v>2010</v>
      </c>
      <c r="M13" s="2">
        <v>2020</v>
      </c>
      <c r="N13" s="2">
        <v>2.4730810063878965</v>
      </c>
      <c r="O13" s="2">
        <v>-2.0000000000000001E-4</v>
      </c>
      <c r="P13" s="2">
        <v>-89.349800000000002</v>
      </c>
      <c r="Q13" s="2">
        <v>457797.46466522786</v>
      </c>
      <c r="R13" s="1">
        <v>-91.559492933045576</v>
      </c>
      <c r="S13" t="s">
        <v>702</v>
      </c>
      <c r="T13" t="s">
        <v>714</v>
      </c>
      <c r="U13" t="e">
        <f>_xlfn.IFNA(VLOOKUP(T13,[1]test_out_final_3!$C:$M,1,FALSE),VLOOKUP(T13&amp;"-"&amp;S13,[1]test_out_final_3!$C:$M,1,FALSE))</f>
        <v>#N/A</v>
      </c>
      <c r="V13" t="e">
        <f>IF(OR(A13=#REF!,A13=A14),1,0)</f>
        <v>#REF!</v>
      </c>
    </row>
    <row r="14" spans="1:22" x14ac:dyDescent="0.35">
      <c r="A14" t="s">
        <v>725</v>
      </c>
      <c r="B14" t="s">
        <v>719</v>
      </c>
      <c r="C14">
        <v>16.995899999999999</v>
      </c>
      <c r="D14">
        <v>7.9828000000000001</v>
      </c>
      <c r="E14" t="s">
        <v>721</v>
      </c>
      <c r="F14" t="s">
        <v>720</v>
      </c>
      <c r="G14">
        <v>117770</v>
      </c>
      <c r="H14" s="4">
        <v>1.4378536530230801</v>
      </c>
      <c r="I14" s="3">
        <v>1000</v>
      </c>
      <c r="J14" s="2">
        <v>-0.6</v>
      </c>
      <c r="K14" s="2" t="s">
        <v>725</v>
      </c>
      <c r="L14" s="2">
        <v>2010</v>
      </c>
      <c r="M14" s="2">
        <v>2020</v>
      </c>
      <c r="N14" s="2">
        <v>3.3162369830888547</v>
      </c>
      <c r="O14" s="2">
        <v>-5.9999999999999995E-4</v>
      </c>
      <c r="P14" s="2">
        <v>-70.661999999999992</v>
      </c>
      <c r="Q14" s="2">
        <v>121675.53229498374</v>
      </c>
      <c r="R14" s="1">
        <v>-73.005319376990244</v>
      </c>
      <c r="S14" t="s">
        <v>719</v>
      </c>
      <c r="T14" t="s">
        <v>725</v>
      </c>
      <c r="U14" t="e">
        <f>_xlfn.IFNA(VLOOKUP(T14,[1]test_out_final_3!$C:$M,1,FALSE),VLOOKUP(T14&amp;"-"&amp;S14,[1]test_out_final_3!$C:$M,1,FALSE))</f>
        <v>#N/A</v>
      </c>
      <c r="V14">
        <f t="shared" ref="V14:V77" si="1">IF(OR(A14=A13,A14=A15),1,0)</f>
        <v>0</v>
      </c>
    </row>
    <row r="15" spans="1:22" x14ac:dyDescent="0.35">
      <c r="A15" t="s">
        <v>779</v>
      </c>
      <c r="B15" t="s">
        <v>771</v>
      </c>
      <c r="C15">
        <v>30.433299999999999</v>
      </c>
      <c r="D15">
        <v>-9.6</v>
      </c>
      <c r="E15" t="s">
        <v>774</v>
      </c>
      <c r="F15" t="s">
        <v>773</v>
      </c>
      <c r="G15">
        <v>421844</v>
      </c>
      <c r="H15" s="4">
        <v>0.27731360766748636</v>
      </c>
      <c r="I15" s="3">
        <v>-39998</v>
      </c>
      <c r="J15" s="2">
        <v>-1.7</v>
      </c>
      <c r="K15" s="2" t="s">
        <v>779</v>
      </c>
      <c r="L15" s="2">
        <v>2010</v>
      </c>
      <c r="M15" s="2">
        <v>2020</v>
      </c>
      <c r="N15" s="2">
        <v>2.1484683359304859</v>
      </c>
      <c r="O15" s="2">
        <v>-1.6999999999999999E-3</v>
      </c>
      <c r="P15" s="2">
        <v>-717.13479999999993</v>
      </c>
      <c r="Q15" s="2">
        <v>430907.18476702255</v>
      </c>
      <c r="R15" s="1">
        <v>-732.54221410393825</v>
      </c>
      <c r="S15" t="s">
        <v>771</v>
      </c>
      <c r="T15" t="s">
        <v>779</v>
      </c>
      <c r="U15" t="str">
        <f>_xlfn.IFNA(VLOOKUP(T15,[1]test_out_final_3!$C:$M,1,FALSE),VLOOKUP(T15&amp;"-"&amp;S15,[1]test_out_final_3!$C:$M,1,FALSE))</f>
        <v>Agadir</v>
      </c>
      <c r="V15">
        <f t="shared" si="1"/>
        <v>0</v>
      </c>
    </row>
    <row r="16" spans="1:22" x14ac:dyDescent="0.35">
      <c r="A16" t="s">
        <v>1045</v>
      </c>
      <c r="B16" t="s">
        <v>1008</v>
      </c>
      <c r="C16">
        <v>25.3019</v>
      </c>
      <c r="D16">
        <v>87.793800000000005</v>
      </c>
      <c r="E16" t="s">
        <v>1010</v>
      </c>
      <c r="F16" t="s">
        <v>1009</v>
      </c>
      <c r="G16">
        <v>26513</v>
      </c>
      <c r="H16" s="4">
        <v>0.35352815201380683</v>
      </c>
      <c r="I16" s="3">
        <v>-487303</v>
      </c>
      <c r="J16" s="2">
        <v>0.1</v>
      </c>
      <c r="K16" s="2" t="s">
        <v>1045</v>
      </c>
      <c r="L16" s="2">
        <v>2010</v>
      </c>
      <c r="M16" s="2">
        <v>2020</v>
      </c>
      <c r="N16" s="2">
        <v>1.7241703546268101</v>
      </c>
      <c r="O16" s="2">
        <v>1E-4</v>
      </c>
      <c r="P16" s="2">
        <v>2.6513</v>
      </c>
      <c r="Q16" s="2">
        <v>26970.12928612221</v>
      </c>
      <c r="R16" s="1">
        <v>2.6970129286122213</v>
      </c>
      <c r="S16" t="s">
        <v>1008</v>
      </c>
      <c r="T16" t="s">
        <v>1045</v>
      </c>
      <c r="U16" t="e">
        <f>_xlfn.IFNA(VLOOKUP(T16,[1]test_out_final_3!$C:$M,1,FALSE),VLOOKUP(T16&amp;"-"&amp;S16,[1]test_out_final_3!$C:$M,1,FALSE))</f>
        <v>#N/A</v>
      </c>
      <c r="V16">
        <f t="shared" si="1"/>
        <v>0</v>
      </c>
    </row>
    <row r="17" spans="1:22" x14ac:dyDescent="0.35">
      <c r="A17" t="s">
        <v>1044</v>
      </c>
      <c r="B17" t="s">
        <v>1008</v>
      </c>
      <c r="C17">
        <v>19.079999999999998</v>
      </c>
      <c r="D17">
        <v>74.73</v>
      </c>
      <c r="E17" t="s">
        <v>1010</v>
      </c>
      <c r="F17" t="s">
        <v>1009</v>
      </c>
      <c r="G17">
        <v>350859</v>
      </c>
      <c r="H17" s="4">
        <v>0.35352815201380683</v>
      </c>
      <c r="I17" s="3">
        <v>-487303</v>
      </c>
      <c r="J17" s="2">
        <v>0.1</v>
      </c>
      <c r="K17" s="2" t="s">
        <v>1044</v>
      </c>
      <c r="L17" s="2">
        <v>2010</v>
      </c>
      <c r="M17" s="2">
        <v>2020</v>
      </c>
      <c r="N17" s="2">
        <v>-0.40735416783620765</v>
      </c>
      <c r="O17" s="2">
        <v>1E-4</v>
      </c>
      <c r="P17" s="2">
        <v>35.085900000000002</v>
      </c>
      <c r="Q17" s="2">
        <v>349429.76124027156</v>
      </c>
      <c r="R17" s="1">
        <v>34.942976124027155</v>
      </c>
      <c r="S17" t="s">
        <v>1008</v>
      </c>
      <c r="T17" t="s">
        <v>1044</v>
      </c>
      <c r="U17" t="e">
        <f>_xlfn.IFNA(VLOOKUP(T17,[1]test_out_final_3!$C:$M,1,FALSE),VLOOKUP(T17&amp;"-"&amp;S17,[1]test_out_final_3!$C:$M,1,FALSE))</f>
        <v>#N/A</v>
      </c>
      <c r="V17">
        <f t="shared" si="1"/>
        <v>0</v>
      </c>
    </row>
    <row r="18" spans="1:22" x14ac:dyDescent="0.35">
      <c r="A18" t="s">
        <v>987</v>
      </c>
      <c r="B18" t="s">
        <v>972</v>
      </c>
      <c r="C18">
        <v>31.3047</v>
      </c>
      <c r="D18">
        <v>48.6783</v>
      </c>
      <c r="E18" t="s">
        <v>974</v>
      </c>
      <c r="F18" t="s">
        <v>973</v>
      </c>
      <c r="G18">
        <v>1184788</v>
      </c>
      <c r="H18" s="4">
        <v>3.3303210568153259</v>
      </c>
      <c r="I18" s="3">
        <v>-39998</v>
      </c>
      <c r="J18" s="2">
        <v>-0.3</v>
      </c>
      <c r="K18" s="2" t="s">
        <v>987</v>
      </c>
      <c r="L18" s="2">
        <v>2010</v>
      </c>
      <c r="M18" s="2">
        <v>2020</v>
      </c>
      <c r="N18" s="2">
        <v>1.1442955775042245</v>
      </c>
      <c r="O18" s="2">
        <v>-2.9999999999999997E-4</v>
      </c>
      <c r="P18" s="2">
        <v>-355.43639999999999</v>
      </c>
      <c r="Q18" s="2">
        <v>1198345.4766868006</v>
      </c>
      <c r="R18" s="1">
        <v>-359.50364300604014</v>
      </c>
      <c r="S18" t="s">
        <v>972</v>
      </c>
      <c r="T18" t="s">
        <v>987</v>
      </c>
      <c r="U18" t="e">
        <f>_xlfn.IFNA(VLOOKUP(T18,[1]test_out_final_3!$C:$M,1,FALSE),VLOOKUP(T18&amp;"-"&amp;S18,[1]test_out_final_3!$C:$M,1,FALSE))</f>
        <v>#N/A</v>
      </c>
      <c r="V18">
        <f t="shared" si="1"/>
        <v>0</v>
      </c>
    </row>
    <row r="19" spans="1:22" x14ac:dyDescent="0.35">
      <c r="A19" t="s">
        <v>1043</v>
      </c>
      <c r="B19" t="s">
        <v>1008</v>
      </c>
      <c r="C19">
        <v>23.7272</v>
      </c>
      <c r="D19">
        <v>92.717799999999997</v>
      </c>
      <c r="E19" t="s">
        <v>1010</v>
      </c>
      <c r="F19" t="s">
        <v>1009</v>
      </c>
      <c r="G19">
        <v>293416</v>
      </c>
      <c r="H19" s="4">
        <v>0.35352815201380683</v>
      </c>
      <c r="I19" s="3">
        <v>-487303</v>
      </c>
      <c r="J19" s="2">
        <v>0.1</v>
      </c>
      <c r="K19" s="2" t="s">
        <v>1043</v>
      </c>
      <c r="L19" s="2">
        <v>2010</v>
      </c>
      <c r="M19" s="2">
        <v>2020</v>
      </c>
      <c r="N19" s="2">
        <v>1.9518469139454886</v>
      </c>
      <c r="O19" s="2">
        <v>1E-4</v>
      </c>
      <c r="P19" s="2">
        <v>29.3416</v>
      </c>
      <c r="Q19" s="2">
        <v>299143.03114102234</v>
      </c>
      <c r="R19" s="1">
        <v>29.914303114102236</v>
      </c>
      <c r="S19" t="s">
        <v>1008</v>
      </c>
      <c r="T19" t="s">
        <v>1043</v>
      </c>
      <c r="U19" t="e">
        <f>_xlfn.IFNA(VLOOKUP(T19,[1]test_out_final_3!$C:$M,1,FALSE),VLOOKUP(T19&amp;"-"&amp;S19,[1]test_out_final_3!$C:$M,1,FALSE))</f>
        <v>#N/A</v>
      </c>
      <c r="V19">
        <f t="shared" si="1"/>
        <v>0</v>
      </c>
    </row>
    <row r="20" spans="1:22" x14ac:dyDescent="0.35">
      <c r="A20" t="s">
        <v>921</v>
      </c>
      <c r="B20" t="s">
        <v>891</v>
      </c>
      <c r="C20">
        <v>39.72</v>
      </c>
      <c r="D20">
        <v>140.1026</v>
      </c>
      <c r="E20" t="s">
        <v>893</v>
      </c>
      <c r="F20" t="s">
        <v>892</v>
      </c>
      <c r="G20">
        <v>302984</v>
      </c>
      <c r="H20" s="4">
        <v>2.1909184079143014</v>
      </c>
      <c r="I20" s="3">
        <v>99994</v>
      </c>
      <c r="J20" s="2">
        <v>0.7</v>
      </c>
      <c r="K20" s="2" t="s">
        <v>921</v>
      </c>
      <c r="L20" s="2">
        <v>2010</v>
      </c>
      <c r="M20" s="2">
        <v>2020</v>
      </c>
      <c r="N20" s="2">
        <v>-1.229816965041558</v>
      </c>
      <c r="O20" s="2">
        <v>6.9999999999999999E-4</v>
      </c>
      <c r="P20" s="2">
        <v>212.08879999999999</v>
      </c>
      <c r="Q20" s="2">
        <v>299257.8513666385</v>
      </c>
      <c r="R20" s="1">
        <v>209.48049595664693</v>
      </c>
      <c r="S20" t="s">
        <v>891</v>
      </c>
      <c r="T20" t="s">
        <v>921</v>
      </c>
      <c r="U20" t="e">
        <f>_xlfn.IFNA(VLOOKUP(T20,[1]test_out_final_3!$C:$M,1,FALSE),VLOOKUP(T20&amp;"-"&amp;S20,[1]test_out_final_3!$C:$M,1,FALSE))</f>
        <v>#N/A</v>
      </c>
      <c r="V20">
        <f t="shared" si="1"/>
        <v>0</v>
      </c>
    </row>
    <row r="21" spans="1:22" x14ac:dyDescent="0.35">
      <c r="A21" t="s">
        <v>1042</v>
      </c>
      <c r="B21" t="s">
        <v>1008</v>
      </c>
      <c r="C21">
        <v>20.7</v>
      </c>
      <c r="D21">
        <v>77</v>
      </c>
      <c r="E21" t="s">
        <v>1010</v>
      </c>
      <c r="F21" t="s">
        <v>1009</v>
      </c>
      <c r="G21">
        <v>425817</v>
      </c>
      <c r="H21" s="4">
        <v>0.35352815201380683</v>
      </c>
      <c r="I21" s="3">
        <v>-487303</v>
      </c>
      <c r="J21" s="2">
        <v>0.1</v>
      </c>
      <c r="K21" s="2" t="s">
        <v>1042</v>
      </c>
      <c r="L21" s="2">
        <v>2010</v>
      </c>
      <c r="M21" s="2">
        <v>2020</v>
      </c>
      <c r="N21" s="2">
        <v>0.58059070499612109</v>
      </c>
      <c r="O21" s="2">
        <v>1E-4</v>
      </c>
      <c r="P21" s="2">
        <v>42.581700000000005</v>
      </c>
      <c r="Q21" s="2">
        <v>428289.25392229331</v>
      </c>
      <c r="R21" s="1">
        <v>42.82892539222933</v>
      </c>
      <c r="S21" t="s">
        <v>1008</v>
      </c>
      <c r="T21" t="s">
        <v>1042</v>
      </c>
      <c r="U21" t="e">
        <f>_xlfn.IFNA(VLOOKUP(T21,[1]test_out_final_3!$C:$M,1,FALSE),VLOOKUP(T21&amp;"-"&amp;S21,[1]test_out_final_3!$C:$M,1,FALSE))</f>
        <v>#N/A</v>
      </c>
      <c r="V21">
        <f t="shared" si="1"/>
        <v>0</v>
      </c>
    </row>
    <row r="22" spans="1:22" x14ac:dyDescent="0.35">
      <c r="A22" t="s">
        <v>158</v>
      </c>
      <c r="B22" t="s">
        <v>138</v>
      </c>
      <c r="C22">
        <v>38.374200000000002</v>
      </c>
      <c r="D22">
        <v>34.0289</v>
      </c>
      <c r="E22" t="s">
        <v>140</v>
      </c>
      <c r="F22" t="s">
        <v>139</v>
      </c>
      <c r="G22">
        <v>253113</v>
      </c>
      <c r="H22" s="4">
        <v>7.1765697858621085</v>
      </c>
      <c r="I22" s="3">
        <v>-301586</v>
      </c>
      <c r="J22" s="2">
        <v>-1.5</v>
      </c>
      <c r="K22" s="2" t="s">
        <v>158</v>
      </c>
      <c r="L22" s="2"/>
      <c r="O22" s="2">
        <v>-1.5E-3</v>
      </c>
      <c r="P22" s="2">
        <v>-379.66950000000003</v>
      </c>
      <c r="Q22" s="2">
        <v>253113</v>
      </c>
      <c r="R22" s="1">
        <v>-379.66950000000003</v>
      </c>
      <c r="S22" t="s">
        <v>138</v>
      </c>
      <c r="T22" t="s">
        <v>158</v>
      </c>
      <c r="U22" t="e">
        <f>_xlfn.IFNA(VLOOKUP(T22,[1]test_out_final_3!$C:$M,1,FALSE),VLOOKUP(T22&amp;"-"&amp;S22,[1]test_out_final_3!$C:$M,1,FALSE))</f>
        <v>#N/A</v>
      </c>
      <c r="V22">
        <f t="shared" si="1"/>
        <v>0</v>
      </c>
    </row>
    <row r="23" spans="1:22" x14ac:dyDescent="0.35">
      <c r="A23" t="s">
        <v>713</v>
      </c>
      <c r="B23" t="s">
        <v>702</v>
      </c>
      <c r="C23">
        <v>7.25</v>
      </c>
      <c r="D23">
        <v>5.1950000000000003</v>
      </c>
      <c r="E23" t="s">
        <v>705</v>
      </c>
      <c r="F23" t="s">
        <v>704</v>
      </c>
      <c r="G23">
        <v>847903</v>
      </c>
      <c r="H23" s="4">
        <v>0.63479704167642481</v>
      </c>
      <c r="I23" s="3">
        <v>-59996</v>
      </c>
      <c r="J23" s="2">
        <v>-0.2</v>
      </c>
      <c r="K23" s="2" t="s">
        <v>713</v>
      </c>
      <c r="L23" s="2">
        <v>2010</v>
      </c>
      <c r="M23" s="2">
        <v>2020</v>
      </c>
      <c r="N23" s="2">
        <v>2.3558970167623001</v>
      </c>
      <c r="O23" s="2">
        <v>-2.0000000000000001E-4</v>
      </c>
      <c r="P23" s="2">
        <v>-169.5806</v>
      </c>
      <c r="Q23" s="2">
        <v>867878.72148203815</v>
      </c>
      <c r="R23" s="1">
        <v>-173.57574429640763</v>
      </c>
      <c r="S23" t="s">
        <v>702</v>
      </c>
      <c r="T23" t="s">
        <v>713</v>
      </c>
      <c r="U23" t="e">
        <f>_xlfn.IFNA(VLOOKUP(T23,[1]test_out_final_3!$C:$M,1,FALSE),VLOOKUP(T23&amp;"-"&amp;S23,[1]test_out_final_3!$C:$M,1,FALSE))</f>
        <v>#N/A</v>
      </c>
      <c r="V23">
        <f t="shared" si="1"/>
        <v>0</v>
      </c>
    </row>
    <row r="24" spans="1:22" x14ac:dyDescent="0.35">
      <c r="A24" t="s">
        <v>157</v>
      </c>
      <c r="B24" t="s">
        <v>138</v>
      </c>
      <c r="C24">
        <v>36.549999999999997</v>
      </c>
      <c r="D24">
        <v>32</v>
      </c>
      <c r="E24" t="s">
        <v>140</v>
      </c>
      <c r="F24" t="s">
        <v>139</v>
      </c>
      <c r="G24">
        <v>364180</v>
      </c>
      <c r="H24" s="4">
        <v>7.1765697858621085</v>
      </c>
      <c r="I24" s="3">
        <v>-301586</v>
      </c>
      <c r="J24" s="2">
        <v>-1.5</v>
      </c>
      <c r="K24" s="2" t="s">
        <v>157</v>
      </c>
      <c r="L24" s="2"/>
      <c r="O24" s="2">
        <v>-1.5E-3</v>
      </c>
      <c r="P24" s="2">
        <v>-546.27</v>
      </c>
      <c r="Q24" s="2">
        <v>364180</v>
      </c>
      <c r="R24" s="1">
        <v>-546.27</v>
      </c>
      <c r="S24" t="s">
        <v>138</v>
      </c>
      <c r="T24" t="s">
        <v>157</v>
      </c>
      <c r="U24" t="str">
        <f>_xlfn.IFNA(VLOOKUP(T24,[1]test_out_final_3!$C:$M,1,FALSE),VLOOKUP(T24&amp;"-"&amp;S24,[1]test_out_final_3!$C:$M,1,FALSE))</f>
        <v>Alanya-Turkey</v>
      </c>
      <c r="V24">
        <f t="shared" si="1"/>
        <v>0</v>
      </c>
    </row>
    <row r="25" spans="1:22" x14ac:dyDescent="0.35">
      <c r="A25" t="s">
        <v>604</v>
      </c>
      <c r="B25" t="s">
        <v>396</v>
      </c>
      <c r="C25">
        <v>40.693300000000001</v>
      </c>
      <c r="D25">
        <v>-8.4810999999999996</v>
      </c>
      <c r="E25" t="s">
        <v>398</v>
      </c>
      <c r="F25" t="s">
        <v>397</v>
      </c>
      <c r="G25">
        <v>25252</v>
      </c>
      <c r="H25" s="4">
        <v>9.8263390327877431</v>
      </c>
      <c r="I25" s="3">
        <v>9999</v>
      </c>
      <c r="J25" s="2">
        <v>1.2</v>
      </c>
      <c r="K25" s="2" t="s">
        <v>603</v>
      </c>
      <c r="L25" s="2">
        <v>2015</v>
      </c>
      <c r="M25" s="2">
        <v>2018</v>
      </c>
      <c r="N25" s="2">
        <v>-0.47733512582495191</v>
      </c>
      <c r="O25" s="2">
        <v>1.1999999999999999E-3</v>
      </c>
      <c r="P25" s="2">
        <v>30.302399999999999</v>
      </c>
      <c r="Q25" s="2">
        <v>25131.463334026685</v>
      </c>
      <c r="R25" s="1">
        <v>30.15775600083202</v>
      </c>
      <c r="S25" t="s">
        <v>396</v>
      </c>
      <c r="T25" t="s">
        <v>603</v>
      </c>
      <c r="U25" t="e">
        <f>_xlfn.IFNA(VLOOKUP(T25,[1]test_out_final_3!$C:$M,1,FALSE),VLOOKUP(T25&amp;"-"&amp;S25,[1]test_out_final_3!$C:$M,1,FALSE))</f>
        <v>#N/A</v>
      </c>
      <c r="V25">
        <f t="shared" si="1"/>
        <v>0</v>
      </c>
    </row>
    <row r="26" spans="1:22" x14ac:dyDescent="0.35">
      <c r="A26" t="s">
        <v>602</v>
      </c>
      <c r="B26" t="s">
        <v>396</v>
      </c>
      <c r="C26">
        <v>37.089700000000001</v>
      </c>
      <c r="D26">
        <v>-8.2457999999999991</v>
      </c>
      <c r="E26" t="s">
        <v>398</v>
      </c>
      <c r="F26" t="s">
        <v>397</v>
      </c>
      <c r="G26">
        <v>44158</v>
      </c>
      <c r="H26" s="4">
        <v>9.8263390327877431</v>
      </c>
      <c r="I26" s="3">
        <v>9999</v>
      </c>
      <c r="J26" s="2">
        <v>1.2</v>
      </c>
      <c r="K26" s="2" t="s">
        <v>602</v>
      </c>
      <c r="L26" s="2">
        <v>2015</v>
      </c>
      <c r="M26" s="2">
        <v>2018</v>
      </c>
      <c r="N26" s="2">
        <v>0.62675713273993605</v>
      </c>
      <c r="O26" s="2">
        <v>1.1999999999999999E-3</v>
      </c>
      <c r="P26" s="2">
        <v>52.989599999999996</v>
      </c>
      <c r="Q26" s="2">
        <v>44434.763414675304</v>
      </c>
      <c r="R26" s="1">
        <v>53.321716097610363</v>
      </c>
      <c r="S26" t="s">
        <v>396</v>
      </c>
      <c r="T26" t="s">
        <v>602</v>
      </c>
      <c r="U26" t="str">
        <f>_xlfn.IFNA(VLOOKUP(T26,[1]test_out_final_3!$C:$M,1,FALSE),VLOOKUP(T26&amp;"-"&amp;S26,[1]test_out_final_3!$C:$M,1,FALSE))</f>
        <v>Albufeira-Portugal</v>
      </c>
      <c r="V26">
        <f t="shared" si="1"/>
        <v>0</v>
      </c>
    </row>
    <row r="27" spans="1:22" x14ac:dyDescent="0.35">
      <c r="A27" t="s">
        <v>601</v>
      </c>
      <c r="B27" t="s">
        <v>396</v>
      </c>
      <c r="C27">
        <v>39.466700000000003</v>
      </c>
      <c r="D27">
        <v>-8.6667000000000005</v>
      </c>
      <c r="E27" t="s">
        <v>398</v>
      </c>
      <c r="F27" t="s">
        <v>397</v>
      </c>
      <c r="G27">
        <v>13868</v>
      </c>
      <c r="H27" s="4">
        <v>9.8263390327877431</v>
      </c>
      <c r="I27" s="3">
        <v>9999</v>
      </c>
      <c r="J27" s="2">
        <v>1.2</v>
      </c>
      <c r="K27" s="2" t="s">
        <v>601</v>
      </c>
      <c r="L27" s="2">
        <v>2015</v>
      </c>
      <c r="M27" s="2">
        <v>2018</v>
      </c>
      <c r="N27" s="2">
        <v>-0.86731167791147168</v>
      </c>
      <c r="O27" s="2">
        <v>1.1999999999999999E-3</v>
      </c>
      <c r="P27" s="2">
        <v>16.641599999999997</v>
      </c>
      <c r="Q27" s="2">
        <v>13747.721216507236</v>
      </c>
      <c r="R27" s="1">
        <v>16.497265459808681</v>
      </c>
      <c r="S27" t="s">
        <v>396</v>
      </c>
      <c r="T27" t="s">
        <v>601</v>
      </c>
      <c r="U27" t="e">
        <f>_xlfn.IFNA(VLOOKUP(T27,[1]test_out_final_3!$C:$M,1,FALSE),VLOOKUP(T27&amp;"-"&amp;S27,[1]test_out_final_3!$C:$M,1,FALSE))</f>
        <v>#N/A</v>
      </c>
      <c r="V27">
        <f t="shared" si="1"/>
        <v>0</v>
      </c>
    </row>
    <row r="28" spans="1:22" x14ac:dyDescent="0.35">
      <c r="A28" t="s">
        <v>600</v>
      </c>
      <c r="B28" t="s">
        <v>396</v>
      </c>
      <c r="C28">
        <v>38.75</v>
      </c>
      <c r="D28">
        <v>-8.9666999999999994</v>
      </c>
      <c r="E28" t="s">
        <v>398</v>
      </c>
      <c r="F28" t="s">
        <v>397</v>
      </c>
      <c r="G28">
        <v>17569</v>
      </c>
      <c r="H28" s="4">
        <v>9.8263390327877431</v>
      </c>
      <c r="I28" s="3">
        <v>9999</v>
      </c>
      <c r="J28" s="2">
        <v>1.2</v>
      </c>
      <c r="K28" s="2" t="s">
        <v>600</v>
      </c>
      <c r="L28" s="2">
        <v>2015</v>
      </c>
      <c r="M28" s="2">
        <v>2018</v>
      </c>
      <c r="N28" s="2">
        <v>1.2147233999559559</v>
      </c>
      <c r="O28" s="2">
        <v>1.1999999999999999E-3</v>
      </c>
      <c r="P28" s="2">
        <v>21.082799999999999</v>
      </c>
      <c r="Q28" s="2">
        <v>17782.414754138263</v>
      </c>
      <c r="R28" s="1">
        <v>21.338897704965913</v>
      </c>
      <c r="S28" t="s">
        <v>396</v>
      </c>
      <c r="T28" t="s">
        <v>600</v>
      </c>
      <c r="U28" t="e">
        <f>_xlfn.IFNA(VLOOKUP(T28,[1]test_out_final_3!$C:$M,1,FALSE),VLOOKUP(T28&amp;"-"&amp;S28,[1]test_out_final_3!$C:$M,1,FALSE))</f>
        <v>#N/A</v>
      </c>
      <c r="V28">
        <f t="shared" si="1"/>
        <v>0</v>
      </c>
    </row>
    <row r="29" spans="1:22" x14ac:dyDescent="0.35">
      <c r="A29" t="s">
        <v>599</v>
      </c>
      <c r="B29" t="s">
        <v>1328</v>
      </c>
      <c r="C29">
        <v>-1.9448000000000001</v>
      </c>
      <c r="D29">
        <v>-54.731999999999999</v>
      </c>
      <c r="E29" t="s">
        <v>1330</v>
      </c>
      <c r="F29" t="s">
        <v>1329</v>
      </c>
      <c r="G29">
        <v>69377</v>
      </c>
      <c r="H29" s="4">
        <v>0.50795587223334815</v>
      </c>
      <c r="I29" s="3">
        <v>6425</v>
      </c>
      <c r="J29" s="2">
        <v>-0.2</v>
      </c>
      <c r="K29" s="2" t="s">
        <v>599</v>
      </c>
      <c r="L29" s="2">
        <v>2015</v>
      </c>
      <c r="M29" s="2">
        <v>2018</v>
      </c>
      <c r="N29" s="2">
        <v>0.35358292457411267</v>
      </c>
      <c r="O29" s="2">
        <v>-2.0000000000000001E-4</v>
      </c>
      <c r="P29" s="2">
        <v>-13.875400000000001</v>
      </c>
      <c r="Q29" s="2">
        <v>69622.305225581775</v>
      </c>
      <c r="R29" s="1">
        <v>-13.924461045116356</v>
      </c>
      <c r="S29" t="s">
        <v>1328</v>
      </c>
      <c r="T29" t="s">
        <v>599</v>
      </c>
      <c r="U29" t="e">
        <f>_xlfn.IFNA(VLOOKUP(T29,[1]test_out_final_3!$C:$M,1,FALSE),VLOOKUP(T29&amp;"-"&amp;S29,[1]test_out_final_3!$C:$M,1,FALSE))</f>
        <v>#N/A</v>
      </c>
      <c r="V29">
        <f t="shared" si="1"/>
        <v>1</v>
      </c>
    </row>
    <row r="30" spans="1:22" x14ac:dyDescent="0.35">
      <c r="A30" t="s">
        <v>599</v>
      </c>
      <c r="B30" t="s">
        <v>396</v>
      </c>
      <c r="C30">
        <v>39.049999999999997</v>
      </c>
      <c r="D30">
        <v>-9.0167000000000002</v>
      </c>
      <c r="E30" t="s">
        <v>398</v>
      </c>
      <c r="F30" t="s">
        <v>397</v>
      </c>
      <c r="G30">
        <v>43267</v>
      </c>
      <c r="H30" s="4">
        <v>9.8263390327877431</v>
      </c>
      <c r="I30" s="3">
        <v>9999</v>
      </c>
      <c r="J30" s="2">
        <v>1.2</v>
      </c>
      <c r="K30" s="2" t="s">
        <v>599</v>
      </c>
      <c r="L30" s="2">
        <v>2015</v>
      </c>
      <c r="M30" s="2">
        <v>2018</v>
      </c>
      <c r="N30" s="2">
        <v>0.35358292457411267</v>
      </c>
      <c r="O30" s="2">
        <v>1.1999999999999999E-3</v>
      </c>
      <c r="P30" s="2">
        <v>51.920399999999994</v>
      </c>
      <c r="Q30" s="2">
        <v>43419.984723975474</v>
      </c>
      <c r="R30" s="1">
        <v>52.103981668770565</v>
      </c>
      <c r="S30" t="s">
        <v>396</v>
      </c>
      <c r="T30" t="s">
        <v>599</v>
      </c>
      <c r="U30" t="e">
        <f>_xlfn.IFNA(VLOOKUP(T30,[1]test_out_final_3!$C:$M,1,FALSE),VLOOKUP(T30&amp;"-"&amp;S30,[1]test_out_final_3!$C:$M,1,FALSE))</f>
        <v>#N/A</v>
      </c>
      <c r="V30">
        <f t="shared" si="1"/>
        <v>1</v>
      </c>
    </row>
    <row r="31" spans="1:22" x14ac:dyDescent="0.35">
      <c r="A31" t="s">
        <v>251</v>
      </c>
      <c r="B31" t="s">
        <v>234</v>
      </c>
      <c r="C31">
        <v>38.345300000000002</v>
      </c>
      <c r="D31">
        <v>-0.48309999999999997</v>
      </c>
      <c r="E31" t="s">
        <v>236</v>
      </c>
      <c r="F31" t="s">
        <v>235</v>
      </c>
      <c r="G31">
        <v>349282</v>
      </c>
      <c r="H31" s="4">
        <v>14.634228972894602</v>
      </c>
      <c r="I31" s="3">
        <v>39998</v>
      </c>
      <c r="J31" s="2">
        <v>4.2</v>
      </c>
      <c r="K31" s="2" t="s">
        <v>251</v>
      </c>
      <c r="L31" s="2"/>
      <c r="O31" s="2">
        <v>4.2000000000000006E-3</v>
      </c>
      <c r="P31" s="2">
        <v>1466.9844000000003</v>
      </c>
      <c r="Q31" s="2">
        <v>349282</v>
      </c>
      <c r="R31" s="1">
        <v>1466.9844000000003</v>
      </c>
      <c r="S31" t="s">
        <v>234</v>
      </c>
      <c r="T31" t="s">
        <v>251</v>
      </c>
      <c r="U31" t="str">
        <f>_xlfn.IFNA(VLOOKUP(T31,[1]test_out_final_3!$C:$M,1,FALSE),VLOOKUP(T31&amp;"-"&amp;S31,[1]test_out_final_3!$C:$M,1,FALSE))</f>
        <v>Alicante</v>
      </c>
      <c r="V31">
        <f t="shared" si="1"/>
        <v>0</v>
      </c>
    </row>
    <row r="32" spans="1:22" x14ac:dyDescent="0.35">
      <c r="A32" t="s">
        <v>1442</v>
      </c>
      <c r="B32" t="s">
        <v>1426</v>
      </c>
      <c r="C32">
        <v>-23.7</v>
      </c>
      <c r="D32">
        <v>133.87</v>
      </c>
      <c r="E32" t="s">
        <v>1428</v>
      </c>
      <c r="F32" t="s">
        <v>1427</v>
      </c>
      <c r="G32">
        <v>23726</v>
      </c>
      <c r="H32" s="4">
        <v>30.140768107898232</v>
      </c>
      <c r="I32" s="3">
        <v>139991</v>
      </c>
      <c r="J32" s="2">
        <v>6.4</v>
      </c>
      <c r="K32" s="2" t="s">
        <v>1442</v>
      </c>
      <c r="L32" s="2">
        <v>2010</v>
      </c>
      <c r="M32" s="2">
        <v>2020</v>
      </c>
      <c r="N32" s="2">
        <v>0.37824560079239178</v>
      </c>
      <c r="O32" s="2">
        <v>6.4000000000000003E-3</v>
      </c>
      <c r="P32" s="2">
        <v>151.84640000000002</v>
      </c>
      <c r="Q32" s="2">
        <v>23815.742551244002</v>
      </c>
      <c r="R32" s="1">
        <v>152.42075232796162</v>
      </c>
      <c r="S32" t="s">
        <v>1426</v>
      </c>
      <c r="T32" t="s">
        <v>1441</v>
      </c>
      <c r="U32" t="str">
        <f>_xlfn.IFNA(VLOOKUP(T32,[1]test_out_final_3!$C:$M,1,FALSE),VLOOKUP(T32&amp;"-"&amp;S32,[1]test_out_final_3!$C:$M,1,FALSE))</f>
        <v>Alice-Springs-Australia</v>
      </c>
      <c r="V32">
        <f t="shared" si="1"/>
        <v>0</v>
      </c>
    </row>
    <row r="33" spans="1:22" x14ac:dyDescent="0.35">
      <c r="A33" t="s">
        <v>598</v>
      </c>
      <c r="B33" t="s">
        <v>396</v>
      </c>
      <c r="C33">
        <v>37.916699999999999</v>
      </c>
      <c r="D33">
        <v>-8.1667000000000005</v>
      </c>
      <c r="E33" t="s">
        <v>398</v>
      </c>
      <c r="F33" t="s">
        <v>397</v>
      </c>
      <c r="G33">
        <v>9257</v>
      </c>
      <c r="H33" s="4">
        <v>9.8263390327877431</v>
      </c>
      <c r="I33" s="3">
        <v>9999</v>
      </c>
      <c r="J33" s="2">
        <v>1.2</v>
      </c>
      <c r="K33" s="2" t="s">
        <v>598</v>
      </c>
      <c r="L33" s="2">
        <v>2015</v>
      </c>
      <c r="M33" s="2">
        <v>2018</v>
      </c>
      <c r="N33" s="2">
        <v>-1.2011887968520505</v>
      </c>
      <c r="O33" s="2">
        <v>1.1999999999999999E-3</v>
      </c>
      <c r="P33" s="2">
        <v>11.1084</v>
      </c>
      <c r="Q33" s="2">
        <v>9145.8059530754053</v>
      </c>
      <c r="R33" s="1">
        <v>10.974967143690485</v>
      </c>
      <c r="S33" t="s">
        <v>396</v>
      </c>
      <c r="T33" t="s">
        <v>598</v>
      </c>
      <c r="U33" t="e">
        <f>_xlfn.IFNA(VLOOKUP(T33,[1]test_out_final_3!$C:$M,1,FALSE),VLOOKUP(T33&amp;"-"&amp;S33,[1]test_out_final_3!$C:$M,1,FALSE))</f>
        <v>#N/A</v>
      </c>
      <c r="V33">
        <f t="shared" si="1"/>
        <v>0</v>
      </c>
    </row>
    <row r="34" spans="1:22" x14ac:dyDescent="0.35">
      <c r="A34" t="s">
        <v>597</v>
      </c>
      <c r="B34" t="s">
        <v>396</v>
      </c>
      <c r="C34">
        <v>38.680300000000003</v>
      </c>
      <c r="D34">
        <v>-9.1583000000000006</v>
      </c>
      <c r="E34" t="s">
        <v>398</v>
      </c>
      <c r="F34" t="s">
        <v>397</v>
      </c>
      <c r="G34">
        <v>177268</v>
      </c>
      <c r="H34" s="4">
        <v>9.8263390327877431</v>
      </c>
      <c r="I34" s="3">
        <v>9999</v>
      </c>
      <c r="J34" s="2">
        <v>1.2</v>
      </c>
      <c r="K34" s="2" t="s">
        <v>597</v>
      </c>
      <c r="L34" s="2">
        <v>2015</v>
      </c>
      <c r="M34" s="2">
        <v>2018</v>
      </c>
      <c r="N34" s="2">
        <v>-0.13818536602568898</v>
      </c>
      <c r="O34" s="2">
        <v>1.1999999999999999E-3</v>
      </c>
      <c r="P34" s="2">
        <v>212.7216</v>
      </c>
      <c r="Q34" s="2">
        <v>177023.04156535357</v>
      </c>
      <c r="R34" s="1">
        <v>212.42764987842426</v>
      </c>
      <c r="S34" t="s">
        <v>396</v>
      </c>
      <c r="T34" t="s">
        <v>597</v>
      </c>
      <c r="U34" t="str">
        <f>_xlfn.IFNA(VLOOKUP(T34,[1]test_out_final_3!$C:$M,1,FALSE),VLOOKUP(T34&amp;"-"&amp;S34,[1]test_out_final_3!$C:$M,1,FALSE))</f>
        <v>Almada-Portugal</v>
      </c>
      <c r="V34">
        <f t="shared" si="1"/>
        <v>0</v>
      </c>
    </row>
    <row r="35" spans="1:22" x14ac:dyDescent="0.35">
      <c r="A35" t="s">
        <v>885</v>
      </c>
      <c r="B35" t="s">
        <v>881</v>
      </c>
      <c r="C35">
        <v>43.24</v>
      </c>
      <c r="D35">
        <v>76.915000000000006</v>
      </c>
      <c r="E35" t="s">
        <v>883</v>
      </c>
      <c r="F35" t="s">
        <v>882</v>
      </c>
      <c r="G35">
        <v>1916822</v>
      </c>
      <c r="H35" s="4">
        <v>19.876078377321431</v>
      </c>
      <c r="I35" s="3">
        <v>0</v>
      </c>
      <c r="J35" s="2">
        <v>-0.4</v>
      </c>
      <c r="K35" s="2" t="s">
        <v>885</v>
      </c>
      <c r="L35" s="2">
        <v>2010</v>
      </c>
      <c r="M35" s="2">
        <v>2020</v>
      </c>
      <c r="N35" s="2">
        <v>2.8101015346808165</v>
      </c>
      <c r="O35" s="2">
        <v>-4.0000000000000002E-4</v>
      </c>
      <c r="P35" s="2">
        <v>-766.72880000000009</v>
      </c>
      <c r="Q35" s="2">
        <v>1970686.6444390996</v>
      </c>
      <c r="R35" s="1">
        <v>-788.27465777563987</v>
      </c>
      <c r="S35" t="s">
        <v>881</v>
      </c>
      <c r="T35" t="s">
        <v>885</v>
      </c>
      <c r="U35" t="str">
        <f>_xlfn.IFNA(VLOOKUP(T35,[1]test_out_final_3!$C:$M,1,FALSE),VLOOKUP(T35&amp;"-"&amp;S35,[1]test_out_final_3!$C:$M,1,FALSE))</f>
        <v>Almaty</v>
      </c>
      <c r="V35">
        <f t="shared" si="1"/>
        <v>0</v>
      </c>
    </row>
    <row r="36" spans="1:22" x14ac:dyDescent="0.35">
      <c r="A36" t="s">
        <v>596</v>
      </c>
      <c r="B36" t="s">
        <v>1328</v>
      </c>
      <c r="C36">
        <v>-1.5227999999999999</v>
      </c>
      <c r="D36">
        <v>-52.581899999999997</v>
      </c>
      <c r="E36" t="s">
        <v>1330</v>
      </c>
      <c r="F36" t="s">
        <v>1329</v>
      </c>
      <c r="G36">
        <v>34280</v>
      </c>
      <c r="H36" s="4">
        <v>0.50795587223334815</v>
      </c>
      <c r="I36" s="3">
        <v>6425</v>
      </c>
      <c r="J36" s="2">
        <v>-0.2</v>
      </c>
      <c r="K36" s="2" t="s">
        <v>596</v>
      </c>
      <c r="L36" s="2">
        <v>2015</v>
      </c>
      <c r="M36" s="2">
        <v>2018</v>
      </c>
      <c r="N36" s="2">
        <v>-0.76363179841643269</v>
      </c>
      <c r="O36" s="2">
        <v>-2.0000000000000001E-4</v>
      </c>
      <c r="P36" s="2">
        <v>-6.8560000000000008</v>
      </c>
      <c r="Q36" s="2">
        <v>34018.227019502847</v>
      </c>
      <c r="R36" s="1">
        <v>-6.8036454039005694</v>
      </c>
      <c r="S36" t="s">
        <v>1328</v>
      </c>
      <c r="T36" t="s">
        <v>596</v>
      </c>
      <c r="U36" t="e">
        <f>_xlfn.IFNA(VLOOKUP(T36,[1]test_out_final_3!$C:$M,1,FALSE),VLOOKUP(T36&amp;"-"&amp;S36,[1]test_out_final_3!$C:$M,1,FALSE))</f>
        <v>#N/A</v>
      </c>
      <c r="V36">
        <f t="shared" si="1"/>
        <v>1</v>
      </c>
    </row>
    <row r="37" spans="1:22" x14ac:dyDescent="0.35">
      <c r="A37" t="s">
        <v>596</v>
      </c>
      <c r="B37" t="s">
        <v>396</v>
      </c>
      <c r="C37">
        <v>39.200000000000003</v>
      </c>
      <c r="D37">
        <v>-8.6166999999999998</v>
      </c>
      <c r="E37" t="s">
        <v>398</v>
      </c>
      <c r="F37" t="s">
        <v>397</v>
      </c>
      <c r="G37">
        <v>23376</v>
      </c>
      <c r="H37" s="4">
        <v>9.8263390327877431</v>
      </c>
      <c r="I37" s="3">
        <v>9999</v>
      </c>
      <c r="J37" s="2">
        <v>1.2</v>
      </c>
      <c r="K37" s="2" t="s">
        <v>596</v>
      </c>
      <c r="L37" s="2">
        <v>2015</v>
      </c>
      <c r="M37" s="2">
        <v>2018</v>
      </c>
      <c r="N37" s="2">
        <v>-0.76363179841643269</v>
      </c>
      <c r="O37" s="2">
        <v>1.1999999999999999E-3</v>
      </c>
      <c r="P37" s="2">
        <v>28.051199999999998</v>
      </c>
      <c r="Q37" s="2">
        <v>23197.493430802177</v>
      </c>
      <c r="R37" s="1">
        <v>27.836992116962609</v>
      </c>
      <c r="S37" t="s">
        <v>396</v>
      </c>
      <c r="T37" t="s">
        <v>596</v>
      </c>
      <c r="U37" t="e">
        <f>_xlfn.IFNA(VLOOKUP(T37,[1]test_out_final_3!$C:$M,1,FALSE),VLOOKUP(T37&amp;"-"&amp;S37,[1]test_out_final_3!$C:$M,1,FALSE))</f>
        <v>#N/A</v>
      </c>
      <c r="V37">
        <f t="shared" si="1"/>
        <v>1</v>
      </c>
    </row>
    <row r="38" spans="1:22" x14ac:dyDescent="0.35">
      <c r="A38" t="s">
        <v>57</v>
      </c>
      <c r="B38" t="s">
        <v>33</v>
      </c>
      <c r="C38">
        <v>9.8504000000000005</v>
      </c>
      <c r="D38">
        <v>-66.38</v>
      </c>
      <c r="E38" t="s">
        <v>35</v>
      </c>
      <c r="F38" t="s">
        <v>34</v>
      </c>
      <c r="G38">
        <v>40052</v>
      </c>
      <c r="H38" s="4">
        <v>4.6567578223096033</v>
      </c>
      <c r="I38" s="3">
        <v>297713</v>
      </c>
      <c r="J38" s="2">
        <v>13.6</v>
      </c>
      <c r="K38" s="2" t="s">
        <v>57</v>
      </c>
      <c r="L38" s="2"/>
      <c r="O38" s="2">
        <v>1.3599999999999999E-2</v>
      </c>
      <c r="P38" s="2">
        <v>544.70719999999994</v>
      </c>
      <c r="Q38" s="2">
        <v>40052</v>
      </c>
      <c r="R38" s="1">
        <v>544.70719999999994</v>
      </c>
      <c r="S38" t="s">
        <v>33</v>
      </c>
      <c r="T38" t="s">
        <v>56</v>
      </c>
      <c r="U38" t="e">
        <f>_xlfn.IFNA(VLOOKUP(T38,[1]test_out_final_3!$C:$M,1,FALSE),VLOOKUP(T38&amp;"-"&amp;S38,[1]test_out_final_3!$C:$M,1,FALSE))</f>
        <v>#N/A</v>
      </c>
      <c r="V38">
        <f t="shared" si="1"/>
        <v>0</v>
      </c>
    </row>
    <row r="39" spans="1:22" x14ac:dyDescent="0.35">
      <c r="A39" t="s">
        <v>1041</v>
      </c>
      <c r="B39" t="s">
        <v>1008</v>
      </c>
      <c r="C39">
        <v>27.549800000000001</v>
      </c>
      <c r="D39">
        <v>76.635499999999993</v>
      </c>
      <c r="E39" t="s">
        <v>1010</v>
      </c>
      <c r="F39" t="s">
        <v>1009</v>
      </c>
      <c r="G39">
        <v>341422</v>
      </c>
      <c r="H39" s="4">
        <v>0.35352815201380683</v>
      </c>
      <c r="I39" s="3">
        <v>-487303</v>
      </c>
      <c r="J39" s="2">
        <v>0.1</v>
      </c>
      <c r="K39" s="2" t="s">
        <v>1041</v>
      </c>
      <c r="L39" s="2">
        <v>2010</v>
      </c>
      <c r="M39" s="2">
        <v>2020</v>
      </c>
      <c r="N39" s="2">
        <v>0.46136772081190264</v>
      </c>
      <c r="O39" s="2">
        <v>1E-4</v>
      </c>
      <c r="P39" s="2">
        <v>34.142200000000003</v>
      </c>
      <c r="Q39" s="2">
        <v>342997.21089975047</v>
      </c>
      <c r="R39" s="1">
        <v>34.299721089975051</v>
      </c>
      <c r="S39" t="s">
        <v>1008</v>
      </c>
      <c r="T39" t="s">
        <v>1041</v>
      </c>
      <c r="U39" t="e">
        <f>_xlfn.IFNA(VLOOKUP(T39,[1]test_out_final_3!$C:$M,1,FALSE),VLOOKUP(T39&amp;"-"&amp;S39,[1]test_out_final_3!$C:$M,1,FALSE))</f>
        <v>#N/A</v>
      </c>
      <c r="V39">
        <f t="shared" si="1"/>
        <v>0</v>
      </c>
    </row>
    <row r="40" spans="1:22" x14ac:dyDescent="0.35">
      <c r="A40" t="s">
        <v>595</v>
      </c>
      <c r="B40" t="s">
        <v>396</v>
      </c>
      <c r="C40">
        <v>38.7333</v>
      </c>
      <c r="D40">
        <v>-9.2332999999999998</v>
      </c>
      <c r="E40" t="s">
        <v>398</v>
      </c>
      <c r="F40" t="s">
        <v>397</v>
      </c>
      <c r="G40">
        <v>175136</v>
      </c>
      <c r="H40" s="4">
        <v>9.8263390327877431</v>
      </c>
      <c r="I40" s="3">
        <v>9999</v>
      </c>
      <c r="J40" s="2">
        <v>1.2</v>
      </c>
      <c r="K40" s="2" t="s">
        <v>595</v>
      </c>
      <c r="L40" s="2">
        <v>2015</v>
      </c>
      <c r="M40" s="2">
        <v>2018</v>
      </c>
      <c r="N40" s="2">
        <v>0.94508815918296807</v>
      </c>
      <c r="O40" s="2">
        <v>1.1999999999999999E-3</v>
      </c>
      <c r="P40" s="2">
        <v>210.16319999999999</v>
      </c>
      <c r="Q40" s="2">
        <v>176791.18959846668</v>
      </c>
      <c r="R40" s="1">
        <v>212.14942751816</v>
      </c>
      <c r="S40" t="s">
        <v>396</v>
      </c>
      <c r="T40" t="s">
        <v>595</v>
      </c>
      <c r="U40" t="str">
        <f>_xlfn.IFNA(VLOOKUP(T40,[1]test_out_final_3!$C:$M,1,FALSE),VLOOKUP(T40&amp;"-"&amp;S40,[1]test_out_final_3!$C:$M,1,FALSE))</f>
        <v>Amadora-Portugal</v>
      </c>
      <c r="V40">
        <f t="shared" si="1"/>
        <v>0</v>
      </c>
    </row>
    <row r="41" spans="1:22" x14ac:dyDescent="0.35">
      <c r="A41" t="s">
        <v>594</v>
      </c>
      <c r="B41" t="s">
        <v>1328</v>
      </c>
      <c r="C41">
        <v>-6.2408000000000001</v>
      </c>
      <c r="D41">
        <v>-42.854999999999997</v>
      </c>
      <c r="E41" t="s">
        <v>1330</v>
      </c>
      <c r="F41" t="s">
        <v>1329</v>
      </c>
      <c r="G41">
        <v>17235</v>
      </c>
      <c r="H41" s="4">
        <v>0.50795587223334815</v>
      </c>
      <c r="I41" s="3">
        <v>6425</v>
      </c>
      <c r="J41" s="2">
        <v>-0.2</v>
      </c>
      <c r="K41" s="2" t="s">
        <v>594</v>
      </c>
      <c r="L41" s="2">
        <v>2015</v>
      </c>
      <c r="M41" s="2">
        <v>2018</v>
      </c>
      <c r="N41" s="2">
        <v>-0.6592792383099938</v>
      </c>
      <c r="O41" s="2">
        <v>-2.0000000000000001E-4</v>
      </c>
      <c r="P41" s="2">
        <v>-3.4470000000000001</v>
      </c>
      <c r="Q41" s="2">
        <v>17121.373223277271</v>
      </c>
      <c r="R41" s="1">
        <v>-3.4242746446554544</v>
      </c>
      <c r="S41" t="s">
        <v>1328</v>
      </c>
      <c r="T41" t="s">
        <v>594</v>
      </c>
      <c r="U41" t="e">
        <f>_xlfn.IFNA(VLOOKUP(T41,[1]test_out_final_3!$C:$M,1,FALSE),VLOOKUP(T41&amp;"-"&amp;S41,[1]test_out_final_3!$C:$M,1,FALSE))</f>
        <v>#N/A</v>
      </c>
      <c r="V41">
        <f t="shared" si="1"/>
        <v>1</v>
      </c>
    </row>
    <row r="42" spans="1:22" x14ac:dyDescent="0.35">
      <c r="A42" t="s">
        <v>594</v>
      </c>
      <c r="B42" t="s">
        <v>396</v>
      </c>
      <c r="C42">
        <v>41.270299999999999</v>
      </c>
      <c r="D42">
        <v>-8.0808</v>
      </c>
      <c r="E42" t="s">
        <v>398</v>
      </c>
      <c r="F42" t="s">
        <v>397</v>
      </c>
      <c r="G42">
        <v>56264</v>
      </c>
      <c r="H42" s="4">
        <v>9.8263390327877431</v>
      </c>
      <c r="I42" s="3">
        <v>9999</v>
      </c>
      <c r="J42" s="2">
        <v>1.2</v>
      </c>
      <c r="K42" s="2" t="s">
        <v>594</v>
      </c>
      <c r="L42" s="2">
        <v>2015</v>
      </c>
      <c r="M42" s="2">
        <v>2018</v>
      </c>
      <c r="N42" s="2">
        <v>-0.6592792383099938</v>
      </c>
      <c r="O42" s="2">
        <v>1.1999999999999999E-3</v>
      </c>
      <c r="P42" s="2">
        <v>67.516799999999989</v>
      </c>
      <c r="Q42" s="2">
        <v>55893.063129357266</v>
      </c>
      <c r="R42" s="1">
        <v>67.071675755228711</v>
      </c>
      <c r="S42" t="s">
        <v>396</v>
      </c>
      <c r="T42" t="s">
        <v>594</v>
      </c>
      <c r="U42" t="e">
        <f>_xlfn.IFNA(VLOOKUP(T42,[1]test_out_final_3!$C:$M,1,FALSE),VLOOKUP(T42&amp;"-"&amp;S42,[1]test_out_final_3!$C:$M,1,FALSE))</f>
        <v>#N/A</v>
      </c>
      <c r="V42">
        <f t="shared" si="1"/>
        <v>1</v>
      </c>
    </row>
    <row r="43" spans="1:22" x14ac:dyDescent="0.35">
      <c r="A43" t="s">
        <v>593</v>
      </c>
      <c r="B43" t="s">
        <v>396</v>
      </c>
      <c r="C43">
        <v>41.616700000000002</v>
      </c>
      <c r="D43">
        <v>-8.3332999999999995</v>
      </c>
      <c r="E43" t="s">
        <v>398</v>
      </c>
      <c r="F43" t="s">
        <v>397</v>
      </c>
      <c r="G43">
        <v>18889</v>
      </c>
      <c r="H43" s="4">
        <v>9.8263390327877431</v>
      </c>
      <c r="I43" s="3">
        <v>9999</v>
      </c>
      <c r="J43" s="2">
        <v>1.2</v>
      </c>
      <c r="K43" s="2" t="s">
        <v>593</v>
      </c>
      <c r="L43" s="2">
        <v>2015</v>
      </c>
      <c r="M43" s="2">
        <v>2018</v>
      </c>
      <c r="N43" s="2">
        <v>-0.34053132982061779</v>
      </c>
      <c r="O43" s="2">
        <v>1.1999999999999999E-3</v>
      </c>
      <c r="P43" s="2">
        <v>22.666799999999999</v>
      </c>
      <c r="Q43" s="2">
        <v>18824.677037110185</v>
      </c>
      <c r="R43" s="1">
        <v>22.589612444532222</v>
      </c>
      <c r="S43" t="s">
        <v>396</v>
      </c>
      <c r="T43" t="s">
        <v>593</v>
      </c>
      <c r="U43" t="e">
        <f>_xlfn.IFNA(VLOOKUP(T43,[1]test_out_final_3!$C:$M,1,FALSE),VLOOKUP(T43&amp;"-"&amp;S43,[1]test_out_final_3!$C:$M,1,FALSE))</f>
        <v>#N/A</v>
      </c>
      <c r="V43">
        <f t="shared" si="1"/>
        <v>0</v>
      </c>
    </row>
    <row r="44" spans="1:22" x14ac:dyDescent="0.35">
      <c r="A44" t="s">
        <v>843</v>
      </c>
      <c r="B44" t="s">
        <v>1165</v>
      </c>
      <c r="C44">
        <v>-1.2417</v>
      </c>
      <c r="D44">
        <v>-78.619699999999995</v>
      </c>
      <c r="E44" t="s">
        <v>1167</v>
      </c>
      <c r="F44" t="s">
        <v>1166</v>
      </c>
      <c r="G44">
        <v>177316</v>
      </c>
      <c r="H44" s="4">
        <v>4.448134280561308</v>
      </c>
      <c r="I44" s="3">
        <v>-20206</v>
      </c>
      <c r="J44" s="2">
        <v>-1</v>
      </c>
      <c r="K44" s="2" t="s">
        <v>843</v>
      </c>
      <c r="L44" s="2">
        <v>2010</v>
      </c>
      <c r="M44" s="2">
        <v>2020</v>
      </c>
      <c r="N44" s="2">
        <v>1.225620978438748</v>
      </c>
      <c r="O44" s="2">
        <v>-1E-3</v>
      </c>
      <c r="P44" s="2">
        <v>-177.316</v>
      </c>
      <c r="Q44" s="2">
        <v>179489.22209412846</v>
      </c>
      <c r="R44" s="1">
        <v>-179.48922209412848</v>
      </c>
      <c r="S44" t="s">
        <v>1165</v>
      </c>
      <c r="T44" t="s">
        <v>843</v>
      </c>
      <c r="U44" t="str">
        <f>_xlfn.IFNA(VLOOKUP(T44,[1]test_out_final_3!$C:$M,1,FALSE),VLOOKUP(T44&amp;"-"&amp;S44,[1]test_out_final_3!$C:$M,1,FALSE))</f>
        <v>Ambato-Ecuador</v>
      </c>
      <c r="V44">
        <f t="shared" si="1"/>
        <v>1</v>
      </c>
    </row>
    <row r="45" spans="1:22" x14ac:dyDescent="0.35">
      <c r="A45" t="s">
        <v>843</v>
      </c>
      <c r="B45" t="s">
        <v>838</v>
      </c>
      <c r="C45">
        <v>-18.600000000000001</v>
      </c>
      <c r="D45">
        <v>47.5</v>
      </c>
      <c r="E45" t="s">
        <v>840</v>
      </c>
      <c r="F45" t="s">
        <v>839</v>
      </c>
      <c r="G45">
        <v>10642</v>
      </c>
      <c r="H45" s="4">
        <v>0.12842792098044495</v>
      </c>
      <c r="I45" s="3">
        <v>-1500</v>
      </c>
      <c r="J45" s="2">
        <v>0</v>
      </c>
      <c r="K45" s="2" t="s">
        <v>843</v>
      </c>
      <c r="L45" s="2">
        <v>2010</v>
      </c>
      <c r="M45" s="2">
        <v>2020</v>
      </c>
      <c r="N45" s="2">
        <v>1.225620978438748</v>
      </c>
      <c r="O45" s="2">
        <v>0</v>
      </c>
      <c r="P45" s="2">
        <v>0</v>
      </c>
      <c r="Q45" s="2">
        <v>10772.430584525451</v>
      </c>
      <c r="R45" s="1">
        <v>0</v>
      </c>
      <c r="S45" t="s">
        <v>838</v>
      </c>
      <c r="T45" t="s">
        <v>843</v>
      </c>
      <c r="U45" t="e">
        <f>_xlfn.IFNA(VLOOKUP(T45,[1]test_out_final_3!$C:$M,1,FALSE),VLOOKUP(T45&amp;"-"&amp;S45,[1]test_out_final_3!$C:$M,1,FALSE))</f>
        <v>#N/A</v>
      </c>
      <c r="V45">
        <f t="shared" si="1"/>
        <v>1</v>
      </c>
    </row>
    <row r="46" spans="1:22" x14ac:dyDescent="0.35">
      <c r="A46" t="s">
        <v>1040</v>
      </c>
      <c r="B46" t="s">
        <v>1008</v>
      </c>
      <c r="C46">
        <v>20.925799999999999</v>
      </c>
      <c r="D46">
        <v>77.764700000000005</v>
      </c>
      <c r="E46" t="s">
        <v>1010</v>
      </c>
      <c r="F46" t="s">
        <v>1009</v>
      </c>
      <c r="G46">
        <v>549370</v>
      </c>
      <c r="H46" s="4">
        <v>0.35352815201380683</v>
      </c>
      <c r="I46" s="3">
        <v>-487303</v>
      </c>
      <c r="J46" s="2">
        <v>0.1</v>
      </c>
      <c r="K46" s="2" t="s">
        <v>1040</v>
      </c>
      <c r="L46" s="2">
        <v>2010</v>
      </c>
      <c r="M46" s="2">
        <v>2020</v>
      </c>
      <c r="N46" s="2">
        <v>0.46651991088942846</v>
      </c>
      <c r="O46" s="2">
        <v>1E-4</v>
      </c>
      <c r="P46" s="2">
        <v>54.937000000000005</v>
      </c>
      <c r="Q46" s="2">
        <v>551932.92043445318</v>
      </c>
      <c r="R46" s="1">
        <v>55.193292043445318</v>
      </c>
      <c r="S46" t="s">
        <v>1008</v>
      </c>
      <c r="T46" t="s">
        <v>1040</v>
      </c>
      <c r="U46" t="str">
        <f>_xlfn.IFNA(VLOOKUP(T46,[1]test_out_final_3!$C:$M,1,FALSE),VLOOKUP(T46&amp;"-"&amp;S46,[1]test_out_final_3!$C:$M,1,FALSE))</f>
        <v>Amravati</v>
      </c>
      <c r="V46">
        <f t="shared" si="1"/>
        <v>0</v>
      </c>
    </row>
    <row r="47" spans="1:22" x14ac:dyDescent="0.35">
      <c r="A47" t="s">
        <v>1039</v>
      </c>
      <c r="B47" t="s">
        <v>1008</v>
      </c>
      <c r="C47">
        <v>28.904399999999999</v>
      </c>
      <c r="D47">
        <v>78.467500000000001</v>
      </c>
      <c r="E47" t="s">
        <v>1010</v>
      </c>
      <c r="F47" t="s">
        <v>1009</v>
      </c>
      <c r="G47">
        <v>198471</v>
      </c>
      <c r="H47" s="4">
        <v>0.35352815201380683</v>
      </c>
      <c r="I47" s="3">
        <v>-487303</v>
      </c>
      <c r="J47" s="2">
        <v>0.1</v>
      </c>
      <c r="K47" s="2" t="s">
        <v>1039</v>
      </c>
      <c r="L47" s="2">
        <v>2010</v>
      </c>
      <c r="M47" s="2">
        <v>2020</v>
      </c>
      <c r="N47" s="2">
        <v>-0.27214057999166125</v>
      </c>
      <c r="O47" s="2">
        <v>1E-4</v>
      </c>
      <c r="P47" s="2">
        <v>19.847100000000001</v>
      </c>
      <c r="Q47" s="2">
        <v>197930.87986948475</v>
      </c>
      <c r="R47" s="1">
        <v>19.793087986948475</v>
      </c>
      <c r="S47" t="s">
        <v>1008</v>
      </c>
      <c r="T47" t="s">
        <v>1039</v>
      </c>
      <c r="U47" t="e">
        <f>_xlfn.IFNA(VLOOKUP(T47,[1]test_out_final_3!$C:$M,1,FALSE),VLOOKUP(T47&amp;"-"&amp;S47,[1]test_out_final_3!$C:$M,1,FALSE))</f>
        <v>#N/A</v>
      </c>
      <c r="V47">
        <f t="shared" si="1"/>
        <v>0</v>
      </c>
    </row>
    <row r="48" spans="1:22" x14ac:dyDescent="0.35">
      <c r="A48" t="s">
        <v>749</v>
      </c>
      <c r="B48" t="s">
        <v>745</v>
      </c>
      <c r="C48">
        <v>52.372799999999998</v>
      </c>
      <c r="D48">
        <v>4.8936000000000002</v>
      </c>
      <c r="E48" t="s">
        <v>747</v>
      </c>
      <c r="F48" t="s">
        <v>746</v>
      </c>
      <c r="G48">
        <v>1459402</v>
      </c>
      <c r="H48" s="4">
        <v>13.763352666809961</v>
      </c>
      <c r="I48" s="3">
        <v>29998</v>
      </c>
      <c r="J48" s="2">
        <v>4.0999999999999996</v>
      </c>
      <c r="K48" s="2" t="s">
        <v>749</v>
      </c>
      <c r="L48" s="2">
        <v>2010</v>
      </c>
      <c r="M48" s="2">
        <v>2020</v>
      </c>
      <c r="N48" s="2">
        <v>0.82681940980127466</v>
      </c>
      <c r="O48" s="2">
        <v>4.0999999999999995E-3</v>
      </c>
      <c r="P48" s="2">
        <v>5983.5481999999993</v>
      </c>
      <c r="Q48" s="2">
        <v>1471468.6190030279</v>
      </c>
      <c r="R48" s="1">
        <v>6033.0213379124134</v>
      </c>
      <c r="S48" t="s">
        <v>745</v>
      </c>
      <c r="T48" t="s">
        <v>749</v>
      </c>
      <c r="U48" t="str">
        <f>_xlfn.IFNA(VLOOKUP(T48,[1]test_out_final_3!$C:$M,1,FALSE),VLOOKUP(T48&amp;"-"&amp;S48,[1]test_out_final_3!$C:$M,1,FALSE))</f>
        <v>Amsterdam</v>
      </c>
      <c r="V48">
        <f t="shared" si="1"/>
        <v>0</v>
      </c>
    </row>
    <row r="49" spans="1:22" x14ac:dyDescent="0.35">
      <c r="A49" t="s">
        <v>592</v>
      </c>
      <c r="B49" t="s">
        <v>1328</v>
      </c>
      <c r="C49">
        <v>-9.6844000000000001</v>
      </c>
      <c r="D49">
        <v>-36.304200000000002</v>
      </c>
      <c r="E49" t="s">
        <v>1330</v>
      </c>
      <c r="F49" t="s">
        <v>1329</v>
      </c>
      <c r="G49">
        <v>13811</v>
      </c>
      <c r="H49" s="4">
        <v>0.50795587223334815</v>
      </c>
      <c r="I49" s="3">
        <v>6425</v>
      </c>
      <c r="J49" s="2">
        <v>-0.2</v>
      </c>
      <c r="K49" s="2" t="s">
        <v>592</v>
      </c>
      <c r="L49" s="2">
        <v>2015</v>
      </c>
      <c r="M49" s="2">
        <v>2018</v>
      </c>
      <c r="N49" s="2">
        <v>-0.83803464953302931</v>
      </c>
      <c r="O49" s="2">
        <v>-2.0000000000000001E-4</v>
      </c>
      <c r="P49" s="2">
        <v>-2.7622</v>
      </c>
      <c r="Q49" s="2">
        <v>13695.259034552993</v>
      </c>
      <c r="R49" s="1">
        <v>-2.7390518069105987</v>
      </c>
      <c r="S49" t="s">
        <v>1328</v>
      </c>
      <c r="T49" t="s">
        <v>592</v>
      </c>
      <c r="U49" t="e">
        <f>_xlfn.IFNA(VLOOKUP(T49,[1]test_out_final_3!$C:$M,1,FALSE),VLOOKUP(T49&amp;"-"&amp;S49,[1]test_out_final_3!$C:$M,1,FALSE))</f>
        <v>#N/A</v>
      </c>
      <c r="V49">
        <f t="shared" si="1"/>
        <v>1</v>
      </c>
    </row>
    <row r="50" spans="1:22" x14ac:dyDescent="0.35">
      <c r="A50" t="s">
        <v>592</v>
      </c>
      <c r="B50" t="s">
        <v>396</v>
      </c>
      <c r="C50">
        <v>40.440800000000003</v>
      </c>
      <c r="D50">
        <v>-8.4350000000000005</v>
      </c>
      <c r="E50" t="s">
        <v>398</v>
      </c>
      <c r="F50" t="s">
        <v>397</v>
      </c>
      <c r="G50">
        <v>29150</v>
      </c>
      <c r="H50" s="4">
        <v>9.8263390327877431</v>
      </c>
      <c r="I50" s="3">
        <v>9999</v>
      </c>
      <c r="J50" s="2">
        <v>1.2</v>
      </c>
      <c r="K50" s="2" t="s">
        <v>592</v>
      </c>
      <c r="L50" s="2">
        <v>2015</v>
      </c>
      <c r="M50" s="2">
        <v>2018</v>
      </c>
      <c r="N50" s="2">
        <v>-0.83803464953302931</v>
      </c>
      <c r="O50" s="2">
        <v>1.1999999999999999E-3</v>
      </c>
      <c r="P50" s="2">
        <v>34.979999999999997</v>
      </c>
      <c r="Q50" s="2">
        <v>28905.712899661125</v>
      </c>
      <c r="R50" s="1">
        <v>34.686855479593348</v>
      </c>
      <c r="S50" t="s">
        <v>396</v>
      </c>
      <c r="T50" t="s">
        <v>592</v>
      </c>
      <c r="U50" t="e">
        <f>_xlfn.IFNA(VLOOKUP(T50,[1]test_out_final_3!$C:$M,1,FALSE),VLOOKUP(T50&amp;"-"&amp;S50,[1]test_out_final_3!$C:$M,1,FALSE))</f>
        <v>#N/A</v>
      </c>
      <c r="V50">
        <f t="shared" si="1"/>
        <v>1</v>
      </c>
    </row>
    <row r="51" spans="1:22" x14ac:dyDescent="0.35">
      <c r="A51" t="s">
        <v>1038</v>
      </c>
      <c r="B51" t="s">
        <v>1008</v>
      </c>
      <c r="C51">
        <v>22.556000000000001</v>
      </c>
      <c r="D51">
        <v>72.950999999999993</v>
      </c>
      <c r="E51" t="s">
        <v>1010</v>
      </c>
      <c r="F51" t="s">
        <v>1009</v>
      </c>
      <c r="G51">
        <v>130462</v>
      </c>
      <c r="H51" s="4">
        <v>0.35352815201380683</v>
      </c>
      <c r="I51" s="3">
        <v>-487303</v>
      </c>
      <c r="J51" s="2">
        <v>0.1</v>
      </c>
      <c r="K51" s="2" t="s">
        <v>1038</v>
      </c>
      <c r="L51" s="2">
        <v>2010</v>
      </c>
      <c r="M51" s="2">
        <v>2020</v>
      </c>
      <c r="N51" s="2">
        <v>0.29969645577120979</v>
      </c>
      <c r="O51" s="2">
        <v>1E-4</v>
      </c>
      <c r="P51" s="2">
        <v>13.046200000000001</v>
      </c>
      <c r="Q51" s="2">
        <v>130852.98999012825</v>
      </c>
      <c r="R51" s="1">
        <v>13.085298999012826</v>
      </c>
      <c r="S51" t="s">
        <v>1008</v>
      </c>
      <c r="T51" t="s">
        <v>1038</v>
      </c>
      <c r="U51" t="e">
        <f>_xlfn.IFNA(VLOOKUP(T51,[1]test_out_final_3!$C:$M,1,FALSE),VLOOKUP(T51&amp;"-"&amp;S51,[1]test_out_final_3!$C:$M,1,FALSE))</f>
        <v>#N/A</v>
      </c>
      <c r="V51">
        <f t="shared" si="1"/>
        <v>0</v>
      </c>
    </row>
    <row r="52" spans="1:22" x14ac:dyDescent="0.35">
      <c r="A52" t="s">
        <v>1037</v>
      </c>
      <c r="B52" t="s">
        <v>1008</v>
      </c>
      <c r="C52">
        <v>14.68</v>
      </c>
      <c r="D52">
        <v>77.599000000000004</v>
      </c>
      <c r="E52" t="s">
        <v>1010</v>
      </c>
      <c r="F52" t="s">
        <v>1009</v>
      </c>
      <c r="G52">
        <v>267161</v>
      </c>
      <c r="H52" s="4">
        <v>0.35352815201380683</v>
      </c>
      <c r="I52" s="3">
        <v>-487303</v>
      </c>
      <c r="J52" s="2">
        <v>0.1</v>
      </c>
      <c r="K52" s="2" t="s">
        <v>1037</v>
      </c>
      <c r="L52" s="2">
        <v>2010</v>
      </c>
      <c r="M52" s="2">
        <v>2020</v>
      </c>
      <c r="N52" s="2">
        <v>0.28428572370281574</v>
      </c>
      <c r="O52" s="2">
        <v>1E-4</v>
      </c>
      <c r="P52" s="2">
        <v>26.716100000000001</v>
      </c>
      <c r="Q52" s="2">
        <v>267920.5005823017</v>
      </c>
      <c r="R52" s="1">
        <v>26.792050058230171</v>
      </c>
      <c r="S52" t="s">
        <v>1008</v>
      </c>
      <c r="T52" t="s">
        <v>1037</v>
      </c>
      <c r="U52" t="str">
        <f>_xlfn.IFNA(VLOOKUP(T52,[1]test_out_final_3!$C:$M,1,FALSE),VLOOKUP(T52&amp;"-"&amp;S52,[1]test_out_final_3!$C:$M,1,FALSE))</f>
        <v>Anantapur-India</v>
      </c>
      <c r="V52">
        <f t="shared" si="1"/>
        <v>0</v>
      </c>
    </row>
    <row r="53" spans="1:22" x14ac:dyDescent="0.35">
      <c r="A53" t="s">
        <v>369</v>
      </c>
      <c r="B53" t="s">
        <v>350</v>
      </c>
      <c r="C53">
        <v>52.55</v>
      </c>
      <c r="D53">
        <v>103.9</v>
      </c>
      <c r="E53" t="s">
        <v>352</v>
      </c>
      <c r="F53" t="s">
        <v>351</v>
      </c>
      <c r="G53">
        <v>222855</v>
      </c>
      <c r="H53" s="4">
        <v>7.9740665775581725</v>
      </c>
      <c r="I53" s="3">
        <v>942445</v>
      </c>
      <c r="J53" s="2">
        <v>0.8</v>
      </c>
      <c r="K53" s="2" t="s">
        <v>369</v>
      </c>
      <c r="L53" s="2">
        <v>2010</v>
      </c>
      <c r="M53" s="2">
        <v>2020</v>
      </c>
      <c r="N53" s="2">
        <v>-0.49724792677021312</v>
      </c>
      <c r="O53" s="2">
        <v>8.0000000000000004E-4</v>
      </c>
      <c r="P53" s="2">
        <v>178.28400000000002</v>
      </c>
      <c r="Q53" s="2">
        <v>221746.85813279625</v>
      </c>
      <c r="R53" s="1">
        <v>177.39748650623702</v>
      </c>
      <c r="S53" t="s">
        <v>350</v>
      </c>
      <c r="T53" t="s">
        <v>369</v>
      </c>
      <c r="U53" t="e">
        <f>_xlfn.IFNA(VLOOKUP(T53,[1]test_out_final_3!$C:$M,1,FALSE),VLOOKUP(T53&amp;"-"&amp;S53,[1]test_out_final_3!$C:$M,1,FALSE))</f>
        <v>#N/A</v>
      </c>
      <c r="V53">
        <f t="shared" si="1"/>
        <v>0</v>
      </c>
    </row>
    <row r="54" spans="1:22" x14ac:dyDescent="0.35">
      <c r="A54" t="s">
        <v>1121</v>
      </c>
      <c r="B54" t="s">
        <v>1107</v>
      </c>
      <c r="C54">
        <v>47.473599999999998</v>
      </c>
      <c r="D54">
        <v>-0.55420000000000003</v>
      </c>
      <c r="E54" t="s">
        <v>1109</v>
      </c>
      <c r="F54" t="s">
        <v>1108</v>
      </c>
      <c r="G54">
        <v>157175</v>
      </c>
      <c r="H54" s="4">
        <v>13.060237972180813</v>
      </c>
      <c r="I54" s="3">
        <v>66601</v>
      </c>
      <c r="J54" s="2">
        <v>1.1000000000000001</v>
      </c>
      <c r="K54" s="2" t="s">
        <v>1121</v>
      </c>
      <c r="L54" s="2">
        <v>2010</v>
      </c>
      <c r="M54" s="2">
        <v>2020</v>
      </c>
      <c r="N54" s="2">
        <v>-0.4110881136892906</v>
      </c>
      <c r="O54" s="2">
        <v>1.1000000000000001E-3</v>
      </c>
      <c r="P54" s="2">
        <v>172.89250000000001</v>
      </c>
      <c r="Q54" s="2">
        <v>156528.87225730886</v>
      </c>
      <c r="R54" s="1">
        <v>172.18175948303977</v>
      </c>
      <c r="S54" t="s">
        <v>1107</v>
      </c>
      <c r="T54" t="s">
        <v>1121</v>
      </c>
      <c r="U54" t="str">
        <f>_xlfn.IFNA(VLOOKUP(T54,[1]test_out_final_3!$C:$M,1,FALSE),VLOOKUP(T54&amp;"-"&amp;S54,[1]test_out_final_3!$C:$M,1,FALSE))</f>
        <v>Angers-France</v>
      </c>
      <c r="V54">
        <f t="shared" si="1"/>
        <v>0</v>
      </c>
    </row>
    <row r="55" spans="1:22" x14ac:dyDescent="0.35">
      <c r="A55" t="s">
        <v>1358</v>
      </c>
      <c r="B55" t="s">
        <v>1328</v>
      </c>
      <c r="C55">
        <v>-23.006699999999999</v>
      </c>
      <c r="D55">
        <v>-44.318100000000001</v>
      </c>
      <c r="E55" t="s">
        <v>1330</v>
      </c>
      <c r="F55" t="s">
        <v>1329</v>
      </c>
      <c r="G55">
        <v>167418</v>
      </c>
      <c r="H55" s="4">
        <v>0.50795587223334815</v>
      </c>
      <c r="I55" s="3">
        <v>6425</v>
      </c>
      <c r="J55" s="2">
        <v>-0.2</v>
      </c>
      <c r="K55" s="2" t="s">
        <v>1358</v>
      </c>
      <c r="L55" s="2">
        <v>2010</v>
      </c>
      <c r="M55" s="2">
        <v>2020</v>
      </c>
      <c r="N55" s="2">
        <v>1.6728220241212128</v>
      </c>
      <c r="O55" s="2">
        <v>-2.0000000000000001E-4</v>
      </c>
      <c r="P55" s="2">
        <v>-33.483600000000003</v>
      </c>
      <c r="Q55" s="2">
        <v>170218.60517634326</v>
      </c>
      <c r="R55" s="1">
        <v>-34.043721035268653</v>
      </c>
      <c r="S55" t="s">
        <v>1328</v>
      </c>
      <c r="T55" t="s">
        <v>1357</v>
      </c>
      <c r="U55" t="e">
        <f>_xlfn.IFNA(VLOOKUP(T55,[1]test_out_final_3!$C:$M,1,FALSE),VLOOKUP(T55&amp;"-"&amp;S55,[1]test_out_final_3!$C:$M,1,FALSE))</f>
        <v>#N/A</v>
      </c>
      <c r="V55">
        <f t="shared" si="1"/>
        <v>0</v>
      </c>
    </row>
    <row r="56" spans="1:22" x14ac:dyDescent="0.35">
      <c r="A56" t="s">
        <v>65</v>
      </c>
      <c r="B56" t="s">
        <v>59</v>
      </c>
      <c r="C56">
        <v>41.0167</v>
      </c>
      <c r="D56">
        <v>70.143600000000006</v>
      </c>
      <c r="E56" t="s">
        <v>61</v>
      </c>
      <c r="F56" t="s">
        <v>60</v>
      </c>
      <c r="G56">
        <v>126962</v>
      </c>
      <c r="H56" s="4">
        <v>3.4718697630020965</v>
      </c>
      <c r="I56" s="3">
        <v>-19999</v>
      </c>
      <c r="J56" s="2">
        <v>-0.9</v>
      </c>
      <c r="K56" s="2" t="s">
        <v>65</v>
      </c>
      <c r="L56" s="2"/>
      <c r="O56" s="2">
        <v>-8.9999999999999998E-4</v>
      </c>
      <c r="P56" s="2">
        <v>-114.2658</v>
      </c>
      <c r="Q56" s="2">
        <v>126962</v>
      </c>
      <c r="R56" s="1">
        <v>-114.2658</v>
      </c>
      <c r="S56" t="s">
        <v>59</v>
      </c>
      <c r="T56" t="s">
        <v>65</v>
      </c>
      <c r="U56" t="e">
        <f>_xlfn.IFNA(VLOOKUP(T56,[1]test_out_final_3!$C:$M,1,FALSE),VLOOKUP(T56&amp;"-"&amp;S56,[1]test_out_final_3!$C:$M,1,FALSE))</f>
        <v>#N/A</v>
      </c>
      <c r="V56">
        <f t="shared" si="1"/>
        <v>0</v>
      </c>
    </row>
    <row r="57" spans="1:22" x14ac:dyDescent="0.35">
      <c r="A57" t="s">
        <v>156</v>
      </c>
      <c r="B57" t="s">
        <v>138</v>
      </c>
      <c r="C57">
        <v>39.93</v>
      </c>
      <c r="D57">
        <v>32.85</v>
      </c>
      <c r="E57" t="s">
        <v>140</v>
      </c>
      <c r="F57" t="s">
        <v>139</v>
      </c>
      <c r="G57">
        <v>5503985</v>
      </c>
      <c r="H57" s="4">
        <v>7.1765697858621085</v>
      </c>
      <c r="I57" s="3">
        <v>-301586</v>
      </c>
      <c r="J57" s="2">
        <v>-1.5</v>
      </c>
      <c r="K57" s="2" t="s">
        <v>156</v>
      </c>
      <c r="L57" s="2"/>
      <c r="O57" s="2">
        <v>-1.5E-3</v>
      </c>
      <c r="P57" s="2">
        <v>-8255.9775000000009</v>
      </c>
      <c r="Q57" s="2">
        <v>5503985</v>
      </c>
      <c r="R57" s="1">
        <v>-8255.9775000000009</v>
      </c>
      <c r="S57" t="s">
        <v>138</v>
      </c>
      <c r="T57" t="s">
        <v>156</v>
      </c>
      <c r="U57" t="str">
        <f>_xlfn.IFNA(VLOOKUP(T57,[1]test_out_final_3!$C:$M,1,FALSE),VLOOKUP(T57&amp;"-"&amp;S57,[1]test_out_final_3!$C:$M,1,FALSE))</f>
        <v>Ankara</v>
      </c>
      <c r="V57">
        <f t="shared" si="1"/>
        <v>0</v>
      </c>
    </row>
    <row r="58" spans="1:22" x14ac:dyDescent="0.35">
      <c r="A58" t="s">
        <v>1487</v>
      </c>
      <c r="B58" t="s">
        <v>1475</v>
      </c>
      <c r="C58">
        <v>36.9</v>
      </c>
      <c r="D58">
        <v>7.7667000000000002</v>
      </c>
      <c r="E58" t="s">
        <v>1478</v>
      </c>
      <c r="F58" t="s">
        <v>1477</v>
      </c>
      <c r="G58">
        <v>257359</v>
      </c>
      <c r="H58" s="4">
        <v>0.57097387626561125</v>
      </c>
      <c r="I58" s="3">
        <v>-9999</v>
      </c>
      <c r="J58" s="2">
        <v>-0.4</v>
      </c>
      <c r="K58" s="2" t="s">
        <v>1487</v>
      </c>
      <c r="L58" s="2">
        <v>2010</v>
      </c>
      <c r="M58" s="2">
        <v>2020</v>
      </c>
      <c r="N58" s="2">
        <v>0.52514887548144351</v>
      </c>
      <c r="O58" s="2">
        <v>-4.0000000000000002E-4</v>
      </c>
      <c r="P58" s="2">
        <v>-102.9436</v>
      </c>
      <c r="Q58" s="2">
        <v>258710.51789445031</v>
      </c>
      <c r="R58" s="1">
        <v>-103.48420715778013</v>
      </c>
      <c r="S58" t="s">
        <v>1475</v>
      </c>
      <c r="T58" t="s">
        <v>1487</v>
      </c>
      <c r="U58" t="str">
        <f>_xlfn.IFNA(VLOOKUP(T58,[1]test_out_final_3!$C:$M,1,FALSE),VLOOKUP(T58&amp;"-"&amp;S58,[1]test_out_final_3!$C:$M,1,FALSE))</f>
        <v>Annaba-Algeria</v>
      </c>
      <c r="V58">
        <f t="shared" si="1"/>
        <v>0</v>
      </c>
    </row>
    <row r="59" spans="1:22" x14ac:dyDescent="0.35">
      <c r="A59" t="s">
        <v>842</v>
      </c>
      <c r="B59" t="s">
        <v>838</v>
      </c>
      <c r="C59">
        <v>-18.91</v>
      </c>
      <c r="D59">
        <v>47.524999999999999</v>
      </c>
      <c r="E59" t="s">
        <v>840</v>
      </c>
      <c r="F59" t="s">
        <v>839</v>
      </c>
      <c r="G59">
        <v>2300000</v>
      </c>
      <c r="H59" s="4">
        <v>0.12842792098044495</v>
      </c>
      <c r="I59" s="3">
        <v>-1500</v>
      </c>
      <c r="J59" s="2">
        <v>0</v>
      </c>
      <c r="K59" s="2" t="s">
        <v>842</v>
      </c>
      <c r="L59" s="2">
        <v>2010</v>
      </c>
      <c r="M59" s="2">
        <v>2020</v>
      </c>
      <c r="N59" s="2">
        <v>4.9894031340400513</v>
      </c>
      <c r="O59" s="2">
        <v>0</v>
      </c>
      <c r="P59" s="2">
        <v>0</v>
      </c>
      <c r="Q59" s="2">
        <v>2414756.2720829216</v>
      </c>
      <c r="R59" s="1">
        <v>0</v>
      </c>
      <c r="S59" t="s">
        <v>838</v>
      </c>
      <c r="T59" t="s">
        <v>842</v>
      </c>
      <c r="U59" t="str">
        <f>_xlfn.IFNA(VLOOKUP(T59,[1]test_out_final_3!$C:$M,1,FALSE),VLOOKUP(T59&amp;"-"&amp;S59,[1]test_out_final_3!$C:$M,1,FALSE))</f>
        <v>Antananarivo</v>
      </c>
      <c r="V59">
        <f t="shared" si="1"/>
        <v>0</v>
      </c>
    </row>
    <row r="60" spans="1:22" x14ac:dyDescent="0.35">
      <c r="A60" t="s">
        <v>1291</v>
      </c>
      <c r="B60" t="s">
        <v>1279</v>
      </c>
      <c r="C60">
        <v>-23.65</v>
      </c>
      <c r="D60">
        <v>-70.400000000000006</v>
      </c>
      <c r="E60" t="s">
        <v>1281</v>
      </c>
      <c r="F60" t="s">
        <v>1280</v>
      </c>
      <c r="G60">
        <v>348517</v>
      </c>
      <c r="H60" s="4">
        <v>8.605341153154372</v>
      </c>
      <c r="I60" s="3">
        <v>-66850</v>
      </c>
      <c r="J60" s="2">
        <v>0.3</v>
      </c>
      <c r="K60" s="2" t="s">
        <v>1291</v>
      </c>
      <c r="L60" s="2">
        <v>2017</v>
      </c>
      <c r="M60" s="2">
        <v>0</v>
      </c>
      <c r="N60" s="2">
        <v>0</v>
      </c>
      <c r="O60" s="2">
        <v>2.9999999999999997E-4</v>
      </c>
      <c r="P60" s="2">
        <v>104.5551</v>
      </c>
      <c r="Q60" s="2">
        <v>348517</v>
      </c>
      <c r="R60" s="1">
        <v>104.5551</v>
      </c>
      <c r="S60" t="s">
        <v>1279</v>
      </c>
      <c r="T60" t="s">
        <v>1291</v>
      </c>
      <c r="U60" t="e">
        <f>_xlfn.IFNA(VLOOKUP(T60,[1]test_out_final_3!$C:$M,1,FALSE),VLOOKUP(T60&amp;"-"&amp;S60,[1]test_out_final_3!$C:$M,1,FALSE))</f>
        <v>#N/A</v>
      </c>
      <c r="V60">
        <f t="shared" si="1"/>
        <v>0</v>
      </c>
    </row>
    <row r="61" spans="1:22" x14ac:dyDescent="0.35">
      <c r="A61" t="s">
        <v>841</v>
      </c>
      <c r="B61" t="s">
        <v>838</v>
      </c>
      <c r="C61">
        <v>-19.866700000000002</v>
      </c>
      <c r="D61">
        <v>47.033299999999997</v>
      </c>
      <c r="E61" t="s">
        <v>840</v>
      </c>
      <c r="F61" t="s">
        <v>839</v>
      </c>
      <c r="G61">
        <v>265018</v>
      </c>
      <c r="H61" s="4">
        <v>0.12842792098044495</v>
      </c>
      <c r="I61" s="3">
        <v>-1500</v>
      </c>
      <c r="J61" s="2">
        <v>0</v>
      </c>
      <c r="K61" s="2" t="s">
        <v>841</v>
      </c>
      <c r="L61" s="2">
        <v>2010</v>
      </c>
      <c r="M61" s="2">
        <v>2020</v>
      </c>
      <c r="N61" s="2">
        <v>1.6770563897554436</v>
      </c>
      <c r="O61" s="2">
        <v>0</v>
      </c>
      <c r="P61" s="2">
        <v>0</v>
      </c>
      <c r="Q61" s="2">
        <v>269462.50130300206</v>
      </c>
      <c r="R61" s="1">
        <v>0</v>
      </c>
      <c r="S61" t="s">
        <v>838</v>
      </c>
      <c r="T61" t="s">
        <v>841</v>
      </c>
      <c r="U61" t="e">
        <f>_xlfn.IFNA(VLOOKUP(T61,[1]test_out_final_3!$C:$M,1,FALSE),VLOOKUP(T61&amp;"-"&amp;S61,[1]test_out_final_3!$C:$M,1,FALSE))</f>
        <v>#N/A</v>
      </c>
      <c r="V61">
        <f t="shared" si="1"/>
        <v>0</v>
      </c>
    </row>
    <row r="62" spans="1:22" x14ac:dyDescent="0.35">
      <c r="A62" t="s">
        <v>232</v>
      </c>
      <c r="B62" t="s">
        <v>224</v>
      </c>
      <c r="C62">
        <v>8.3350000000000009</v>
      </c>
      <c r="D62">
        <v>80.410799999999995</v>
      </c>
      <c r="E62" t="s">
        <v>223</v>
      </c>
      <c r="F62" t="s">
        <v>222</v>
      </c>
      <c r="G62">
        <v>63208</v>
      </c>
      <c r="H62" s="4">
        <v>0.18798641028335258</v>
      </c>
      <c r="I62" s="3">
        <v>-77495</v>
      </c>
      <c r="J62" s="2">
        <v>-1.5</v>
      </c>
      <c r="K62" s="2" t="s">
        <v>232</v>
      </c>
      <c r="L62" s="2"/>
      <c r="O62" s="2">
        <v>-1.5E-3</v>
      </c>
      <c r="P62" s="2">
        <v>-94.811999999999998</v>
      </c>
      <c r="Q62" s="2">
        <v>63208</v>
      </c>
      <c r="R62" s="1">
        <v>-94.811999999999998</v>
      </c>
      <c r="S62" t="s">
        <v>221</v>
      </c>
      <c r="T62" t="s">
        <v>232</v>
      </c>
      <c r="U62" t="e">
        <f>_xlfn.IFNA(VLOOKUP(T62,[1]test_out_final_3!$C:$M,1,FALSE),VLOOKUP(T62&amp;"-"&amp;S62,[1]test_out_final_3!$C:$M,1,FALSE))</f>
        <v>#N/A</v>
      </c>
      <c r="V62">
        <f t="shared" si="1"/>
        <v>0</v>
      </c>
    </row>
    <row r="63" spans="1:22" x14ac:dyDescent="0.35">
      <c r="A63" t="s">
        <v>920</v>
      </c>
      <c r="B63" t="s">
        <v>891</v>
      </c>
      <c r="C63">
        <v>40.822800000000001</v>
      </c>
      <c r="D63">
        <v>140.74690000000001</v>
      </c>
      <c r="E63" t="s">
        <v>893</v>
      </c>
      <c r="F63" t="s">
        <v>892</v>
      </c>
      <c r="G63">
        <v>425962</v>
      </c>
      <c r="H63" s="4">
        <v>2.1909184079143014</v>
      </c>
      <c r="I63" s="3">
        <v>99994</v>
      </c>
      <c r="J63" s="2">
        <v>0.7</v>
      </c>
      <c r="K63" s="2" t="s">
        <v>920</v>
      </c>
      <c r="L63" s="2">
        <v>2010</v>
      </c>
      <c r="M63" s="2">
        <v>2020</v>
      </c>
      <c r="N63" s="2">
        <v>-1.0347291736596784</v>
      </c>
      <c r="O63" s="2">
        <v>6.9999999999999999E-4</v>
      </c>
      <c r="P63" s="2">
        <v>298.17340000000002</v>
      </c>
      <c r="Q63" s="2">
        <v>421554.44691729575</v>
      </c>
      <c r="R63" s="1">
        <v>295.08811284210702</v>
      </c>
      <c r="S63" t="s">
        <v>891</v>
      </c>
      <c r="T63" t="s">
        <v>920</v>
      </c>
      <c r="U63" t="e">
        <f>_xlfn.IFNA(VLOOKUP(T63,[1]test_out_final_3!$C:$M,1,FALSE),VLOOKUP(T63&amp;"-"&amp;S63,[1]test_out_final_3!$C:$M,1,FALSE))</f>
        <v>#N/A</v>
      </c>
      <c r="V63">
        <f t="shared" si="1"/>
        <v>0</v>
      </c>
    </row>
    <row r="64" spans="1:22" x14ac:dyDescent="0.35">
      <c r="A64" t="s">
        <v>323</v>
      </c>
      <c r="B64" t="s">
        <v>1235</v>
      </c>
      <c r="C64">
        <v>5.0999999999999996</v>
      </c>
      <c r="D64">
        <v>-75.95</v>
      </c>
      <c r="E64" t="s">
        <v>1237</v>
      </c>
      <c r="F64" t="s">
        <v>1236</v>
      </c>
      <c r="G64">
        <v>12613</v>
      </c>
      <c r="H64" s="4">
        <v>3.744663922744631</v>
      </c>
      <c r="I64" s="3">
        <v>-167924</v>
      </c>
      <c r="J64" s="2">
        <v>-1.9</v>
      </c>
      <c r="K64" s="2" t="s">
        <v>323</v>
      </c>
      <c r="L64" s="2">
        <v>2010</v>
      </c>
      <c r="M64" s="2">
        <v>2020</v>
      </c>
      <c r="N64" s="2">
        <v>1.0197945169727978</v>
      </c>
      <c r="O64" s="2">
        <v>-1.9E-3</v>
      </c>
      <c r="P64" s="2">
        <v>-23.964700000000001</v>
      </c>
      <c r="Q64" s="2">
        <v>12741.62668242578</v>
      </c>
      <c r="R64" s="1">
        <v>-24.209090696608982</v>
      </c>
      <c r="S64" t="s">
        <v>1235</v>
      </c>
      <c r="T64" t="s">
        <v>323</v>
      </c>
      <c r="U64" t="e">
        <f>_xlfn.IFNA(VLOOKUP(T64,[1]test_out_final_3!$C:$M,1,FALSE),VLOOKUP(T64&amp;"-"&amp;S64,[1]test_out_final_3!$C:$M,1,FALSE))</f>
        <v>#N/A</v>
      </c>
      <c r="V64">
        <f t="shared" si="1"/>
        <v>1</v>
      </c>
    </row>
    <row r="65" spans="1:22" x14ac:dyDescent="0.35">
      <c r="A65" t="s">
        <v>323</v>
      </c>
      <c r="B65" t="s">
        <v>324</v>
      </c>
      <c r="C65">
        <v>-13.833299999999999</v>
      </c>
      <c r="D65">
        <v>-171.75</v>
      </c>
      <c r="E65" t="s">
        <v>326</v>
      </c>
      <c r="F65" t="s">
        <v>325</v>
      </c>
      <c r="G65">
        <v>37708</v>
      </c>
      <c r="H65" s="4">
        <v>2.026611561917242</v>
      </c>
      <c r="I65" s="3">
        <v>-1500</v>
      </c>
      <c r="J65" s="2">
        <v>-7.2</v>
      </c>
      <c r="K65" s="2" t="s">
        <v>323</v>
      </c>
      <c r="L65" s="2"/>
      <c r="O65" s="2">
        <v>-7.1999999999999998E-3</v>
      </c>
      <c r="P65" s="2">
        <v>-271.49759999999998</v>
      </c>
      <c r="Q65" s="2">
        <v>37708</v>
      </c>
      <c r="R65" s="1">
        <v>-271.49759999999998</v>
      </c>
      <c r="S65" t="s">
        <v>324</v>
      </c>
      <c r="T65" t="s">
        <v>323</v>
      </c>
      <c r="U65" t="e">
        <f>_xlfn.IFNA(VLOOKUP(T65,[1]test_out_final_3!$C:$M,1,FALSE),VLOOKUP(T65&amp;"-"&amp;S65,[1]test_out_final_3!$C:$M,1,FALSE))</f>
        <v>#N/A</v>
      </c>
      <c r="V65">
        <f t="shared" si="1"/>
        <v>1</v>
      </c>
    </row>
    <row r="66" spans="1:22" x14ac:dyDescent="0.35">
      <c r="A66" t="s">
        <v>1356</v>
      </c>
      <c r="B66" t="s">
        <v>1328</v>
      </c>
      <c r="C66">
        <v>-10.916700000000001</v>
      </c>
      <c r="D66">
        <v>-37.049999999999997</v>
      </c>
      <c r="E66" t="s">
        <v>1330</v>
      </c>
      <c r="F66" t="s">
        <v>1329</v>
      </c>
      <c r="G66">
        <v>664908</v>
      </c>
      <c r="H66" s="4">
        <v>0.50795587223334815</v>
      </c>
      <c r="I66" s="3">
        <v>6425</v>
      </c>
      <c r="J66" s="2">
        <v>-0.2</v>
      </c>
      <c r="K66" s="2" t="s">
        <v>1356</v>
      </c>
      <c r="L66" s="2">
        <v>2010</v>
      </c>
      <c r="M66" s="2">
        <v>2020</v>
      </c>
      <c r="N66" s="2">
        <v>2.045903741519564</v>
      </c>
      <c r="O66" s="2">
        <v>-2.0000000000000001E-4</v>
      </c>
      <c r="P66" s="2">
        <v>-132.98160000000001</v>
      </c>
      <c r="Q66" s="2">
        <v>678511.3776496629</v>
      </c>
      <c r="R66" s="1">
        <v>-135.70227552993259</v>
      </c>
      <c r="S66" t="s">
        <v>1328</v>
      </c>
      <c r="T66" t="s">
        <v>1356</v>
      </c>
      <c r="U66" t="str">
        <f>_xlfn.IFNA(VLOOKUP(T66,[1]test_out_final_3!$C:$M,1,FALSE),VLOOKUP(T66&amp;"-"&amp;S66,[1]test_out_final_3!$C:$M,1,FALSE))</f>
        <v>Aracaju-Brazil</v>
      </c>
      <c r="V66">
        <f t="shared" si="1"/>
        <v>0</v>
      </c>
    </row>
    <row r="67" spans="1:22" x14ac:dyDescent="0.35">
      <c r="A67" t="s">
        <v>381</v>
      </c>
      <c r="B67" t="s">
        <v>938</v>
      </c>
      <c r="C67">
        <v>31.261099999999999</v>
      </c>
      <c r="D67">
        <v>35.215299999999999</v>
      </c>
      <c r="E67" t="s">
        <v>940</v>
      </c>
      <c r="F67" t="s">
        <v>939</v>
      </c>
      <c r="G67">
        <v>24436</v>
      </c>
      <c r="H67" s="4">
        <v>22.570224091134222</v>
      </c>
      <c r="I67" s="3">
        <v>9999</v>
      </c>
      <c r="J67" s="2">
        <v>1.9</v>
      </c>
      <c r="K67" s="2" t="s">
        <v>382</v>
      </c>
      <c r="L67" s="2">
        <v>2010</v>
      </c>
      <c r="M67" s="2">
        <v>2020</v>
      </c>
      <c r="N67" s="2">
        <v>-0.45008558724782333</v>
      </c>
      <c r="O67" s="2">
        <v>1.9E-3</v>
      </c>
      <c r="P67" s="2">
        <v>46.428400000000003</v>
      </c>
      <c r="Q67" s="2">
        <v>24326.017085900119</v>
      </c>
      <c r="R67" s="1">
        <v>46.219432463210225</v>
      </c>
      <c r="S67" t="s">
        <v>938</v>
      </c>
      <c r="T67" t="s">
        <v>381</v>
      </c>
      <c r="U67" t="str">
        <f>_xlfn.IFNA(VLOOKUP(T67,[1]test_out_final_3!$C:$M,1,FALSE),VLOOKUP(T67&amp;"-"&amp;S67,[1]test_out_final_3!$C:$M,1,FALSE))</f>
        <v>Arad</v>
      </c>
      <c r="V67">
        <f t="shared" si="1"/>
        <v>1</v>
      </c>
    </row>
    <row r="68" spans="1:22" x14ac:dyDescent="0.35">
      <c r="A68" t="s">
        <v>381</v>
      </c>
      <c r="B68" t="s">
        <v>372</v>
      </c>
      <c r="C68">
        <v>46.174999999999997</v>
      </c>
      <c r="D68">
        <v>21.3125</v>
      </c>
      <c r="E68" t="s">
        <v>374</v>
      </c>
      <c r="F68" t="s">
        <v>373</v>
      </c>
      <c r="G68">
        <v>145078</v>
      </c>
      <c r="H68" s="4">
        <v>3.6662940992579043</v>
      </c>
      <c r="I68" s="3">
        <v>916813</v>
      </c>
      <c r="J68" s="2">
        <v>-3.9</v>
      </c>
      <c r="K68" s="2" t="s">
        <v>382</v>
      </c>
      <c r="L68" s="2">
        <v>2010</v>
      </c>
      <c r="M68" s="2">
        <v>2020</v>
      </c>
      <c r="N68" s="2">
        <v>-0.45008558724782333</v>
      </c>
      <c r="O68" s="2">
        <v>-3.8999999999999998E-3</v>
      </c>
      <c r="P68" s="2">
        <v>-565.80419999999992</v>
      </c>
      <c r="Q68" s="2">
        <v>144425.02483173259</v>
      </c>
      <c r="R68" s="1">
        <v>-563.25759684375703</v>
      </c>
      <c r="S68" t="s">
        <v>372</v>
      </c>
      <c r="T68" t="s">
        <v>381</v>
      </c>
      <c r="U68" t="str">
        <f>_xlfn.IFNA(VLOOKUP(T68,[1]test_out_final_3!$C:$M,1,FALSE),VLOOKUP(T68&amp;"-"&amp;S68,[1]test_out_final_3!$C:$M,1,FALSE))</f>
        <v>Arad</v>
      </c>
      <c r="V68">
        <f t="shared" si="1"/>
        <v>1</v>
      </c>
    </row>
    <row r="69" spans="1:22" x14ac:dyDescent="0.35">
      <c r="A69" t="s">
        <v>591</v>
      </c>
      <c r="B69" t="s">
        <v>396</v>
      </c>
      <c r="C69">
        <v>41.847200000000001</v>
      </c>
      <c r="D69">
        <v>-8.4185999999999996</v>
      </c>
      <c r="E69" t="s">
        <v>398</v>
      </c>
      <c r="F69" t="s">
        <v>397</v>
      </c>
      <c r="G69">
        <v>22847</v>
      </c>
      <c r="H69" s="4">
        <v>9.8263390327877431</v>
      </c>
      <c r="I69" s="3">
        <v>9999</v>
      </c>
      <c r="J69" s="2">
        <v>1.2</v>
      </c>
      <c r="K69" s="2" t="s">
        <v>590</v>
      </c>
      <c r="L69" s="2">
        <v>2015</v>
      </c>
      <c r="M69" s="2">
        <v>2018</v>
      </c>
      <c r="N69" s="2">
        <v>-1.01907398988617</v>
      </c>
      <c r="O69" s="2">
        <v>1.1999999999999999E-3</v>
      </c>
      <c r="P69" s="2">
        <v>27.416399999999996</v>
      </c>
      <c r="Q69" s="2">
        <v>22614.172165530708</v>
      </c>
      <c r="R69" s="1">
        <v>27.137006598636848</v>
      </c>
      <c r="S69" t="s">
        <v>396</v>
      </c>
      <c r="T69" t="s">
        <v>589</v>
      </c>
      <c r="U69" t="e">
        <f>_xlfn.IFNA(VLOOKUP(T69,[1]test_out_final_3!$C:$M,1,FALSE),VLOOKUP(T69&amp;"-"&amp;S69,[1]test_out_final_3!$C:$M,1,FALSE))</f>
        <v>#N/A</v>
      </c>
      <c r="V69">
        <f t="shared" si="1"/>
        <v>0</v>
      </c>
    </row>
    <row r="70" spans="1:22" x14ac:dyDescent="0.35">
      <c r="A70" t="s">
        <v>986</v>
      </c>
      <c r="B70" t="s">
        <v>972</v>
      </c>
      <c r="C70">
        <v>38.2425</v>
      </c>
      <c r="D70">
        <v>48.29</v>
      </c>
      <c r="E70" t="s">
        <v>974</v>
      </c>
      <c r="F70" t="s">
        <v>973</v>
      </c>
      <c r="G70">
        <v>529374</v>
      </c>
      <c r="H70" s="4">
        <v>3.3303210568153259</v>
      </c>
      <c r="I70" s="3">
        <v>-39998</v>
      </c>
      <c r="J70" s="2">
        <v>-0.3</v>
      </c>
      <c r="K70" s="2" t="s">
        <v>986</v>
      </c>
      <c r="L70" s="2">
        <v>2010</v>
      </c>
      <c r="M70" s="2">
        <v>2020</v>
      </c>
      <c r="N70" s="2">
        <v>0.63613729272640707</v>
      </c>
      <c r="O70" s="2">
        <v>-2.9999999999999997E-4</v>
      </c>
      <c r="P70" s="2">
        <v>-158.81219999999999</v>
      </c>
      <c r="Q70" s="2">
        <v>532741.54543199751</v>
      </c>
      <c r="R70" s="1">
        <v>-159.82246362959924</v>
      </c>
      <c r="S70" t="s">
        <v>972</v>
      </c>
      <c r="T70" t="s">
        <v>986</v>
      </c>
      <c r="U70" t="e">
        <f>_xlfn.IFNA(VLOOKUP(T70,[1]test_out_final_3!$C:$M,1,FALSE),VLOOKUP(T70&amp;"-"&amp;S70,[1]test_out_final_3!$C:$M,1,FALSE))</f>
        <v>#N/A</v>
      </c>
      <c r="V70">
        <f t="shared" si="1"/>
        <v>0</v>
      </c>
    </row>
    <row r="71" spans="1:22" x14ac:dyDescent="0.35">
      <c r="A71" t="s">
        <v>653</v>
      </c>
      <c r="B71" t="s">
        <v>633</v>
      </c>
      <c r="C71">
        <v>-16.399999999999999</v>
      </c>
      <c r="D71">
        <v>-71.533299999999997</v>
      </c>
      <c r="E71" t="s">
        <v>635</v>
      </c>
      <c r="F71" t="s">
        <v>634</v>
      </c>
      <c r="G71">
        <v>1008290</v>
      </c>
      <c r="H71" s="4">
        <v>3.7138320978449317</v>
      </c>
      <c r="I71" s="3">
        <v>-60652</v>
      </c>
      <c r="J71" s="2">
        <v>-0.9</v>
      </c>
      <c r="K71" s="2" t="s">
        <v>653</v>
      </c>
      <c r="L71" s="2">
        <v>2010</v>
      </c>
      <c r="M71" s="2">
        <v>2020</v>
      </c>
      <c r="N71" s="2">
        <v>1.468893912945773</v>
      </c>
      <c r="O71" s="2">
        <v>-8.9999999999999998E-4</v>
      </c>
      <c r="P71" s="2">
        <v>-907.46100000000001</v>
      </c>
      <c r="Q71" s="2">
        <v>1023100.710434841</v>
      </c>
      <c r="R71" s="1">
        <v>-920.79063939135688</v>
      </c>
      <c r="S71" t="s">
        <v>633</v>
      </c>
      <c r="T71" t="s">
        <v>653</v>
      </c>
      <c r="U71" t="str">
        <f>_xlfn.IFNA(VLOOKUP(T71,[1]test_out_final_3!$C:$M,1,FALSE),VLOOKUP(T71&amp;"-"&amp;S71,[1]test_out_final_3!$C:$M,1,FALSE))</f>
        <v>Arequipa-Peru</v>
      </c>
      <c r="V71">
        <f t="shared" si="1"/>
        <v>0</v>
      </c>
    </row>
    <row r="72" spans="1:22" x14ac:dyDescent="0.35">
      <c r="A72" t="s">
        <v>588</v>
      </c>
      <c r="B72" t="s">
        <v>396</v>
      </c>
      <c r="C72">
        <v>40.218000000000004</v>
      </c>
      <c r="D72">
        <v>-8.0540000000000003</v>
      </c>
      <c r="E72" t="s">
        <v>398</v>
      </c>
      <c r="F72" t="s">
        <v>397</v>
      </c>
      <c r="G72">
        <v>12145</v>
      </c>
      <c r="H72" s="4">
        <v>9.8263390327877431</v>
      </c>
      <c r="I72" s="3">
        <v>9999</v>
      </c>
      <c r="J72" s="2">
        <v>1.2</v>
      </c>
      <c r="K72" s="2" t="s">
        <v>588</v>
      </c>
      <c r="L72" s="2">
        <v>2015</v>
      </c>
      <c r="M72" s="2">
        <v>2018</v>
      </c>
      <c r="N72" s="2">
        <v>-1.078612623429561</v>
      </c>
      <c r="O72" s="2">
        <v>1.1999999999999999E-3</v>
      </c>
      <c r="P72" s="2">
        <v>14.573999999999998</v>
      </c>
      <c r="Q72" s="2">
        <v>12014.002496884479</v>
      </c>
      <c r="R72" s="1">
        <v>14.416802996261374</v>
      </c>
      <c r="S72" t="s">
        <v>396</v>
      </c>
      <c r="T72" t="s">
        <v>588</v>
      </c>
      <c r="U72" t="e">
        <f>_xlfn.IFNA(VLOOKUP(T72,[1]test_out_final_3!$C:$M,1,FALSE),VLOOKUP(T72&amp;"-"&amp;S72,[1]test_out_final_3!$C:$M,1,FALSE))</f>
        <v>#N/A</v>
      </c>
      <c r="V72">
        <f t="shared" si="1"/>
        <v>0</v>
      </c>
    </row>
    <row r="73" spans="1:22" x14ac:dyDescent="0.35">
      <c r="A73" t="s">
        <v>1290</v>
      </c>
      <c r="B73" t="s">
        <v>1279</v>
      </c>
      <c r="C73">
        <v>-18.477799999999998</v>
      </c>
      <c r="D73">
        <v>-70.318100000000001</v>
      </c>
      <c r="E73" t="s">
        <v>1281</v>
      </c>
      <c r="F73" t="s">
        <v>1280</v>
      </c>
      <c r="G73">
        <v>202131</v>
      </c>
      <c r="H73" s="4">
        <v>8.605341153154372</v>
      </c>
      <c r="I73" s="3">
        <v>-66850</v>
      </c>
      <c r="J73" s="2">
        <v>0.3</v>
      </c>
      <c r="K73" s="2" t="s">
        <v>1290</v>
      </c>
      <c r="L73" s="2">
        <v>2017</v>
      </c>
      <c r="M73" s="2">
        <v>0</v>
      </c>
      <c r="N73" s="2">
        <v>0</v>
      </c>
      <c r="O73" s="2">
        <v>2.9999999999999997E-4</v>
      </c>
      <c r="P73" s="2">
        <v>60.639299999999992</v>
      </c>
      <c r="Q73" s="2">
        <v>202131</v>
      </c>
      <c r="R73" s="1">
        <v>60.639299999999992</v>
      </c>
      <c r="S73" t="s">
        <v>1279</v>
      </c>
      <c r="T73" t="s">
        <v>1290</v>
      </c>
      <c r="U73" t="e">
        <f>_xlfn.IFNA(VLOOKUP(T73,[1]test_out_final_3!$C:$M,1,FALSE),VLOOKUP(T73&amp;"-"&amp;S73,[1]test_out_final_3!$C:$M,1,FALSE))</f>
        <v>#N/A</v>
      </c>
      <c r="V73">
        <f t="shared" si="1"/>
        <v>0</v>
      </c>
    </row>
    <row r="74" spans="1:22" x14ac:dyDescent="0.35">
      <c r="A74" t="s">
        <v>368</v>
      </c>
      <c r="B74" t="s">
        <v>350</v>
      </c>
      <c r="C74">
        <v>64.533299999999997</v>
      </c>
      <c r="D74">
        <v>40.533299999999997</v>
      </c>
      <c r="E74" t="s">
        <v>352</v>
      </c>
      <c r="F74" t="s">
        <v>351</v>
      </c>
      <c r="G74">
        <v>351488</v>
      </c>
      <c r="H74" s="4">
        <v>7.9740665775581725</v>
      </c>
      <c r="I74" s="3">
        <v>942445</v>
      </c>
      <c r="J74" s="2">
        <v>0.8</v>
      </c>
      <c r="K74" s="2" t="s">
        <v>368</v>
      </c>
      <c r="L74" s="2">
        <v>2010</v>
      </c>
      <c r="M74" s="2">
        <v>2020</v>
      </c>
      <c r="N74" s="2">
        <v>-0.68319650173339141</v>
      </c>
      <c r="O74" s="2">
        <v>8.0000000000000004E-4</v>
      </c>
      <c r="P74" s="2">
        <v>281.19040000000001</v>
      </c>
      <c r="Q74" s="2">
        <v>349086.6462799873</v>
      </c>
      <c r="R74" s="1">
        <v>279.26931702398986</v>
      </c>
      <c r="S74" t="s">
        <v>350</v>
      </c>
      <c r="T74" t="s">
        <v>368</v>
      </c>
      <c r="U74" t="str">
        <f>_xlfn.IFNA(VLOOKUP(T74,[1]test_out_final_3!$C:$M,1,FALSE),VLOOKUP(T74&amp;"-"&amp;S74,[1]test_out_final_3!$C:$M,1,FALSE))</f>
        <v>Arkhangelsk-Russia</v>
      </c>
      <c r="V74">
        <f t="shared" si="1"/>
        <v>0</v>
      </c>
    </row>
    <row r="75" spans="1:22" x14ac:dyDescent="0.35">
      <c r="A75" t="s">
        <v>367</v>
      </c>
      <c r="B75" t="s">
        <v>1443</v>
      </c>
      <c r="C75">
        <v>40.15</v>
      </c>
      <c r="D75">
        <v>44.04</v>
      </c>
      <c r="E75" t="s">
        <v>1445</v>
      </c>
      <c r="F75" t="s">
        <v>1444</v>
      </c>
      <c r="G75">
        <v>38635</v>
      </c>
      <c r="H75" s="4">
        <v>6.4236911428527073</v>
      </c>
      <c r="I75" s="3">
        <v>-5000</v>
      </c>
      <c r="J75" s="2">
        <v>-5.3</v>
      </c>
      <c r="K75" s="2" t="s">
        <v>367</v>
      </c>
      <c r="L75" s="2">
        <v>2010</v>
      </c>
      <c r="M75" s="2">
        <v>2020</v>
      </c>
      <c r="N75" s="2">
        <v>0.1585563494672052</v>
      </c>
      <c r="O75" s="2">
        <v>-5.3E-3</v>
      </c>
      <c r="P75" s="2">
        <v>-204.7655</v>
      </c>
      <c r="Q75" s="2">
        <v>38696.258245616649</v>
      </c>
      <c r="R75" s="1">
        <v>-205.09016870176825</v>
      </c>
      <c r="S75" t="s">
        <v>1443</v>
      </c>
      <c r="T75" t="s">
        <v>367</v>
      </c>
      <c r="U75" t="e">
        <f>_xlfn.IFNA(VLOOKUP(T75,[1]test_out_final_3!$C:$M,1,FALSE),VLOOKUP(T75&amp;"-"&amp;S75,[1]test_out_final_3!$C:$M,1,FALSE))</f>
        <v>#N/A</v>
      </c>
      <c r="V75">
        <f t="shared" si="1"/>
        <v>1</v>
      </c>
    </row>
    <row r="76" spans="1:22" x14ac:dyDescent="0.35">
      <c r="A76" t="s">
        <v>367</v>
      </c>
      <c r="B76" t="s">
        <v>350</v>
      </c>
      <c r="C76">
        <v>45</v>
      </c>
      <c r="D76">
        <v>41.116700000000002</v>
      </c>
      <c r="E76" t="s">
        <v>352</v>
      </c>
      <c r="F76" t="s">
        <v>351</v>
      </c>
      <c r="G76">
        <v>190709</v>
      </c>
      <c r="H76" s="4">
        <v>7.9740665775581725</v>
      </c>
      <c r="I76" s="3">
        <v>942445</v>
      </c>
      <c r="J76" s="2">
        <v>0.8</v>
      </c>
      <c r="K76" s="2" t="s">
        <v>367</v>
      </c>
      <c r="L76" s="2">
        <v>2010</v>
      </c>
      <c r="M76" s="2">
        <v>2020</v>
      </c>
      <c r="N76" s="2">
        <v>0.1585563494672052</v>
      </c>
      <c r="O76" s="2">
        <v>8.0000000000000004E-4</v>
      </c>
      <c r="P76" s="2">
        <v>152.56720000000001</v>
      </c>
      <c r="Q76" s="2">
        <v>191011.3812285054</v>
      </c>
      <c r="R76" s="1">
        <v>152.80910498280431</v>
      </c>
      <c r="S76" t="s">
        <v>350</v>
      </c>
      <c r="T76" t="s">
        <v>367</v>
      </c>
      <c r="U76" t="e">
        <f>_xlfn.IFNA(VLOOKUP(T76,[1]test_out_final_3!$C:$M,1,FALSE),VLOOKUP(T76&amp;"-"&amp;S76,[1]test_out_final_3!$C:$M,1,FALSE))</f>
        <v>#N/A</v>
      </c>
      <c r="V76">
        <f t="shared" si="1"/>
        <v>1</v>
      </c>
    </row>
    <row r="77" spans="1:22" x14ac:dyDescent="0.35">
      <c r="A77" t="s">
        <v>172</v>
      </c>
      <c r="B77" t="s">
        <v>396</v>
      </c>
      <c r="C77">
        <v>40.916699999999999</v>
      </c>
      <c r="D77">
        <v>-8.25</v>
      </c>
      <c r="E77" t="s">
        <v>398</v>
      </c>
      <c r="F77" t="s">
        <v>397</v>
      </c>
      <c r="G77">
        <v>22359</v>
      </c>
      <c r="H77" s="4">
        <v>9.8263390327877431</v>
      </c>
      <c r="I77" s="3">
        <v>9999</v>
      </c>
      <c r="J77" s="2">
        <v>1.2</v>
      </c>
      <c r="K77" s="2" t="s">
        <v>172</v>
      </c>
      <c r="L77" s="2">
        <v>2015</v>
      </c>
      <c r="M77" s="2">
        <v>2018</v>
      </c>
      <c r="N77" s="2">
        <v>-0.83785444324793579</v>
      </c>
      <c r="O77" s="2">
        <v>1.1999999999999999E-3</v>
      </c>
      <c r="P77" s="2">
        <v>26.830799999999996</v>
      </c>
      <c r="Q77" s="2">
        <v>22171.664125034196</v>
      </c>
      <c r="R77" s="1">
        <v>26.605996950041032</v>
      </c>
      <c r="S77" t="s">
        <v>396</v>
      </c>
      <c r="T77" t="s">
        <v>172</v>
      </c>
      <c r="U77" t="e">
        <f>_xlfn.IFNA(VLOOKUP(T77,[1]test_out_final_3!$C:$M,1,FALSE),VLOOKUP(T77&amp;"-"&amp;S77,[1]test_out_final_3!$C:$M,1,FALSE))</f>
        <v>#N/A</v>
      </c>
      <c r="V77">
        <f t="shared" si="1"/>
        <v>1</v>
      </c>
    </row>
    <row r="78" spans="1:22" x14ac:dyDescent="0.35">
      <c r="A78" t="s">
        <v>172</v>
      </c>
      <c r="B78" t="s">
        <v>167</v>
      </c>
      <c r="C78">
        <v>10.6333</v>
      </c>
      <c r="D78">
        <v>-61.333300000000001</v>
      </c>
      <c r="E78" t="s">
        <v>166</v>
      </c>
      <c r="F78" t="s">
        <v>165</v>
      </c>
      <c r="G78">
        <v>10869</v>
      </c>
      <c r="H78" s="4">
        <v>5.6341198335680618</v>
      </c>
      <c r="I78" s="3">
        <v>-800</v>
      </c>
      <c r="J78" s="2">
        <v>-1</v>
      </c>
      <c r="K78" s="2" t="s">
        <v>172</v>
      </c>
      <c r="L78" s="2"/>
      <c r="O78" s="2">
        <v>-1E-3</v>
      </c>
      <c r="P78" s="2">
        <v>-10.869</v>
      </c>
      <c r="Q78" s="2">
        <v>10869</v>
      </c>
      <c r="R78" s="1">
        <v>-10.869</v>
      </c>
      <c r="S78" t="s">
        <v>164</v>
      </c>
      <c r="T78" t="s">
        <v>172</v>
      </c>
      <c r="U78" t="e">
        <f>_xlfn.IFNA(VLOOKUP(T78,[1]test_out_final_3!$C:$M,1,FALSE),VLOOKUP(T78&amp;"-"&amp;S78,[1]test_out_final_3!$C:$M,1,FALSE))</f>
        <v>#N/A</v>
      </c>
      <c r="V78">
        <f t="shared" ref="V78:V141" si="2">IF(OR(A78=A77,A78=A79),1,0)</f>
        <v>1</v>
      </c>
    </row>
    <row r="79" spans="1:22" x14ac:dyDescent="0.35">
      <c r="A79" t="s">
        <v>587</v>
      </c>
      <c r="B79" t="s">
        <v>396</v>
      </c>
      <c r="C79">
        <v>38.9833</v>
      </c>
      <c r="D79">
        <v>-9.0667000000000009</v>
      </c>
      <c r="E79" t="s">
        <v>398</v>
      </c>
      <c r="F79" t="s">
        <v>397</v>
      </c>
      <c r="G79">
        <v>13391</v>
      </c>
      <c r="H79" s="4">
        <v>9.8263390327877431</v>
      </c>
      <c r="I79" s="3">
        <v>9999</v>
      </c>
      <c r="J79" s="2">
        <v>1.2</v>
      </c>
      <c r="K79" s="2" t="s">
        <v>586</v>
      </c>
      <c r="L79" s="2">
        <v>2015</v>
      </c>
      <c r="M79" s="2">
        <v>2018</v>
      </c>
      <c r="N79" s="2">
        <v>1.3692985440465459</v>
      </c>
      <c r="O79" s="2">
        <v>1.1999999999999999E-3</v>
      </c>
      <c r="P79" s="2">
        <v>16.069199999999999</v>
      </c>
      <c r="Q79" s="2">
        <v>13574.362768033274</v>
      </c>
      <c r="R79" s="1">
        <v>16.289235321639929</v>
      </c>
      <c r="S79" t="s">
        <v>396</v>
      </c>
      <c r="T79" t="s">
        <v>585</v>
      </c>
      <c r="U79" t="e">
        <f>_xlfn.IFNA(VLOOKUP(T79,[1]test_out_final_3!$C:$M,1,FALSE),VLOOKUP(T79&amp;"-"&amp;S79,[1]test_out_final_3!$C:$M,1,FALSE))</f>
        <v>#N/A</v>
      </c>
      <c r="V79">
        <f t="shared" si="2"/>
        <v>0</v>
      </c>
    </row>
    <row r="80" spans="1:22" x14ac:dyDescent="0.35">
      <c r="A80" t="s">
        <v>189</v>
      </c>
      <c r="B80" t="s">
        <v>186</v>
      </c>
      <c r="C80">
        <v>-3.3666999999999998</v>
      </c>
      <c r="D80">
        <v>36.683300000000003</v>
      </c>
      <c r="E80" t="s">
        <v>188</v>
      </c>
      <c r="F80" t="s">
        <v>187</v>
      </c>
      <c r="G80">
        <v>416442</v>
      </c>
      <c r="H80" s="4">
        <v>0.71318759987680758</v>
      </c>
      <c r="I80" s="3">
        <v>-39997</v>
      </c>
      <c r="J80" s="2">
        <v>-0.4</v>
      </c>
      <c r="K80" s="2" t="s">
        <v>189</v>
      </c>
      <c r="L80" s="2"/>
      <c r="O80" s="2">
        <v>-4.0000000000000002E-4</v>
      </c>
      <c r="P80" s="2">
        <v>-166.57680000000002</v>
      </c>
      <c r="Q80" s="2">
        <v>416442</v>
      </c>
      <c r="R80" s="1">
        <v>-166.57680000000002</v>
      </c>
      <c r="S80" t="s">
        <v>186</v>
      </c>
      <c r="T80" t="s">
        <v>189</v>
      </c>
      <c r="U80" t="e">
        <f>_xlfn.IFNA(VLOOKUP(T80,[1]test_out_final_3!$C:$M,1,FALSE),VLOOKUP(T80&amp;"-"&amp;S80,[1]test_out_final_3!$C:$M,1,FALSE))</f>
        <v>#N/A</v>
      </c>
      <c r="V80">
        <f t="shared" si="2"/>
        <v>0</v>
      </c>
    </row>
    <row r="81" spans="1:22" x14ac:dyDescent="0.35">
      <c r="A81" t="s">
        <v>366</v>
      </c>
      <c r="B81" t="s">
        <v>350</v>
      </c>
      <c r="C81">
        <v>55.4</v>
      </c>
      <c r="D81">
        <v>43.816699999999997</v>
      </c>
      <c r="E81" t="s">
        <v>352</v>
      </c>
      <c r="F81" t="s">
        <v>351</v>
      </c>
      <c r="G81">
        <v>104140</v>
      </c>
      <c r="H81" s="4">
        <v>7.9740665775581725</v>
      </c>
      <c r="I81" s="3">
        <v>942445</v>
      </c>
      <c r="J81" s="2">
        <v>0.8</v>
      </c>
      <c r="K81" s="2" t="s">
        <v>366</v>
      </c>
      <c r="L81" s="2">
        <v>2010</v>
      </c>
      <c r="M81" s="2">
        <v>2020</v>
      </c>
      <c r="N81" s="2">
        <v>-0.55885089060345705</v>
      </c>
      <c r="O81" s="2">
        <v>8.0000000000000004E-4</v>
      </c>
      <c r="P81" s="2">
        <v>83.311999999999998</v>
      </c>
      <c r="Q81" s="2">
        <v>103558.01268252556</v>
      </c>
      <c r="R81" s="1">
        <v>82.846410146020446</v>
      </c>
      <c r="S81" t="s">
        <v>350</v>
      </c>
      <c r="T81" t="s">
        <v>366</v>
      </c>
      <c r="U81" t="e">
        <f>_xlfn.IFNA(VLOOKUP(T81,[1]test_out_final_3!$C:$M,1,FALSE),VLOOKUP(T81&amp;"-"&amp;S81,[1]test_out_final_3!$C:$M,1,FALSE))</f>
        <v>#N/A</v>
      </c>
      <c r="V81">
        <f t="shared" si="2"/>
        <v>0</v>
      </c>
    </row>
    <row r="82" spans="1:22" x14ac:dyDescent="0.35">
      <c r="A82" t="s">
        <v>919</v>
      </c>
      <c r="B82" t="s">
        <v>891</v>
      </c>
      <c r="C82">
        <v>43.7667</v>
      </c>
      <c r="D82">
        <v>142.36670000000001</v>
      </c>
      <c r="E82" t="s">
        <v>893</v>
      </c>
      <c r="F82" t="s">
        <v>892</v>
      </c>
      <c r="G82">
        <v>331392</v>
      </c>
      <c r="H82" s="4">
        <v>2.1909184079143014</v>
      </c>
      <c r="I82" s="3">
        <v>99994</v>
      </c>
      <c r="J82" s="2">
        <v>0.7</v>
      </c>
      <c r="K82" s="2" t="s">
        <v>919</v>
      </c>
      <c r="L82" s="2">
        <v>2010</v>
      </c>
      <c r="M82" s="2">
        <v>2020</v>
      </c>
      <c r="N82" s="2">
        <v>-0.52280490798538215</v>
      </c>
      <c r="O82" s="2">
        <v>6.9999999999999999E-4</v>
      </c>
      <c r="P82" s="2">
        <v>231.9744</v>
      </c>
      <c r="Q82" s="2">
        <v>329659.46635932906</v>
      </c>
      <c r="R82" s="1">
        <v>230.76162645153033</v>
      </c>
      <c r="S82" t="s">
        <v>891</v>
      </c>
      <c r="T82" t="s">
        <v>919</v>
      </c>
      <c r="U82" t="e">
        <f>_xlfn.IFNA(VLOOKUP(T82,[1]test_out_final_3!$C:$M,1,FALSE),VLOOKUP(T82&amp;"-"&amp;S82,[1]test_out_final_3!$C:$M,1,FALSE))</f>
        <v>#N/A</v>
      </c>
      <c r="V82">
        <f t="shared" si="2"/>
        <v>0</v>
      </c>
    </row>
    <row r="83" spans="1:22" x14ac:dyDescent="0.35">
      <c r="A83" t="s">
        <v>960</v>
      </c>
      <c r="B83" t="s">
        <v>938</v>
      </c>
      <c r="C83">
        <v>31.8</v>
      </c>
      <c r="D83">
        <v>34.65</v>
      </c>
      <c r="E83" t="s">
        <v>940</v>
      </c>
      <c r="F83" t="s">
        <v>939</v>
      </c>
      <c r="G83">
        <v>220174</v>
      </c>
      <c r="H83" s="4">
        <v>22.570224091134222</v>
      </c>
      <c r="I83" s="3">
        <v>9999</v>
      </c>
      <c r="J83" s="2">
        <v>1.9</v>
      </c>
      <c r="K83" s="2" t="s">
        <v>960</v>
      </c>
      <c r="L83" s="2">
        <v>2013</v>
      </c>
      <c r="M83" s="2">
        <v>2021</v>
      </c>
      <c r="N83" s="2">
        <v>0.535422828024127</v>
      </c>
      <c r="O83" s="2">
        <v>1.9E-3</v>
      </c>
      <c r="P83" s="2">
        <v>418.3306</v>
      </c>
      <c r="Q83" s="2">
        <v>221352.86185737382</v>
      </c>
      <c r="R83" s="1">
        <v>420.57043752901023</v>
      </c>
      <c r="S83" t="s">
        <v>938</v>
      </c>
      <c r="T83" t="s">
        <v>960</v>
      </c>
      <c r="U83" t="str">
        <f>_xlfn.IFNA(VLOOKUP(T83,[1]test_out_final_3!$C:$M,1,FALSE),VLOOKUP(T83&amp;"-"&amp;S83,[1]test_out_final_3!$C:$M,1,FALSE))</f>
        <v>Ashdod</v>
      </c>
      <c r="V83">
        <f t="shared" si="2"/>
        <v>0</v>
      </c>
    </row>
    <row r="84" spans="1:22" x14ac:dyDescent="0.35">
      <c r="A84" t="s">
        <v>136</v>
      </c>
      <c r="B84" t="s">
        <v>131</v>
      </c>
      <c r="C84">
        <v>37.9375</v>
      </c>
      <c r="D84">
        <v>58.38</v>
      </c>
      <c r="E84" t="s">
        <v>133</v>
      </c>
      <c r="F84" t="s">
        <v>132</v>
      </c>
      <c r="G84">
        <v>1030063</v>
      </c>
      <c r="H84" s="4">
        <v>3.2318679556777132</v>
      </c>
      <c r="I84" s="3">
        <v>-4000</v>
      </c>
      <c r="J84" s="2">
        <v>-1.7</v>
      </c>
      <c r="K84" s="2" t="s">
        <v>136</v>
      </c>
      <c r="L84" s="2"/>
      <c r="O84" s="2">
        <v>-1.6999999999999999E-3</v>
      </c>
      <c r="P84" s="2">
        <v>-1751.1070999999999</v>
      </c>
      <c r="Q84" s="2">
        <v>1030063</v>
      </c>
      <c r="R84" s="1">
        <v>-1751.1070999999999</v>
      </c>
      <c r="S84" t="s">
        <v>131</v>
      </c>
      <c r="T84" t="s">
        <v>136</v>
      </c>
      <c r="U84" t="str">
        <f>_xlfn.IFNA(VLOOKUP(T84,[1]test_out_final_3!$C:$M,1,FALSE),VLOOKUP(T84&amp;"-"&amp;S84,[1]test_out_final_3!$C:$M,1,FALSE))</f>
        <v>Ashgabat</v>
      </c>
      <c r="V84">
        <f t="shared" si="2"/>
        <v>0</v>
      </c>
    </row>
    <row r="85" spans="1:22" x14ac:dyDescent="0.35">
      <c r="A85" t="s">
        <v>1153</v>
      </c>
      <c r="B85" t="s">
        <v>1154</v>
      </c>
      <c r="C85">
        <v>15.322800000000001</v>
      </c>
      <c r="D85">
        <v>38.924999999999997</v>
      </c>
      <c r="E85" t="s">
        <v>1156</v>
      </c>
      <c r="F85" t="s">
        <v>1155</v>
      </c>
      <c r="G85">
        <v>963000</v>
      </c>
      <c r="H85" s="4">
        <v>0.39290249030926055</v>
      </c>
      <c r="I85" s="3">
        <v>-17152</v>
      </c>
      <c r="J85" s="2">
        <v>-9.4</v>
      </c>
      <c r="K85" s="2" t="s">
        <v>1153</v>
      </c>
      <c r="L85" s="2">
        <v>2010</v>
      </c>
      <c r="M85" s="2">
        <v>2020</v>
      </c>
      <c r="N85" s="2">
        <v>-3.6206471421805011</v>
      </c>
      <c r="O85" s="2">
        <v>-9.4000000000000004E-3</v>
      </c>
      <c r="P85" s="2">
        <v>-9052.2000000000007</v>
      </c>
      <c r="Q85" s="2">
        <v>928133.16802080174</v>
      </c>
      <c r="R85" s="1">
        <v>-8724.4517793955365</v>
      </c>
      <c r="S85" t="s">
        <v>1154</v>
      </c>
      <c r="T85" t="s">
        <v>1153</v>
      </c>
      <c r="U85" t="e">
        <f>_xlfn.IFNA(VLOOKUP(T85,[1]test_out_final_3!$C:$M,1,FALSE),VLOOKUP(T85&amp;"-"&amp;S85,[1]test_out_final_3!$C:$M,1,FALSE))</f>
        <v>#N/A</v>
      </c>
      <c r="V85">
        <f t="shared" si="2"/>
        <v>0</v>
      </c>
    </row>
    <row r="86" spans="1:22" x14ac:dyDescent="0.35">
      <c r="A86" t="s">
        <v>884</v>
      </c>
      <c r="B86" t="s">
        <v>881</v>
      </c>
      <c r="C86">
        <v>51.147199999999998</v>
      </c>
      <c r="D86">
        <v>71.422200000000004</v>
      </c>
      <c r="E86" t="s">
        <v>883</v>
      </c>
      <c r="F86" t="s">
        <v>882</v>
      </c>
      <c r="G86">
        <v>1078362</v>
      </c>
      <c r="H86" s="4">
        <v>19.876078377321431</v>
      </c>
      <c r="I86" s="3">
        <v>0</v>
      </c>
      <c r="J86" s="2">
        <v>-0.4</v>
      </c>
      <c r="K86" s="2" t="s">
        <v>884</v>
      </c>
      <c r="L86" s="2">
        <v>2010</v>
      </c>
      <c r="M86" s="2">
        <v>2020</v>
      </c>
      <c r="N86" s="2">
        <v>4.7074768196431025</v>
      </c>
      <c r="O86" s="2">
        <v>-4.0000000000000002E-4</v>
      </c>
      <c r="P86" s="2">
        <v>-431.34480000000002</v>
      </c>
      <c r="Q86" s="2">
        <v>1129125.6411818396</v>
      </c>
      <c r="R86" s="1">
        <v>-451.65025647273586</v>
      </c>
      <c r="S86" t="s">
        <v>881</v>
      </c>
      <c r="T86" t="s">
        <v>884</v>
      </c>
      <c r="U86" t="str">
        <f>_xlfn.IFNA(VLOOKUP(T86,[1]test_out_final_3!$C:$M,1,FALSE),VLOOKUP(T86&amp;"-"&amp;S86,[1]test_out_final_3!$C:$M,1,FALSE))</f>
        <v>Astana</v>
      </c>
      <c r="V86">
        <f t="shared" si="2"/>
        <v>0</v>
      </c>
    </row>
    <row r="87" spans="1:22" x14ac:dyDescent="0.35">
      <c r="A87" t="s">
        <v>365</v>
      </c>
      <c r="B87" t="s">
        <v>350</v>
      </c>
      <c r="C87">
        <v>46.35</v>
      </c>
      <c r="D87">
        <v>48.034999999999997</v>
      </c>
      <c r="E87" t="s">
        <v>352</v>
      </c>
      <c r="F87" t="s">
        <v>351</v>
      </c>
      <c r="G87">
        <v>524371</v>
      </c>
      <c r="H87" s="4">
        <v>7.9740665775581725</v>
      </c>
      <c r="I87" s="3">
        <v>942445</v>
      </c>
      <c r="J87" s="2">
        <v>0.8</v>
      </c>
      <c r="K87" s="2" t="s">
        <v>365</v>
      </c>
      <c r="L87" s="2">
        <v>2010</v>
      </c>
      <c r="M87" s="2">
        <v>2020</v>
      </c>
      <c r="N87" s="2">
        <v>0.24535011905617021</v>
      </c>
      <c r="O87" s="2">
        <v>8.0000000000000004E-4</v>
      </c>
      <c r="P87" s="2">
        <v>419.49680000000001</v>
      </c>
      <c r="Q87" s="2">
        <v>525657.54487279605</v>
      </c>
      <c r="R87" s="1">
        <v>420.52603589823684</v>
      </c>
      <c r="S87" t="s">
        <v>350</v>
      </c>
      <c r="T87" t="s">
        <v>365</v>
      </c>
      <c r="U87" t="str">
        <f>_xlfn.IFNA(VLOOKUP(T87,[1]test_out_final_3!$C:$M,1,FALSE),VLOOKUP(T87&amp;"-"&amp;S87,[1]test_out_final_3!$C:$M,1,FALSE))</f>
        <v>Astrakhan-Russia</v>
      </c>
      <c r="V87">
        <f t="shared" si="2"/>
        <v>0</v>
      </c>
    </row>
    <row r="88" spans="1:22" x14ac:dyDescent="0.35">
      <c r="A88" t="s">
        <v>1161</v>
      </c>
      <c r="B88" t="s">
        <v>1162</v>
      </c>
      <c r="C88">
        <v>27.183299999999999</v>
      </c>
      <c r="D88">
        <v>31.166699999999999</v>
      </c>
      <c r="E88" t="s">
        <v>1164</v>
      </c>
      <c r="F88" t="s">
        <v>1163</v>
      </c>
      <c r="G88">
        <v>389307</v>
      </c>
      <c r="H88" s="4">
        <v>0.53152897173788183</v>
      </c>
      <c r="I88" s="3">
        <v>-29998</v>
      </c>
      <c r="J88" s="2">
        <v>-0.3</v>
      </c>
      <c r="K88" s="2" t="s">
        <v>1161</v>
      </c>
      <c r="L88" s="2">
        <v>2010</v>
      </c>
      <c r="M88" s="2">
        <v>2020</v>
      </c>
      <c r="N88" s="2">
        <v>1.8672867948993133</v>
      </c>
      <c r="O88" s="2">
        <v>-2.9999999999999997E-4</v>
      </c>
      <c r="P88" s="2">
        <v>-116.79209999999999</v>
      </c>
      <c r="Q88" s="2">
        <v>396576.47820261866</v>
      </c>
      <c r="R88" s="1">
        <v>-118.97294346078559</v>
      </c>
      <c r="S88" t="s">
        <v>1162</v>
      </c>
      <c r="T88" t="s">
        <v>1161</v>
      </c>
      <c r="U88" t="e">
        <f>_xlfn.IFNA(VLOOKUP(T88,[1]test_out_final_3!$C:$M,1,FALSE),VLOOKUP(T88&amp;"-"&amp;S88,[1]test_out_final_3!$C:$M,1,FALSE))</f>
        <v>#N/A</v>
      </c>
      <c r="V88">
        <f t="shared" si="2"/>
        <v>0</v>
      </c>
    </row>
    <row r="89" spans="1:22" x14ac:dyDescent="0.35">
      <c r="A89" t="s">
        <v>743</v>
      </c>
      <c r="B89" t="s">
        <v>737</v>
      </c>
      <c r="C89">
        <v>-36.840600000000002</v>
      </c>
      <c r="D89">
        <v>174.74</v>
      </c>
      <c r="E89" t="s">
        <v>736</v>
      </c>
      <c r="F89" t="s">
        <v>735</v>
      </c>
      <c r="G89">
        <v>1346091</v>
      </c>
      <c r="H89" s="4">
        <v>28.653198632251904</v>
      </c>
      <c r="I89" s="3">
        <v>12999</v>
      </c>
      <c r="J89" s="2">
        <v>4.8</v>
      </c>
      <c r="K89" s="2" t="s">
        <v>743</v>
      </c>
      <c r="L89" s="2">
        <v>2010</v>
      </c>
      <c r="M89" s="2">
        <v>2020</v>
      </c>
      <c r="N89" s="2">
        <v>2.4137900227291897</v>
      </c>
      <c r="O89" s="2">
        <v>4.7999999999999996E-3</v>
      </c>
      <c r="P89" s="2">
        <v>6461.2367999999997</v>
      </c>
      <c r="Q89" s="2">
        <v>1378582.8102548555</v>
      </c>
      <c r="R89" s="1">
        <v>6617.1974892233056</v>
      </c>
      <c r="S89" t="s">
        <v>734</v>
      </c>
      <c r="T89" t="s">
        <v>743</v>
      </c>
      <c r="U89" t="str">
        <f>_xlfn.IFNA(VLOOKUP(T89,[1]test_out_final_3!$C:$M,1,FALSE),VLOOKUP(T89&amp;"-"&amp;S89,[1]test_out_final_3!$C:$M,1,FALSE))</f>
        <v>Auckland</v>
      </c>
      <c r="V89">
        <f t="shared" si="2"/>
        <v>0</v>
      </c>
    </row>
    <row r="90" spans="1:22" x14ac:dyDescent="0.35">
      <c r="A90" t="s">
        <v>584</v>
      </c>
      <c r="B90" t="s">
        <v>1328</v>
      </c>
      <c r="C90">
        <v>-3.6166999999999998</v>
      </c>
      <c r="D90">
        <v>-55.316699999999997</v>
      </c>
      <c r="E90" t="s">
        <v>1330</v>
      </c>
      <c r="F90" t="s">
        <v>1329</v>
      </c>
      <c r="G90">
        <v>18290</v>
      </c>
      <c r="H90" s="4">
        <v>0.50795587223334815</v>
      </c>
      <c r="I90" s="3">
        <v>6425</v>
      </c>
      <c r="J90" s="2">
        <v>-0.2</v>
      </c>
      <c r="K90" s="2" t="s">
        <v>584</v>
      </c>
      <c r="L90" s="2">
        <v>2015</v>
      </c>
      <c r="M90" s="2">
        <v>2018</v>
      </c>
      <c r="N90" s="2">
        <v>0.44531814741759101</v>
      </c>
      <c r="O90" s="2">
        <v>-2.0000000000000001E-4</v>
      </c>
      <c r="P90" s="2">
        <v>-3.6580000000000004</v>
      </c>
      <c r="Q90" s="2">
        <v>18371.448689162677</v>
      </c>
      <c r="R90" s="1">
        <v>-3.6742897378325354</v>
      </c>
      <c r="S90" t="s">
        <v>1328</v>
      </c>
      <c r="T90" t="s">
        <v>584</v>
      </c>
      <c r="U90" t="str">
        <f>_xlfn.IFNA(VLOOKUP(T90,[1]test_out_final_3!$C:$M,1,FALSE),VLOOKUP(T90&amp;"-"&amp;S90,[1]test_out_final_3!$C:$M,1,FALSE))</f>
        <v>Aveiro</v>
      </c>
      <c r="V90">
        <f t="shared" si="2"/>
        <v>1</v>
      </c>
    </row>
    <row r="91" spans="1:22" x14ac:dyDescent="0.35">
      <c r="A91" t="s">
        <v>584</v>
      </c>
      <c r="B91" t="s">
        <v>396</v>
      </c>
      <c r="C91">
        <v>40.633299999999998</v>
      </c>
      <c r="D91">
        <v>-8.65</v>
      </c>
      <c r="E91" t="s">
        <v>398</v>
      </c>
      <c r="F91" t="s">
        <v>397</v>
      </c>
      <c r="G91">
        <v>78450</v>
      </c>
      <c r="H91" s="4">
        <v>9.8263390327877431</v>
      </c>
      <c r="I91" s="3">
        <v>9999</v>
      </c>
      <c r="J91" s="2">
        <v>1.2</v>
      </c>
      <c r="K91" s="2" t="s">
        <v>584</v>
      </c>
      <c r="L91" s="2">
        <v>2015</v>
      </c>
      <c r="M91" s="2">
        <v>2018</v>
      </c>
      <c r="N91" s="2">
        <v>0.44531814741759101</v>
      </c>
      <c r="O91" s="2">
        <v>1.1999999999999999E-3</v>
      </c>
      <c r="P91" s="2">
        <v>94.139999999999986</v>
      </c>
      <c r="Q91" s="2">
        <v>78799.352086649102</v>
      </c>
      <c r="R91" s="1">
        <v>94.559222503978916</v>
      </c>
      <c r="S91" t="s">
        <v>396</v>
      </c>
      <c r="T91" t="s">
        <v>584</v>
      </c>
      <c r="U91" t="str">
        <f>_xlfn.IFNA(VLOOKUP(T91,[1]test_out_final_3!$C:$M,1,FALSE),VLOOKUP(T91&amp;"-"&amp;S91,[1]test_out_final_3!$C:$M,1,FALSE))</f>
        <v>Aveiro</v>
      </c>
      <c r="V91">
        <f t="shared" si="2"/>
        <v>1</v>
      </c>
    </row>
    <row r="92" spans="1:22" x14ac:dyDescent="0.35">
      <c r="A92" t="s">
        <v>652</v>
      </c>
      <c r="B92" t="s">
        <v>1447</v>
      </c>
      <c r="C92">
        <v>-37.133299999999998</v>
      </c>
      <c r="D92">
        <v>-58.466700000000003</v>
      </c>
      <c r="E92" t="s">
        <v>1450</v>
      </c>
      <c r="F92" t="s">
        <v>1449</v>
      </c>
      <c r="G92">
        <v>17364</v>
      </c>
      <c r="H92" s="4">
        <v>5.0485424777629113</v>
      </c>
      <c r="I92" s="3">
        <v>3886</v>
      </c>
      <c r="J92" s="2">
        <v>-0.1</v>
      </c>
      <c r="K92" s="2" t="s">
        <v>652</v>
      </c>
      <c r="L92" s="2">
        <v>2010</v>
      </c>
      <c r="M92" s="2">
        <v>2020</v>
      </c>
      <c r="N92" s="2">
        <v>2.1635944188339544</v>
      </c>
      <c r="O92" s="2">
        <v>-1E-4</v>
      </c>
      <c r="P92" s="2">
        <v>-1.7364000000000002</v>
      </c>
      <c r="Q92" s="2">
        <v>17739.686534886328</v>
      </c>
      <c r="R92" s="1">
        <v>-1.773968653488633</v>
      </c>
      <c r="S92" t="s">
        <v>1447</v>
      </c>
      <c r="T92" t="s">
        <v>652</v>
      </c>
      <c r="U92" t="e">
        <f>_xlfn.IFNA(VLOOKUP(T92,[1]test_out_final_3!$C:$M,1,FALSE),VLOOKUP(T92&amp;"-"&amp;S92,[1]test_out_final_3!$C:$M,1,FALSE))</f>
        <v>#N/A</v>
      </c>
      <c r="V92">
        <f t="shared" si="2"/>
        <v>1</v>
      </c>
    </row>
    <row r="93" spans="1:22" x14ac:dyDescent="0.35">
      <c r="A93" t="s">
        <v>652</v>
      </c>
      <c r="B93" t="s">
        <v>633</v>
      </c>
      <c r="C93">
        <v>-13.1631</v>
      </c>
      <c r="D93">
        <v>-74.224400000000003</v>
      </c>
      <c r="E93" t="s">
        <v>635</v>
      </c>
      <c r="F93" t="s">
        <v>634</v>
      </c>
      <c r="G93">
        <v>216444</v>
      </c>
      <c r="H93" s="4">
        <v>3.7138320978449317</v>
      </c>
      <c r="I93" s="3">
        <v>-60652</v>
      </c>
      <c r="J93" s="2">
        <v>-0.9</v>
      </c>
      <c r="K93" s="2" t="s">
        <v>652</v>
      </c>
      <c r="L93" s="2">
        <v>2010</v>
      </c>
      <c r="M93" s="2">
        <v>2020</v>
      </c>
      <c r="N93" s="2">
        <v>2.1635944188339544</v>
      </c>
      <c r="O93" s="2">
        <v>-8.9999999999999998E-4</v>
      </c>
      <c r="P93" s="2">
        <v>-194.7996</v>
      </c>
      <c r="Q93" s="2">
        <v>221126.97030390098</v>
      </c>
      <c r="R93" s="1">
        <v>-199.01427327351087</v>
      </c>
      <c r="S93" t="s">
        <v>633</v>
      </c>
      <c r="T93" t="s">
        <v>652</v>
      </c>
      <c r="U93" t="e">
        <f>_xlfn.IFNA(VLOOKUP(T93,[1]test_out_final_3!$C:$M,1,FALSE),VLOOKUP(T93&amp;"-"&amp;S93,[1]test_out_final_3!$C:$M,1,FALSE))</f>
        <v>#N/A</v>
      </c>
      <c r="V93">
        <f t="shared" si="2"/>
        <v>1</v>
      </c>
    </row>
    <row r="94" spans="1:22" x14ac:dyDescent="0.35">
      <c r="A94" t="s">
        <v>583</v>
      </c>
      <c r="B94" t="s">
        <v>396</v>
      </c>
      <c r="C94">
        <v>39.066699999999997</v>
      </c>
      <c r="D94">
        <v>-8.8666999999999998</v>
      </c>
      <c r="E94" t="s">
        <v>398</v>
      </c>
      <c r="F94" t="s">
        <v>397</v>
      </c>
      <c r="G94">
        <v>21814</v>
      </c>
      <c r="H94" s="4">
        <v>9.8263390327877431</v>
      </c>
      <c r="I94" s="3">
        <v>9999</v>
      </c>
      <c r="J94" s="2">
        <v>1.2</v>
      </c>
      <c r="K94" s="2" t="s">
        <v>583</v>
      </c>
      <c r="L94" s="2">
        <v>2015</v>
      </c>
      <c r="M94" s="2">
        <v>2018</v>
      </c>
      <c r="N94" s="2">
        <v>0.38988546401395074</v>
      </c>
      <c r="O94" s="2">
        <v>1.1999999999999999E-3</v>
      </c>
      <c r="P94" s="2">
        <v>26.176799999999997</v>
      </c>
      <c r="Q94" s="2">
        <v>21899.049615120002</v>
      </c>
      <c r="R94" s="1">
        <v>26.278859538144001</v>
      </c>
      <c r="S94" t="s">
        <v>396</v>
      </c>
      <c r="T94" t="s">
        <v>583</v>
      </c>
      <c r="U94" t="e">
        <f>_xlfn.IFNA(VLOOKUP(T94,[1]test_out_final_3!$C:$M,1,FALSE),VLOOKUP(T94&amp;"-"&amp;S94,[1]test_out_final_3!$C:$M,1,FALSE))</f>
        <v>#N/A</v>
      </c>
      <c r="V94">
        <f t="shared" si="2"/>
        <v>0</v>
      </c>
    </row>
    <row r="95" spans="1:22" x14ac:dyDescent="0.35">
      <c r="A95" t="s">
        <v>778</v>
      </c>
      <c r="B95" t="s">
        <v>771</v>
      </c>
      <c r="C95">
        <v>33.441699999999997</v>
      </c>
      <c r="D95">
        <v>-5.2247000000000003</v>
      </c>
      <c r="E95" t="s">
        <v>774</v>
      </c>
      <c r="F95" t="s">
        <v>773</v>
      </c>
      <c r="G95">
        <v>54350</v>
      </c>
      <c r="H95" s="4">
        <v>0.27731360766748636</v>
      </c>
      <c r="I95" s="3">
        <v>-39998</v>
      </c>
      <c r="J95" s="2">
        <v>-1.7</v>
      </c>
      <c r="K95" s="2" t="s">
        <v>778</v>
      </c>
      <c r="L95" s="2">
        <v>2010</v>
      </c>
      <c r="M95" s="2">
        <v>2020</v>
      </c>
      <c r="N95" s="2">
        <v>0.70656504365821804</v>
      </c>
      <c r="O95" s="2">
        <v>-1.6999999999999999E-3</v>
      </c>
      <c r="P95" s="2">
        <v>-92.394999999999996</v>
      </c>
      <c r="Q95" s="2">
        <v>54734.018101228248</v>
      </c>
      <c r="R95" s="1">
        <v>-93.04783077208802</v>
      </c>
      <c r="S95" t="s">
        <v>771</v>
      </c>
      <c r="T95" t="s">
        <v>778</v>
      </c>
      <c r="U95" t="e">
        <f>_xlfn.IFNA(VLOOKUP(T95,[1]test_out_final_3!$C:$M,1,FALSE),VLOOKUP(T95&amp;"-"&amp;S95,[1]test_out_final_3!$C:$M,1,FALSE))</f>
        <v>#N/A</v>
      </c>
      <c r="V95">
        <f t="shared" si="2"/>
        <v>0</v>
      </c>
    </row>
    <row r="96" spans="1:22" x14ac:dyDescent="0.35">
      <c r="A96" t="s">
        <v>632</v>
      </c>
      <c r="B96" t="s">
        <v>617</v>
      </c>
      <c r="C96">
        <v>10.676500000000001</v>
      </c>
      <c r="D96">
        <v>122.9509</v>
      </c>
      <c r="E96" t="s">
        <v>619</v>
      </c>
      <c r="F96" t="s">
        <v>618</v>
      </c>
      <c r="G96">
        <v>600783</v>
      </c>
      <c r="H96" s="4">
        <v>0.20580650392355579</v>
      </c>
      <c r="I96" s="3">
        <v>-69996</v>
      </c>
      <c r="J96" s="2">
        <v>0</v>
      </c>
      <c r="K96" s="2" t="s">
        <v>632</v>
      </c>
      <c r="L96" s="2">
        <v>2010</v>
      </c>
      <c r="M96" s="2">
        <v>2020</v>
      </c>
      <c r="N96" s="2">
        <v>1.4520546218758308</v>
      </c>
      <c r="O96" s="2">
        <v>0</v>
      </c>
      <c r="P96" s="2">
        <v>0</v>
      </c>
      <c r="Q96" s="2">
        <v>609506.69731894427</v>
      </c>
      <c r="R96" s="1">
        <v>0</v>
      </c>
      <c r="S96" t="s">
        <v>617</v>
      </c>
      <c r="T96" t="s">
        <v>632</v>
      </c>
      <c r="U96" t="str">
        <f>_xlfn.IFNA(VLOOKUP(T96,[1]test_out_final_3!$C:$M,1,FALSE),VLOOKUP(T96&amp;"-"&amp;S96,[1]test_out_final_3!$C:$M,1,FALSE))</f>
        <v>Bacolod</v>
      </c>
      <c r="V96">
        <f t="shared" si="2"/>
        <v>0</v>
      </c>
    </row>
    <row r="97" spans="1:22" x14ac:dyDescent="0.35">
      <c r="A97" t="s">
        <v>231</v>
      </c>
      <c r="B97" t="s">
        <v>224</v>
      </c>
      <c r="C97">
        <v>6.9847000000000001</v>
      </c>
      <c r="D97">
        <v>81.056399999999996</v>
      </c>
      <c r="E97" t="s">
        <v>223</v>
      </c>
      <c r="F97" t="s">
        <v>222</v>
      </c>
      <c r="G97">
        <v>42923</v>
      </c>
      <c r="H97" s="4">
        <v>0.18798641028335258</v>
      </c>
      <c r="I97" s="3">
        <v>-77495</v>
      </c>
      <c r="J97" s="2">
        <v>-1.5</v>
      </c>
      <c r="K97" s="2" t="s">
        <v>231</v>
      </c>
      <c r="L97" s="2"/>
      <c r="O97" s="2">
        <v>-1.5E-3</v>
      </c>
      <c r="P97" s="2">
        <v>-64.384500000000003</v>
      </c>
      <c r="Q97" s="2">
        <v>42923</v>
      </c>
      <c r="R97" s="1">
        <v>-64.384500000000003</v>
      </c>
      <c r="S97" t="s">
        <v>221</v>
      </c>
      <c r="T97" t="s">
        <v>231</v>
      </c>
      <c r="U97" t="e">
        <f>_xlfn.IFNA(VLOOKUP(T97,[1]test_out_final_3!$C:$M,1,FALSE),VLOOKUP(T97&amp;"-"&amp;S97,[1]test_out_final_3!$C:$M,1,FALSE))</f>
        <v>#N/A</v>
      </c>
      <c r="V97">
        <f t="shared" si="2"/>
        <v>0</v>
      </c>
    </row>
    <row r="98" spans="1:22" x14ac:dyDescent="0.35">
      <c r="A98" t="s">
        <v>970</v>
      </c>
      <c r="B98" t="s">
        <v>967</v>
      </c>
      <c r="C98">
        <v>33.315300000000001</v>
      </c>
      <c r="D98">
        <v>44.366100000000003</v>
      </c>
      <c r="E98" t="s">
        <v>969</v>
      </c>
      <c r="F98" t="s">
        <v>968</v>
      </c>
      <c r="G98">
        <v>6183000</v>
      </c>
      <c r="H98" s="4">
        <v>0.90935663551321011</v>
      </c>
      <c r="I98" s="3">
        <v>-6000</v>
      </c>
      <c r="J98" s="2">
        <v>-1</v>
      </c>
      <c r="K98" s="2" t="s">
        <v>970</v>
      </c>
      <c r="L98" s="2">
        <v>2010</v>
      </c>
      <c r="M98" s="2">
        <v>2020</v>
      </c>
      <c r="N98" s="2">
        <v>2.4107913513001393</v>
      </c>
      <c r="O98" s="2">
        <v>-1E-3</v>
      </c>
      <c r="P98" s="2">
        <v>-6183</v>
      </c>
      <c r="Q98" s="2">
        <v>6332059.2292508874</v>
      </c>
      <c r="R98" s="1">
        <v>-6332.0592292508873</v>
      </c>
      <c r="S98" t="s">
        <v>967</v>
      </c>
      <c r="T98" t="s">
        <v>970</v>
      </c>
      <c r="U98" t="str">
        <f>_xlfn.IFNA(VLOOKUP(T98,[1]test_out_final_3!$C:$M,1,FALSE),VLOOKUP(T98&amp;"-"&amp;S98,[1]test_out_final_3!$C:$M,1,FALSE))</f>
        <v>Baghdad</v>
      </c>
      <c r="V98">
        <f t="shared" si="2"/>
        <v>0</v>
      </c>
    </row>
    <row r="99" spans="1:22" x14ac:dyDescent="0.35">
      <c r="A99" t="s">
        <v>631</v>
      </c>
      <c r="B99" t="s">
        <v>617</v>
      </c>
      <c r="C99">
        <v>16.411899999999999</v>
      </c>
      <c r="D99">
        <v>120.5933</v>
      </c>
      <c r="E99" t="s">
        <v>619</v>
      </c>
      <c r="F99" t="s">
        <v>618</v>
      </c>
      <c r="G99">
        <v>366358</v>
      </c>
      <c r="H99" s="4">
        <v>0.20580650392355579</v>
      </c>
      <c r="I99" s="3">
        <v>-69996</v>
      </c>
      <c r="J99" s="2">
        <v>0</v>
      </c>
      <c r="K99" s="2" t="s">
        <v>631</v>
      </c>
      <c r="L99" s="2">
        <v>2010</v>
      </c>
      <c r="M99" s="2">
        <v>2020</v>
      </c>
      <c r="N99" s="2">
        <v>1.8869237373709242</v>
      </c>
      <c r="O99" s="2">
        <v>0</v>
      </c>
      <c r="P99" s="2">
        <v>0</v>
      </c>
      <c r="Q99" s="2">
        <v>373270.89606575732</v>
      </c>
      <c r="R99" s="1">
        <v>0</v>
      </c>
      <c r="S99" t="s">
        <v>617</v>
      </c>
      <c r="T99" t="s">
        <v>630</v>
      </c>
      <c r="U99" t="e">
        <f>_xlfn.IFNA(VLOOKUP(T99,[1]test_out_final_3!$C:$M,1,FALSE),VLOOKUP(T99&amp;"-"&amp;S99,[1]test_out_final_3!$C:$M,1,FALSE))</f>
        <v>#N/A</v>
      </c>
      <c r="V99">
        <f t="shared" si="2"/>
        <v>0</v>
      </c>
    </row>
    <row r="100" spans="1:22" x14ac:dyDescent="0.35">
      <c r="A100" t="s">
        <v>1036</v>
      </c>
      <c r="B100" t="s">
        <v>1008</v>
      </c>
      <c r="C100">
        <v>24.1</v>
      </c>
      <c r="D100">
        <v>88.25</v>
      </c>
      <c r="E100" t="s">
        <v>1010</v>
      </c>
      <c r="F100" t="s">
        <v>1009</v>
      </c>
      <c r="G100">
        <v>195223</v>
      </c>
      <c r="H100" s="4">
        <v>0.35352815201380683</v>
      </c>
      <c r="I100" s="3">
        <v>-487303</v>
      </c>
      <c r="J100" s="2">
        <v>0.1</v>
      </c>
      <c r="K100" s="2" t="s">
        <v>1036</v>
      </c>
      <c r="L100" s="2">
        <v>2010</v>
      </c>
      <c r="M100" s="2">
        <v>2020</v>
      </c>
      <c r="N100" s="2">
        <v>0.81970343900676956</v>
      </c>
      <c r="O100" s="2">
        <v>1E-4</v>
      </c>
      <c r="P100" s="2">
        <v>19.522300000000001</v>
      </c>
      <c r="Q100" s="2">
        <v>196823.24964473219</v>
      </c>
      <c r="R100" s="1">
        <v>19.682324964473221</v>
      </c>
      <c r="S100" t="s">
        <v>1008</v>
      </c>
      <c r="T100" t="s">
        <v>1036</v>
      </c>
      <c r="U100" t="e">
        <f>_xlfn.IFNA(VLOOKUP(T100,[1]test_out_final_3!$C:$M,1,FALSE),VLOOKUP(T100&amp;"-"&amp;S100,[1]test_out_final_3!$C:$M,1,FALSE))</f>
        <v>#N/A</v>
      </c>
      <c r="V100">
        <f t="shared" si="2"/>
        <v>0</v>
      </c>
    </row>
    <row r="101" spans="1:22" x14ac:dyDescent="0.35">
      <c r="A101" t="s">
        <v>1461</v>
      </c>
      <c r="B101" t="s">
        <v>1447</v>
      </c>
      <c r="C101">
        <v>-38.716700000000003</v>
      </c>
      <c r="D101">
        <v>-62.2667</v>
      </c>
      <c r="E101" t="s">
        <v>1450</v>
      </c>
      <c r="F101" t="s">
        <v>1449</v>
      </c>
      <c r="G101">
        <v>301572</v>
      </c>
      <c r="H101" s="4">
        <v>5.0485424777629113</v>
      </c>
      <c r="I101" s="3">
        <v>3886</v>
      </c>
      <c r="J101" s="2">
        <v>-0.1</v>
      </c>
      <c r="K101" s="2" t="s">
        <v>1461</v>
      </c>
      <c r="L101" s="2">
        <v>2010</v>
      </c>
      <c r="M101" s="2">
        <v>2020</v>
      </c>
      <c r="N101" s="2">
        <v>0.39683059603062076</v>
      </c>
      <c r="O101" s="2">
        <v>-1E-4</v>
      </c>
      <c r="P101" s="2">
        <v>-30.157200000000003</v>
      </c>
      <c r="Q101" s="2">
        <v>302768.72996506147</v>
      </c>
      <c r="R101" s="1">
        <v>-30.27687299650615</v>
      </c>
      <c r="S101" t="s">
        <v>1447</v>
      </c>
      <c r="T101" t="s">
        <v>1460</v>
      </c>
      <c r="U101" t="str">
        <f>_xlfn.IFNA(VLOOKUP(T101,[1]test_out_final_3!$C:$M,1,FALSE),VLOOKUP(T101&amp;"-"&amp;S101,[1]test_out_final_3!$C:$M,1,FALSE))</f>
        <v>Bahia-Blanca-Argentina</v>
      </c>
      <c r="V101">
        <f t="shared" si="2"/>
        <v>0</v>
      </c>
    </row>
    <row r="102" spans="1:22" x14ac:dyDescent="0.35">
      <c r="A102" t="s">
        <v>1141</v>
      </c>
      <c r="B102" t="s">
        <v>1134</v>
      </c>
      <c r="C102">
        <v>11.6</v>
      </c>
      <c r="D102">
        <v>37.383299999999998</v>
      </c>
      <c r="E102" t="s">
        <v>1136</v>
      </c>
      <c r="F102" t="s">
        <v>1135</v>
      </c>
      <c r="G102">
        <v>243300</v>
      </c>
      <c r="H102" s="4">
        <v>0.94422683398794205</v>
      </c>
      <c r="I102" s="3">
        <v>-11999</v>
      </c>
      <c r="J102" s="2">
        <v>-0.1</v>
      </c>
      <c r="K102" s="2" t="s">
        <v>1141</v>
      </c>
      <c r="L102" s="2">
        <v>2010</v>
      </c>
      <c r="M102" s="2">
        <v>2020</v>
      </c>
      <c r="N102" s="2">
        <v>1.1291120728770487</v>
      </c>
      <c r="O102" s="2">
        <v>-1E-4</v>
      </c>
      <c r="P102" s="2">
        <v>-24.330000000000002</v>
      </c>
      <c r="Q102" s="2">
        <v>246047.12967330986</v>
      </c>
      <c r="R102" s="1">
        <v>-24.604712967330986</v>
      </c>
      <c r="S102" t="s">
        <v>1134</v>
      </c>
      <c r="T102" t="s">
        <v>1140</v>
      </c>
      <c r="U102" t="e">
        <f>_xlfn.IFNA(VLOOKUP(T102,[1]test_out_final_3!$C:$M,1,FALSE),VLOOKUP(T102&amp;"-"&amp;S102,[1]test_out_final_3!$C:$M,1,FALSE))</f>
        <v>#N/A</v>
      </c>
      <c r="V102">
        <f t="shared" si="2"/>
        <v>0</v>
      </c>
    </row>
    <row r="103" spans="1:22" x14ac:dyDescent="0.35">
      <c r="A103" t="s">
        <v>380</v>
      </c>
      <c r="B103" t="s">
        <v>372</v>
      </c>
      <c r="C103">
        <v>47.656700000000001</v>
      </c>
      <c r="D103">
        <v>23.571899999999999</v>
      </c>
      <c r="E103" t="s">
        <v>374</v>
      </c>
      <c r="F103" t="s">
        <v>373</v>
      </c>
      <c r="G103">
        <v>108759</v>
      </c>
      <c r="H103" s="4">
        <v>3.6662940992579043</v>
      </c>
      <c r="I103" s="3">
        <v>916813</v>
      </c>
      <c r="J103" s="2">
        <v>-3.9</v>
      </c>
      <c r="K103" s="2" t="s">
        <v>380</v>
      </c>
      <c r="L103" s="2">
        <v>2010</v>
      </c>
      <c r="M103" s="2">
        <v>2020</v>
      </c>
      <c r="N103" s="2">
        <v>-0.50024279368207947</v>
      </c>
      <c r="O103" s="2">
        <v>-3.8999999999999998E-3</v>
      </c>
      <c r="P103" s="2">
        <v>-424.1601</v>
      </c>
      <c r="Q103" s="2">
        <v>108214.94094001931</v>
      </c>
      <c r="R103" s="1">
        <v>-422.03826966607528</v>
      </c>
      <c r="S103" t="s">
        <v>372</v>
      </c>
      <c r="T103" t="s">
        <v>379</v>
      </c>
      <c r="U103" t="str">
        <f>_xlfn.IFNA(VLOOKUP(T103,[1]test_out_final_3!$C:$M,1,FALSE),VLOOKUP(T103&amp;"-"&amp;S103,[1]test_out_final_3!$C:$M,1,FALSE))</f>
        <v>Baia-Mare</v>
      </c>
      <c r="V103">
        <f t="shared" si="2"/>
        <v>0</v>
      </c>
    </row>
    <row r="104" spans="1:22" x14ac:dyDescent="0.35">
      <c r="A104" t="s">
        <v>1417</v>
      </c>
      <c r="B104" t="s">
        <v>1418</v>
      </c>
      <c r="C104">
        <v>40.395299999999999</v>
      </c>
      <c r="D104">
        <v>49.882199999999997</v>
      </c>
      <c r="E104" t="s">
        <v>1420</v>
      </c>
      <c r="F104" t="s">
        <v>1419</v>
      </c>
      <c r="G104">
        <v>2300500</v>
      </c>
      <c r="H104" s="4">
        <v>2.4876580195134221</v>
      </c>
      <c r="I104" s="3">
        <v>0</v>
      </c>
      <c r="J104" s="2">
        <v>-0.4</v>
      </c>
      <c r="K104" s="2" t="s">
        <v>1417</v>
      </c>
      <c r="L104" s="2">
        <v>2010</v>
      </c>
      <c r="M104" s="2">
        <v>2020</v>
      </c>
      <c r="N104" s="2">
        <v>0.78059977055736296</v>
      </c>
      <c r="O104" s="2">
        <v>-4.0000000000000002E-4</v>
      </c>
      <c r="P104" s="2">
        <v>-920.2</v>
      </c>
      <c r="Q104" s="2">
        <v>2318457.6977216718</v>
      </c>
      <c r="R104" s="1">
        <v>-927.38307908866875</v>
      </c>
      <c r="S104" t="s">
        <v>1418</v>
      </c>
      <c r="T104" t="s">
        <v>1417</v>
      </c>
      <c r="U104" t="str">
        <f>_xlfn.IFNA(VLOOKUP(T104,[1]test_out_final_3!$C:$M,1,FALSE),VLOOKUP(T104&amp;"-"&amp;S104,[1]test_out_final_3!$C:$M,1,FALSE))</f>
        <v>Baku</v>
      </c>
      <c r="V104">
        <f t="shared" si="2"/>
        <v>0</v>
      </c>
    </row>
    <row r="105" spans="1:22" x14ac:dyDescent="0.35">
      <c r="A105" t="s">
        <v>364</v>
      </c>
      <c r="B105" t="s">
        <v>350</v>
      </c>
      <c r="C105">
        <v>52.033299999999997</v>
      </c>
      <c r="D105">
        <v>47.783299999999997</v>
      </c>
      <c r="E105" t="s">
        <v>352</v>
      </c>
      <c r="F105" t="s">
        <v>351</v>
      </c>
      <c r="G105">
        <v>189829</v>
      </c>
      <c r="H105" s="4">
        <v>7.9740665775581725</v>
      </c>
      <c r="I105" s="3">
        <v>942445</v>
      </c>
      <c r="J105" s="2">
        <v>0.8</v>
      </c>
      <c r="K105" s="2" t="s">
        <v>364</v>
      </c>
      <c r="L105" s="2">
        <v>2010</v>
      </c>
      <c r="M105" s="2">
        <v>2020</v>
      </c>
      <c r="N105" s="2">
        <v>-1.2985062080362815</v>
      </c>
      <c r="O105" s="2">
        <v>8.0000000000000004E-4</v>
      </c>
      <c r="P105" s="2">
        <v>151.86320000000001</v>
      </c>
      <c r="Q105" s="2">
        <v>187364.05865034682</v>
      </c>
      <c r="R105" s="1">
        <v>149.89124692027747</v>
      </c>
      <c r="S105" t="s">
        <v>350</v>
      </c>
      <c r="T105" t="s">
        <v>364</v>
      </c>
      <c r="U105" t="e">
        <f>_xlfn.IFNA(VLOOKUP(T105,[1]test_out_final_3!$C:$M,1,FALSE),VLOOKUP(T105&amp;"-"&amp;S105,[1]test_out_final_3!$C:$M,1,FALSE))</f>
        <v>#N/A</v>
      </c>
      <c r="V105">
        <f t="shared" si="2"/>
        <v>0</v>
      </c>
    </row>
    <row r="106" spans="1:22" x14ac:dyDescent="0.35">
      <c r="A106" t="s">
        <v>155</v>
      </c>
      <c r="B106" t="s">
        <v>138</v>
      </c>
      <c r="C106">
        <v>39.633299999999998</v>
      </c>
      <c r="D106">
        <v>27.883299999999998</v>
      </c>
      <c r="E106" t="s">
        <v>140</v>
      </c>
      <c r="F106" t="s">
        <v>139</v>
      </c>
      <c r="G106">
        <v>1250610</v>
      </c>
      <c r="H106" s="4">
        <v>7.1765697858621085</v>
      </c>
      <c r="I106" s="3">
        <v>-301586</v>
      </c>
      <c r="J106" s="2">
        <v>-1.5</v>
      </c>
      <c r="K106" s="2" t="s">
        <v>155</v>
      </c>
      <c r="L106" s="2"/>
      <c r="O106" s="2">
        <v>-1.5E-3</v>
      </c>
      <c r="P106" s="2">
        <v>-1875.915</v>
      </c>
      <c r="Q106" s="2">
        <v>1250610</v>
      </c>
      <c r="R106" s="1">
        <v>-1875.915</v>
      </c>
      <c r="S106" t="s">
        <v>138</v>
      </c>
      <c r="T106" t="s">
        <v>155</v>
      </c>
      <c r="U106" t="str">
        <f>_xlfn.IFNA(VLOOKUP(T106,[1]test_out_final_3!$C:$M,1,FALSE),VLOOKUP(T106&amp;"-"&amp;S106,[1]test_out_final_3!$C:$M,1,FALSE))</f>
        <v>Balikesir-Turkey</v>
      </c>
      <c r="V106">
        <f t="shared" si="2"/>
        <v>0</v>
      </c>
    </row>
    <row r="107" spans="1:22" x14ac:dyDescent="0.35">
      <c r="A107" t="s">
        <v>135</v>
      </c>
      <c r="B107" t="s">
        <v>131</v>
      </c>
      <c r="C107">
        <v>39.5167</v>
      </c>
      <c r="D107">
        <v>54.366700000000002</v>
      </c>
      <c r="E107" t="s">
        <v>133</v>
      </c>
      <c r="F107" t="s">
        <v>132</v>
      </c>
      <c r="G107">
        <v>139000</v>
      </c>
      <c r="H107" s="4">
        <v>3.2318679556777132</v>
      </c>
      <c r="I107" s="3">
        <v>-4000</v>
      </c>
      <c r="J107" s="2">
        <v>-1.7</v>
      </c>
      <c r="K107" s="2" t="s">
        <v>135</v>
      </c>
      <c r="L107" s="2"/>
      <c r="O107" s="2">
        <v>-1.6999999999999999E-3</v>
      </c>
      <c r="P107" s="2">
        <v>-236.29999999999998</v>
      </c>
      <c r="Q107" s="2">
        <v>139000</v>
      </c>
      <c r="R107" s="1">
        <v>-236.29999999999998</v>
      </c>
      <c r="S107" t="s">
        <v>131</v>
      </c>
      <c r="T107" t="s">
        <v>135</v>
      </c>
      <c r="U107" t="e">
        <f>_xlfn.IFNA(VLOOKUP(T107,[1]test_out_final_3!$C:$M,1,FALSE),VLOOKUP(T107&amp;"-"&amp;S107,[1]test_out_final_3!$C:$M,1,FALSE))</f>
        <v>#N/A</v>
      </c>
      <c r="V107">
        <f t="shared" si="2"/>
        <v>0</v>
      </c>
    </row>
    <row r="108" spans="1:22" x14ac:dyDescent="0.35">
      <c r="A108" t="s">
        <v>818</v>
      </c>
      <c r="B108" t="s">
        <v>810</v>
      </c>
      <c r="C108">
        <v>12.639200000000001</v>
      </c>
      <c r="D108">
        <v>-8.0028000000000006</v>
      </c>
      <c r="E108" t="s">
        <v>812</v>
      </c>
      <c r="F108" t="s">
        <v>811</v>
      </c>
      <c r="G108">
        <v>4227569</v>
      </c>
      <c r="H108" s="4">
        <v>2.3990567499590387</v>
      </c>
      <c r="I108" s="3">
        <v>-39998</v>
      </c>
      <c r="J108" s="2">
        <v>-3</v>
      </c>
      <c r="K108" s="2" t="s">
        <v>818</v>
      </c>
      <c r="L108" s="2">
        <v>2010</v>
      </c>
      <c r="M108" s="2">
        <v>2020</v>
      </c>
      <c r="N108" s="2">
        <v>3.8726614718065289</v>
      </c>
      <c r="O108" s="2">
        <v>-3.0000000000000001E-3</v>
      </c>
      <c r="P108" s="2">
        <v>-12682.707</v>
      </c>
      <c r="Q108" s="2">
        <v>4391288.4358570371</v>
      </c>
      <c r="R108" s="1">
        <v>-13173.865307571112</v>
      </c>
      <c r="S108" t="s">
        <v>810</v>
      </c>
      <c r="T108" t="s">
        <v>818</v>
      </c>
      <c r="U108" t="e">
        <f>_xlfn.IFNA(VLOOKUP(T108,[1]test_out_final_3!$C:$M,1,FALSE),VLOOKUP(T108&amp;"-"&amp;S108,[1]test_out_final_3!$C:$M,1,FALSE))</f>
        <v>#N/A</v>
      </c>
      <c r="V108">
        <f t="shared" si="2"/>
        <v>0</v>
      </c>
    </row>
    <row r="109" spans="1:22" x14ac:dyDescent="0.35">
      <c r="A109" t="s">
        <v>1007</v>
      </c>
      <c r="B109" t="s">
        <v>989</v>
      </c>
      <c r="C109">
        <v>5.55</v>
      </c>
      <c r="D109">
        <v>95.317499999999995</v>
      </c>
      <c r="E109" t="s">
        <v>991</v>
      </c>
      <c r="F109" t="s">
        <v>990</v>
      </c>
      <c r="G109">
        <v>235305</v>
      </c>
      <c r="H109" s="4">
        <v>0.12997232147639637</v>
      </c>
      <c r="I109" s="3">
        <v>-49997</v>
      </c>
      <c r="J109" s="2">
        <v>-0.7</v>
      </c>
      <c r="K109" s="2" t="s">
        <v>1007</v>
      </c>
      <c r="L109" s="2">
        <v>2010</v>
      </c>
      <c r="M109" s="2">
        <v>2020</v>
      </c>
      <c r="N109" s="2">
        <v>1.6115899637295046</v>
      </c>
      <c r="O109" s="2">
        <v>-6.9999999999999999E-4</v>
      </c>
      <c r="P109" s="2">
        <v>-164.71350000000001</v>
      </c>
      <c r="Q109" s="2">
        <v>239097.15176415371</v>
      </c>
      <c r="R109" s="1">
        <v>-167.3680062349076</v>
      </c>
      <c r="S109" t="s">
        <v>989</v>
      </c>
      <c r="T109" t="s">
        <v>1006</v>
      </c>
      <c r="U109" t="str">
        <f>_xlfn.IFNA(VLOOKUP(T109,[1]test_out_final_3!$C:$M,1,FALSE),VLOOKUP(T109&amp;"-"&amp;S109,[1]test_out_final_3!$C:$M,1,FALSE))</f>
        <v>Banda-Aceh-Indonesia</v>
      </c>
      <c r="V109">
        <f t="shared" si="2"/>
        <v>0</v>
      </c>
    </row>
    <row r="110" spans="1:22" x14ac:dyDescent="0.35">
      <c r="A110" t="s">
        <v>1005</v>
      </c>
      <c r="B110" t="s">
        <v>989</v>
      </c>
      <c r="C110">
        <v>-5.45</v>
      </c>
      <c r="D110">
        <v>105.2667</v>
      </c>
      <c r="E110" t="s">
        <v>991</v>
      </c>
      <c r="F110" t="s">
        <v>990</v>
      </c>
      <c r="G110">
        <v>1166761</v>
      </c>
      <c r="H110" s="4">
        <v>0.12997232147639637</v>
      </c>
      <c r="I110" s="3">
        <v>-49997</v>
      </c>
      <c r="J110" s="2">
        <v>-0.7</v>
      </c>
      <c r="K110" s="2" t="s">
        <v>1005</v>
      </c>
      <c r="L110" s="2">
        <v>2010</v>
      </c>
      <c r="M110" s="2">
        <v>2020</v>
      </c>
      <c r="N110" s="2">
        <v>1.9866875089904183</v>
      </c>
      <c r="O110" s="2">
        <v>-6.9999999999999999E-4</v>
      </c>
      <c r="P110" s="2">
        <v>-816.73270000000002</v>
      </c>
      <c r="Q110" s="2">
        <v>1189940.8950467717</v>
      </c>
      <c r="R110" s="1">
        <v>-832.95862653274025</v>
      </c>
      <c r="S110" t="s">
        <v>989</v>
      </c>
      <c r="T110" t="s">
        <v>1004</v>
      </c>
      <c r="U110" t="e">
        <f>_xlfn.IFNA(VLOOKUP(T110,[1]test_out_final_3!$C:$M,1,FALSE),VLOOKUP(T110&amp;"-"&amp;S110,[1]test_out_final_3!$C:$M,1,FALSE))</f>
        <v>#N/A</v>
      </c>
      <c r="V110">
        <f t="shared" si="2"/>
        <v>0</v>
      </c>
    </row>
    <row r="111" spans="1:22" x14ac:dyDescent="0.35">
      <c r="A111" t="s">
        <v>1003</v>
      </c>
      <c r="B111" t="s">
        <v>989</v>
      </c>
      <c r="C111">
        <v>-6.9119999999999999</v>
      </c>
      <c r="D111">
        <v>107.6097</v>
      </c>
      <c r="E111" t="s">
        <v>991</v>
      </c>
      <c r="F111" t="s">
        <v>990</v>
      </c>
      <c r="G111">
        <v>432557</v>
      </c>
      <c r="H111" s="4">
        <v>0.12997232147639637</v>
      </c>
      <c r="I111" s="3">
        <v>-49997</v>
      </c>
      <c r="J111" s="2">
        <v>-0.7</v>
      </c>
      <c r="K111" s="2" t="s">
        <v>1003</v>
      </c>
      <c r="L111" s="2">
        <v>2010</v>
      </c>
      <c r="M111" s="2">
        <v>2020</v>
      </c>
      <c r="N111" s="2">
        <v>1.107761633857647</v>
      </c>
      <c r="O111" s="2">
        <v>-6.9999999999999999E-4</v>
      </c>
      <c r="P111" s="2">
        <v>-302.78989999999999</v>
      </c>
      <c r="Q111" s="2">
        <v>437348.70049056562</v>
      </c>
      <c r="R111" s="1">
        <v>-306.14409034339593</v>
      </c>
      <c r="S111" t="s">
        <v>989</v>
      </c>
      <c r="T111" t="s">
        <v>1003</v>
      </c>
      <c r="U111" t="str">
        <f>_xlfn.IFNA(VLOOKUP(T111,[1]test_out_final_3!$C:$M,1,FALSE),VLOOKUP(T111&amp;"-"&amp;S111,[1]test_out_final_3!$C:$M,1,FALSE))</f>
        <v>Bandung</v>
      </c>
      <c r="V111">
        <f t="shared" si="2"/>
        <v>0</v>
      </c>
    </row>
    <row r="112" spans="1:22" x14ac:dyDescent="0.35">
      <c r="A112" t="s">
        <v>1035</v>
      </c>
      <c r="B112" t="s">
        <v>1008</v>
      </c>
      <c r="C112">
        <v>12.978899999999999</v>
      </c>
      <c r="D112">
        <v>77.591700000000003</v>
      </c>
      <c r="E112" t="s">
        <v>1010</v>
      </c>
      <c r="F112" t="s">
        <v>1009</v>
      </c>
      <c r="G112">
        <v>15386000</v>
      </c>
      <c r="H112" s="4">
        <v>0.35352815201380683</v>
      </c>
      <c r="I112" s="3">
        <v>-487303</v>
      </c>
      <c r="J112" s="2">
        <v>0.1</v>
      </c>
      <c r="K112" s="2" t="s">
        <v>1035</v>
      </c>
      <c r="L112" s="2">
        <v>2010</v>
      </c>
      <c r="M112" s="2">
        <v>2020</v>
      </c>
      <c r="N112" s="2">
        <v>3.2846531643674113</v>
      </c>
      <c r="O112" s="2">
        <v>1E-4</v>
      </c>
      <c r="P112" s="2">
        <v>1538.6000000000001</v>
      </c>
      <c r="Q112" s="2">
        <v>15891376.73586957</v>
      </c>
      <c r="R112" s="1">
        <v>1589.1376735869571</v>
      </c>
      <c r="S112" t="s">
        <v>1008</v>
      </c>
      <c r="T112" t="s">
        <v>1035</v>
      </c>
      <c r="U112" t="str">
        <f>_xlfn.IFNA(VLOOKUP(T112,[1]test_out_final_3!$C:$M,1,FALSE),VLOOKUP(T112&amp;"-"&amp;S112,[1]test_out_final_3!$C:$M,1,FALSE))</f>
        <v>Bangalore</v>
      </c>
      <c r="V112">
        <f t="shared" si="2"/>
        <v>0</v>
      </c>
    </row>
    <row r="113" spans="1:22" x14ac:dyDescent="0.35">
      <c r="A113" t="s">
        <v>110</v>
      </c>
      <c r="B113" t="s">
        <v>86</v>
      </c>
      <c r="C113">
        <v>54.66</v>
      </c>
      <c r="D113">
        <v>-5.67</v>
      </c>
      <c r="E113" t="s">
        <v>85</v>
      </c>
      <c r="F113" t="s">
        <v>84</v>
      </c>
      <c r="G113">
        <v>61011</v>
      </c>
      <c r="H113" s="4">
        <v>13.787211573095389</v>
      </c>
      <c r="I113" s="3">
        <v>165790</v>
      </c>
      <c r="J113" s="2">
        <v>3.2</v>
      </c>
      <c r="K113" s="2" t="s">
        <v>110</v>
      </c>
      <c r="L113" s="2"/>
      <c r="O113" s="2">
        <v>3.2000000000000002E-3</v>
      </c>
      <c r="P113" s="2">
        <v>195.23520000000002</v>
      </c>
      <c r="Q113" s="2">
        <v>61011</v>
      </c>
      <c r="R113" s="1">
        <v>195.23520000000002</v>
      </c>
      <c r="S113" t="s">
        <v>83</v>
      </c>
      <c r="T113" t="s">
        <v>110</v>
      </c>
      <c r="U113" t="str">
        <f>_xlfn.IFNA(VLOOKUP(T113,[1]test_out_final_3!$C:$M,1,FALSE),VLOOKUP(T113&amp;"-"&amp;S113,[1]test_out_final_3!$C:$M,1,FALSE))</f>
        <v>Bangor-United-Kingdom</v>
      </c>
      <c r="V113">
        <f t="shared" si="2"/>
        <v>0</v>
      </c>
    </row>
    <row r="114" spans="1:22" x14ac:dyDescent="0.35">
      <c r="A114" t="s">
        <v>629</v>
      </c>
      <c r="B114" t="s">
        <v>1295</v>
      </c>
      <c r="C114">
        <v>4.3733000000000004</v>
      </c>
      <c r="D114">
        <v>18.562799999999999</v>
      </c>
      <c r="E114" t="s">
        <v>1294</v>
      </c>
      <c r="F114" t="s">
        <v>1293</v>
      </c>
      <c r="G114">
        <v>889231</v>
      </c>
      <c r="H114" s="4">
        <v>1.8333400969488365</v>
      </c>
      <c r="I114" s="3">
        <v>-17463</v>
      </c>
      <c r="J114" s="2">
        <v>-3.2</v>
      </c>
      <c r="K114" s="2" t="s">
        <v>629</v>
      </c>
      <c r="L114" s="2">
        <v>2010</v>
      </c>
      <c r="M114" s="2">
        <v>2020</v>
      </c>
      <c r="N114" s="2">
        <v>1.8163858276432954</v>
      </c>
      <c r="O114" s="2">
        <v>-3.2000000000000002E-3</v>
      </c>
      <c r="P114" s="2">
        <v>-2845.5392000000002</v>
      </c>
      <c r="Q114" s="2">
        <v>905382.86585901072</v>
      </c>
      <c r="R114" s="1">
        <v>-2897.2251707488344</v>
      </c>
      <c r="S114" t="s">
        <v>1292</v>
      </c>
      <c r="T114" t="s">
        <v>629</v>
      </c>
      <c r="U114" t="str">
        <f>_xlfn.IFNA(VLOOKUP(T114,[1]test_out_final_3!$C:$M,1,FALSE),VLOOKUP(T114&amp;"-"&amp;S114,[1]test_out_final_3!$C:$M,1,FALSE))</f>
        <v>Bangui-Central-African-Republic</v>
      </c>
      <c r="V114">
        <f t="shared" si="2"/>
        <v>1</v>
      </c>
    </row>
    <row r="115" spans="1:22" x14ac:dyDescent="0.35">
      <c r="A115" t="s">
        <v>629</v>
      </c>
      <c r="B115" t="s">
        <v>617</v>
      </c>
      <c r="C115">
        <v>18.537800000000001</v>
      </c>
      <c r="D115">
        <v>120.7653</v>
      </c>
      <c r="E115" t="s">
        <v>619</v>
      </c>
      <c r="F115" t="s">
        <v>618</v>
      </c>
      <c r="G115">
        <v>15019</v>
      </c>
      <c r="H115" s="4">
        <v>0.20580650392355579</v>
      </c>
      <c r="I115" s="3">
        <v>-69996</v>
      </c>
      <c r="J115" s="2">
        <v>0</v>
      </c>
      <c r="K115" s="2" t="s">
        <v>629</v>
      </c>
      <c r="L115" s="2">
        <v>2010</v>
      </c>
      <c r="M115" s="2">
        <v>2020</v>
      </c>
      <c r="N115" s="2">
        <v>1.8163858276432954</v>
      </c>
      <c r="O115" s="2">
        <v>0</v>
      </c>
      <c r="P115" s="2">
        <v>0</v>
      </c>
      <c r="Q115" s="2">
        <v>15291.802987453746</v>
      </c>
      <c r="R115" s="1">
        <v>0</v>
      </c>
      <c r="S115" t="s">
        <v>617</v>
      </c>
      <c r="T115" t="s">
        <v>629</v>
      </c>
      <c r="U115" t="e">
        <f>_xlfn.IFNA(VLOOKUP(T115,[1]test_out_final_3!$C:$M,1,FALSE),VLOOKUP(T115&amp;"-"&amp;S115,[1]test_out_final_3!$C:$M,1,FALSE))</f>
        <v>#N/A</v>
      </c>
      <c r="V115">
        <f t="shared" si="2"/>
        <v>1</v>
      </c>
    </row>
    <row r="116" spans="1:22" x14ac:dyDescent="0.35">
      <c r="A116" t="s">
        <v>1370</v>
      </c>
      <c r="B116" t="s">
        <v>1367</v>
      </c>
      <c r="C116">
        <v>44.772500000000001</v>
      </c>
      <c r="D116">
        <v>17.192499999999999</v>
      </c>
      <c r="E116" t="s">
        <v>1366</v>
      </c>
      <c r="F116" t="s">
        <v>1365</v>
      </c>
      <c r="G116">
        <v>185042</v>
      </c>
      <c r="H116" s="4">
        <v>1.0985684959377473</v>
      </c>
      <c r="I116" s="3">
        <v>-500</v>
      </c>
      <c r="J116" s="2">
        <v>-0.4</v>
      </c>
      <c r="K116" s="2" t="s">
        <v>1370</v>
      </c>
      <c r="L116" s="2">
        <v>2010</v>
      </c>
      <c r="M116" s="2">
        <v>2020</v>
      </c>
      <c r="N116" s="2">
        <v>-2.1258800735133443</v>
      </c>
      <c r="O116" s="2">
        <v>-4.0000000000000002E-4</v>
      </c>
      <c r="P116" s="2">
        <v>-74.016800000000003</v>
      </c>
      <c r="Q116" s="2">
        <v>181108.22899436945</v>
      </c>
      <c r="R116" s="1">
        <v>-72.443291597747788</v>
      </c>
      <c r="S116" t="s">
        <v>1364</v>
      </c>
      <c r="T116" t="s">
        <v>1369</v>
      </c>
      <c r="U116" t="str">
        <f>_xlfn.IFNA(VLOOKUP(T116,[1]test_out_final_3!$C:$M,1,FALSE),VLOOKUP(T116&amp;"-"&amp;S116,[1]test_out_final_3!$C:$M,1,FALSE))</f>
        <v>Banja-Luka</v>
      </c>
      <c r="V116">
        <f t="shared" si="2"/>
        <v>0</v>
      </c>
    </row>
    <row r="117" spans="1:22" x14ac:dyDescent="0.35">
      <c r="A117" t="s">
        <v>55</v>
      </c>
      <c r="B117" t="s">
        <v>617</v>
      </c>
      <c r="C117">
        <v>12.869400000000001</v>
      </c>
      <c r="D117">
        <v>124.14190000000001</v>
      </c>
      <c r="E117" t="s">
        <v>619</v>
      </c>
      <c r="F117" t="s">
        <v>618</v>
      </c>
      <c r="G117">
        <v>20987</v>
      </c>
      <c r="H117" s="4">
        <v>0.20580650392355579</v>
      </c>
      <c r="I117" s="3">
        <v>-69996</v>
      </c>
      <c r="J117" s="2">
        <v>0</v>
      </c>
      <c r="K117" s="2" t="s">
        <v>55</v>
      </c>
      <c r="L117" s="2">
        <v>2010</v>
      </c>
      <c r="M117" s="2">
        <v>2020</v>
      </c>
      <c r="N117" s="2">
        <v>-0.28423672051099125</v>
      </c>
      <c r="O117" s="2">
        <v>0</v>
      </c>
      <c r="P117" s="2">
        <v>0</v>
      </c>
      <c r="Q117" s="2">
        <v>20927.347239466359</v>
      </c>
      <c r="R117" s="1">
        <v>0</v>
      </c>
      <c r="S117" t="s">
        <v>617</v>
      </c>
      <c r="T117" t="s">
        <v>55</v>
      </c>
      <c r="U117" t="str">
        <f>_xlfn.IFNA(VLOOKUP(T117,[1]test_out_final_3!$C:$M,1,FALSE),VLOOKUP(T117&amp;"-"&amp;S117,[1]test_out_final_3!$C:$M,1,FALSE))</f>
        <v>Barcelona</v>
      </c>
      <c r="V117">
        <f t="shared" si="2"/>
        <v>1</v>
      </c>
    </row>
    <row r="118" spans="1:22" x14ac:dyDescent="0.35">
      <c r="A118" t="s">
        <v>55</v>
      </c>
      <c r="B118" t="s">
        <v>234</v>
      </c>
      <c r="C118">
        <v>41.382800000000003</v>
      </c>
      <c r="D118">
        <v>2.1768999999999998</v>
      </c>
      <c r="E118" t="s">
        <v>236</v>
      </c>
      <c r="F118" t="s">
        <v>235</v>
      </c>
      <c r="G118">
        <v>4800000</v>
      </c>
      <c r="H118" s="4">
        <v>14.634228972894602</v>
      </c>
      <c r="I118" s="3">
        <v>39998</v>
      </c>
      <c r="J118" s="2">
        <v>4.2</v>
      </c>
      <c r="K118" s="2" t="s">
        <v>55</v>
      </c>
      <c r="L118" s="2"/>
      <c r="O118" s="2">
        <v>4.2000000000000006E-3</v>
      </c>
      <c r="P118" s="2">
        <v>20160.000000000004</v>
      </c>
      <c r="Q118" s="2">
        <v>4800000</v>
      </c>
      <c r="R118" s="1">
        <v>20160.000000000004</v>
      </c>
      <c r="S118" t="s">
        <v>234</v>
      </c>
      <c r="T118" t="s">
        <v>55</v>
      </c>
      <c r="U118" t="str">
        <f>_xlfn.IFNA(VLOOKUP(T118,[1]test_out_final_3!$C:$M,1,FALSE),VLOOKUP(T118&amp;"-"&amp;S118,[1]test_out_final_3!$C:$M,1,FALSE))</f>
        <v>Barcelona</v>
      </c>
      <c r="V118">
        <f t="shared" si="2"/>
        <v>1</v>
      </c>
    </row>
    <row r="119" spans="1:22" x14ac:dyDescent="0.35">
      <c r="A119" t="s">
        <v>55</v>
      </c>
      <c r="B119" t="s">
        <v>33</v>
      </c>
      <c r="C119">
        <v>10.1403</v>
      </c>
      <c r="D119">
        <v>-64.683300000000003</v>
      </c>
      <c r="E119" t="s">
        <v>35</v>
      </c>
      <c r="F119" t="s">
        <v>34</v>
      </c>
      <c r="G119">
        <v>448016</v>
      </c>
      <c r="H119" s="4">
        <v>4.6567578223096033</v>
      </c>
      <c r="I119" s="3">
        <v>297713</v>
      </c>
      <c r="J119" s="2">
        <v>13.6</v>
      </c>
      <c r="K119" s="2" t="s">
        <v>55</v>
      </c>
      <c r="L119" s="2"/>
      <c r="O119" s="2">
        <v>1.3599999999999999E-2</v>
      </c>
      <c r="P119" s="2">
        <v>6093.0175999999992</v>
      </c>
      <c r="Q119" s="2">
        <v>448016</v>
      </c>
      <c r="R119" s="1">
        <v>6093.0175999999992</v>
      </c>
      <c r="S119" t="s">
        <v>33</v>
      </c>
      <c r="T119" t="s">
        <v>55</v>
      </c>
      <c r="U119" t="str">
        <f>_xlfn.IFNA(VLOOKUP(T119,[1]test_out_final_3!$C:$M,1,FALSE),VLOOKUP(T119&amp;"-"&amp;S119,[1]test_out_final_3!$C:$M,1,FALSE))</f>
        <v>Barcelona</v>
      </c>
      <c r="V119">
        <f t="shared" si="2"/>
        <v>1</v>
      </c>
    </row>
    <row r="120" spans="1:22" x14ac:dyDescent="0.35">
      <c r="A120" t="s">
        <v>582</v>
      </c>
      <c r="B120" t="s">
        <v>1328</v>
      </c>
      <c r="C120">
        <v>-0.97499999999999998</v>
      </c>
      <c r="D120">
        <v>-62.923900000000003</v>
      </c>
      <c r="E120" t="s">
        <v>1330</v>
      </c>
      <c r="F120" t="s">
        <v>1329</v>
      </c>
      <c r="G120">
        <v>18831</v>
      </c>
      <c r="H120" s="4">
        <v>0.50795587223334815</v>
      </c>
      <c r="I120" s="3">
        <v>6425</v>
      </c>
      <c r="J120" s="2">
        <v>-0.2</v>
      </c>
      <c r="K120" s="2" t="s">
        <v>582</v>
      </c>
      <c r="L120" s="2">
        <v>2015</v>
      </c>
      <c r="M120" s="2">
        <v>2018</v>
      </c>
      <c r="N120" s="2">
        <v>-0.58804373871617099</v>
      </c>
      <c r="O120" s="2">
        <v>-2.0000000000000001E-4</v>
      </c>
      <c r="P120" s="2">
        <v>-3.7662</v>
      </c>
      <c r="Q120" s="2">
        <v>18720.265483562358</v>
      </c>
      <c r="R120" s="1">
        <v>-3.7440530967124719</v>
      </c>
      <c r="S120" t="s">
        <v>1328</v>
      </c>
      <c r="T120" t="s">
        <v>582</v>
      </c>
      <c r="U120" t="e">
        <f>_xlfn.IFNA(VLOOKUP(T120,[1]test_out_final_3!$C:$M,1,FALSE),VLOOKUP(T120&amp;"-"&amp;S120,[1]test_out_final_3!$C:$M,1,FALSE))</f>
        <v>#N/A</v>
      </c>
      <c r="V120">
        <f t="shared" si="2"/>
        <v>1</v>
      </c>
    </row>
    <row r="121" spans="1:22" x14ac:dyDescent="0.35">
      <c r="A121" t="s">
        <v>582</v>
      </c>
      <c r="B121" t="s">
        <v>396</v>
      </c>
      <c r="C121">
        <v>41.5167</v>
      </c>
      <c r="D121">
        <v>-8.6166999999999998</v>
      </c>
      <c r="E121" t="s">
        <v>398</v>
      </c>
      <c r="F121" t="s">
        <v>397</v>
      </c>
      <c r="G121">
        <v>120391</v>
      </c>
      <c r="H121" s="4">
        <v>9.8263390327877431</v>
      </c>
      <c r="I121" s="3">
        <v>9999</v>
      </c>
      <c r="J121" s="2">
        <v>1.2</v>
      </c>
      <c r="K121" s="2" t="s">
        <v>582</v>
      </c>
      <c r="L121" s="2">
        <v>2015</v>
      </c>
      <c r="M121" s="2">
        <v>2018</v>
      </c>
      <c r="N121" s="2">
        <v>-0.58804373871617099</v>
      </c>
      <c r="O121" s="2">
        <v>1.1999999999999999E-3</v>
      </c>
      <c r="P121" s="2">
        <v>144.4692</v>
      </c>
      <c r="Q121" s="2">
        <v>119683.04826252222</v>
      </c>
      <c r="R121" s="1">
        <v>143.61965791502666</v>
      </c>
      <c r="S121" t="s">
        <v>396</v>
      </c>
      <c r="T121" t="s">
        <v>582</v>
      </c>
      <c r="U121" t="str">
        <f>_xlfn.IFNA(VLOOKUP(T121,[1]test_out_final_3!$C:$M,1,FALSE),VLOOKUP(T121&amp;"-"&amp;S121,[1]test_out_final_3!$C:$M,1,FALSE))</f>
        <v>Barcelos-Portugal</v>
      </c>
      <c r="V121">
        <f t="shared" si="2"/>
        <v>1</v>
      </c>
    </row>
    <row r="122" spans="1:22" x14ac:dyDescent="0.35">
      <c r="A122" t="s">
        <v>1034</v>
      </c>
      <c r="B122" t="s">
        <v>1008</v>
      </c>
      <c r="C122">
        <v>28.364000000000001</v>
      </c>
      <c r="D122">
        <v>79.415000000000006</v>
      </c>
      <c r="E122" t="s">
        <v>1010</v>
      </c>
      <c r="F122" t="s">
        <v>1009</v>
      </c>
      <c r="G122">
        <v>1000000</v>
      </c>
      <c r="H122" s="4">
        <v>0.35352815201380683</v>
      </c>
      <c r="I122" s="3">
        <v>-487303</v>
      </c>
      <c r="J122" s="2">
        <v>0.1</v>
      </c>
      <c r="K122" s="2" t="s">
        <v>1034</v>
      </c>
      <c r="L122" s="2">
        <v>2010</v>
      </c>
      <c r="M122" s="2">
        <v>2020</v>
      </c>
      <c r="N122" s="2">
        <v>0.64529881622916707</v>
      </c>
      <c r="O122" s="2">
        <v>1E-4</v>
      </c>
      <c r="P122" s="2">
        <v>100</v>
      </c>
      <c r="Q122" s="2">
        <v>1006452.9881622917</v>
      </c>
      <c r="R122" s="1">
        <v>100.64529881622917</v>
      </c>
      <c r="S122" t="s">
        <v>1008</v>
      </c>
      <c r="T122" t="s">
        <v>1034</v>
      </c>
      <c r="U122" t="e">
        <f>_xlfn.IFNA(VLOOKUP(T122,[1]test_out_final_3!$C:$M,1,FALSE),VLOOKUP(T122&amp;"-"&amp;S122,[1]test_out_final_3!$C:$M,1,FALSE))</f>
        <v>#N/A</v>
      </c>
      <c r="V122">
        <f t="shared" si="2"/>
        <v>0</v>
      </c>
    </row>
    <row r="123" spans="1:22" x14ac:dyDescent="0.35">
      <c r="A123" t="s">
        <v>54</v>
      </c>
      <c r="B123" t="s">
        <v>33</v>
      </c>
      <c r="C123">
        <v>8.6333000000000002</v>
      </c>
      <c r="D123">
        <v>-70.2</v>
      </c>
      <c r="E123" t="s">
        <v>35</v>
      </c>
      <c r="F123" t="s">
        <v>34</v>
      </c>
      <c r="G123">
        <v>873962</v>
      </c>
      <c r="H123" s="4">
        <v>4.6567578223096033</v>
      </c>
      <c r="I123" s="3">
        <v>297713</v>
      </c>
      <c r="J123" s="2">
        <v>13.6</v>
      </c>
      <c r="K123" s="2" t="s">
        <v>54</v>
      </c>
      <c r="L123" s="2"/>
      <c r="O123" s="2">
        <v>1.3599999999999999E-2</v>
      </c>
      <c r="P123" s="2">
        <v>11885.8832</v>
      </c>
      <c r="Q123" s="2">
        <v>873962</v>
      </c>
      <c r="R123" s="1">
        <v>11885.8832</v>
      </c>
      <c r="S123" t="s">
        <v>33</v>
      </c>
      <c r="T123" t="s">
        <v>54</v>
      </c>
      <c r="U123" t="e">
        <f>_xlfn.IFNA(VLOOKUP(T123,[1]test_out_final_3!$C:$M,1,FALSE),VLOOKUP(T123&amp;"-"&amp;S123,[1]test_out_final_3!$C:$M,1,FALSE))</f>
        <v>#N/A</v>
      </c>
      <c r="V123">
        <f t="shared" si="2"/>
        <v>0</v>
      </c>
    </row>
    <row r="124" spans="1:22" x14ac:dyDescent="0.35">
      <c r="A124" t="s">
        <v>363</v>
      </c>
      <c r="B124" t="s">
        <v>350</v>
      </c>
      <c r="C124">
        <v>53.348599999999998</v>
      </c>
      <c r="D124">
        <v>83.776399999999995</v>
      </c>
      <c r="E124" t="s">
        <v>352</v>
      </c>
      <c r="F124" t="s">
        <v>351</v>
      </c>
      <c r="G124">
        <v>631124</v>
      </c>
      <c r="H124" s="4">
        <v>7.9740665775581725</v>
      </c>
      <c r="I124" s="3">
        <v>942445</v>
      </c>
      <c r="J124" s="2">
        <v>0.8</v>
      </c>
      <c r="K124" s="2" t="s">
        <v>363</v>
      </c>
      <c r="L124" s="2">
        <v>2010</v>
      </c>
      <c r="M124" s="2">
        <v>2020</v>
      </c>
      <c r="N124" s="2">
        <v>-0.77330409252361898</v>
      </c>
      <c r="O124" s="2">
        <v>8.0000000000000004E-4</v>
      </c>
      <c r="P124" s="2">
        <v>504.89920000000001</v>
      </c>
      <c r="Q124" s="2">
        <v>626243.49227910128</v>
      </c>
      <c r="R124" s="1">
        <v>500.99479382328104</v>
      </c>
      <c r="S124" t="s">
        <v>350</v>
      </c>
      <c r="T124" t="s">
        <v>363</v>
      </c>
      <c r="U124" t="str">
        <f>_xlfn.IFNA(VLOOKUP(T124,[1]test_out_final_3!$C:$M,1,FALSE),VLOOKUP(T124&amp;"-"&amp;S124,[1]test_out_final_3!$C:$M,1,FALSE))</f>
        <v>Barnaul-Russia</v>
      </c>
      <c r="V124">
        <f t="shared" si="2"/>
        <v>0</v>
      </c>
    </row>
    <row r="125" spans="1:22" x14ac:dyDescent="0.35">
      <c r="A125" t="s">
        <v>53</v>
      </c>
      <c r="B125" t="s">
        <v>33</v>
      </c>
      <c r="C125">
        <v>10.063599999999999</v>
      </c>
      <c r="D125">
        <v>-69.334699999999998</v>
      </c>
      <c r="E125" t="s">
        <v>35</v>
      </c>
      <c r="F125" t="s">
        <v>34</v>
      </c>
      <c r="G125">
        <v>1059092</v>
      </c>
      <c r="H125" s="4">
        <v>4.6567578223096033</v>
      </c>
      <c r="I125" s="3">
        <v>297713</v>
      </c>
      <c r="J125" s="2">
        <v>13.6</v>
      </c>
      <c r="K125" s="2" t="s">
        <v>53</v>
      </c>
      <c r="L125" s="2"/>
      <c r="O125" s="2">
        <v>1.3599999999999999E-2</v>
      </c>
      <c r="P125" s="2">
        <v>14403.651199999998</v>
      </c>
      <c r="Q125" s="2">
        <v>1059092</v>
      </c>
      <c r="R125" s="1">
        <v>14403.651199999998</v>
      </c>
      <c r="S125" t="s">
        <v>33</v>
      </c>
      <c r="T125" t="s">
        <v>53</v>
      </c>
      <c r="U125" t="e">
        <f>_xlfn.IFNA(VLOOKUP(T125,[1]test_out_final_3!$C:$M,1,FALSE),VLOOKUP(T125&amp;"-"&amp;S125,[1]test_out_final_3!$C:$M,1,FALSE))</f>
        <v>#N/A</v>
      </c>
      <c r="V125">
        <f t="shared" si="2"/>
        <v>0</v>
      </c>
    </row>
    <row r="126" spans="1:22" x14ac:dyDescent="0.35">
      <c r="A126" t="s">
        <v>1255</v>
      </c>
      <c r="B126" t="s">
        <v>1235</v>
      </c>
      <c r="C126">
        <v>10.9833</v>
      </c>
      <c r="D126">
        <v>-74.801900000000003</v>
      </c>
      <c r="E126" t="s">
        <v>1237</v>
      </c>
      <c r="F126" t="s">
        <v>1236</v>
      </c>
      <c r="G126">
        <v>1326588</v>
      </c>
      <c r="H126" s="4">
        <v>3.744663922744631</v>
      </c>
      <c r="I126" s="3">
        <v>-167924</v>
      </c>
      <c r="J126" s="2">
        <v>-1.9</v>
      </c>
      <c r="K126" s="2" t="s">
        <v>1255</v>
      </c>
      <c r="L126" s="2">
        <v>2023</v>
      </c>
      <c r="M126" s="2">
        <v>0</v>
      </c>
      <c r="N126" s="2">
        <v>0</v>
      </c>
      <c r="O126" s="2">
        <v>-1.9E-3</v>
      </c>
      <c r="P126" s="2">
        <v>-2520.5171999999998</v>
      </c>
      <c r="Q126" s="2">
        <v>1326588</v>
      </c>
      <c r="R126" s="1">
        <v>-2520.5171999999998</v>
      </c>
      <c r="S126" t="s">
        <v>1235</v>
      </c>
      <c r="T126" t="s">
        <v>1255</v>
      </c>
      <c r="U126" t="str">
        <f>_xlfn.IFNA(VLOOKUP(T126,[1]test_out_final_3!$C:$M,1,FALSE),VLOOKUP(T126&amp;"-"&amp;S126,[1]test_out_final_3!$C:$M,1,FALSE))</f>
        <v>Barranquilla</v>
      </c>
      <c r="V126">
        <f t="shared" si="2"/>
        <v>0</v>
      </c>
    </row>
    <row r="127" spans="1:22" x14ac:dyDescent="0.35">
      <c r="A127" t="s">
        <v>581</v>
      </c>
      <c r="B127" t="s">
        <v>396</v>
      </c>
      <c r="C127">
        <v>38.666699999999999</v>
      </c>
      <c r="D127">
        <v>-9.0667000000000009</v>
      </c>
      <c r="E127" t="s">
        <v>398</v>
      </c>
      <c r="F127" t="s">
        <v>397</v>
      </c>
      <c r="G127">
        <v>78345</v>
      </c>
      <c r="H127" s="4">
        <v>9.8263390327877431</v>
      </c>
      <c r="I127" s="3">
        <v>9999</v>
      </c>
      <c r="J127" s="2">
        <v>1.2</v>
      </c>
      <c r="K127" s="2" t="s">
        <v>581</v>
      </c>
      <c r="L127" s="2">
        <v>2015</v>
      </c>
      <c r="M127" s="2">
        <v>2018</v>
      </c>
      <c r="N127" s="2">
        <v>-0.44517691424684352</v>
      </c>
      <c r="O127" s="2">
        <v>1.1999999999999999E-3</v>
      </c>
      <c r="P127" s="2">
        <v>94.013999999999996</v>
      </c>
      <c r="Q127" s="2">
        <v>77996.226146533314</v>
      </c>
      <c r="R127" s="1">
        <v>93.595471375839963</v>
      </c>
      <c r="S127" t="s">
        <v>396</v>
      </c>
      <c r="T127" t="s">
        <v>581</v>
      </c>
      <c r="U127" t="str">
        <f>_xlfn.IFNA(VLOOKUP(T127,[1]test_out_final_3!$C:$M,1,FALSE),VLOOKUP(T127&amp;"-"&amp;S127,[1]test_out_final_3!$C:$M,1,FALSE))</f>
        <v>Barreiro-Portugal</v>
      </c>
      <c r="V127">
        <f t="shared" si="2"/>
        <v>0</v>
      </c>
    </row>
    <row r="128" spans="1:22" x14ac:dyDescent="0.35">
      <c r="A128" t="s">
        <v>1355</v>
      </c>
      <c r="B128" t="s">
        <v>1328</v>
      </c>
      <c r="C128">
        <v>-20.556899999999999</v>
      </c>
      <c r="D128">
        <v>-48.567799999999998</v>
      </c>
      <c r="E128" t="s">
        <v>1330</v>
      </c>
      <c r="F128" t="s">
        <v>1329</v>
      </c>
      <c r="G128">
        <v>122485</v>
      </c>
      <c r="H128" s="4">
        <v>0.50795587223334815</v>
      </c>
      <c r="I128" s="3">
        <v>6425</v>
      </c>
      <c r="J128" s="2">
        <v>-0.2</v>
      </c>
      <c r="K128" s="2" t="s">
        <v>1355</v>
      </c>
      <c r="L128" s="2">
        <v>2010</v>
      </c>
      <c r="M128" s="2">
        <v>2020</v>
      </c>
      <c r="N128" s="2">
        <v>0.65898451737568298</v>
      </c>
      <c r="O128" s="2">
        <v>-2.0000000000000001E-4</v>
      </c>
      <c r="P128" s="2">
        <v>-24.497</v>
      </c>
      <c r="Q128" s="2">
        <v>123292.15718610762</v>
      </c>
      <c r="R128" s="1">
        <v>-24.658431437221527</v>
      </c>
      <c r="S128" t="s">
        <v>1328</v>
      </c>
      <c r="T128" t="s">
        <v>1355</v>
      </c>
      <c r="U128" t="e">
        <f>_xlfn.IFNA(VLOOKUP(T128,[1]test_out_final_3!$C:$M,1,FALSE),VLOOKUP(T128&amp;"-"&amp;S128,[1]test_out_final_3!$C:$M,1,FALSE))</f>
        <v>#N/A</v>
      </c>
      <c r="V128">
        <f t="shared" si="2"/>
        <v>0</v>
      </c>
    </row>
    <row r="129" spans="1:22" x14ac:dyDescent="0.35">
      <c r="A129" t="s">
        <v>204</v>
      </c>
      <c r="B129" t="s">
        <v>198</v>
      </c>
      <c r="C129">
        <v>47.554699999999997</v>
      </c>
      <c r="D129">
        <v>7.5906000000000002</v>
      </c>
      <c r="E129" t="s">
        <v>200</v>
      </c>
      <c r="F129" t="s">
        <v>199</v>
      </c>
      <c r="G129">
        <v>173552</v>
      </c>
      <c r="H129" s="4">
        <v>28.785198838354276</v>
      </c>
      <c r="I129" s="3">
        <v>39998</v>
      </c>
      <c r="J129" s="2">
        <v>6</v>
      </c>
      <c r="K129" s="2" t="s">
        <v>204</v>
      </c>
      <c r="L129" s="2"/>
      <c r="O129" s="2">
        <v>6.0000000000000001E-3</v>
      </c>
      <c r="P129" s="2">
        <v>1041.3120000000001</v>
      </c>
      <c r="Q129" s="2">
        <v>173552</v>
      </c>
      <c r="R129" s="1">
        <v>1041.3120000000001</v>
      </c>
      <c r="S129" t="s">
        <v>198</v>
      </c>
      <c r="T129" t="s">
        <v>204</v>
      </c>
      <c r="U129" t="str">
        <f>_xlfn.IFNA(VLOOKUP(T129,[1]test_out_final_3!$C:$M,1,FALSE),VLOOKUP(T129&amp;"-"&amp;S129,[1]test_out_final_3!$C:$M,1,FALSE))</f>
        <v>Basel</v>
      </c>
      <c r="V129">
        <f t="shared" si="2"/>
        <v>0</v>
      </c>
    </row>
    <row r="130" spans="1:22" x14ac:dyDescent="0.35">
      <c r="A130" t="s">
        <v>109</v>
      </c>
      <c r="B130" t="s">
        <v>86</v>
      </c>
      <c r="C130">
        <v>51.2667</v>
      </c>
      <c r="D130">
        <v>-1.0875999999999999</v>
      </c>
      <c r="E130" t="s">
        <v>85</v>
      </c>
      <c r="F130" t="s">
        <v>84</v>
      </c>
      <c r="G130">
        <v>107355</v>
      </c>
      <c r="H130" s="4">
        <v>13.787211573095389</v>
      </c>
      <c r="I130" s="3">
        <v>165790</v>
      </c>
      <c r="J130" s="2">
        <v>3.2</v>
      </c>
      <c r="K130" s="2" t="s">
        <v>109</v>
      </c>
      <c r="L130" s="2"/>
      <c r="O130" s="2">
        <v>3.2000000000000002E-3</v>
      </c>
      <c r="P130" s="2">
        <v>343.536</v>
      </c>
      <c r="Q130" s="2">
        <v>107355</v>
      </c>
      <c r="R130" s="1">
        <v>343.536</v>
      </c>
      <c r="S130" t="s">
        <v>83</v>
      </c>
      <c r="T130" t="s">
        <v>109</v>
      </c>
      <c r="U130" t="str">
        <f>_xlfn.IFNA(VLOOKUP(T130,[1]test_out_final_3!$C:$M,1,FALSE),VLOOKUP(T130&amp;"-"&amp;S130,[1]test_out_final_3!$C:$M,1,FALSE))</f>
        <v>Basingstoke</v>
      </c>
      <c r="V130">
        <f t="shared" si="2"/>
        <v>0</v>
      </c>
    </row>
    <row r="131" spans="1:22" x14ac:dyDescent="0.35">
      <c r="A131" t="s">
        <v>332</v>
      </c>
      <c r="B131" t="s">
        <v>336</v>
      </c>
      <c r="C131">
        <v>17.3</v>
      </c>
      <c r="D131">
        <v>-62.7333</v>
      </c>
      <c r="E131" t="s">
        <v>335</v>
      </c>
      <c r="F131" t="s">
        <v>334</v>
      </c>
      <c r="G131">
        <v>13220</v>
      </c>
      <c r="H131" s="4">
        <v>14.522860580538428</v>
      </c>
      <c r="I131" s="3">
        <v>20</v>
      </c>
      <c r="J131" s="2">
        <v>1.2</v>
      </c>
      <c r="K131" s="2" t="s">
        <v>332</v>
      </c>
      <c r="L131" s="2"/>
      <c r="O131" s="2">
        <v>1.1999999999999999E-3</v>
      </c>
      <c r="P131" s="2">
        <v>15.863999999999999</v>
      </c>
      <c r="Q131" s="2">
        <v>13220</v>
      </c>
      <c r="R131" s="1">
        <v>15.863999999999999</v>
      </c>
      <c r="S131" t="s">
        <v>333</v>
      </c>
      <c r="T131" t="s">
        <v>332</v>
      </c>
      <c r="U131" t="e">
        <f>_xlfn.IFNA(VLOOKUP(T131,[1]test_out_final_3!$C:$M,1,FALSE),VLOOKUP(T131&amp;"-"&amp;S131,[1]test_out_final_3!$C:$M,1,FALSE))</f>
        <v>#N/A</v>
      </c>
      <c r="V131">
        <f t="shared" si="2"/>
        <v>0</v>
      </c>
    </row>
    <row r="132" spans="1:22" x14ac:dyDescent="0.35">
      <c r="A132" t="s">
        <v>959</v>
      </c>
      <c r="B132" t="s">
        <v>938</v>
      </c>
      <c r="C132">
        <v>32.0167</v>
      </c>
      <c r="D132">
        <v>34.75</v>
      </c>
      <c r="E132" t="s">
        <v>940</v>
      </c>
      <c r="F132" t="s">
        <v>939</v>
      </c>
      <c r="G132">
        <v>128800</v>
      </c>
      <c r="H132" s="4">
        <v>22.570224091134222</v>
      </c>
      <c r="I132" s="3">
        <v>9999</v>
      </c>
      <c r="J132" s="2">
        <v>1.9</v>
      </c>
      <c r="K132" s="2" t="s">
        <v>958</v>
      </c>
      <c r="L132" s="2">
        <v>2013</v>
      </c>
      <c r="M132" s="2">
        <v>2021</v>
      </c>
      <c r="N132" s="2">
        <v>-0.25570075358828748</v>
      </c>
      <c r="O132" s="2">
        <v>1.9E-3</v>
      </c>
      <c r="P132" s="2">
        <v>244.72</v>
      </c>
      <c r="Q132" s="2">
        <v>128470.65742937829</v>
      </c>
      <c r="R132" s="1">
        <v>244.09424911581874</v>
      </c>
      <c r="S132" t="s">
        <v>938</v>
      </c>
      <c r="T132" t="s">
        <v>957</v>
      </c>
      <c r="U132" t="str">
        <f>_xlfn.IFNA(VLOOKUP(T132,[1]test_out_final_3!$C:$M,1,FALSE),VLOOKUP(T132&amp;"-"&amp;S132,[1]test_out_final_3!$C:$M,1,FALSE))</f>
        <v>Bat-Yam</v>
      </c>
      <c r="V132">
        <f t="shared" si="2"/>
        <v>0</v>
      </c>
    </row>
    <row r="133" spans="1:22" x14ac:dyDescent="0.35">
      <c r="A133" t="s">
        <v>580</v>
      </c>
      <c r="B133" t="s">
        <v>1328</v>
      </c>
      <c r="C133">
        <v>-4.0239000000000003</v>
      </c>
      <c r="D133">
        <v>-42.077800000000003</v>
      </c>
      <c r="E133" t="s">
        <v>1330</v>
      </c>
      <c r="F133" t="s">
        <v>1329</v>
      </c>
      <c r="G133">
        <v>26300</v>
      </c>
      <c r="H133" s="4">
        <v>0.50795587223334815</v>
      </c>
      <c r="I133" s="3">
        <v>6425</v>
      </c>
      <c r="J133" s="2">
        <v>-0.2</v>
      </c>
      <c r="K133" s="2" t="s">
        <v>580</v>
      </c>
      <c r="L133" s="2">
        <v>2015</v>
      </c>
      <c r="M133" s="2">
        <v>2018</v>
      </c>
      <c r="N133" s="2">
        <v>-4.2084885269367215E-3</v>
      </c>
      <c r="O133" s="2">
        <v>-2.0000000000000001E-4</v>
      </c>
      <c r="P133" s="2">
        <v>-5.2600000000000007</v>
      </c>
      <c r="Q133" s="2">
        <v>26298.893167517417</v>
      </c>
      <c r="R133" s="1">
        <v>-5.2597786335034833</v>
      </c>
      <c r="S133" t="s">
        <v>1328</v>
      </c>
      <c r="T133" t="s">
        <v>580</v>
      </c>
      <c r="U133" t="e">
        <f>_xlfn.IFNA(VLOOKUP(T133,[1]test_out_final_3!$C:$M,1,FALSE),VLOOKUP(T133&amp;"-"&amp;S133,[1]test_out_final_3!$C:$M,1,FALSE))</f>
        <v>#N/A</v>
      </c>
      <c r="V133">
        <f t="shared" si="2"/>
        <v>1</v>
      </c>
    </row>
    <row r="134" spans="1:22" x14ac:dyDescent="0.35">
      <c r="A134" t="s">
        <v>580</v>
      </c>
      <c r="B134" t="s">
        <v>396</v>
      </c>
      <c r="C134">
        <v>39.65</v>
      </c>
      <c r="D134">
        <v>-8.8000000000000007</v>
      </c>
      <c r="E134" t="s">
        <v>398</v>
      </c>
      <c r="F134" t="s">
        <v>397</v>
      </c>
      <c r="G134">
        <v>15805</v>
      </c>
      <c r="H134" s="4">
        <v>9.8263390327877431</v>
      </c>
      <c r="I134" s="3">
        <v>9999</v>
      </c>
      <c r="J134" s="2">
        <v>1.2</v>
      </c>
      <c r="K134" s="2" t="s">
        <v>580</v>
      </c>
      <c r="L134" s="2">
        <v>2015</v>
      </c>
      <c r="M134" s="2">
        <v>2018</v>
      </c>
      <c r="N134" s="2">
        <v>-4.2084885269367215E-3</v>
      </c>
      <c r="O134" s="2">
        <v>1.1999999999999999E-3</v>
      </c>
      <c r="P134" s="2">
        <v>18.965999999999998</v>
      </c>
      <c r="Q134" s="2">
        <v>15804.334848388318</v>
      </c>
      <c r="R134" s="1">
        <v>18.965201818065982</v>
      </c>
      <c r="S134" t="s">
        <v>396</v>
      </c>
      <c r="T134" t="s">
        <v>580</v>
      </c>
      <c r="U134" t="e">
        <f>_xlfn.IFNA(VLOOKUP(T134,[1]test_out_final_3!$C:$M,1,FALSE),VLOOKUP(T134&amp;"-"&amp;S134,[1]test_out_final_3!$C:$M,1,FALSE))</f>
        <v>#N/A</v>
      </c>
      <c r="V134">
        <f t="shared" si="2"/>
        <v>1</v>
      </c>
    </row>
    <row r="135" spans="1:22" x14ac:dyDescent="0.35">
      <c r="A135" t="s">
        <v>1486</v>
      </c>
      <c r="B135" t="s">
        <v>1475</v>
      </c>
      <c r="C135">
        <v>35.549999999999997</v>
      </c>
      <c r="D135">
        <v>6.1666999999999996</v>
      </c>
      <c r="E135" t="s">
        <v>1478</v>
      </c>
      <c r="F135" t="s">
        <v>1477</v>
      </c>
      <c r="G135">
        <v>290645</v>
      </c>
      <c r="H135" s="4">
        <v>0.57097387626561125</v>
      </c>
      <c r="I135" s="3">
        <v>-9999</v>
      </c>
      <c r="J135" s="2">
        <v>-0.4</v>
      </c>
      <c r="K135" s="2" t="s">
        <v>1486</v>
      </c>
      <c r="L135" s="2">
        <v>2010</v>
      </c>
      <c r="M135" s="2">
        <v>2020</v>
      </c>
      <c r="N135" s="2">
        <v>1.4798670278163228</v>
      </c>
      <c r="O135" s="2">
        <v>-4.0000000000000002E-4</v>
      </c>
      <c r="P135" s="2">
        <v>-116.25800000000001</v>
      </c>
      <c r="Q135" s="2">
        <v>294946.15952299675</v>
      </c>
      <c r="R135" s="1">
        <v>-117.9784638091987</v>
      </c>
      <c r="S135" t="s">
        <v>1475</v>
      </c>
      <c r="T135" t="s">
        <v>1486</v>
      </c>
      <c r="U135" t="e">
        <f>_xlfn.IFNA(VLOOKUP(T135,[1]test_out_final_3!$C:$M,1,FALSE),VLOOKUP(T135&amp;"-"&amp;S135,[1]test_out_final_3!$C:$M,1,FALSE))</f>
        <v>#N/A</v>
      </c>
      <c r="V135">
        <f t="shared" si="2"/>
        <v>0</v>
      </c>
    </row>
    <row r="136" spans="1:22" x14ac:dyDescent="0.35">
      <c r="A136" t="s">
        <v>1101</v>
      </c>
      <c r="B136" t="s">
        <v>1098</v>
      </c>
      <c r="C136">
        <v>41.645800000000001</v>
      </c>
      <c r="D136">
        <v>41.6417</v>
      </c>
      <c r="E136" t="s">
        <v>1100</v>
      </c>
      <c r="F136" t="s">
        <v>1099</v>
      </c>
      <c r="G136">
        <v>169095</v>
      </c>
      <c r="H136" s="4">
        <v>1.9895843125458272</v>
      </c>
      <c r="I136" s="3">
        <v>-9999</v>
      </c>
      <c r="J136" s="2">
        <v>-4.3</v>
      </c>
      <c r="K136" s="2" t="s">
        <v>1101</v>
      </c>
      <c r="L136" s="2">
        <v>2010</v>
      </c>
      <c r="M136" s="2">
        <v>2020</v>
      </c>
      <c r="N136" s="2">
        <v>1.0888857264773539</v>
      </c>
      <c r="O136" s="2">
        <v>-4.3E-3</v>
      </c>
      <c r="P136" s="2">
        <v>-727.10850000000005</v>
      </c>
      <c r="Q136" s="2">
        <v>170936.25131918691</v>
      </c>
      <c r="R136" s="1">
        <v>-735.02588067250372</v>
      </c>
      <c r="S136" t="s">
        <v>1098</v>
      </c>
      <c r="T136" t="s">
        <v>1101</v>
      </c>
      <c r="U136" t="str">
        <f>_xlfn.IFNA(VLOOKUP(T136,[1]test_out_final_3!$C:$M,1,FALSE),VLOOKUP(T136&amp;"-"&amp;S136,[1]test_out_final_3!$C:$M,1,FALSE))</f>
        <v>Batumi</v>
      </c>
      <c r="V136">
        <f t="shared" si="2"/>
        <v>0</v>
      </c>
    </row>
    <row r="137" spans="1:22" x14ac:dyDescent="0.35">
      <c r="A137" t="s">
        <v>1209</v>
      </c>
      <c r="B137" t="s">
        <v>1202</v>
      </c>
      <c r="C137">
        <v>20.381699999999999</v>
      </c>
      <c r="D137">
        <v>-76.642799999999994</v>
      </c>
      <c r="E137" t="s">
        <v>1204</v>
      </c>
      <c r="F137" t="s">
        <v>1203</v>
      </c>
      <c r="G137">
        <v>235107</v>
      </c>
      <c r="H137" s="4">
        <v>2.6698177107796366E-2</v>
      </c>
      <c r="I137" s="3">
        <v>-6000</v>
      </c>
      <c r="J137" s="2">
        <v>-2.5</v>
      </c>
      <c r="K137" s="2" t="s">
        <v>1209</v>
      </c>
      <c r="L137" s="2">
        <v>2010</v>
      </c>
      <c r="M137" s="2">
        <v>2020</v>
      </c>
      <c r="N137" s="2">
        <v>0.1175283377683686</v>
      </c>
      <c r="O137" s="2">
        <v>-2.5000000000000001E-3</v>
      </c>
      <c r="P137" s="2">
        <v>-587.76750000000004</v>
      </c>
      <c r="Q137" s="2">
        <v>235383.31734907709</v>
      </c>
      <c r="R137" s="1">
        <v>-588.45829337269276</v>
      </c>
      <c r="S137" t="s">
        <v>1202</v>
      </c>
      <c r="T137" t="s">
        <v>1209</v>
      </c>
      <c r="U137" t="str">
        <f>_xlfn.IFNA(VLOOKUP(T137,[1]test_out_final_3!$C:$M,1,FALSE),VLOOKUP(T137&amp;"-"&amp;S137,[1]test_out_final_3!$C:$M,1,FALSE))</f>
        <v>Bayamo</v>
      </c>
      <c r="V137">
        <f t="shared" si="2"/>
        <v>0</v>
      </c>
    </row>
    <row r="138" spans="1:22" x14ac:dyDescent="0.35">
      <c r="A138" t="s">
        <v>1278</v>
      </c>
      <c r="B138" t="s">
        <v>1257</v>
      </c>
      <c r="C138">
        <v>39.906700000000001</v>
      </c>
      <c r="D138">
        <v>116.39749999999999</v>
      </c>
      <c r="E138" t="s">
        <v>1259</v>
      </c>
      <c r="F138" t="s">
        <v>1258</v>
      </c>
      <c r="G138">
        <v>18522000</v>
      </c>
      <c r="H138" s="4">
        <v>7.2233573764341918E-2</v>
      </c>
      <c r="I138" s="3">
        <v>-311380</v>
      </c>
      <c r="J138" s="2">
        <v>-0.1</v>
      </c>
      <c r="K138" s="2" t="s">
        <v>1278</v>
      </c>
      <c r="L138" s="2">
        <v>2010</v>
      </c>
      <c r="M138" s="2">
        <v>2020</v>
      </c>
      <c r="N138" s="2">
        <v>1.4603489058674091</v>
      </c>
      <c r="O138" s="2">
        <v>-1E-4</v>
      </c>
      <c r="P138" s="2">
        <v>-1852.2</v>
      </c>
      <c r="Q138" s="2">
        <v>18792485.824344762</v>
      </c>
      <c r="R138" s="1">
        <v>-1879.2485824344762</v>
      </c>
      <c r="S138" t="s">
        <v>1257</v>
      </c>
      <c r="T138" t="s">
        <v>1278</v>
      </c>
      <c r="U138" t="str">
        <f>_xlfn.IFNA(VLOOKUP(T138,[1]test_out_final_3!$C:$M,1,FALSE),VLOOKUP(T138&amp;"-"&amp;S138,[1]test_out_final_3!$C:$M,1,FALSE))</f>
        <v>Beijing</v>
      </c>
      <c r="V138">
        <f t="shared" si="2"/>
        <v>0</v>
      </c>
    </row>
    <row r="139" spans="1:22" x14ac:dyDescent="0.35">
      <c r="A139" t="s">
        <v>769</v>
      </c>
      <c r="B139" t="s">
        <v>763</v>
      </c>
      <c r="C139">
        <v>-19.833300000000001</v>
      </c>
      <c r="D139">
        <v>34.85</v>
      </c>
      <c r="E139" t="s">
        <v>765</v>
      </c>
      <c r="F139" t="s">
        <v>764</v>
      </c>
      <c r="G139">
        <v>530604</v>
      </c>
      <c r="H139" s="4">
        <v>1.0841314478585884</v>
      </c>
      <c r="I139" s="3">
        <v>-5000</v>
      </c>
      <c r="J139" s="2">
        <v>-1.5</v>
      </c>
      <c r="K139" s="2" t="s">
        <v>769</v>
      </c>
      <c r="L139" s="2">
        <v>2010</v>
      </c>
      <c r="M139" s="2">
        <v>2020</v>
      </c>
      <c r="N139" s="2">
        <v>1.2553686414856713</v>
      </c>
      <c r="O139" s="2">
        <v>-1.5E-3</v>
      </c>
      <c r="P139" s="2">
        <v>-795.90600000000006</v>
      </c>
      <c r="Q139" s="2">
        <v>537265.03622646863</v>
      </c>
      <c r="R139" s="1">
        <v>-805.89755433970299</v>
      </c>
      <c r="S139" t="s">
        <v>763</v>
      </c>
      <c r="T139" t="s">
        <v>769</v>
      </c>
      <c r="U139" t="e">
        <f>_xlfn.IFNA(VLOOKUP(T139,[1]test_out_final_3!$C:$M,1,FALSE),VLOOKUP(T139&amp;"-"&amp;S139,[1]test_out_final_3!$C:$M,1,FALSE))</f>
        <v>#N/A</v>
      </c>
      <c r="V139">
        <f t="shared" si="2"/>
        <v>0</v>
      </c>
    </row>
    <row r="140" spans="1:22" x14ac:dyDescent="0.35">
      <c r="A140" t="s">
        <v>9</v>
      </c>
      <c r="B140" t="s">
        <v>1</v>
      </c>
      <c r="C140">
        <v>-22.216699999999999</v>
      </c>
      <c r="D140">
        <v>30</v>
      </c>
      <c r="E140" t="s">
        <v>3</v>
      </c>
      <c r="F140" t="s">
        <v>2</v>
      </c>
      <c r="G140">
        <v>41767</v>
      </c>
      <c r="H140" s="4">
        <v>2.7998590048918359</v>
      </c>
      <c r="I140" s="3">
        <v>-9999</v>
      </c>
      <c r="J140" s="2">
        <v>-2.9</v>
      </c>
      <c r="K140" s="2" t="s">
        <v>9</v>
      </c>
      <c r="L140" s="2"/>
      <c r="O140" s="2">
        <v>-2.8999999999999998E-3</v>
      </c>
      <c r="P140" s="2">
        <v>-121.12429999999999</v>
      </c>
      <c r="Q140" s="2">
        <v>41767</v>
      </c>
      <c r="R140" s="1">
        <v>-121.12429999999999</v>
      </c>
      <c r="S140" t="s">
        <v>1</v>
      </c>
      <c r="T140" t="s">
        <v>9</v>
      </c>
      <c r="U140" t="e">
        <f>_xlfn.IFNA(VLOOKUP(T140,[1]test_out_final_3!$C:$M,1,FALSE),VLOOKUP(T140&amp;"-"&amp;S140,[1]test_out_final_3!$C:$M,1,FALSE))</f>
        <v>#N/A</v>
      </c>
      <c r="V140">
        <f t="shared" si="2"/>
        <v>0</v>
      </c>
    </row>
    <row r="141" spans="1:22" x14ac:dyDescent="0.35">
      <c r="A141" t="s">
        <v>163</v>
      </c>
      <c r="B141" t="s">
        <v>396</v>
      </c>
      <c r="C141">
        <v>38.033299999999997</v>
      </c>
      <c r="D141">
        <v>-7.8833000000000002</v>
      </c>
      <c r="E141" t="s">
        <v>398</v>
      </c>
      <c r="F141" t="s">
        <v>397</v>
      </c>
      <c r="G141">
        <v>35854</v>
      </c>
      <c r="H141" s="4">
        <v>9.8263390327877431</v>
      </c>
      <c r="I141" s="3">
        <v>9999</v>
      </c>
      <c r="J141" s="2">
        <v>1.2</v>
      </c>
      <c r="K141" s="2" t="s">
        <v>163</v>
      </c>
      <c r="L141" s="2">
        <v>2015</v>
      </c>
      <c r="M141" s="2">
        <v>2018</v>
      </c>
      <c r="N141" s="2">
        <v>-0.58890519101230721</v>
      </c>
      <c r="O141" s="2">
        <v>1.1999999999999999E-3</v>
      </c>
      <c r="P141" s="2">
        <v>43.024799999999999</v>
      </c>
      <c r="Q141" s="2">
        <v>35642.853932814447</v>
      </c>
      <c r="R141" s="1">
        <v>42.771424719377336</v>
      </c>
      <c r="S141" t="s">
        <v>396</v>
      </c>
      <c r="T141" t="s">
        <v>163</v>
      </c>
      <c r="U141" t="e">
        <f>_xlfn.IFNA(VLOOKUP(T141,[1]test_out_final_3!$C:$M,1,FALSE),VLOOKUP(T141&amp;"-"&amp;S141,[1]test_out_final_3!$C:$M,1,FALSE))</f>
        <v>#N/A</v>
      </c>
      <c r="V141">
        <f t="shared" si="2"/>
        <v>1</v>
      </c>
    </row>
    <row r="142" spans="1:22" x14ac:dyDescent="0.35">
      <c r="A142" t="s">
        <v>163</v>
      </c>
      <c r="B142" t="s">
        <v>160</v>
      </c>
      <c r="C142">
        <v>36.7333</v>
      </c>
      <c r="D142">
        <v>9.1832999999999991</v>
      </c>
      <c r="E142" t="s">
        <v>162</v>
      </c>
      <c r="F142" t="s">
        <v>161</v>
      </c>
      <c r="G142">
        <v>109299</v>
      </c>
      <c r="H142" s="4">
        <v>0.50890044842806492</v>
      </c>
      <c r="I142" s="3">
        <v>-4000</v>
      </c>
      <c r="J142" s="2">
        <v>-1.3</v>
      </c>
      <c r="K142" s="2" t="s">
        <v>163</v>
      </c>
      <c r="L142" s="2"/>
      <c r="O142" s="2">
        <v>-1.2999999999999999E-3</v>
      </c>
      <c r="P142" s="2">
        <v>-142.08869999999999</v>
      </c>
      <c r="Q142" s="2">
        <v>109299</v>
      </c>
      <c r="R142" s="1">
        <v>-142.08869999999999</v>
      </c>
      <c r="S142" t="s">
        <v>160</v>
      </c>
      <c r="T142" t="s">
        <v>163</v>
      </c>
      <c r="U142" t="e">
        <f>_xlfn.IFNA(VLOOKUP(T142,[1]test_out_final_3!$C:$M,1,FALSE),VLOOKUP(T142&amp;"-"&amp;S142,[1]test_out_final_3!$C:$M,1,FALSE))</f>
        <v>#N/A</v>
      </c>
      <c r="V142">
        <f t="shared" ref="V142:V205" si="3">IF(OR(A142=A141,A142=A143),1,0)</f>
        <v>1</v>
      </c>
    </row>
    <row r="143" spans="1:22" x14ac:dyDescent="0.35">
      <c r="A143" t="s">
        <v>64</v>
      </c>
      <c r="B143" t="s">
        <v>59</v>
      </c>
      <c r="C143">
        <v>40.216700000000003</v>
      </c>
      <c r="D143">
        <v>69.216700000000003</v>
      </c>
      <c r="E143" t="s">
        <v>61</v>
      </c>
      <c r="F143" t="s">
        <v>60</v>
      </c>
      <c r="G143">
        <v>82082</v>
      </c>
      <c r="H143" s="4">
        <v>3.4718697630020965</v>
      </c>
      <c r="I143" s="3">
        <v>-19999</v>
      </c>
      <c r="J143" s="2">
        <v>-0.9</v>
      </c>
      <c r="K143" s="2" t="s">
        <v>64</v>
      </c>
      <c r="L143" s="2"/>
      <c r="O143" s="2">
        <v>-8.9999999999999998E-4</v>
      </c>
      <c r="P143" s="2">
        <v>-73.873800000000003</v>
      </c>
      <c r="Q143" s="2">
        <v>82082</v>
      </c>
      <c r="R143" s="1">
        <v>-73.873800000000003</v>
      </c>
      <c r="S143" t="s">
        <v>59</v>
      </c>
      <c r="T143" t="s">
        <v>64</v>
      </c>
      <c r="U143" t="e">
        <f>_xlfn.IFNA(VLOOKUP(T143,[1]test_out_final_3!$C:$M,1,FALSE),VLOOKUP(T143&amp;"-"&amp;S143,[1]test_out_final_3!$C:$M,1,FALSE))</f>
        <v>#N/A</v>
      </c>
      <c r="V143">
        <f t="shared" si="3"/>
        <v>0</v>
      </c>
    </row>
    <row r="144" spans="1:22" x14ac:dyDescent="0.35">
      <c r="A144" t="s">
        <v>1033</v>
      </c>
      <c r="B144" t="s">
        <v>1008</v>
      </c>
      <c r="C144">
        <v>15.85</v>
      </c>
      <c r="D144">
        <v>74.5</v>
      </c>
      <c r="E144" t="s">
        <v>1010</v>
      </c>
      <c r="F144" t="s">
        <v>1009</v>
      </c>
      <c r="G144">
        <v>488157</v>
      </c>
      <c r="H144" s="4">
        <v>0.35352815201380683</v>
      </c>
      <c r="I144" s="3">
        <v>-487303</v>
      </c>
      <c r="J144" s="2">
        <v>0.1</v>
      </c>
      <c r="K144" s="2" t="s">
        <v>1033</v>
      </c>
      <c r="L144" s="2">
        <v>2010</v>
      </c>
      <c r="M144" s="2">
        <v>2020</v>
      </c>
      <c r="N144" s="2">
        <v>0.54779975750583099</v>
      </c>
      <c r="O144" s="2">
        <v>1E-4</v>
      </c>
      <c r="P144" s="2">
        <v>48.8157</v>
      </c>
      <c r="Q144" s="2">
        <v>490831.12286224775</v>
      </c>
      <c r="R144" s="1">
        <v>49.083112286224775</v>
      </c>
      <c r="S144" t="s">
        <v>1008</v>
      </c>
      <c r="T144" t="s">
        <v>1033</v>
      </c>
      <c r="U144" t="str">
        <f>_xlfn.IFNA(VLOOKUP(T144,[1]test_out_final_3!$C:$M,1,FALSE),VLOOKUP(T144&amp;"-"&amp;S144,[1]test_out_final_3!$C:$M,1,FALSE))</f>
        <v>Belgaum</v>
      </c>
      <c r="V144">
        <f t="shared" si="3"/>
        <v>0</v>
      </c>
    </row>
    <row r="145" spans="1:22" x14ac:dyDescent="0.35">
      <c r="A145" t="s">
        <v>362</v>
      </c>
      <c r="B145" t="s">
        <v>350</v>
      </c>
      <c r="C145">
        <v>50.6</v>
      </c>
      <c r="D145">
        <v>36.6</v>
      </c>
      <c r="E145" t="s">
        <v>352</v>
      </c>
      <c r="F145" t="s">
        <v>351</v>
      </c>
      <c r="G145">
        <v>333931</v>
      </c>
      <c r="H145" s="4">
        <v>7.9740665775581725</v>
      </c>
      <c r="I145" s="3">
        <v>942445</v>
      </c>
      <c r="J145" s="2">
        <v>0.8</v>
      </c>
      <c r="K145" s="2" t="s">
        <v>362</v>
      </c>
      <c r="L145" s="2">
        <v>2010</v>
      </c>
      <c r="M145" s="2">
        <v>2020</v>
      </c>
      <c r="N145" s="2">
        <v>0.97550983933249946</v>
      </c>
      <c r="O145" s="2">
        <v>8.0000000000000004E-4</v>
      </c>
      <c r="P145" s="2">
        <v>267.14480000000003</v>
      </c>
      <c r="Q145" s="2">
        <v>337188.52976158139</v>
      </c>
      <c r="R145" s="1">
        <v>269.75082380926511</v>
      </c>
      <c r="S145" t="s">
        <v>350</v>
      </c>
      <c r="T145" t="s">
        <v>362</v>
      </c>
      <c r="U145" t="str">
        <f>_xlfn.IFNA(VLOOKUP(T145,[1]test_out_final_3!$C:$M,1,FALSE),VLOOKUP(T145&amp;"-"&amp;S145,[1]test_out_final_3!$C:$M,1,FALSE))</f>
        <v>Belgorod-Russia</v>
      </c>
      <c r="V145">
        <f t="shared" si="3"/>
        <v>0</v>
      </c>
    </row>
    <row r="146" spans="1:22" x14ac:dyDescent="0.35">
      <c r="A146" t="s">
        <v>1354</v>
      </c>
      <c r="B146" t="s">
        <v>1328</v>
      </c>
      <c r="C146">
        <v>-15.863099999999999</v>
      </c>
      <c r="D146">
        <v>-38.882800000000003</v>
      </c>
      <c r="E146" t="s">
        <v>1330</v>
      </c>
      <c r="F146" t="s">
        <v>1329</v>
      </c>
      <c r="G146">
        <v>20121</v>
      </c>
      <c r="H146" s="4">
        <v>0.50795587223334815</v>
      </c>
      <c r="I146" s="3">
        <v>6425</v>
      </c>
      <c r="J146" s="2">
        <v>-0.2</v>
      </c>
      <c r="K146" s="2" t="s">
        <v>1354</v>
      </c>
      <c r="L146" s="2">
        <v>2015</v>
      </c>
      <c r="M146" s="2">
        <v>2018</v>
      </c>
      <c r="N146" s="2">
        <v>-0.63896427545451762</v>
      </c>
      <c r="O146" s="2">
        <v>-2.0000000000000001E-4</v>
      </c>
      <c r="P146" s="2">
        <v>-4.0242000000000004</v>
      </c>
      <c r="Q146" s="2">
        <v>19992.433998135799</v>
      </c>
      <c r="R146" s="1">
        <v>-3.9984867996271598</v>
      </c>
      <c r="S146" t="s">
        <v>1328</v>
      </c>
      <c r="T146" t="s">
        <v>1354</v>
      </c>
      <c r="U146" t="e">
        <f>_xlfn.IFNA(VLOOKUP(T146,[1]test_out_final_3!$C:$M,1,FALSE),VLOOKUP(T146&amp;"-"&amp;S146,[1]test_out_final_3!$C:$M,1,FALSE))</f>
        <v>#N/A</v>
      </c>
      <c r="V146">
        <f t="shared" si="3"/>
        <v>0</v>
      </c>
    </row>
    <row r="147" spans="1:22" x14ac:dyDescent="0.35">
      <c r="A147" t="s">
        <v>1391</v>
      </c>
      <c r="B147" t="s">
        <v>1392</v>
      </c>
      <c r="C147">
        <v>17.2514</v>
      </c>
      <c r="D147">
        <v>-88.766900000000007</v>
      </c>
      <c r="E147" t="s">
        <v>1394</v>
      </c>
      <c r="F147" t="s">
        <v>1393</v>
      </c>
      <c r="G147">
        <v>17222</v>
      </c>
      <c r="H147" s="4">
        <v>15.603552126270998</v>
      </c>
      <c r="I147" s="3">
        <v>600</v>
      </c>
      <c r="J147" s="2">
        <v>1.8</v>
      </c>
      <c r="K147" s="2" t="s">
        <v>1391</v>
      </c>
      <c r="L147" s="2">
        <v>2010</v>
      </c>
      <c r="M147" s="2">
        <v>2020</v>
      </c>
      <c r="N147" s="2">
        <v>2.1724721336001047</v>
      </c>
      <c r="O147" s="2">
        <v>1.8E-3</v>
      </c>
      <c r="P147" s="2">
        <v>30.999599999999997</v>
      </c>
      <c r="Q147" s="2">
        <v>17596.143150848609</v>
      </c>
      <c r="R147" s="1">
        <v>31.673057671527495</v>
      </c>
      <c r="S147" t="s">
        <v>1392</v>
      </c>
      <c r="T147" t="s">
        <v>1391</v>
      </c>
      <c r="U147" t="str">
        <f>_xlfn.IFNA(VLOOKUP(T147,[1]test_out_final_3!$C:$M,1,FALSE),VLOOKUP(T147&amp;"-"&amp;S147,[1]test_out_final_3!$C:$M,1,FALSE))</f>
        <v>Belmopan</v>
      </c>
      <c r="V147">
        <f t="shared" si="3"/>
        <v>0</v>
      </c>
    </row>
    <row r="148" spans="1:22" x14ac:dyDescent="0.35">
      <c r="A148" t="s">
        <v>1353</v>
      </c>
      <c r="B148" t="s">
        <v>1328</v>
      </c>
      <c r="C148">
        <v>-19.916699999999999</v>
      </c>
      <c r="D148">
        <v>-43.933300000000003</v>
      </c>
      <c r="E148" t="s">
        <v>1330</v>
      </c>
      <c r="F148" t="s">
        <v>1329</v>
      </c>
      <c r="G148">
        <v>5328000</v>
      </c>
      <c r="H148" s="4">
        <v>0.50795587223334815</v>
      </c>
      <c r="I148" s="3">
        <v>6425</v>
      </c>
      <c r="J148" s="2">
        <v>-0.2</v>
      </c>
      <c r="K148" s="2" t="s">
        <v>1353</v>
      </c>
      <c r="L148" s="2">
        <v>2010</v>
      </c>
      <c r="M148" s="2">
        <v>2020</v>
      </c>
      <c r="N148" s="2">
        <v>0.88976100992146034</v>
      </c>
      <c r="O148" s="2">
        <v>-2.0000000000000001E-4</v>
      </c>
      <c r="P148" s="2">
        <v>-1065.6000000000001</v>
      </c>
      <c r="Q148" s="2">
        <v>5375406.4666086156</v>
      </c>
      <c r="R148" s="1">
        <v>-1075.0812933217233</v>
      </c>
      <c r="S148" t="s">
        <v>1328</v>
      </c>
      <c r="T148" t="s">
        <v>1352</v>
      </c>
      <c r="U148" t="str">
        <f>_xlfn.IFNA(VLOOKUP(T148,[1]test_out_final_3!$C:$M,1,FALSE),VLOOKUP(T148&amp;"-"&amp;S148,[1]test_out_final_3!$C:$M,1,FALSE))</f>
        <v>Belo-Horizonte</v>
      </c>
      <c r="V148">
        <f t="shared" si="3"/>
        <v>0</v>
      </c>
    </row>
    <row r="149" spans="1:22" x14ac:dyDescent="0.35">
      <c r="A149" t="s">
        <v>250</v>
      </c>
      <c r="B149" t="s">
        <v>396</v>
      </c>
      <c r="C149">
        <v>38.966700000000003</v>
      </c>
      <c r="D149">
        <v>-8.8000000000000007</v>
      </c>
      <c r="E149" t="s">
        <v>398</v>
      </c>
      <c r="F149" t="s">
        <v>397</v>
      </c>
      <c r="G149">
        <v>29019</v>
      </c>
      <c r="H149" s="4">
        <v>9.8263390327877431</v>
      </c>
      <c r="I149" s="3">
        <v>9999</v>
      </c>
      <c r="J149" s="2">
        <v>1.2</v>
      </c>
      <c r="K149" s="2" t="s">
        <v>250</v>
      </c>
      <c r="L149" s="2">
        <v>2015</v>
      </c>
      <c r="M149" s="2">
        <v>2018</v>
      </c>
      <c r="N149" s="2">
        <v>0.37722854111441878</v>
      </c>
      <c r="O149" s="2">
        <v>1.1999999999999999E-3</v>
      </c>
      <c r="P149" s="2">
        <v>34.822799999999994</v>
      </c>
      <c r="Q149" s="2">
        <v>29128.467950345992</v>
      </c>
      <c r="R149" s="1">
        <v>34.954161540415186</v>
      </c>
      <c r="S149" t="s">
        <v>396</v>
      </c>
      <c r="T149" t="s">
        <v>250</v>
      </c>
      <c r="U149" t="e">
        <f>_xlfn.IFNA(VLOOKUP(T149,[1]test_out_final_3!$C:$M,1,FALSE),VLOOKUP(T149&amp;"-"&amp;S149,[1]test_out_final_3!$C:$M,1,FALSE))</f>
        <v>#N/A</v>
      </c>
      <c r="V149">
        <f t="shared" si="3"/>
        <v>1</v>
      </c>
    </row>
    <row r="150" spans="1:22" x14ac:dyDescent="0.35">
      <c r="A150" t="s">
        <v>250</v>
      </c>
      <c r="B150" t="s">
        <v>234</v>
      </c>
      <c r="C150">
        <v>42.003100000000003</v>
      </c>
      <c r="D150">
        <v>-5.6741999999999999</v>
      </c>
      <c r="E150" t="s">
        <v>236</v>
      </c>
      <c r="F150" t="s">
        <v>235</v>
      </c>
      <c r="G150">
        <v>17261</v>
      </c>
      <c r="H150" s="4">
        <v>14.634228972894602</v>
      </c>
      <c r="I150" s="3">
        <v>39998</v>
      </c>
      <c r="J150" s="2">
        <v>4.2</v>
      </c>
      <c r="K150" s="2" t="s">
        <v>250</v>
      </c>
      <c r="L150" s="2"/>
      <c r="O150" s="2">
        <v>4.2000000000000006E-3</v>
      </c>
      <c r="P150" s="2">
        <v>72.496200000000016</v>
      </c>
      <c r="Q150" s="2">
        <v>17261</v>
      </c>
      <c r="R150" s="1">
        <v>72.496200000000016</v>
      </c>
      <c r="S150" t="s">
        <v>234</v>
      </c>
      <c r="T150" t="s">
        <v>250</v>
      </c>
      <c r="U150" t="e">
        <f>_xlfn.IFNA(VLOOKUP(T150,[1]test_out_final_3!$C:$M,1,FALSE),VLOOKUP(T150&amp;"-"&amp;S150,[1]test_out_final_3!$C:$M,1,FALSE))</f>
        <v>#N/A</v>
      </c>
      <c r="V150">
        <f t="shared" si="3"/>
        <v>1</v>
      </c>
    </row>
    <row r="151" spans="1:22" x14ac:dyDescent="0.35">
      <c r="A151" t="s">
        <v>956</v>
      </c>
      <c r="B151" t="s">
        <v>938</v>
      </c>
      <c r="C151">
        <v>32.083300000000001</v>
      </c>
      <c r="D151">
        <v>34.833300000000001</v>
      </c>
      <c r="E151" t="s">
        <v>940</v>
      </c>
      <c r="F151" t="s">
        <v>939</v>
      </c>
      <c r="G151">
        <v>193774</v>
      </c>
      <c r="H151" s="4">
        <v>22.570224091134222</v>
      </c>
      <c r="I151" s="3">
        <v>9999</v>
      </c>
      <c r="J151" s="2">
        <v>1.9</v>
      </c>
      <c r="K151" s="2" t="s">
        <v>955</v>
      </c>
      <c r="L151" s="2">
        <v>2013</v>
      </c>
      <c r="M151" s="2">
        <v>2021</v>
      </c>
      <c r="N151" s="2">
        <v>2.6006314016205687</v>
      </c>
      <c r="O151" s="2">
        <v>1.9E-3</v>
      </c>
      <c r="P151" s="2">
        <v>368.17059999999998</v>
      </c>
      <c r="Q151" s="2">
        <v>198813.34749217625</v>
      </c>
      <c r="R151" s="1">
        <v>377.74536023513485</v>
      </c>
      <c r="S151" t="s">
        <v>938</v>
      </c>
      <c r="T151" t="s">
        <v>954</v>
      </c>
      <c r="U151" t="e">
        <f>_xlfn.IFNA(VLOOKUP(T151,[1]test_out_final_3!$C:$M,1,FALSE),VLOOKUP(T151&amp;"-"&amp;S151,[1]test_out_final_3!$C:$M,1,FALSE))</f>
        <v>#N/A</v>
      </c>
      <c r="V151">
        <f t="shared" si="3"/>
        <v>0</v>
      </c>
    </row>
    <row r="152" spans="1:22" x14ac:dyDescent="0.35">
      <c r="A152" t="s">
        <v>1002</v>
      </c>
      <c r="B152" t="s">
        <v>989</v>
      </c>
      <c r="C152">
        <v>-3.7955999999999999</v>
      </c>
      <c r="D152">
        <v>102.25920000000001</v>
      </c>
      <c r="E152" t="s">
        <v>991</v>
      </c>
      <c r="F152" t="s">
        <v>990</v>
      </c>
      <c r="G152">
        <v>360495</v>
      </c>
      <c r="H152" s="4">
        <v>0.12997232147639637</v>
      </c>
      <c r="I152" s="3">
        <v>-49997</v>
      </c>
      <c r="J152" s="2">
        <v>-0.7</v>
      </c>
      <c r="K152" s="2" t="s">
        <v>1002</v>
      </c>
      <c r="L152" s="2">
        <v>2010</v>
      </c>
      <c r="M152" s="2">
        <v>2020</v>
      </c>
      <c r="N152" s="2">
        <v>2.2797788678326514</v>
      </c>
      <c r="O152" s="2">
        <v>-6.9999999999999999E-4</v>
      </c>
      <c r="P152" s="2">
        <v>-252.34649999999999</v>
      </c>
      <c r="Q152" s="2">
        <v>368713.48882959335</v>
      </c>
      <c r="R152" s="1">
        <v>-258.09944218071536</v>
      </c>
      <c r="S152" t="s">
        <v>989</v>
      </c>
      <c r="T152" t="s">
        <v>1002</v>
      </c>
      <c r="U152" t="e">
        <f>_xlfn.IFNA(VLOOKUP(T152,[1]test_out_final_3!$C:$M,1,FALSE),VLOOKUP(T152&amp;"-"&amp;S152,[1]test_out_final_3!$C:$M,1,FALSE))</f>
        <v>#N/A</v>
      </c>
      <c r="V152">
        <f t="shared" si="3"/>
        <v>0</v>
      </c>
    </row>
    <row r="153" spans="1:22" x14ac:dyDescent="0.35">
      <c r="A153" t="s">
        <v>1473</v>
      </c>
      <c r="B153" t="s">
        <v>1469</v>
      </c>
      <c r="C153">
        <v>-12.55</v>
      </c>
      <c r="D153">
        <v>13.416700000000001</v>
      </c>
      <c r="E153" t="s">
        <v>1471</v>
      </c>
      <c r="F153" t="s">
        <v>1470</v>
      </c>
      <c r="G153">
        <v>512886</v>
      </c>
      <c r="H153" s="4">
        <v>1.9972879184214043</v>
      </c>
      <c r="I153" s="3">
        <v>-1000</v>
      </c>
      <c r="J153" s="2">
        <v>-0.2</v>
      </c>
      <c r="K153" s="2" t="s">
        <v>1473</v>
      </c>
      <c r="L153" s="2">
        <v>2010</v>
      </c>
      <c r="M153" s="2">
        <v>2020</v>
      </c>
      <c r="N153" s="2">
        <v>1.110408306857938</v>
      </c>
      <c r="O153" s="2">
        <v>-2.0000000000000001E-4</v>
      </c>
      <c r="P153" s="2">
        <v>-102.5772</v>
      </c>
      <c r="Q153" s="2">
        <v>518581.12874871137</v>
      </c>
      <c r="R153" s="1">
        <v>-103.71622574974228</v>
      </c>
      <c r="S153" t="s">
        <v>1469</v>
      </c>
      <c r="T153" t="s">
        <v>1473</v>
      </c>
      <c r="U153" t="e">
        <f>_xlfn.IFNA(VLOOKUP(T153,[1]test_out_final_3!$C:$M,1,FALSE),VLOOKUP(T153&amp;"-"&amp;S153,[1]test_out_final_3!$C:$M,1,FALSE))</f>
        <v>#N/A</v>
      </c>
      <c r="V153">
        <f t="shared" si="3"/>
        <v>0</v>
      </c>
    </row>
    <row r="154" spans="1:22" x14ac:dyDescent="0.35">
      <c r="A154" t="s">
        <v>712</v>
      </c>
      <c r="B154" t="s">
        <v>702</v>
      </c>
      <c r="C154">
        <v>6.3333000000000004</v>
      </c>
      <c r="D154">
        <v>5.6222000000000003</v>
      </c>
      <c r="E154" t="s">
        <v>705</v>
      </c>
      <c r="F154" t="s">
        <v>704</v>
      </c>
      <c r="G154">
        <v>1147188</v>
      </c>
      <c r="H154" s="4">
        <v>0.63479704167642481</v>
      </c>
      <c r="I154" s="3">
        <v>-59996</v>
      </c>
      <c r="J154" s="2">
        <v>-0.2</v>
      </c>
      <c r="K154" s="2" t="s">
        <v>712</v>
      </c>
      <c r="L154" s="2">
        <v>2010</v>
      </c>
      <c r="M154" s="2">
        <v>2020</v>
      </c>
      <c r="N154" s="2">
        <v>2.0471431553504136</v>
      </c>
      <c r="O154" s="2">
        <v>-2.0000000000000001E-4</v>
      </c>
      <c r="P154" s="2">
        <v>-229.4376</v>
      </c>
      <c r="Q154" s="2">
        <v>1170672.5806210013</v>
      </c>
      <c r="R154" s="1">
        <v>-234.13451612420027</v>
      </c>
      <c r="S154" t="s">
        <v>702</v>
      </c>
      <c r="T154" t="s">
        <v>711</v>
      </c>
      <c r="U154" t="e">
        <f>_xlfn.IFNA(VLOOKUP(T154,[1]test_out_final_3!$C:$M,1,FALSE),VLOOKUP(T154&amp;"-"&amp;S154,[1]test_out_final_3!$C:$M,1,FALSE))</f>
        <v>#N/A</v>
      </c>
      <c r="V154">
        <f t="shared" si="3"/>
        <v>0</v>
      </c>
    </row>
    <row r="155" spans="1:22" x14ac:dyDescent="0.35">
      <c r="A155" t="s">
        <v>269</v>
      </c>
      <c r="B155" t="s">
        <v>266</v>
      </c>
      <c r="C155">
        <v>10.435600000000001</v>
      </c>
      <c r="D155">
        <v>45.016399999999997</v>
      </c>
      <c r="E155" t="s">
        <v>268</v>
      </c>
      <c r="F155" t="s">
        <v>267</v>
      </c>
      <c r="G155">
        <v>478000</v>
      </c>
      <c r="H155" s="4">
        <v>0.36864778620366334</v>
      </c>
      <c r="I155" s="3">
        <v>-30000</v>
      </c>
      <c r="J155" s="2">
        <v>-1.4</v>
      </c>
      <c r="K155" s="2" t="s">
        <v>269</v>
      </c>
      <c r="L155" s="2"/>
      <c r="O155" s="2">
        <v>-1.4E-3</v>
      </c>
      <c r="P155" s="2">
        <v>-669.2</v>
      </c>
      <c r="Q155" s="2">
        <v>478000</v>
      </c>
      <c r="R155" s="1">
        <v>-669.2</v>
      </c>
      <c r="S155" t="s">
        <v>266</v>
      </c>
      <c r="T155" t="s">
        <v>269</v>
      </c>
      <c r="U155" t="e">
        <f>_xlfn.IFNA(VLOOKUP(T155,[1]test_out_final_3!$C:$M,1,FALSE),VLOOKUP(T155&amp;"-"&amp;S155,[1]test_out_final_3!$C:$M,1,FALSE))</f>
        <v>#N/A</v>
      </c>
      <c r="V155">
        <f t="shared" si="3"/>
        <v>0</v>
      </c>
    </row>
    <row r="156" spans="1:22" x14ac:dyDescent="0.35">
      <c r="A156" t="s">
        <v>361</v>
      </c>
      <c r="B156" t="s">
        <v>350</v>
      </c>
      <c r="C156">
        <v>54.75</v>
      </c>
      <c r="D156">
        <v>83.1</v>
      </c>
      <c r="E156" t="s">
        <v>352</v>
      </c>
      <c r="F156" t="s">
        <v>351</v>
      </c>
      <c r="G156">
        <v>103578</v>
      </c>
      <c r="H156" s="4">
        <v>7.9740665775581725</v>
      </c>
      <c r="I156" s="3">
        <v>942445</v>
      </c>
      <c r="J156" s="2">
        <v>0.8</v>
      </c>
      <c r="K156" s="2" t="s">
        <v>361</v>
      </c>
      <c r="L156" s="2">
        <v>2010</v>
      </c>
      <c r="M156" s="2">
        <v>2020</v>
      </c>
      <c r="N156" s="2">
        <v>0.1269385451474172</v>
      </c>
      <c r="O156" s="2">
        <v>8.0000000000000004E-4</v>
      </c>
      <c r="P156" s="2">
        <v>82.862400000000008</v>
      </c>
      <c r="Q156" s="2">
        <v>103709.4804062928</v>
      </c>
      <c r="R156" s="1">
        <v>82.967584325034238</v>
      </c>
      <c r="S156" t="s">
        <v>350</v>
      </c>
      <c r="T156" t="s">
        <v>361</v>
      </c>
      <c r="U156" t="e">
        <f>_xlfn.IFNA(VLOOKUP(T156,[1]test_out_final_3!$C:$M,1,FALSE),VLOOKUP(T156&amp;"-"&amp;S156,[1]test_out_final_3!$C:$M,1,FALSE))</f>
        <v>#N/A</v>
      </c>
      <c r="V156">
        <f t="shared" si="3"/>
        <v>0</v>
      </c>
    </row>
    <row r="157" spans="1:22" x14ac:dyDescent="0.35">
      <c r="A157" t="s">
        <v>360</v>
      </c>
      <c r="B157" t="s">
        <v>350</v>
      </c>
      <c r="C157">
        <v>59.416699999999999</v>
      </c>
      <c r="D157">
        <v>56.783299999999997</v>
      </c>
      <c r="E157" t="s">
        <v>352</v>
      </c>
      <c r="F157" t="s">
        <v>351</v>
      </c>
      <c r="G157">
        <v>141276</v>
      </c>
      <c r="H157" s="4">
        <v>7.9740665775581725</v>
      </c>
      <c r="I157" s="3">
        <v>942445</v>
      </c>
      <c r="J157" s="2">
        <v>0.8</v>
      </c>
      <c r="K157" s="2" t="s">
        <v>360</v>
      </c>
      <c r="L157" s="2">
        <v>2010</v>
      </c>
      <c r="M157" s="2">
        <v>2020</v>
      </c>
      <c r="N157" s="2">
        <v>-1.1398688470581699</v>
      </c>
      <c r="O157" s="2">
        <v>8.0000000000000004E-4</v>
      </c>
      <c r="P157" s="2">
        <v>113.02080000000001</v>
      </c>
      <c r="Q157" s="2">
        <v>139665.63888763011</v>
      </c>
      <c r="R157" s="1">
        <v>111.73251111010408</v>
      </c>
      <c r="S157" t="s">
        <v>350</v>
      </c>
      <c r="T157" t="s">
        <v>360</v>
      </c>
      <c r="U157" t="e">
        <f>_xlfn.IFNA(VLOOKUP(T157,[1]test_out_final_3!$C:$M,1,FALSE),VLOOKUP(T157&amp;"-"&amp;S157,[1]test_out_final_3!$C:$M,1,FALSE))</f>
        <v>#N/A</v>
      </c>
      <c r="V157">
        <f t="shared" si="3"/>
        <v>0</v>
      </c>
    </row>
    <row r="158" spans="1:22" x14ac:dyDescent="0.35">
      <c r="A158" t="s">
        <v>695</v>
      </c>
      <c r="B158" t="s">
        <v>1092</v>
      </c>
      <c r="C158">
        <v>54.416699999999999</v>
      </c>
      <c r="D158">
        <v>13.433299999999999</v>
      </c>
      <c r="E158" t="s">
        <v>1094</v>
      </c>
      <c r="F158" t="s">
        <v>1093</v>
      </c>
      <c r="G158">
        <v>13689</v>
      </c>
      <c r="H158" s="4">
        <v>18.81321892875777</v>
      </c>
      <c r="I158" s="3">
        <v>154592</v>
      </c>
      <c r="J158" s="2">
        <v>1.8</v>
      </c>
      <c r="K158" s="2" t="s">
        <v>695</v>
      </c>
      <c r="L158" s="2">
        <v>2019</v>
      </c>
      <c r="M158" s="2">
        <v>2022</v>
      </c>
      <c r="N158" s="2">
        <v>0.76863611342498395</v>
      </c>
      <c r="O158" s="2">
        <v>1.8E-3</v>
      </c>
      <c r="P158" s="2">
        <v>24.6402</v>
      </c>
      <c r="Q158" s="2">
        <v>13794.218597566747</v>
      </c>
      <c r="R158" s="1">
        <v>24.829593475620143</v>
      </c>
      <c r="S158" t="s">
        <v>1092</v>
      </c>
      <c r="T158" t="s">
        <v>695</v>
      </c>
      <c r="U158" t="str">
        <f>_xlfn.IFNA(VLOOKUP(T158,[1]test_out_final_3!$C:$M,1,FALSE),VLOOKUP(T158&amp;"-"&amp;S158,[1]test_out_final_3!$C:$M,1,FALSE))</f>
        <v>Bergen</v>
      </c>
      <c r="V158">
        <f t="shared" si="3"/>
        <v>1</v>
      </c>
    </row>
    <row r="159" spans="1:22" x14ac:dyDescent="0.35">
      <c r="A159" t="s">
        <v>695</v>
      </c>
      <c r="B159" t="s">
        <v>745</v>
      </c>
      <c r="C159">
        <v>52.666699999999999</v>
      </c>
      <c r="D159">
        <v>4.7167000000000003</v>
      </c>
      <c r="E159" t="s">
        <v>747</v>
      </c>
      <c r="F159" t="s">
        <v>746</v>
      </c>
      <c r="G159">
        <v>29715</v>
      </c>
      <c r="H159" s="4">
        <v>13.763352666809961</v>
      </c>
      <c r="I159" s="3">
        <v>29998</v>
      </c>
      <c r="J159" s="2">
        <v>4.0999999999999996</v>
      </c>
      <c r="K159" s="2" t="s">
        <v>695</v>
      </c>
      <c r="L159" s="2">
        <v>2019</v>
      </c>
      <c r="M159" s="2">
        <v>2022</v>
      </c>
      <c r="N159" s="2">
        <v>0.76863611342498395</v>
      </c>
      <c r="O159" s="2">
        <v>4.0999999999999995E-3</v>
      </c>
      <c r="P159" s="2">
        <v>121.83149999999999</v>
      </c>
      <c r="Q159" s="2">
        <v>29943.400221104235</v>
      </c>
      <c r="R159" s="1">
        <v>122.76794090652734</v>
      </c>
      <c r="S159" t="s">
        <v>745</v>
      </c>
      <c r="T159" t="s">
        <v>695</v>
      </c>
      <c r="U159" t="str">
        <f>_xlfn.IFNA(VLOOKUP(T159,[1]test_out_final_3!$C:$M,1,FALSE),VLOOKUP(T159&amp;"-"&amp;S159,[1]test_out_final_3!$C:$M,1,FALSE))</f>
        <v>Bergen</v>
      </c>
      <c r="V159">
        <f t="shared" si="3"/>
        <v>1</v>
      </c>
    </row>
    <row r="160" spans="1:22" x14ac:dyDescent="0.35">
      <c r="A160" t="s">
        <v>695</v>
      </c>
      <c r="B160" t="s">
        <v>688</v>
      </c>
      <c r="C160">
        <v>60.389400000000002</v>
      </c>
      <c r="D160">
        <v>5.33</v>
      </c>
      <c r="E160" t="s">
        <v>690</v>
      </c>
      <c r="F160" t="s">
        <v>689</v>
      </c>
      <c r="G160">
        <v>291189</v>
      </c>
      <c r="H160" s="4">
        <v>15.720346001894031</v>
      </c>
      <c r="I160" s="3">
        <v>27998</v>
      </c>
      <c r="J160" s="2">
        <v>3.8</v>
      </c>
      <c r="K160" s="2" t="s">
        <v>695</v>
      </c>
      <c r="L160" s="2">
        <v>2019</v>
      </c>
      <c r="M160" s="2">
        <v>2022</v>
      </c>
      <c r="N160" s="2">
        <v>0.76863611342498395</v>
      </c>
      <c r="O160" s="2">
        <v>3.8E-3</v>
      </c>
      <c r="P160" s="2">
        <v>1106.5182</v>
      </c>
      <c r="Q160" s="2">
        <v>293427.18381232111</v>
      </c>
      <c r="R160" s="1">
        <v>1115.0232984868203</v>
      </c>
      <c r="S160" t="s">
        <v>688</v>
      </c>
      <c r="T160" t="s">
        <v>695</v>
      </c>
      <c r="U160" t="str">
        <f>_xlfn.IFNA(VLOOKUP(T160,[1]test_out_final_3!$C:$M,1,FALSE),VLOOKUP(T160&amp;"-"&amp;S160,[1]test_out_final_3!$C:$M,1,FALSE))</f>
        <v>Bergen</v>
      </c>
      <c r="V160">
        <f t="shared" si="3"/>
        <v>1</v>
      </c>
    </row>
    <row r="161" spans="1:22" x14ac:dyDescent="0.35">
      <c r="A161" t="s">
        <v>203</v>
      </c>
      <c r="B161" t="s">
        <v>198</v>
      </c>
      <c r="C161">
        <v>46.948099999999997</v>
      </c>
      <c r="D161">
        <v>7.4474999999999998</v>
      </c>
      <c r="E161" t="s">
        <v>200</v>
      </c>
      <c r="F161" t="s">
        <v>199</v>
      </c>
      <c r="G161">
        <v>134506</v>
      </c>
      <c r="H161" s="4">
        <v>28.785198838354276</v>
      </c>
      <c r="I161" s="3">
        <v>39998</v>
      </c>
      <c r="J161" s="2">
        <v>6</v>
      </c>
      <c r="K161" s="2" t="s">
        <v>203</v>
      </c>
      <c r="L161" s="2"/>
      <c r="O161" s="2">
        <v>6.0000000000000001E-3</v>
      </c>
      <c r="P161" s="2">
        <v>807.03600000000006</v>
      </c>
      <c r="Q161" s="2">
        <v>134506</v>
      </c>
      <c r="R161" s="1">
        <v>807.03600000000006</v>
      </c>
      <c r="S161" t="s">
        <v>198</v>
      </c>
      <c r="T161" t="s">
        <v>203</v>
      </c>
      <c r="U161" t="str">
        <f>_xlfn.IFNA(VLOOKUP(T161,[1]test_out_final_3!$C:$M,1,FALSE),VLOOKUP(T161&amp;"-"&amp;S161,[1]test_out_final_3!$C:$M,1,FALSE))</f>
        <v>Bern</v>
      </c>
      <c r="V161">
        <f t="shared" si="3"/>
        <v>0</v>
      </c>
    </row>
    <row r="162" spans="1:22" x14ac:dyDescent="0.35">
      <c r="A162" t="s">
        <v>686</v>
      </c>
      <c r="B162" t="s">
        <v>672</v>
      </c>
      <c r="C162">
        <v>31.627800000000001</v>
      </c>
      <c r="D162">
        <v>71.0625</v>
      </c>
      <c r="E162" t="s">
        <v>674</v>
      </c>
      <c r="F162" t="s">
        <v>673</v>
      </c>
      <c r="G162">
        <v>88472</v>
      </c>
      <c r="H162" s="4">
        <v>1.4833380521481301</v>
      </c>
      <c r="I162" s="3">
        <v>-165988</v>
      </c>
      <c r="J162" s="2">
        <v>-1</v>
      </c>
      <c r="K162" s="2" t="s">
        <v>686</v>
      </c>
      <c r="L162" s="2">
        <v>2010</v>
      </c>
      <c r="M162" s="2">
        <v>2020</v>
      </c>
      <c r="N162" s="2">
        <v>-0.21952023206074145</v>
      </c>
      <c r="O162" s="2">
        <v>-1E-3</v>
      </c>
      <c r="P162" s="2">
        <v>-88.472000000000008</v>
      </c>
      <c r="Q162" s="2">
        <v>88277.786060291226</v>
      </c>
      <c r="R162" s="1">
        <v>-88.277786060291234</v>
      </c>
      <c r="S162" t="s">
        <v>672</v>
      </c>
      <c r="T162" t="s">
        <v>686</v>
      </c>
      <c r="U162" t="e">
        <f>_xlfn.IFNA(VLOOKUP(T162,[1]test_out_final_3!$C:$M,1,FALSE),VLOOKUP(T162&amp;"-"&amp;S162,[1]test_out_final_3!$C:$M,1,FALSE))</f>
        <v>#N/A</v>
      </c>
      <c r="V162">
        <f t="shared" si="3"/>
        <v>0</v>
      </c>
    </row>
    <row r="163" spans="1:22" x14ac:dyDescent="0.35">
      <c r="A163" t="s">
        <v>757</v>
      </c>
      <c r="B163" t="s">
        <v>1008</v>
      </c>
      <c r="C163">
        <v>27.22</v>
      </c>
      <c r="D163">
        <v>77.48</v>
      </c>
      <c r="E163" t="s">
        <v>1010</v>
      </c>
      <c r="F163" t="s">
        <v>1009</v>
      </c>
      <c r="G163">
        <v>252342</v>
      </c>
      <c r="H163" s="4">
        <v>0.35352815201380683</v>
      </c>
      <c r="I163" s="3">
        <v>-487303</v>
      </c>
      <c r="J163" s="2">
        <v>0.1</v>
      </c>
      <c r="K163" s="2" t="s">
        <v>757</v>
      </c>
      <c r="L163" s="2">
        <v>2010</v>
      </c>
      <c r="M163" s="2">
        <v>2020</v>
      </c>
      <c r="N163" s="2">
        <v>8.4398475437808013E-2</v>
      </c>
      <c r="O163" s="2">
        <v>1E-4</v>
      </c>
      <c r="P163" s="2">
        <v>25.234200000000001</v>
      </c>
      <c r="Q163" s="2">
        <v>252554.97280088931</v>
      </c>
      <c r="R163" s="1">
        <v>25.255497280088932</v>
      </c>
      <c r="S163" t="s">
        <v>1008</v>
      </c>
      <c r="T163" t="s">
        <v>757</v>
      </c>
      <c r="U163" t="e">
        <f>_xlfn.IFNA(VLOOKUP(T163,[1]test_out_final_3!$C:$M,1,FALSE),VLOOKUP(T163&amp;"-"&amp;S163,[1]test_out_final_3!$C:$M,1,FALSE))</f>
        <v>#N/A</v>
      </c>
      <c r="V163">
        <f t="shared" si="3"/>
        <v>1</v>
      </c>
    </row>
    <row r="164" spans="1:22" x14ac:dyDescent="0.35">
      <c r="A164" t="s">
        <v>757</v>
      </c>
      <c r="B164" t="s">
        <v>751</v>
      </c>
      <c r="C164">
        <v>27.683299999999999</v>
      </c>
      <c r="D164">
        <v>84.433300000000003</v>
      </c>
      <c r="E164" t="s">
        <v>753</v>
      </c>
      <c r="F164" t="s">
        <v>752</v>
      </c>
      <c r="G164">
        <v>369377</v>
      </c>
      <c r="H164" s="4">
        <v>1.6733610627492208</v>
      </c>
      <c r="I164" s="3">
        <v>-62012</v>
      </c>
      <c r="J164" s="2">
        <v>-4.3</v>
      </c>
      <c r="K164" s="2" t="s">
        <v>757</v>
      </c>
      <c r="L164" s="2">
        <v>2010</v>
      </c>
      <c r="M164" s="2">
        <v>2020</v>
      </c>
      <c r="N164" s="2">
        <v>8.4398475437808013E-2</v>
      </c>
      <c r="O164" s="2">
        <v>-4.3E-3</v>
      </c>
      <c r="P164" s="2">
        <v>-1588.3210999999999</v>
      </c>
      <c r="Q164" s="2">
        <v>369688.74855661794</v>
      </c>
      <c r="R164" s="1">
        <v>-1589.6616187934571</v>
      </c>
      <c r="S164" t="s">
        <v>751</v>
      </c>
      <c r="T164" t="s">
        <v>757</v>
      </c>
      <c r="U164" t="e">
        <f>_xlfn.IFNA(VLOOKUP(T164,[1]test_out_final_3!$C:$M,1,FALSE),VLOOKUP(T164&amp;"-"&amp;S164,[1]test_out_final_3!$C:$M,1,FALSE))</f>
        <v>#N/A</v>
      </c>
      <c r="V164">
        <f t="shared" si="3"/>
        <v>1</v>
      </c>
    </row>
    <row r="165" spans="1:22" x14ac:dyDescent="0.35">
      <c r="A165" t="s">
        <v>1032</v>
      </c>
      <c r="B165" t="s">
        <v>1008</v>
      </c>
      <c r="C165">
        <v>19.296700000000001</v>
      </c>
      <c r="D165">
        <v>73.063100000000006</v>
      </c>
      <c r="E165" t="s">
        <v>1010</v>
      </c>
      <c r="F165" t="s">
        <v>1009</v>
      </c>
      <c r="G165">
        <v>709665</v>
      </c>
      <c r="H165" s="4">
        <v>0.35352815201380683</v>
      </c>
      <c r="I165" s="3">
        <v>-487303</v>
      </c>
      <c r="J165" s="2">
        <v>0.1</v>
      </c>
      <c r="K165" s="2" t="s">
        <v>1032</v>
      </c>
      <c r="L165" s="2">
        <v>2010</v>
      </c>
      <c r="M165" s="2">
        <v>2020</v>
      </c>
      <c r="N165" s="2">
        <v>1.5859495905098546</v>
      </c>
      <c r="O165" s="2">
        <v>1E-4</v>
      </c>
      <c r="P165" s="2">
        <v>70.966499999999996</v>
      </c>
      <c r="Q165" s="2">
        <v>720919.9291614918</v>
      </c>
      <c r="R165" s="1">
        <v>72.091992916149181</v>
      </c>
      <c r="S165" t="s">
        <v>1008</v>
      </c>
      <c r="T165" t="s">
        <v>1032</v>
      </c>
      <c r="U165" t="e">
        <f>_xlfn.IFNA(VLOOKUP(T165,[1]test_out_final_3!$C:$M,1,FALSE),VLOOKUP(T165&amp;"-"&amp;S165,[1]test_out_final_3!$C:$M,1,FALSE))</f>
        <v>#N/A</v>
      </c>
      <c r="V165">
        <f t="shared" si="3"/>
        <v>0</v>
      </c>
    </row>
    <row r="166" spans="1:22" x14ac:dyDescent="0.35">
      <c r="A166" t="s">
        <v>1031</v>
      </c>
      <c r="B166" t="s">
        <v>1008</v>
      </c>
      <c r="C166">
        <v>23.259899999999998</v>
      </c>
      <c r="D166">
        <v>77.412599999999998</v>
      </c>
      <c r="E166" t="s">
        <v>1010</v>
      </c>
      <c r="F166" t="s">
        <v>1009</v>
      </c>
      <c r="G166">
        <v>1798218</v>
      </c>
      <c r="H166" s="4">
        <v>0.35352815201380683</v>
      </c>
      <c r="I166" s="3">
        <v>-487303</v>
      </c>
      <c r="J166" s="2">
        <v>0.1</v>
      </c>
      <c r="K166" s="2" t="s">
        <v>1031</v>
      </c>
      <c r="L166" s="2">
        <v>2010</v>
      </c>
      <c r="M166" s="2">
        <v>2020</v>
      </c>
      <c r="N166" s="2">
        <v>2.0203544251528833</v>
      </c>
      <c r="O166" s="2">
        <v>1E-4</v>
      </c>
      <c r="P166" s="2">
        <v>179.8218</v>
      </c>
      <c r="Q166" s="2">
        <v>1834548.3769368958</v>
      </c>
      <c r="R166" s="1">
        <v>183.4548376936896</v>
      </c>
      <c r="S166" t="s">
        <v>1008</v>
      </c>
      <c r="T166" t="s">
        <v>1031</v>
      </c>
      <c r="U166" t="str">
        <f>_xlfn.IFNA(VLOOKUP(T166,[1]test_out_final_3!$C:$M,1,FALSE),VLOOKUP(T166&amp;"-"&amp;S166,[1]test_out_final_3!$C:$M,1,FALSE))</f>
        <v>Bhopal</v>
      </c>
      <c r="V166">
        <f t="shared" si="3"/>
        <v>0</v>
      </c>
    </row>
    <row r="167" spans="1:22" x14ac:dyDescent="0.35">
      <c r="A167" t="s">
        <v>249</v>
      </c>
      <c r="B167" t="s">
        <v>234</v>
      </c>
      <c r="C167">
        <v>43.256900000000002</v>
      </c>
      <c r="D167">
        <v>-2.9236</v>
      </c>
      <c r="E167" t="s">
        <v>236</v>
      </c>
      <c r="F167" t="s">
        <v>235</v>
      </c>
      <c r="G167">
        <v>775000</v>
      </c>
      <c r="H167" s="4">
        <v>14.634228972894602</v>
      </c>
      <c r="I167" s="3">
        <v>39998</v>
      </c>
      <c r="J167" s="2">
        <v>4.2</v>
      </c>
      <c r="K167" s="2" t="s">
        <v>249</v>
      </c>
      <c r="L167" s="2"/>
      <c r="O167" s="2">
        <v>4.2000000000000006E-3</v>
      </c>
      <c r="P167" s="2">
        <v>3255.0000000000005</v>
      </c>
      <c r="Q167" s="2">
        <v>775000</v>
      </c>
      <c r="R167" s="1">
        <v>3255.0000000000005</v>
      </c>
      <c r="S167" t="s">
        <v>234</v>
      </c>
      <c r="T167" t="s">
        <v>249</v>
      </c>
      <c r="U167" t="str">
        <f>_xlfn.IFNA(VLOOKUP(T167,[1]test_out_final_3!$C:$M,1,FALSE),VLOOKUP(T167&amp;"-"&amp;S167,[1]test_out_final_3!$C:$M,1,FALSE))</f>
        <v>Bilbao</v>
      </c>
      <c r="V167">
        <f t="shared" si="3"/>
        <v>0</v>
      </c>
    </row>
    <row r="168" spans="1:22" x14ac:dyDescent="0.35">
      <c r="A168" t="s">
        <v>8</v>
      </c>
      <c r="B168" t="s">
        <v>1</v>
      </c>
      <c r="C168">
        <v>-17.3</v>
      </c>
      <c r="D168">
        <v>31.333300000000001</v>
      </c>
      <c r="E168" t="s">
        <v>3</v>
      </c>
      <c r="F168" t="s">
        <v>2</v>
      </c>
      <c r="G168">
        <v>46275</v>
      </c>
      <c r="H168" s="4">
        <v>2.7998590048918359</v>
      </c>
      <c r="I168" s="3">
        <v>-9999</v>
      </c>
      <c r="J168" s="2">
        <v>-2.9</v>
      </c>
      <c r="K168" s="2" t="s">
        <v>8</v>
      </c>
      <c r="L168" s="2"/>
      <c r="O168" s="2">
        <v>-2.8999999999999998E-3</v>
      </c>
      <c r="P168" s="2">
        <v>-134.19749999999999</v>
      </c>
      <c r="Q168" s="2">
        <v>46275</v>
      </c>
      <c r="R168" s="1">
        <v>-134.19749999999999</v>
      </c>
      <c r="S168" t="s">
        <v>1</v>
      </c>
      <c r="T168" t="s">
        <v>8</v>
      </c>
      <c r="U168" t="e">
        <f>_xlfn.IFNA(VLOOKUP(T168,[1]test_out_final_3!$C:$M,1,FALSE),VLOOKUP(T168&amp;"-"&amp;S168,[1]test_out_final_3!$C:$M,1,FALSE))</f>
        <v>#N/A</v>
      </c>
      <c r="V168">
        <f t="shared" si="3"/>
        <v>0</v>
      </c>
    </row>
    <row r="169" spans="1:22" x14ac:dyDescent="0.35">
      <c r="A169" t="s">
        <v>756</v>
      </c>
      <c r="B169" t="s">
        <v>751</v>
      </c>
      <c r="C169">
        <v>26.4542</v>
      </c>
      <c r="D169">
        <v>87.279700000000005</v>
      </c>
      <c r="E169" t="s">
        <v>753</v>
      </c>
      <c r="F169" t="s">
        <v>752</v>
      </c>
      <c r="G169">
        <v>242548</v>
      </c>
      <c r="H169" s="4">
        <v>1.6733610627492208</v>
      </c>
      <c r="I169" s="3">
        <v>-62012</v>
      </c>
      <c r="J169" s="2">
        <v>-4.3</v>
      </c>
      <c r="K169" s="2" t="s">
        <v>756</v>
      </c>
      <c r="L169" s="2">
        <v>2010</v>
      </c>
      <c r="M169" s="2">
        <v>2020</v>
      </c>
      <c r="N169" s="2">
        <v>3.2560972646329454</v>
      </c>
      <c r="O169" s="2">
        <v>-4.3E-3</v>
      </c>
      <c r="P169" s="2">
        <v>-1042.9564</v>
      </c>
      <c r="Q169" s="2">
        <v>250445.5987934219</v>
      </c>
      <c r="R169" s="1">
        <v>-1076.9160748117142</v>
      </c>
      <c r="S169" t="s">
        <v>751</v>
      </c>
      <c r="T169" t="s">
        <v>756</v>
      </c>
      <c r="U169" t="e">
        <f>_xlfn.IFNA(VLOOKUP(T169,[1]test_out_final_3!$C:$M,1,FALSE),VLOOKUP(T169&amp;"-"&amp;S169,[1]test_out_final_3!$C:$M,1,FALSE))</f>
        <v>#N/A</v>
      </c>
      <c r="V169">
        <f t="shared" si="3"/>
        <v>0</v>
      </c>
    </row>
    <row r="170" spans="1:22" x14ac:dyDescent="0.35">
      <c r="A170" t="s">
        <v>869</v>
      </c>
      <c r="B170" t="s">
        <v>865</v>
      </c>
      <c r="C170">
        <v>42.874699999999997</v>
      </c>
      <c r="D170">
        <v>74.612200000000001</v>
      </c>
      <c r="E170" t="s">
        <v>867</v>
      </c>
      <c r="F170" t="s">
        <v>866</v>
      </c>
      <c r="G170">
        <v>1120827</v>
      </c>
      <c r="H170" s="4">
        <v>3.0503552087914039</v>
      </c>
      <c r="I170" s="3">
        <v>-9999</v>
      </c>
      <c r="J170" s="2">
        <v>-4.8</v>
      </c>
      <c r="K170" s="2" t="s">
        <v>869</v>
      </c>
      <c r="L170" s="2">
        <v>2010</v>
      </c>
      <c r="M170" s="2">
        <v>2020</v>
      </c>
      <c r="N170" s="2">
        <v>1.9630642101624536</v>
      </c>
      <c r="O170" s="2">
        <v>-4.7999999999999996E-3</v>
      </c>
      <c r="P170" s="2">
        <v>-5379.9695999999994</v>
      </c>
      <c r="Q170" s="2">
        <v>1142829.5536948375</v>
      </c>
      <c r="R170" s="1">
        <v>-5485.5818577352193</v>
      </c>
      <c r="S170" t="s">
        <v>865</v>
      </c>
      <c r="T170" t="s">
        <v>869</v>
      </c>
      <c r="U170" t="str">
        <f>_xlfn.IFNA(VLOOKUP(T170,[1]test_out_final_3!$C:$M,1,FALSE),VLOOKUP(T170&amp;"-"&amp;S170,[1]test_out_final_3!$C:$M,1,FALSE))</f>
        <v>Bishkek</v>
      </c>
      <c r="V170">
        <f t="shared" si="3"/>
        <v>0</v>
      </c>
    </row>
    <row r="171" spans="1:22" x14ac:dyDescent="0.35">
      <c r="A171" t="s">
        <v>1068</v>
      </c>
      <c r="B171" t="s">
        <v>1069</v>
      </c>
      <c r="C171">
        <v>11.85</v>
      </c>
      <c r="D171">
        <v>-15.566700000000001</v>
      </c>
      <c r="E171" t="s">
        <v>1071</v>
      </c>
      <c r="F171" t="s">
        <v>1070</v>
      </c>
      <c r="G171">
        <v>492004</v>
      </c>
      <c r="H171" s="4">
        <v>0.91184035756133897</v>
      </c>
      <c r="I171" s="3">
        <v>-1400</v>
      </c>
      <c r="J171" s="2">
        <v>-3.5</v>
      </c>
      <c r="K171" s="2" t="s">
        <v>1068</v>
      </c>
      <c r="L171" s="2">
        <v>2010</v>
      </c>
      <c r="M171" s="2">
        <v>2020</v>
      </c>
      <c r="N171" s="2">
        <v>3.2425450505644422</v>
      </c>
      <c r="O171" s="2">
        <v>-3.5000000000000001E-3</v>
      </c>
      <c r="P171" s="2">
        <v>-1722.0140000000001</v>
      </c>
      <c r="Q171" s="2">
        <v>507957.4513505791</v>
      </c>
      <c r="R171" s="1">
        <v>-1777.8510797270269</v>
      </c>
      <c r="S171" t="s">
        <v>1069</v>
      </c>
      <c r="T171" t="s">
        <v>1068</v>
      </c>
      <c r="U171" t="e">
        <f>_xlfn.IFNA(VLOOKUP(T171,[1]test_out_final_3!$C:$M,1,FALSE),VLOOKUP(T171&amp;"-"&amp;S171,[1]test_out_final_3!$C:$M,1,FALSE))</f>
        <v>#N/A</v>
      </c>
      <c r="V171">
        <f t="shared" si="3"/>
        <v>0</v>
      </c>
    </row>
    <row r="172" spans="1:22" x14ac:dyDescent="0.35">
      <c r="A172" t="s">
        <v>1485</v>
      </c>
      <c r="B172" t="s">
        <v>1475</v>
      </c>
      <c r="C172">
        <v>36.468600000000002</v>
      </c>
      <c r="D172">
        <v>2.8319000000000001</v>
      </c>
      <c r="E172" t="s">
        <v>1478</v>
      </c>
      <c r="F172" t="s">
        <v>1477</v>
      </c>
      <c r="G172">
        <v>163586</v>
      </c>
      <c r="H172" s="4">
        <v>0.57097387626561125</v>
      </c>
      <c r="I172" s="3">
        <v>-9999</v>
      </c>
      <c r="J172" s="2">
        <v>-0.4</v>
      </c>
      <c r="K172" s="2" t="s">
        <v>1485</v>
      </c>
      <c r="L172" s="2">
        <v>2010</v>
      </c>
      <c r="M172" s="2">
        <v>2020</v>
      </c>
      <c r="N172" s="2">
        <v>2.7175900190260793</v>
      </c>
      <c r="O172" s="2">
        <v>-4.0000000000000002E-4</v>
      </c>
      <c r="P172" s="2">
        <v>-65.434399999999997</v>
      </c>
      <c r="Q172" s="2">
        <v>168031.59680852399</v>
      </c>
      <c r="R172" s="1">
        <v>-67.212638723409597</v>
      </c>
      <c r="S172" t="s">
        <v>1475</v>
      </c>
      <c r="T172" t="s">
        <v>1485</v>
      </c>
      <c r="U172" t="e">
        <f>_xlfn.IFNA(VLOOKUP(T172,[1]test_out_final_3!$C:$M,1,FALSE),VLOOKUP(T172&amp;"-"&amp;S172,[1]test_out_final_3!$C:$M,1,FALSE))</f>
        <v>#N/A</v>
      </c>
      <c r="V172">
        <f t="shared" si="3"/>
        <v>0</v>
      </c>
    </row>
    <row r="173" spans="1:22" x14ac:dyDescent="0.35">
      <c r="A173" t="s">
        <v>31</v>
      </c>
      <c r="B173" t="s">
        <v>23</v>
      </c>
      <c r="C173">
        <v>20.6736</v>
      </c>
      <c r="D173">
        <v>105.5311</v>
      </c>
      <c r="E173" t="s">
        <v>25</v>
      </c>
      <c r="F173" t="s">
        <v>24</v>
      </c>
      <c r="G173">
        <v>14401</v>
      </c>
      <c r="H173" s="4">
        <v>7.8865951849740809E-2</v>
      </c>
      <c r="I173" s="3">
        <v>-82700</v>
      </c>
      <c r="J173" s="2">
        <v>-0.2</v>
      </c>
      <c r="K173" s="2" t="s">
        <v>31</v>
      </c>
      <c r="L173" s="2"/>
      <c r="O173" s="2">
        <v>-2.0000000000000001E-4</v>
      </c>
      <c r="P173" s="2">
        <v>-2.8802000000000003</v>
      </c>
      <c r="Q173" s="2">
        <v>14401</v>
      </c>
      <c r="R173" s="1">
        <v>-2.8802000000000003</v>
      </c>
      <c r="S173" t="s">
        <v>23</v>
      </c>
      <c r="T173" t="s">
        <v>31</v>
      </c>
      <c r="U173" t="e">
        <f>_xlfn.IFNA(VLOOKUP(T173,[1]test_out_final_3!$C:$M,1,FALSE),VLOOKUP(T173&amp;"-"&amp;S173,[1]test_out_final_3!$C:$M,1,FALSE))</f>
        <v>#N/A</v>
      </c>
      <c r="V173">
        <f t="shared" si="3"/>
        <v>0</v>
      </c>
    </row>
    <row r="174" spans="1:22" x14ac:dyDescent="0.35">
      <c r="A174" t="s">
        <v>1319</v>
      </c>
      <c r="B174" t="s">
        <v>1318</v>
      </c>
      <c r="C174">
        <v>11.183299999999999</v>
      </c>
      <c r="D174">
        <v>-4.2832999999999997</v>
      </c>
      <c r="E174" t="s">
        <v>1317</v>
      </c>
      <c r="F174" t="s">
        <v>1316</v>
      </c>
      <c r="G174">
        <v>903887</v>
      </c>
      <c r="H174" s="4">
        <v>3.463518975349225</v>
      </c>
      <c r="I174" s="3">
        <v>-24998</v>
      </c>
      <c r="J174" s="2">
        <v>-0.6</v>
      </c>
      <c r="K174" s="2" t="s">
        <v>1319</v>
      </c>
      <c r="L174" s="2">
        <v>2010</v>
      </c>
      <c r="M174" s="2">
        <v>2020</v>
      </c>
      <c r="N174" s="2">
        <v>4.9384359655070664</v>
      </c>
      <c r="O174" s="2">
        <v>-5.9999999999999995E-4</v>
      </c>
      <c r="P174" s="2">
        <v>-542.33219999999994</v>
      </c>
      <c r="Q174" s="2">
        <v>948524.8806955429</v>
      </c>
      <c r="R174" s="1">
        <v>-569.1149284173257</v>
      </c>
      <c r="S174" t="s">
        <v>1315</v>
      </c>
      <c r="T174" t="s">
        <v>1319</v>
      </c>
      <c r="U174" t="e">
        <f>_xlfn.IFNA(VLOOKUP(T174,[1]test_out_final_3!$C:$M,1,FALSE),VLOOKUP(T174&amp;"-"&amp;S174,[1]test_out_final_3!$C:$M,1,FALSE))</f>
        <v>#N/A</v>
      </c>
      <c r="V174">
        <f t="shared" si="3"/>
        <v>0</v>
      </c>
    </row>
    <row r="175" spans="1:22" x14ac:dyDescent="0.35">
      <c r="A175" t="s">
        <v>1412</v>
      </c>
      <c r="B175" t="s">
        <v>1404</v>
      </c>
      <c r="C175">
        <v>24.85</v>
      </c>
      <c r="D175">
        <v>89.366699999999994</v>
      </c>
      <c r="E175" t="s">
        <v>1406</v>
      </c>
      <c r="F175" t="s">
        <v>1405</v>
      </c>
      <c r="G175">
        <v>400983</v>
      </c>
      <c r="H175" s="4">
        <v>1.2844835298217128</v>
      </c>
      <c r="I175" s="3">
        <v>-309977</v>
      </c>
      <c r="J175" s="2">
        <v>-2.9</v>
      </c>
      <c r="K175" s="2" t="s">
        <v>1412</v>
      </c>
      <c r="L175" s="2">
        <v>2010</v>
      </c>
      <c r="M175" s="2">
        <v>2020</v>
      </c>
      <c r="N175" s="2">
        <v>0.60967054911340801</v>
      </c>
      <c r="O175" s="2">
        <v>-2.8999999999999998E-3</v>
      </c>
      <c r="P175" s="2">
        <v>-1162.8507</v>
      </c>
      <c r="Q175" s="2">
        <v>403427.67525795143</v>
      </c>
      <c r="R175" s="1">
        <v>-1169.9402582480591</v>
      </c>
      <c r="S175" t="s">
        <v>1404</v>
      </c>
      <c r="T175" t="s">
        <v>1412</v>
      </c>
      <c r="U175" t="e">
        <f>_xlfn.IFNA(VLOOKUP(T175,[1]test_out_final_3!$C:$M,1,FALSE),VLOOKUP(T175&amp;"-"&amp;S175,[1]test_out_final_3!$C:$M,1,FALSE))</f>
        <v>#N/A</v>
      </c>
      <c r="V175">
        <f t="shared" si="3"/>
        <v>0</v>
      </c>
    </row>
    <row r="176" spans="1:22" x14ac:dyDescent="0.35">
      <c r="A176" t="s">
        <v>936</v>
      </c>
      <c r="B176" t="s">
        <v>931</v>
      </c>
      <c r="C176">
        <v>44.493899999999996</v>
      </c>
      <c r="D176">
        <v>11.3428</v>
      </c>
      <c r="E176" t="s">
        <v>933</v>
      </c>
      <c r="F176" t="s">
        <v>932</v>
      </c>
      <c r="G176">
        <v>387971</v>
      </c>
      <c r="H176" s="4">
        <v>10.563686562702006</v>
      </c>
      <c r="I176" s="3">
        <v>58496</v>
      </c>
      <c r="J176" s="2">
        <v>3.2</v>
      </c>
      <c r="K176" s="2" t="s">
        <v>936</v>
      </c>
      <c r="L176" s="2">
        <v>2010</v>
      </c>
      <c r="M176" s="2">
        <v>2020</v>
      </c>
      <c r="N176" s="2">
        <v>0.34697881433617256</v>
      </c>
      <c r="O176" s="2">
        <v>3.2000000000000002E-3</v>
      </c>
      <c r="P176" s="2">
        <v>1241.5072</v>
      </c>
      <c r="Q176" s="2">
        <v>389317.17717576813</v>
      </c>
      <c r="R176" s="1">
        <v>1245.8149669624581</v>
      </c>
      <c r="S176" t="s">
        <v>931</v>
      </c>
      <c r="T176" t="s">
        <v>936</v>
      </c>
      <c r="U176" t="str">
        <f>_xlfn.IFNA(VLOOKUP(T176,[1]test_out_final_3!$C:$M,1,FALSE),VLOOKUP(T176&amp;"-"&amp;S176,[1]test_out_final_3!$C:$M,1,FALSE))</f>
        <v>Bologna</v>
      </c>
      <c r="V176">
        <f t="shared" si="3"/>
        <v>0</v>
      </c>
    </row>
    <row r="177" spans="1:22" x14ac:dyDescent="0.35">
      <c r="A177" t="s">
        <v>579</v>
      </c>
      <c r="B177" t="s">
        <v>396</v>
      </c>
      <c r="C177">
        <v>39.268099999999997</v>
      </c>
      <c r="D177">
        <v>-9.1553000000000004</v>
      </c>
      <c r="E177" t="s">
        <v>398</v>
      </c>
      <c r="F177" t="s">
        <v>397</v>
      </c>
      <c r="G177">
        <v>13193</v>
      </c>
      <c r="H177" s="4">
        <v>9.8263390327877431</v>
      </c>
      <c r="I177" s="3">
        <v>9999</v>
      </c>
      <c r="J177" s="2">
        <v>1.2</v>
      </c>
      <c r="K177" s="2" t="s">
        <v>579</v>
      </c>
      <c r="L177" s="2">
        <v>2015</v>
      </c>
      <c r="M177" s="2">
        <v>2018</v>
      </c>
      <c r="N177" s="2">
        <v>-0.35713210156693986</v>
      </c>
      <c r="O177" s="2">
        <v>1.1999999999999999E-3</v>
      </c>
      <c r="P177" s="2">
        <v>15.831599999999998</v>
      </c>
      <c r="Q177" s="2">
        <v>13145.883561840274</v>
      </c>
      <c r="R177" s="1">
        <v>15.775060274208327</v>
      </c>
      <c r="S177" t="s">
        <v>396</v>
      </c>
      <c r="T177" t="s">
        <v>579</v>
      </c>
      <c r="U177" t="e">
        <f>_xlfn.IFNA(VLOOKUP(T177,[1]test_out_final_3!$C:$M,1,FALSE),VLOOKUP(T177&amp;"-"&amp;S177,[1]test_out_final_3!$C:$M,1,FALSE))</f>
        <v>#N/A</v>
      </c>
      <c r="V177">
        <f t="shared" si="3"/>
        <v>0</v>
      </c>
    </row>
    <row r="178" spans="1:22" x14ac:dyDescent="0.35">
      <c r="A178" t="s">
        <v>1351</v>
      </c>
      <c r="B178" t="s">
        <v>1328</v>
      </c>
      <c r="C178">
        <v>-4.3878000000000004</v>
      </c>
      <c r="D178">
        <v>-59.593899999999998</v>
      </c>
      <c r="E178" t="s">
        <v>1330</v>
      </c>
      <c r="F178" t="s">
        <v>1329</v>
      </c>
      <c r="G178">
        <v>33056</v>
      </c>
      <c r="H178" s="4">
        <v>0.50795587223334815</v>
      </c>
      <c r="I178" s="3">
        <v>6425</v>
      </c>
      <c r="J178" s="2">
        <v>-0.2</v>
      </c>
      <c r="K178" s="2" t="s">
        <v>1351</v>
      </c>
      <c r="L178" s="2">
        <v>2015</v>
      </c>
      <c r="M178" s="2">
        <v>2018</v>
      </c>
      <c r="N178" s="2">
        <v>-1.1768197493728643</v>
      </c>
      <c r="O178" s="2">
        <v>-2.0000000000000001E-4</v>
      </c>
      <c r="P178" s="2">
        <v>-6.6112000000000002</v>
      </c>
      <c r="Q178" s="2">
        <v>32666.990463647307</v>
      </c>
      <c r="R178" s="1">
        <v>-6.5333980927294615</v>
      </c>
      <c r="S178" t="s">
        <v>1328</v>
      </c>
      <c r="T178" t="s">
        <v>1351</v>
      </c>
      <c r="U178" t="e">
        <f>_xlfn.IFNA(VLOOKUP(T178,[1]test_out_final_3!$C:$M,1,FALSE),VLOOKUP(T178&amp;"-"&amp;S178,[1]test_out_final_3!$C:$M,1,FALSE))</f>
        <v>#N/A</v>
      </c>
      <c r="V178">
        <f t="shared" si="3"/>
        <v>0</v>
      </c>
    </row>
    <row r="179" spans="1:22" x14ac:dyDescent="0.35">
      <c r="A179" t="s">
        <v>108</v>
      </c>
      <c r="B179" t="s">
        <v>617</v>
      </c>
      <c r="C179">
        <v>7.8696999999999999</v>
      </c>
      <c r="D179">
        <v>126.37609999999999</v>
      </c>
      <c r="E179" t="s">
        <v>619</v>
      </c>
      <c r="F179" t="s">
        <v>618</v>
      </c>
      <c r="G179">
        <v>14618</v>
      </c>
      <c r="H179" s="4">
        <v>0.20580650392355579</v>
      </c>
      <c r="I179" s="3">
        <v>-69996</v>
      </c>
      <c r="J179" s="2">
        <v>0</v>
      </c>
      <c r="K179" s="2" t="s">
        <v>108</v>
      </c>
      <c r="L179" s="2">
        <v>2010</v>
      </c>
      <c r="M179" s="2">
        <v>2020</v>
      </c>
      <c r="N179" s="2">
        <v>0.36412847171000684</v>
      </c>
      <c r="O179" s="2">
        <v>0</v>
      </c>
      <c r="P179" s="2">
        <v>0</v>
      </c>
      <c r="Q179" s="2">
        <v>14671.228299994569</v>
      </c>
      <c r="R179" s="1">
        <v>0</v>
      </c>
      <c r="S179" t="s">
        <v>617</v>
      </c>
      <c r="T179" t="s">
        <v>108</v>
      </c>
      <c r="U179" t="str">
        <f>_xlfn.IFNA(VLOOKUP(T179,[1]test_out_final_3!$C:$M,1,FALSE),VLOOKUP(T179&amp;"-"&amp;S179,[1]test_out_final_3!$C:$M,1,FALSE))</f>
        <v>Boston</v>
      </c>
      <c r="V179">
        <f t="shared" si="3"/>
        <v>1</v>
      </c>
    </row>
    <row r="180" spans="1:22" x14ac:dyDescent="0.35">
      <c r="A180" t="s">
        <v>108</v>
      </c>
      <c r="B180" t="s">
        <v>86</v>
      </c>
      <c r="C180">
        <v>52.973999999999997</v>
      </c>
      <c r="D180">
        <v>-2.1399999999999999E-2</v>
      </c>
      <c r="E180" t="s">
        <v>85</v>
      </c>
      <c r="F180" t="s">
        <v>84</v>
      </c>
      <c r="G180">
        <v>64600</v>
      </c>
      <c r="H180" s="4">
        <v>13.787211573095389</v>
      </c>
      <c r="I180" s="3">
        <v>165790</v>
      </c>
      <c r="J180" s="2">
        <v>3.2</v>
      </c>
      <c r="K180" s="2" t="s">
        <v>108</v>
      </c>
      <c r="L180" s="2"/>
      <c r="O180" s="2">
        <v>3.2000000000000002E-3</v>
      </c>
      <c r="P180" s="2">
        <v>206.72</v>
      </c>
      <c r="Q180" s="2">
        <v>64600</v>
      </c>
      <c r="R180" s="1">
        <v>206.72</v>
      </c>
      <c r="S180" t="s">
        <v>83</v>
      </c>
      <c r="T180" t="s">
        <v>108</v>
      </c>
      <c r="U180" t="str">
        <f>_xlfn.IFNA(VLOOKUP(T180,[1]test_out_final_3!$C:$M,1,FALSE),VLOOKUP(T180&amp;"-"&amp;S180,[1]test_out_final_3!$C:$M,1,FALSE))</f>
        <v>Boston</v>
      </c>
      <c r="V180">
        <f t="shared" si="3"/>
        <v>1</v>
      </c>
    </row>
    <row r="181" spans="1:22" x14ac:dyDescent="0.35">
      <c r="A181" t="s">
        <v>817</v>
      </c>
      <c r="B181" t="s">
        <v>810</v>
      </c>
      <c r="C181">
        <v>11.416700000000001</v>
      </c>
      <c r="D181">
        <v>-7.4832999999999998</v>
      </c>
      <c r="E181" t="s">
        <v>812</v>
      </c>
      <c r="F181" t="s">
        <v>811</v>
      </c>
      <c r="G181">
        <v>59679</v>
      </c>
      <c r="H181" s="4">
        <v>2.3990567499590387</v>
      </c>
      <c r="I181" s="3">
        <v>-39998</v>
      </c>
      <c r="J181" s="2">
        <v>-3</v>
      </c>
      <c r="K181" s="2" t="s">
        <v>817</v>
      </c>
      <c r="L181" s="2">
        <v>2010</v>
      </c>
      <c r="M181" s="2">
        <v>2020</v>
      </c>
      <c r="N181" s="2">
        <v>3.1217819465095462</v>
      </c>
      <c r="O181" s="2">
        <v>-3.0000000000000001E-3</v>
      </c>
      <c r="P181" s="2">
        <v>-179.03700000000001</v>
      </c>
      <c r="Q181" s="2">
        <v>61542.048247857427</v>
      </c>
      <c r="R181" s="1">
        <v>-184.6261447435723</v>
      </c>
      <c r="S181" t="s">
        <v>810</v>
      </c>
      <c r="T181" t="s">
        <v>817</v>
      </c>
      <c r="U181" t="e">
        <f>_xlfn.IFNA(VLOOKUP(T181,[1]test_out_final_3!$C:$M,1,FALSE),VLOOKUP(T181&amp;"-"&amp;S181,[1]test_out_final_3!$C:$M,1,FALSE))</f>
        <v>#N/A</v>
      </c>
      <c r="V181">
        <f t="shared" si="3"/>
        <v>0</v>
      </c>
    </row>
    <row r="182" spans="1:22" x14ac:dyDescent="0.35">
      <c r="A182" t="s">
        <v>578</v>
      </c>
      <c r="B182" t="s">
        <v>396</v>
      </c>
      <c r="C182">
        <v>41.5503</v>
      </c>
      <c r="D182">
        <v>-8.42</v>
      </c>
      <c r="E182" t="s">
        <v>398</v>
      </c>
      <c r="F182" t="s">
        <v>397</v>
      </c>
      <c r="G182">
        <v>181494</v>
      </c>
      <c r="H182" s="4">
        <v>9.8263390327877431</v>
      </c>
      <c r="I182" s="3">
        <v>9999</v>
      </c>
      <c r="J182" s="2">
        <v>1.2</v>
      </c>
      <c r="K182" s="2" t="s">
        <v>578</v>
      </c>
      <c r="L182" s="2">
        <v>2015</v>
      </c>
      <c r="M182" s="2">
        <v>2018</v>
      </c>
      <c r="N182" s="2">
        <v>7.6495337915126443E-2</v>
      </c>
      <c r="O182" s="2">
        <v>1.1999999999999999E-3</v>
      </c>
      <c r="P182" s="2">
        <v>217.79279999999997</v>
      </c>
      <c r="Q182" s="2">
        <v>181632.83444859565</v>
      </c>
      <c r="R182" s="1">
        <v>217.95940133831476</v>
      </c>
      <c r="S182" t="s">
        <v>396</v>
      </c>
      <c r="T182" t="s">
        <v>578</v>
      </c>
      <c r="U182" t="str">
        <f>_xlfn.IFNA(VLOOKUP(T182,[1]test_out_final_3!$C:$M,1,FALSE),VLOOKUP(T182&amp;"-"&amp;S182,[1]test_out_final_3!$C:$M,1,FALSE))</f>
        <v>Braga</v>
      </c>
      <c r="V182">
        <f t="shared" si="3"/>
        <v>0</v>
      </c>
    </row>
    <row r="183" spans="1:22" x14ac:dyDescent="0.35">
      <c r="A183" t="s">
        <v>284</v>
      </c>
      <c r="B183" t="s">
        <v>280</v>
      </c>
      <c r="C183">
        <v>48.143900000000002</v>
      </c>
      <c r="D183">
        <v>17.1097</v>
      </c>
      <c r="E183" t="s">
        <v>282</v>
      </c>
      <c r="F183" t="s">
        <v>281</v>
      </c>
      <c r="G183">
        <v>475503</v>
      </c>
      <c r="H183" s="4">
        <v>3.611243445771088</v>
      </c>
      <c r="I183" s="3">
        <v>425001</v>
      </c>
      <c r="J183" s="2">
        <v>0</v>
      </c>
      <c r="K183" s="2" t="s">
        <v>284</v>
      </c>
      <c r="L183" s="2"/>
      <c r="O183" s="2">
        <v>0</v>
      </c>
      <c r="P183" s="2">
        <v>0</v>
      </c>
      <c r="Q183" s="2">
        <v>475503</v>
      </c>
      <c r="R183" s="1">
        <v>0</v>
      </c>
      <c r="S183" t="s">
        <v>280</v>
      </c>
      <c r="T183" t="s">
        <v>284</v>
      </c>
      <c r="U183" t="str">
        <f>_xlfn.IFNA(VLOOKUP(T183,[1]test_out_final_3!$C:$M,1,FALSE),VLOOKUP(T183&amp;"-"&amp;S183,[1]test_out_final_3!$C:$M,1,FALSE))</f>
        <v>Bratislava</v>
      </c>
      <c r="V183">
        <f t="shared" si="3"/>
        <v>0</v>
      </c>
    </row>
    <row r="184" spans="1:22" x14ac:dyDescent="0.35">
      <c r="A184" t="s">
        <v>1230</v>
      </c>
      <c r="B184" t="s">
        <v>1222</v>
      </c>
      <c r="C184">
        <v>-4.2694000000000001</v>
      </c>
      <c r="D184">
        <v>15.271100000000001</v>
      </c>
      <c r="E184" t="s">
        <v>1228</v>
      </c>
      <c r="F184" t="s">
        <v>1227</v>
      </c>
      <c r="G184">
        <v>1733263</v>
      </c>
      <c r="H184" s="4">
        <v>7.0242757822812667</v>
      </c>
      <c r="I184" s="3">
        <v>-1000</v>
      </c>
      <c r="J184" s="2">
        <v>-0.1</v>
      </c>
      <c r="K184" s="2" t="s">
        <v>1230</v>
      </c>
      <c r="L184" s="2">
        <v>2010</v>
      </c>
      <c r="M184" s="2">
        <v>2020</v>
      </c>
      <c r="N184" s="2">
        <v>4.1766621396431685</v>
      </c>
      <c r="O184" s="2">
        <v>-1E-4</v>
      </c>
      <c r="P184" s="2">
        <v>-173.3263</v>
      </c>
      <c r="Q184" s="2">
        <v>1805655.5395014433</v>
      </c>
      <c r="R184" s="1">
        <v>-180.56555395014433</v>
      </c>
      <c r="S184" t="s">
        <v>1222</v>
      </c>
      <c r="T184" t="s">
        <v>1230</v>
      </c>
      <c r="U184" t="e">
        <f>_xlfn.IFNA(VLOOKUP(T184,[1]test_out_final_3!$C:$M,1,FALSE),VLOOKUP(T184&amp;"-"&amp;S184,[1]test_out_final_3!$C:$M,1,FALSE))</f>
        <v>#N/A</v>
      </c>
      <c r="V184">
        <f t="shared" si="3"/>
        <v>0</v>
      </c>
    </row>
    <row r="185" spans="1:22" x14ac:dyDescent="0.35">
      <c r="A185" t="s">
        <v>1120</v>
      </c>
      <c r="B185" t="s">
        <v>1396</v>
      </c>
      <c r="C185">
        <v>52.134700000000002</v>
      </c>
      <c r="D185">
        <v>23.6569</v>
      </c>
      <c r="E185" t="s">
        <v>1398</v>
      </c>
      <c r="F185" t="s">
        <v>1397</v>
      </c>
      <c r="G185">
        <v>342461</v>
      </c>
      <c r="H185" s="4">
        <v>11.292769078328485</v>
      </c>
      <c r="I185" s="3">
        <v>30308</v>
      </c>
      <c r="J185" s="2">
        <v>0.9</v>
      </c>
      <c r="K185" s="2" t="s">
        <v>1120</v>
      </c>
      <c r="L185" s="2">
        <v>2021</v>
      </c>
      <c r="M185" s="2">
        <v>2022</v>
      </c>
      <c r="N185" s="2">
        <v>0.31431722045621469</v>
      </c>
      <c r="O185" s="2">
        <v>8.9999999999999998E-4</v>
      </c>
      <c r="P185" s="2">
        <v>308.2149</v>
      </c>
      <c r="Q185" s="2">
        <v>343537.41389634652</v>
      </c>
      <c r="R185" s="1">
        <v>309.18367250671184</v>
      </c>
      <c r="S185" t="s">
        <v>1396</v>
      </c>
      <c r="T185" t="s">
        <v>1120</v>
      </c>
      <c r="U185" t="str">
        <f>_xlfn.IFNA(VLOOKUP(T185,[1]test_out_final_3!$C:$M,1,FALSE),VLOOKUP(T185&amp;"-"&amp;S185,[1]test_out_final_3!$C:$M,1,FALSE))</f>
        <v>Brest</v>
      </c>
      <c r="V185">
        <f t="shared" si="3"/>
        <v>1</v>
      </c>
    </row>
    <row r="186" spans="1:22" x14ac:dyDescent="0.35">
      <c r="A186" t="s">
        <v>1120</v>
      </c>
      <c r="B186" t="s">
        <v>1107</v>
      </c>
      <c r="C186">
        <v>48.39</v>
      </c>
      <c r="D186">
        <v>-4.49</v>
      </c>
      <c r="E186" t="s">
        <v>1109</v>
      </c>
      <c r="F186" t="s">
        <v>1108</v>
      </c>
      <c r="G186">
        <v>139619</v>
      </c>
      <c r="H186" s="4">
        <v>13.060237972180813</v>
      </c>
      <c r="I186" s="3">
        <v>66601</v>
      </c>
      <c r="J186" s="2">
        <v>1.1000000000000001</v>
      </c>
      <c r="K186" s="2" t="s">
        <v>1120</v>
      </c>
      <c r="L186" s="2">
        <v>2021</v>
      </c>
      <c r="M186" s="2">
        <v>2022</v>
      </c>
      <c r="N186" s="2">
        <v>0.31431722045621469</v>
      </c>
      <c r="O186" s="2">
        <v>1.1000000000000001E-3</v>
      </c>
      <c r="P186" s="2">
        <v>153.58090000000001</v>
      </c>
      <c r="Q186" s="2">
        <v>140057.84656002876</v>
      </c>
      <c r="R186" s="1">
        <v>154.06363121603164</v>
      </c>
      <c r="S186" t="s">
        <v>1107</v>
      </c>
      <c r="T186" t="s">
        <v>1120</v>
      </c>
      <c r="U186" t="str">
        <f>_xlfn.IFNA(VLOOKUP(T186,[1]test_out_final_3!$C:$M,1,FALSE),VLOOKUP(T186&amp;"-"&amp;S186,[1]test_out_final_3!$C:$M,1,FALSE))</f>
        <v>Brest</v>
      </c>
      <c r="V186">
        <f t="shared" si="3"/>
        <v>1</v>
      </c>
    </row>
    <row r="187" spans="1:22" x14ac:dyDescent="0.35">
      <c r="A187" t="s">
        <v>1399</v>
      </c>
      <c r="B187" t="s">
        <v>1400</v>
      </c>
      <c r="C187">
        <v>13.0975</v>
      </c>
      <c r="D187">
        <v>-59.616700000000002</v>
      </c>
      <c r="E187" t="s">
        <v>1402</v>
      </c>
      <c r="F187" t="s">
        <v>1401</v>
      </c>
      <c r="G187">
        <v>110000</v>
      </c>
      <c r="H187" s="4">
        <v>12.133792205894123</v>
      </c>
      <c r="I187" s="3">
        <v>-80</v>
      </c>
      <c r="J187" s="2">
        <v>-0.3</v>
      </c>
      <c r="K187" s="2" t="s">
        <v>1399</v>
      </c>
      <c r="L187" s="2">
        <v>2010</v>
      </c>
      <c r="M187" s="2">
        <v>2020</v>
      </c>
      <c r="N187" s="2">
        <v>-0.26406987783361613</v>
      </c>
      <c r="O187" s="2">
        <v>-2.9999999999999997E-4</v>
      </c>
      <c r="P187" s="2">
        <v>-33</v>
      </c>
      <c r="Q187" s="2">
        <v>109709.52313438302</v>
      </c>
      <c r="R187" s="1">
        <v>-32.912856940314903</v>
      </c>
      <c r="S187" t="s">
        <v>1400</v>
      </c>
      <c r="T187" t="s">
        <v>1399</v>
      </c>
      <c r="U187" t="str">
        <f>_xlfn.IFNA(VLOOKUP(T187,[1]test_out_final_3!$C:$M,1,FALSE),VLOOKUP(T187&amp;"-"&amp;S187,[1]test_out_final_3!$C:$M,1,FALSE))</f>
        <v>Bridgetown</v>
      </c>
      <c r="V187">
        <f t="shared" si="3"/>
        <v>0</v>
      </c>
    </row>
    <row r="188" spans="1:22" x14ac:dyDescent="0.35">
      <c r="A188" t="s">
        <v>1201</v>
      </c>
      <c r="B188" t="s">
        <v>1198</v>
      </c>
      <c r="C188">
        <v>49.192500000000003</v>
      </c>
      <c r="D188">
        <v>16.6083</v>
      </c>
      <c r="E188" t="s">
        <v>1200</v>
      </c>
      <c r="F188" t="s">
        <v>1199</v>
      </c>
      <c r="G188">
        <v>396101</v>
      </c>
      <c r="H188" s="4">
        <v>5.0510963600461745</v>
      </c>
      <c r="I188" s="3">
        <v>22011</v>
      </c>
      <c r="J188" s="2">
        <v>3.3</v>
      </c>
      <c r="K188" s="2" t="s">
        <v>1201</v>
      </c>
      <c r="L188" s="2">
        <v>2010</v>
      </c>
      <c r="M188" s="2">
        <v>2020</v>
      </c>
      <c r="N188" s="2">
        <v>4.629316915990609E-2</v>
      </c>
      <c r="O188" s="2">
        <v>3.3E-3</v>
      </c>
      <c r="P188" s="2">
        <v>1307.1333</v>
      </c>
      <c r="Q188" s="2">
        <v>396284.36770597415</v>
      </c>
      <c r="R188" s="1">
        <v>1307.7384134297147</v>
      </c>
      <c r="S188" t="s">
        <v>1198</v>
      </c>
      <c r="T188" t="s">
        <v>1201</v>
      </c>
      <c r="U188" t="str">
        <f>_xlfn.IFNA(VLOOKUP(T188,[1]test_out_final_3!$C:$M,1,FALSE),VLOOKUP(T188&amp;"-"&amp;S188,[1]test_out_final_3!$C:$M,1,FALSE))</f>
        <v>Brno</v>
      </c>
      <c r="V188">
        <f t="shared" si="3"/>
        <v>0</v>
      </c>
    </row>
    <row r="189" spans="1:22" x14ac:dyDescent="0.35">
      <c r="A189" t="s">
        <v>1254</v>
      </c>
      <c r="B189" t="s">
        <v>1235</v>
      </c>
      <c r="C189">
        <v>7.1333000000000002</v>
      </c>
      <c r="D189">
        <v>-73</v>
      </c>
      <c r="E189" t="s">
        <v>1237</v>
      </c>
      <c r="F189" t="s">
        <v>1236</v>
      </c>
      <c r="G189">
        <v>893040</v>
      </c>
      <c r="H189" s="4">
        <v>3.744663922744631</v>
      </c>
      <c r="I189" s="3">
        <v>-167924</v>
      </c>
      <c r="J189" s="2">
        <v>-1.9</v>
      </c>
      <c r="K189" s="2" t="s">
        <v>1254</v>
      </c>
      <c r="L189" s="2">
        <v>2023</v>
      </c>
      <c r="M189" s="2">
        <v>0</v>
      </c>
      <c r="N189" s="2">
        <v>0</v>
      </c>
      <c r="O189" s="2">
        <v>-1.9E-3</v>
      </c>
      <c r="P189" s="2">
        <v>-1696.7760000000001</v>
      </c>
      <c r="Q189" s="2">
        <v>893040</v>
      </c>
      <c r="R189" s="1">
        <v>-1696.7760000000001</v>
      </c>
      <c r="S189" t="s">
        <v>1235</v>
      </c>
      <c r="T189" t="s">
        <v>1254</v>
      </c>
      <c r="U189" t="str">
        <f>_xlfn.IFNA(VLOOKUP(T189,[1]test_out_final_3!$C:$M,1,FALSE),VLOOKUP(T189&amp;"-"&amp;S189,[1]test_out_final_3!$C:$M,1,FALSE))</f>
        <v>Bucaramanga</v>
      </c>
      <c r="V189">
        <f t="shared" si="3"/>
        <v>0</v>
      </c>
    </row>
    <row r="190" spans="1:22" x14ac:dyDescent="0.35">
      <c r="A190" t="s">
        <v>1050</v>
      </c>
      <c r="B190" t="s">
        <v>1047</v>
      </c>
      <c r="C190">
        <v>47.4925</v>
      </c>
      <c r="D190">
        <v>19.051400000000001</v>
      </c>
      <c r="E190" t="s">
        <v>1049</v>
      </c>
      <c r="F190" t="s">
        <v>1048</v>
      </c>
      <c r="G190">
        <v>2997958</v>
      </c>
      <c r="H190" s="4">
        <v>6.0511989731220917</v>
      </c>
      <c r="I190" s="3">
        <v>616038</v>
      </c>
      <c r="J190" s="2">
        <v>2.6</v>
      </c>
      <c r="K190" s="2" t="s">
        <v>1050</v>
      </c>
      <c r="L190" s="2">
        <v>2010</v>
      </c>
      <c r="M190" s="2">
        <v>2020</v>
      </c>
      <c r="N190" s="2">
        <v>0.19422423682016279</v>
      </c>
      <c r="O190" s="2">
        <v>2.5999999999999999E-3</v>
      </c>
      <c r="P190" s="2">
        <v>7794.6907999999994</v>
      </c>
      <c r="Q190" s="2">
        <v>3003780.7610456888</v>
      </c>
      <c r="R190" s="1">
        <v>7809.8299787187907</v>
      </c>
      <c r="S190" t="s">
        <v>1047</v>
      </c>
      <c r="T190" t="s">
        <v>1050</v>
      </c>
      <c r="U190" t="str">
        <f>_xlfn.IFNA(VLOOKUP(T190,[1]test_out_final_3!$C:$M,1,FALSE),VLOOKUP(T190&amp;"-"&amp;S190,[1]test_out_final_3!$C:$M,1,FALSE))</f>
        <v>Budapest</v>
      </c>
      <c r="V190">
        <f t="shared" si="3"/>
        <v>0</v>
      </c>
    </row>
    <row r="191" spans="1:22" x14ac:dyDescent="0.35">
      <c r="A191" t="s">
        <v>1253</v>
      </c>
      <c r="B191" t="s">
        <v>1235</v>
      </c>
      <c r="C191">
        <v>3.8772000000000002</v>
      </c>
      <c r="D191">
        <v>-77.026700000000005</v>
      </c>
      <c r="E191" t="s">
        <v>1237</v>
      </c>
      <c r="F191" t="s">
        <v>1236</v>
      </c>
      <c r="G191">
        <v>423927</v>
      </c>
      <c r="H191" s="4">
        <v>3.744663922744631</v>
      </c>
      <c r="I191" s="3">
        <v>-167924</v>
      </c>
      <c r="J191" s="2">
        <v>-1.9</v>
      </c>
      <c r="K191" s="2" t="s">
        <v>1253</v>
      </c>
      <c r="L191" s="2">
        <v>2010</v>
      </c>
      <c r="M191" s="2">
        <v>2020</v>
      </c>
      <c r="N191" s="2">
        <v>2.2592660013416777</v>
      </c>
      <c r="O191" s="2">
        <v>-1.9E-3</v>
      </c>
      <c r="P191" s="2">
        <v>-805.46130000000005</v>
      </c>
      <c r="Q191" s="2">
        <v>433504.63858150772</v>
      </c>
      <c r="R191" s="1">
        <v>-823.65881330486468</v>
      </c>
      <c r="S191" t="s">
        <v>1235</v>
      </c>
      <c r="T191" t="s">
        <v>1253</v>
      </c>
      <c r="U191" t="str">
        <f>_xlfn.IFNA(VLOOKUP(T191,[1]test_out_final_3!$C:$M,1,FALSE),VLOOKUP(T191&amp;"-"&amp;S191,[1]test_out_final_3!$C:$M,1,FALSE))</f>
        <v>Buenaventura-Colombia</v>
      </c>
      <c r="V191">
        <f t="shared" si="3"/>
        <v>0</v>
      </c>
    </row>
    <row r="192" spans="1:22" x14ac:dyDescent="0.35">
      <c r="A192" t="s">
        <v>1220</v>
      </c>
      <c r="B192" t="s">
        <v>1447</v>
      </c>
      <c r="C192">
        <v>-34.603299999999997</v>
      </c>
      <c r="D192">
        <v>-58.381700000000002</v>
      </c>
      <c r="E192" t="s">
        <v>1450</v>
      </c>
      <c r="F192" t="s">
        <v>1449</v>
      </c>
      <c r="G192">
        <v>16710000</v>
      </c>
      <c r="H192" s="4">
        <v>5.0485424777629113</v>
      </c>
      <c r="I192" s="3">
        <v>3886</v>
      </c>
      <c r="J192" s="2">
        <v>-0.1</v>
      </c>
      <c r="K192" s="2" t="s">
        <v>1220</v>
      </c>
      <c r="L192" s="2">
        <v>2010</v>
      </c>
      <c r="M192" s="2">
        <v>2020</v>
      </c>
      <c r="N192" s="2">
        <v>0.3829621495664573</v>
      </c>
      <c r="O192" s="2">
        <v>-1E-4</v>
      </c>
      <c r="P192" s="2">
        <v>-1671</v>
      </c>
      <c r="Q192" s="2">
        <v>16773992.975192554</v>
      </c>
      <c r="R192" s="1">
        <v>-1677.3992975192555</v>
      </c>
      <c r="S192" t="s">
        <v>1447</v>
      </c>
      <c r="T192" t="s">
        <v>1219</v>
      </c>
      <c r="U192" t="str">
        <f>_xlfn.IFNA(VLOOKUP(T192,[1]test_out_final_3!$C:$M,1,FALSE),VLOOKUP(T192&amp;"-"&amp;S192,[1]test_out_final_3!$C:$M,1,FALSE))</f>
        <v>Buenos-Aires</v>
      </c>
      <c r="V192">
        <f t="shared" si="3"/>
        <v>1</v>
      </c>
    </row>
    <row r="193" spans="1:22" x14ac:dyDescent="0.35">
      <c r="A193" t="s">
        <v>1220</v>
      </c>
      <c r="B193" t="s">
        <v>1328</v>
      </c>
      <c r="C193">
        <v>-7.7257999999999996</v>
      </c>
      <c r="D193">
        <v>-35.326900000000002</v>
      </c>
      <c r="E193" t="s">
        <v>1330</v>
      </c>
      <c r="F193" t="s">
        <v>1329</v>
      </c>
      <c r="G193">
        <v>12808</v>
      </c>
      <c r="H193" s="4">
        <v>0.50795587223334815</v>
      </c>
      <c r="I193" s="3">
        <v>6425</v>
      </c>
      <c r="J193" s="2">
        <v>-0.2</v>
      </c>
      <c r="K193" s="2" t="s">
        <v>1220</v>
      </c>
      <c r="L193" s="2">
        <v>2010</v>
      </c>
      <c r="M193" s="2">
        <v>2020</v>
      </c>
      <c r="N193" s="2">
        <v>0.3829621495664573</v>
      </c>
      <c r="O193" s="2">
        <v>-2.0000000000000001E-4</v>
      </c>
      <c r="P193" s="2">
        <v>-2.5616000000000003</v>
      </c>
      <c r="Q193" s="2">
        <v>12857.049792116472</v>
      </c>
      <c r="R193" s="1">
        <v>-2.5714099584232946</v>
      </c>
      <c r="S193" t="s">
        <v>1328</v>
      </c>
      <c r="T193" t="s">
        <v>1219</v>
      </c>
      <c r="U193" t="str">
        <f>_xlfn.IFNA(VLOOKUP(T193,[1]test_out_final_3!$C:$M,1,FALSE),VLOOKUP(T193&amp;"-"&amp;S193,[1]test_out_final_3!$C:$M,1,FALSE))</f>
        <v>Buenos-Aires</v>
      </c>
      <c r="V193">
        <f t="shared" si="3"/>
        <v>1</v>
      </c>
    </row>
    <row r="194" spans="1:22" x14ac:dyDescent="0.35">
      <c r="A194" t="s">
        <v>1220</v>
      </c>
      <c r="B194" t="s">
        <v>1235</v>
      </c>
      <c r="C194">
        <v>2.9167000000000001</v>
      </c>
      <c r="D194">
        <v>-76.666700000000006</v>
      </c>
      <c r="E194" t="s">
        <v>1237</v>
      </c>
      <c r="F194" t="s">
        <v>1236</v>
      </c>
      <c r="G194">
        <v>35197</v>
      </c>
      <c r="H194" s="4">
        <v>3.744663922744631</v>
      </c>
      <c r="I194" s="3">
        <v>-167924</v>
      </c>
      <c r="J194" s="2">
        <v>-1.9</v>
      </c>
      <c r="K194" s="2" t="s">
        <v>1220</v>
      </c>
      <c r="L194" s="2">
        <v>2010</v>
      </c>
      <c r="M194" s="2">
        <v>2020</v>
      </c>
      <c r="N194" s="2">
        <v>0.3829621495664573</v>
      </c>
      <c r="O194" s="2">
        <v>-1.9E-3</v>
      </c>
      <c r="P194" s="2">
        <v>-66.874300000000005</v>
      </c>
      <c r="Q194" s="2">
        <v>35331.791187782903</v>
      </c>
      <c r="R194" s="1">
        <v>-67.130403256787517</v>
      </c>
      <c r="S194" t="s">
        <v>1235</v>
      </c>
      <c r="T194" t="s">
        <v>1219</v>
      </c>
      <c r="U194" t="str">
        <f>_xlfn.IFNA(VLOOKUP(T194,[1]test_out_final_3!$C:$M,1,FALSE),VLOOKUP(T194&amp;"-"&amp;S194,[1]test_out_final_3!$C:$M,1,FALSE))</f>
        <v>Buenos-Aires</v>
      </c>
      <c r="V194">
        <f t="shared" si="3"/>
        <v>1</v>
      </c>
    </row>
    <row r="195" spans="1:22" x14ac:dyDescent="0.35">
      <c r="A195" t="s">
        <v>1220</v>
      </c>
      <c r="B195" t="s">
        <v>1217</v>
      </c>
      <c r="C195">
        <v>9.1984999999999992</v>
      </c>
      <c r="D195">
        <v>-83.281599999999997</v>
      </c>
      <c r="E195" t="s">
        <v>1216</v>
      </c>
      <c r="F195" t="s">
        <v>1215</v>
      </c>
      <c r="G195">
        <v>29454</v>
      </c>
      <c r="H195" s="4">
        <v>10.222170135964763</v>
      </c>
      <c r="I195" s="3">
        <v>3850</v>
      </c>
      <c r="J195" s="2">
        <v>2</v>
      </c>
      <c r="K195" s="2" t="s">
        <v>1220</v>
      </c>
      <c r="L195" s="2">
        <v>2010</v>
      </c>
      <c r="M195" s="2">
        <v>2020</v>
      </c>
      <c r="N195" s="2">
        <v>0.3829621495664573</v>
      </c>
      <c r="O195" s="2">
        <v>2E-3</v>
      </c>
      <c r="P195" s="2">
        <v>58.908000000000001</v>
      </c>
      <c r="Q195" s="2">
        <v>29566.797671533302</v>
      </c>
      <c r="R195" s="1">
        <v>59.133595343066609</v>
      </c>
      <c r="S195" t="s">
        <v>1214</v>
      </c>
      <c r="T195" t="s">
        <v>1219</v>
      </c>
      <c r="U195" t="str">
        <f>_xlfn.IFNA(VLOOKUP(T195,[1]test_out_final_3!$C:$M,1,FALSE),VLOOKUP(T195&amp;"-"&amp;S195,[1]test_out_final_3!$C:$M,1,FALSE))</f>
        <v>Buenos-Aires</v>
      </c>
      <c r="V195">
        <f t="shared" si="3"/>
        <v>1</v>
      </c>
    </row>
    <row r="196" spans="1:22" x14ac:dyDescent="0.35">
      <c r="A196" t="s">
        <v>1310</v>
      </c>
      <c r="B196" t="s">
        <v>1311</v>
      </c>
      <c r="C196">
        <v>-3.3833000000000002</v>
      </c>
      <c r="D196">
        <v>29.366700000000002</v>
      </c>
      <c r="E196" t="s">
        <v>1313</v>
      </c>
      <c r="F196" t="s">
        <v>1312</v>
      </c>
      <c r="G196">
        <v>1143202</v>
      </c>
      <c r="H196" s="4">
        <v>2.8994479000159874</v>
      </c>
      <c r="I196" s="3">
        <v>2000</v>
      </c>
      <c r="J196" s="2">
        <v>6.8</v>
      </c>
      <c r="K196" s="2" t="s">
        <v>1310</v>
      </c>
      <c r="L196" s="2">
        <v>2010</v>
      </c>
      <c r="M196" s="2">
        <v>2020</v>
      </c>
      <c r="N196" s="2">
        <v>4.4426411722136905</v>
      </c>
      <c r="O196" s="2">
        <v>6.7999999999999996E-3</v>
      </c>
      <c r="P196" s="2">
        <v>7773.7735999999995</v>
      </c>
      <c r="Q196" s="2">
        <v>1193990.3627335704</v>
      </c>
      <c r="R196" s="1">
        <v>8119.134466588278</v>
      </c>
      <c r="S196" t="s">
        <v>1311</v>
      </c>
      <c r="T196" t="s">
        <v>1310</v>
      </c>
      <c r="U196" t="str">
        <f>_xlfn.IFNA(VLOOKUP(T196,[1]test_out_final_3!$C:$M,1,FALSE),VLOOKUP(T196&amp;"-"&amp;S196,[1]test_out_final_3!$C:$M,1,FALSE))</f>
        <v>Bujumbura-Burundi</v>
      </c>
      <c r="V196">
        <f t="shared" si="3"/>
        <v>0</v>
      </c>
    </row>
    <row r="197" spans="1:22" x14ac:dyDescent="0.35">
      <c r="A197" t="s">
        <v>830</v>
      </c>
      <c r="B197" t="s">
        <v>820</v>
      </c>
      <c r="C197">
        <v>5.3654999999999999</v>
      </c>
      <c r="D197">
        <v>100.4607</v>
      </c>
      <c r="E197" t="s">
        <v>823</v>
      </c>
      <c r="F197" t="s">
        <v>822</v>
      </c>
      <c r="G197">
        <v>210000</v>
      </c>
      <c r="H197" s="4">
        <v>10.741395955100783</v>
      </c>
      <c r="I197" s="3">
        <v>48997</v>
      </c>
      <c r="J197" s="2">
        <v>1.5</v>
      </c>
      <c r="K197" s="2" t="s">
        <v>830</v>
      </c>
      <c r="L197" s="2">
        <v>2010</v>
      </c>
      <c r="M197" s="2">
        <v>2020</v>
      </c>
      <c r="N197" s="2">
        <v>0.76320630079337093</v>
      </c>
      <c r="O197" s="2">
        <v>1.5E-3</v>
      </c>
      <c r="P197" s="2">
        <v>315</v>
      </c>
      <c r="Q197" s="2">
        <v>211602.73323166606</v>
      </c>
      <c r="R197" s="1">
        <v>317.40409984749908</v>
      </c>
      <c r="S197" t="s">
        <v>820</v>
      </c>
      <c r="T197" t="s">
        <v>829</v>
      </c>
      <c r="U197" t="str">
        <f>_xlfn.IFNA(VLOOKUP(T197,[1]test_out_final_3!$C:$M,1,FALSE),VLOOKUP(T197&amp;"-"&amp;S197,[1]test_out_final_3!$C:$M,1,FALSE))</f>
        <v>Bukit-Mertajam-Malaysia</v>
      </c>
      <c r="V197">
        <f t="shared" si="3"/>
        <v>0</v>
      </c>
    </row>
    <row r="198" spans="1:22" x14ac:dyDescent="0.35">
      <c r="A198" t="s">
        <v>1440</v>
      </c>
      <c r="B198" t="s">
        <v>1426</v>
      </c>
      <c r="C198">
        <v>-33.327199999999998</v>
      </c>
      <c r="D198">
        <v>115.6369</v>
      </c>
      <c r="E198" t="s">
        <v>1428</v>
      </c>
      <c r="F198" t="s">
        <v>1427</v>
      </c>
      <c r="G198">
        <v>71090</v>
      </c>
      <c r="H198" s="4">
        <v>30.140768107898232</v>
      </c>
      <c r="I198" s="3">
        <v>139991</v>
      </c>
      <c r="J198" s="2">
        <v>6.4</v>
      </c>
      <c r="K198" s="2" t="s">
        <v>1440</v>
      </c>
      <c r="L198" s="2">
        <v>2010</v>
      </c>
      <c r="M198" s="2">
        <v>2020</v>
      </c>
      <c r="N198" s="2">
        <v>0.37103059368513758</v>
      </c>
      <c r="O198" s="2">
        <v>6.4000000000000003E-3</v>
      </c>
      <c r="P198" s="2">
        <v>454.976</v>
      </c>
      <c r="Q198" s="2">
        <v>71353.765649050765</v>
      </c>
      <c r="R198" s="1">
        <v>456.66410015392489</v>
      </c>
      <c r="S198" t="s">
        <v>1426</v>
      </c>
      <c r="T198" t="s">
        <v>1440</v>
      </c>
      <c r="U198" t="e">
        <f>_xlfn.IFNA(VLOOKUP(T198,[1]test_out_final_3!$C:$M,1,FALSE),VLOOKUP(T198&amp;"-"&amp;S198,[1]test_out_final_3!$C:$M,1,FALSE))</f>
        <v>#N/A</v>
      </c>
      <c r="V198">
        <f t="shared" si="3"/>
        <v>0</v>
      </c>
    </row>
    <row r="199" spans="1:22" x14ac:dyDescent="0.35">
      <c r="A199" t="s">
        <v>1327</v>
      </c>
      <c r="B199" t="s">
        <v>1320</v>
      </c>
      <c r="C199">
        <v>42.503</v>
      </c>
      <c r="D199">
        <v>27.470199999999998</v>
      </c>
      <c r="E199" t="s">
        <v>1322</v>
      </c>
      <c r="F199" t="s">
        <v>1321</v>
      </c>
      <c r="G199">
        <v>210813</v>
      </c>
      <c r="H199" s="4">
        <v>2.6532986876919944</v>
      </c>
      <c r="I199" s="3">
        <v>-4800</v>
      </c>
      <c r="J199" s="2">
        <v>-0.3</v>
      </c>
      <c r="K199" s="2" t="s">
        <v>1327</v>
      </c>
      <c r="L199" s="2">
        <v>2010</v>
      </c>
      <c r="M199" s="2">
        <v>2020</v>
      </c>
      <c r="N199" s="2">
        <v>-0.64855324172504236</v>
      </c>
      <c r="O199" s="2">
        <v>-2.9999999999999997E-4</v>
      </c>
      <c r="P199" s="2">
        <v>-63.243899999999996</v>
      </c>
      <c r="Q199" s="2">
        <v>209445.76545452219</v>
      </c>
      <c r="R199" s="1">
        <v>-62.833729636356651</v>
      </c>
      <c r="S199" t="s">
        <v>1320</v>
      </c>
      <c r="T199" t="s">
        <v>1327</v>
      </c>
      <c r="U199" t="str">
        <f>_xlfn.IFNA(VLOOKUP(T199,[1]test_out_final_3!$C:$M,1,FALSE),VLOOKUP(T199&amp;"-"&amp;S199,[1]test_out_final_3!$C:$M,1,FALSE))</f>
        <v>Burgas</v>
      </c>
      <c r="V199">
        <f t="shared" si="3"/>
        <v>0</v>
      </c>
    </row>
    <row r="200" spans="1:22" x14ac:dyDescent="0.35">
      <c r="A200" t="s">
        <v>154</v>
      </c>
      <c r="B200" t="s">
        <v>138</v>
      </c>
      <c r="C200">
        <v>40.183300000000003</v>
      </c>
      <c r="D200">
        <v>29.05</v>
      </c>
      <c r="E200" t="s">
        <v>140</v>
      </c>
      <c r="F200" t="s">
        <v>139</v>
      </c>
      <c r="G200">
        <v>2901396</v>
      </c>
      <c r="H200" s="4">
        <v>7.1765697858621085</v>
      </c>
      <c r="I200" s="3">
        <v>-301586</v>
      </c>
      <c r="J200" s="2">
        <v>-1.5</v>
      </c>
      <c r="K200" s="2" t="s">
        <v>154</v>
      </c>
      <c r="L200" s="2"/>
      <c r="O200" s="2">
        <v>-1.5E-3</v>
      </c>
      <c r="P200" s="2">
        <v>-4352.0940000000001</v>
      </c>
      <c r="Q200" s="2">
        <v>2901396</v>
      </c>
      <c r="R200" s="1">
        <v>-4352.0940000000001</v>
      </c>
      <c r="S200" t="s">
        <v>138</v>
      </c>
      <c r="T200" t="s">
        <v>154</v>
      </c>
      <c r="U200" t="str">
        <f>_xlfn.IFNA(VLOOKUP(T200,[1]test_out_final_3!$C:$M,1,FALSE),VLOOKUP(T200&amp;"-"&amp;S200,[1]test_out_final_3!$C:$M,1,FALSE))</f>
        <v>Bursa</v>
      </c>
      <c r="V200">
        <f t="shared" si="3"/>
        <v>0</v>
      </c>
    </row>
    <row r="201" spans="1:22" x14ac:dyDescent="0.35">
      <c r="A201" t="s">
        <v>107</v>
      </c>
      <c r="B201" t="s">
        <v>86</v>
      </c>
      <c r="C201">
        <v>52.801900000000003</v>
      </c>
      <c r="D201">
        <v>-1.6367</v>
      </c>
      <c r="E201" t="s">
        <v>85</v>
      </c>
      <c r="F201" t="s">
        <v>84</v>
      </c>
      <c r="G201">
        <v>75074</v>
      </c>
      <c r="H201" s="4">
        <v>13.787211573095389</v>
      </c>
      <c r="I201" s="3">
        <v>165790</v>
      </c>
      <c r="J201" s="2">
        <v>3.2</v>
      </c>
      <c r="K201" s="2" t="s">
        <v>107</v>
      </c>
      <c r="L201" s="2"/>
      <c r="O201" s="2">
        <v>3.2000000000000002E-3</v>
      </c>
      <c r="P201" s="2">
        <v>240.23680000000002</v>
      </c>
      <c r="Q201" s="2">
        <v>75074</v>
      </c>
      <c r="R201" s="1">
        <v>240.23680000000002</v>
      </c>
      <c r="S201" t="s">
        <v>83</v>
      </c>
      <c r="T201" t="s">
        <v>106</v>
      </c>
      <c r="U201" t="e">
        <f>_xlfn.IFNA(VLOOKUP(T201,[1]test_out_final_3!$C:$M,1,FALSE),VLOOKUP(T201&amp;"-"&amp;S201,[1]test_out_final_3!$C:$M,1,FALSE))</f>
        <v>#N/A</v>
      </c>
      <c r="V201">
        <f t="shared" si="3"/>
        <v>0</v>
      </c>
    </row>
    <row r="202" spans="1:22" x14ac:dyDescent="0.35">
      <c r="A202" t="s">
        <v>390</v>
      </c>
      <c r="B202" t="s">
        <v>387</v>
      </c>
      <c r="C202">
        <v>35.18</v>
      </c>
      <c r="D202">
        <v>129.07499999999999</v>
      </c>
      <c r="E202" t="s">
        <v>386</v>
      </c>
      <c r="F202" t="s">
        <v>385</v>
      </c>
      <c r="G202">
        <v>3453198</v>
      </c>
      <c r="H202" s="4">
        <v>3.3708007400859108</v>
      </c>
      <c r="I202" s="3">
        <v>29998</v>
      </c>
      <c r="J202" s="2">
        <v>2.6</v>
      </c>
      <c r="K202" s="2" t="s">
        <v>390</v>
      </c>
      <c r="L202" s="2">
        <v>2010</v>
      </c>
      <c r="M202" s="2">
        <v>2020</v>
      </c>
      <c r="N202" s="2">
        <v>2.5885437411461577E-2</v>
      </c>
      <c r="O202" s="2">
        <v>2.5999999999999999E-3</v>
      </c>
      <c r="P202" s="2">
        <v>8978.3148000000001</v>
      </c>
      <c r="Q202" s="2">
        <v>3454091.8754069838</v>
      </c>
      <c r="R202" s="1">
        <v>8980.6388760581576</v>
      </c>
      <c r="S202" t="s">
        <v>384</v>
      </c>
      <c r="T202" t="s">
        <v>390</v>
      </c>
      <c r="U202" t="str">
        <f>_xlfn.IFNA(VLOOKUP(T202,[1]test_out_final_3!$C:$M,1,FALSE),VLOOKUP(T202&amp;"-"&amp;S202,[1]test_out_final_3!$C:$M,1,FALSE))</f>
        <v>Busan</v>
      </c>
      <c r="V202">
        <f t="shared" si="3"/>
        <v>0</v>
      </c>
    </row>
    <row r="203" spans="1:22" x14ac:dyDescent="0.35">
      <c r="A203" t="s">
        <v>755</v>
      </c>
      <c r="B203" t="s">
        <v>751</v>
      </c>
      <c r="C203">
        <v>27.7</v>
      </c>
      <c r="D203">
        <v>83.465999999999994</v>
      </c>
      <c r="E203" t="s">
        <v>753</v>
      </c>
      <c r="F203" t="s">
        <v>752</v>
      </c>
      <c r="G203">
        <v>118462</v>
      </c>
      <c r="H203" s="4">
        <v>1.6733610627492208</v>
      </c>
      <c r="I203" s="3">
        <v>-62012</v>
      </c>
      <c r="J203" s="2">
        <v>-4.3</v>
      </c>
      <c r="K203" s="2" t="s">
        <v>755</v>
      </c>
      <c r="L203" s="2">
        <v>2010</v>
      </c>
      <c r="M203" s="2">
        <v>2020</v>
      </c>
      <c r="N203" s="2">
        <v>0.37608872893021494</v>
      </c>
      <c r="O203" s="2">
        <v>-4.3E-3</v>
      </c>
      <c r="P203" s="2">
        <v>-509.38659999999999</v>
      </c>
      <c r="Q203" s="2">
        <v>118907.52223006533</v>
      </c>
      <c r="R203" s="1">
        <v>-511.30234558928089</v>
      </c>
      <c r="S203" t="s">
        <v>751</v>
      </c>
      <c r="T203" t="s">
        <v>755</v>
      </c>
      <c r="U203" t="e">
        <f>_xlfn.IFNA(VLOOKUP(T203,[1]test_out_final_3!$C:$M,1,FALSE),VLOOKUP(T203&amp;"-"&amp;S203,[1]test_out_final_3!$C:$M,1,FALSE))</f>
        <v>#N/A</v>
      </c>
      <c r="V203">
        <f t="shared" si="3"/>
        <v>0</v>
      </c>
    </row>
    <row r="204" spans="1:22" x14ac:dyDescent="0.35">
      <c r="A204" t="s">
        <v>616</v>
      </c>
      <c r="B204" t="s">
        <v>607</v>
      </c>
      <c r="C204">
        <v>53.121899999999997</v>
      </c>
      <c r="D204">
        <v>18.000299999999999</v>
      </c>
      <c r="E204" t="s">
        <v>609</v>
      </c>
      <c r="F204" t="s">
        <v>608</v>
      </c>
      <c r="G204">
        <v>337666</v>
      </c>
      <c r="H204" s="4">
        <v>2.1593852341577269</v>
      </c>
      <c r="I204" s="3">
        <v>3366387</v>
      </c>
      <c r="J204" s="2">
        <v>-6.1</v>
      </c>
      <c r="K204" s="2" t="s">
        <v>616</v>
      </c>
      <c r="L204" s="2">
        <v>2020</v>
      </c>
      <c r="M204" s="2">
        <v>0</v>
      </c>
      <c r="N204" s="2">
        <v>0</v>
      </c>
      <c r="O204" s="2">
        <v>-6.0999999999999995E-3</v>
      </c>
      <c r="P204" s="2">
        <v>-2059.7626</v>
      </c>
      <c r="Q204" s="2">
        <v>337666</v>
      </c>
      <c r="R204" s="1">
        <v>-2059.7626</v>
      </c>
      <c r="S204" t="s">
        <v>607</v>
      </c>
      <c r="T204" t="s">
        <v>616</v>
      </c>
      <c r="U204" t="str">
        <f>_xlfn.IFNA(VLOOKUP(T204,[1]test_out_final_3!$C:$M,1,FALSE),VLOOKUP(T204&amp;"-"&amp;S204,[1]test_out_final_3!$C:$M,1,FALSE))</f>
        <v>Bydgoszcz</v>
      </c>
      <c r="V204">
        <f t="shared" si="3"/>
        <v>0</v>
      </c>
    </row>
    <row r="205" spans="1:22" x14ac:dyDescent="0.35">
      <c r="A205" t="s">
        <v>577</v>
      </c>
      <c r="B205" t="s">
        <v>396</v>
      </c>
      <c r="C205">
        <v>41.533299999999997</v>
      </c>
      <c r="D205">
        <v>-8.0167000000000002</v>
      </c>
      <c r="E205" t="s">
        <v>398</v>
      </c>
      <c r="F205" t="s">
        <v>397</v>
      </c>
      <c r="G205">
        <v>16710</v>
      </c>
      <c r="H205" s="4">
        <v>9.8263390327877431</v>
      </c>
      <c r="I205" s="3">
        <v>9999</v>
      </c>
      <c r="J205" s="2">
        <v>1.2</v>
      </c>
      <c r="K205" s="2" t="s">
        <v>576</v>
      </c>
      <c r="L205" s="2">
        <v>2015</v>
      </c>
      <c r="M205" s="2">
        <v>2018</v>
      </c>
      <c r="N205" s="2">
        <v>-0.98123213477131399</v>
      </c>
      <c r="O205" s="2">
        <v>1.1999999999999999E-3</v>
      </c>
      <c r="P205" s="2">
        <v>20.052</v>
      </c>
      <c r="Q205" s="2">
        <v>16546.036110279714</v>
      </c>
      <c r="R205" s="1">
        <v>19.855243332335654</v>
      </c>
      <c r="S205" t="s">
        <v>396</v>
      </c>
      <c r="T205" t="s">
        <v>575</v>
      </c>
      <c r="U205" t="e">
        <f>_xlfn.IFNA(VLOOKUP(T205,[1]test_out_final_3!$C:$M,1,FALSE),VLOOKUP(T205&amp;"-"&amp;S205,[1]test_out_final_3!$C:$M,1,FALSE))</f>
        <v>#N/A</v>
      </c>
      <c r="V205">
        <f t="shared" si="3"/>
        <v>0</v>
      </c>
    </row>
    <row r="206" spans="1:22" x14ac:dyDescent="0.35">
      <c r="A206" t="s">
        <v>52</v>
      </c>
      <c r="B206" t="s">
        <v>33</v>
      </c>
      <c r="C206">
        <v>10.4</v>
      </c>
      <c r="D206">
        <v>-71.45</v>
      </c>
      <c r="E206" t="s">
        <v>35</v>
      </c>
      <c r="F206" t="s">
        <v>34</v>
      </c>
      <c r="G206">
        <v>351735</v>
      </c>
      <c r="H206" s="4">
        <v>4.6567578223096033</v>
      </c>
      <c r="I206" s="3">
        <v>297713</v>
      </c>
      <c r="J206" s="2">
        <v>13.6</v>
      </c>
      <c r="K206" s="2" t="s">
        <v>52</v>
      </c>
      <c r="L206" s="2"/>
      <c r="O206" s="2">
        <v>1.3599999999999999E-2</v>
      </c>
      <c r="P206" s="2">
        <v>4783.5959999999995</v>
      </c>
      <c r="Q206" s="2">
        <v>351735</v>
      </c>
      <c r="R206" s="1">
        <v>4783.5959999999995</v>
      </c>
      <c r="S206" t="s">
        <v>33</v>
      </c>
      <c r="T206" t="s">
        <v>52</v>
      </c>
      <c r="U206" t="e">
        <f>_xlfn.IFNA(VLOOKUP(T206,[1]test_out_final_3!$C:$M,1,FALSE),VLOOKUP(T206&amp;"-"&amp;S206,[1]test_out_final_3!$C:$M,1,FALSE))</f>
        <v>#N/A</v>
      </c>
      <c r="V206">
        <f t="shared" ref="V206:V269" si="4">IF(OR(A206=A205,A206=A207),1,0)</f>
        <v>0</v>
      </c>
    </row>
    <row r="207" spans="1:22" x14ac:dyDescent="0.35">
      <c r="A207" t="s">
        <v>574</v>
      </c>
      <c r="B207" t="s">
        <v>396</v>
      </c>
      <c r="C207">
        <v>39.2333</v>
      </c>
      <c r="D207">
        <v>-9.1</v>
      </c>
      <c r="E207" t="s">
        <v>398</v>
      </c>
      <c r="F207" t="s">
        <v>397</v>
      </c>
      <c r="G207">
        <v>14525</v>
      </c>
      <c r="H207" s="4">
        <v>9.8263390327877431</v>
      </c>
      <c r="I207" s="3">
        <v>9999</v>
      </c>
      <c r="J207" s="2">
        <v>1.2</v>
      </c>
      <c r="K207" s="2" t="s">
        <v>574</v>
      </c>
      <c r="L207" s="2">
        <v>2015</v>
      </c>
      <c r="M207" s="2">
        <v>2018</v>
      </c>
      <c r="N207" s="2">
        <v>-0.50254038035697612</v>
      </c>
      <c r="O207" s="2">
        <v>1.1999999999999999E-3</v>
      </c>
      <c r="P207" s="2">
        <v>17.43</v>
      </c>
      <c r="Q207" s="2">
        <v>14452.00600975315</v>
      </c>
      <c r="R207" s="1">
        <v>17.34240721170378</v>
      </c>
      <c r="S207" t="s">
        <v>396</v>
      </c>
      <c r="T207" t="s">
        <v>574</v>
      </c>
      <c r="U207" t="e">
        <f>_xlfn.IFNA(VLOOKUP(T207,[1]test_out_final_3!$C:$M,1,FALSE),VLOOKUP(T207&amp;"-"&amp;S207,[1]test_out_final_3!$C:$M,1,FALSE))</f>
        <v>#N/A</v>
      </c>
      <c r="V207">
        <f t="shared" si="4"/>
        <v>0</v>
      </c>
    </row>
    <row r="208" spans="1:22" x14ac:dyDescent="0.35">
      <c r="A208" t="s">
        <v>1439</v>
      </c>
      <c r="B208" t="s">
        <v>1426</v>
      </c>
      <c r="C208">
        <v>-16.920000000000002</v>
      </c>
      <c r="D208">
        <v>145.78</v>
      </c>
      <c r="E208" t="s">
        <v>1428</v>
      </c>
      <c r="F208" t="s">
        <v>1427</v>
      </c>
      <c r="G208">
        <v>146778</v>
      </c>
      <c r="H208" s="4">
        <v>30.140768107898232</v>
      </c>
      <c r="I208" s="3">
        <v>139991</v>
      </c>
      <c r="J208" s="2">
        <v>6.4</v>
      </c>
      <c r="K208" s="2" t="s">
        <v>1439</v>
      </c>
      <c r="L208" s="2">
        <v>2010</v>
      </c>
      <c r="M208" s="2">
        <v>2020</v>
      </c>
      <c r="N208" s="2">
        <v>1.1984433358787634</v>
      </c>
      <c r="O208" s="2">
        <v>6.4000000000000003E-3</v>
      </c>
      <c r="P208" s="2">
        <v>939.37920000000008</v>
      </c>
      <c r="Q208" s="2">
        <v>148537.05115953615</v>
      </c>
      <c r="R208" s="1">
        <v>950.63712742103132</v>
      </c>
      <c r="S208" t="s">
        <v>1426</v>
      </c>
      <c r="T208" t="s">
        <v>1439</v>
      </c>
      <c r="U208" t="str">
        <f>_xlfn.IFNA(VLOOKUP(T208,[1]test_out_final_3!$C:$M,1,FALSE),VLOOKUP(T208&amp;"-"&amp;S208,[1]test_out_final_3!$C:$M,1,FALSE))</f>
        <v>Cairns</v>
      </c>
      <c r="V208">
        <f t="shared" si="4"/>
        <v>0</v>
      </c>
    </row>
    <row r="209" spans="1:22" x14ac:dyDescent="0.35">
      <c r="A209" t="s">
        <v>651</v>
      </c>
      <c r="B209" t="s">
        <v>1235</v>
      </c>
      <c r="C209">
        <v>4.4166999999999996</v>
      </c>
      <c r="D209">
        <v>-75.5</v>
      </c>
      <c r="E209" t="s">
        <v>1237</v>
      </c>
      <c r="F209" t="s">
        <v>1236</v>
      </c>
      <c r="G209">
        <v>17309</v>
      </c>
      <c r="H209" s="4">
        <v>3.744663922744631</v>
      </c>
      <c r="I209" s="3">
        <v>-167924</v>
      </c>
      <c r="J209" s="2">
        <v>-1.9</v>
      </c>
      <c r="K209" s="2" t="s">
        <v>651</v>
      </c>
      <c r="L209" s="2">
        <v>2010</v>
      </c>
      <c r="M209" s="2">
        <v>2020</v>
      </c>
      <c r="N209" s="2">
        <v>3.4019301402459394</v>
      </c>
      <c r="O209" s="2">
        <v>-1.9E-3</v>
      </c>
      <c r="P209" s="2">
        <v>-32.887099999999997</v>
      </c>
      <c r="Q209" s="2">
        <v>17897.840087975172</v>
      </c>
      <c r="R209" s="1">
        <v>-34.005896167152827</v>
      </c>
      <c r="S209" t="s">
        <v>1235</v>
      </c>
      <c r="T209" t="s">
        <v>651</v>
      </c>
      <c r="U209" t="e">
        <f>_xlfn.IFNA(VLOOKUP(T209,[1]test_out_final_3!$C:$M,1,FALSE),VLOOKUP(T209&amp;"-"&amp;S209,[1]test_out_final_3!$C:$M,1,FALSE))</f>
        <v>#N/A</v>
      </c>
      <c r="V209">
        <f t="shared" si="4"/>
        <v>1</v>
      </c>
    </row>
    <row r="210" spans="1:22" x14ac:dyDescent="0.35">
      <c r="A210" t="s">
        <v>651</v>
      </c>
      <c r="B210" t="s">
        <v>633</v>
      </c>
      <c r="C210">
        <v>-7.1666999999999996</v>
      </c>
      <c r="D210">
        <v>-78.5167</v>
      </c>
      <c r="E210" t="s">
        <v>635</v>
      </c>
      <c r="F210" t="s">
        <v>634</v>
      </c>
      <c r="G210">
        <v>201329</v>
      </c>
      <c r="H210" s="4">
        <v>3.7138320978449317</v>
      </c>
      <c r="I210" s="3">
        <v>-60652</v>
      </c>
      <c r="J210" s="2">
        <v>-0.9</v>
      </c>
      <c r="K210" s="2" t="s">
        <v>651</v>
      </c>
      <c r="L210" s="2">
        <v>2010</v>
      </c>
      <c r="M210" s="2">
        <v>2020</v>
      </c>
      <c r="N210" s="2">
        <v>3.4019301402459394</v>
      </c>
      <c r="O210" s="2">
        <v>-8.9999999999999998E-4</v>
      </c>
      <c r="P210" s="2">
        <v>-181.1961</v>
      </c>
      <c r="Q210" s="2">
        <v>208178.07193205575</v>
      </c>
      <c r="R210" s="1">
        <v>-187.36026473885016</v>
      </c>
      <c r="S210" t="s">
        <v>633</v>
      </c>
      <c r="T210" t="s">
        <v>651</v>
      </c>
      <c r="U210" t="e">
        <f>_xlfn.IFNA(VLOOKUP(T210,[1]test_out_final_3!$C:$M,1,FALSE),VLOOKUP(T210&amp;"-"&amp;S210,[1]test_out_final_3!$C:$M,1,FALSE))</f>
        <v>#N/A</v>
      </c>
      <c r="V210">
        <f t="shared" si="4"/>
        <v>1</v>
      </c>
    </row>
    <row r="211" spans="1:22" x14ac:dyDescent="0.35">
      <c r="A211" t="s">
        <v>573</v>
      </c>
      <c r="B211" t="s">
        <v>396</v>
      </c>
      <c r="C211">
        <v>39.407200000000003</v>
      </c>
      <c r="D211">
        <v>-9.1357999999999997</v>
      </c>
      <c r="E211" t="s">
        <v>398</v>
      </c>
      <c r="F211" t="s">
        <v>397</v>
      </c>
      <c r="G211">
        <v>51729</v>
      </c>
      <c r="H211" s="4">
        <v>9.8263390327877431</v>
      </c>
      <c r="I211" s="3">
        <v>9999</v>
      </c>
      <c r="J211" s="2">
        <v>1.2</v>
      </c>
      <c r="K211" s="2" t="s">
        <v>572</v>
      </c>
      <c r="L211" s="2">
        <v>2015</v>
      </c>
      <c r="M211" s="2">
        <v>2018</v>
      </c>
      <c r="N211" s="2">
        <v>-1.2934686303141311E-3</v>
      </c>
      <c r="O211" s="2">
        <v>1.1999999999999999E-3</v>
      </c>
      <c r="P211" s="2">
        <v>62.074799999999996</v>
      </c>
      <c r="Q211" s="2">
        <v>51728.330901612222</v>
      </c>
      <c r="R211" s="1">
        <v>62.073997081934664</v>
      </c>
      <c r="S211" t="s">
        <v>396</v>
      </c>
      <c r="T211" t="s">
        <v>571</v>
      </c>
      <c r="U211" t="e">
        <f>_xlfn.IFNA(VLOOKUP(T211,[1]test_out_final_3!$C:$M,1,FALSE),VLOOKUP(T211&amp;"-"&amp;S211,[1]test_out_final_3!$C:$M,1,FALSE))</f>
        <v>#N/A</v>
      </c>
      <c r="V211">
        <f t="shared" si="4"/>
        <v>0</v>
      </c>
    </row>
    <row r="212" spans="1:22" x14ac:dyDescent="0.35">
      <c r="A212" t="s">
        <v>1304</v>
      </c>
      <c r="B212" t="s">
        <v>1297</v>
      </c>
      <c r="C212">
        <v>51.05</v>
      </c>
      <c r="D212">
        <v>-114.0667</v>
      </c>
      <c r="E212" t="s">
        <v>1299</v>
      </c>
      <c r="F212" t="s">
        <v>1298</v>
      </c>
      <c r="G212">
        <v>1306784</v>
      </c>
      <c r="H212" s="4">
        <v>21.32714089446451</v>
      </c>
      <c r="I212" s="3">
        <v>248586</v>
      </c>
      <c r="J212" s="2">
        <v>5.4</v>
      </c>
      <c r="K212" s="2" t="s">
        <v>1304</v>
      </c>
      <c r="L212" s="2">
        <v>2001</v>
      </c>
      <c r="M212" s="2">
        <v>2011</v>
      </c>
      <c r="N212" s="2">
        <v>2.4426409362925354</v>
      </c>
      <c r="O212" s="2">
        <v>5.4000000000000003E-3</v>
      </c>
      <c r="P212" s="2">
        <v>7056.6336000000001</v>
      </c>
      <c r="Q212" s="2">
        <v>1338704.040932921</v>
      </c>
      <c r="R212" s="1">
        <v>7229.0018210377739</v>
      </c>
      <c r="S212" t="s">
        <v>1297</v>
      </c>
      <c r="T212" t="s">
        <v>1304</v>
      </c>
      <c r="U212" t="str">
        <f>_xlfn.IFNA(VLOOKUP(T212,[1]test_out_final_3!$C:$M,1,FALSE),VLOOKUP(T212&amp;"-"&amp;S212,[1]test_out_final_3!$C:$M,1,FALSE))</f>
        <v>Calgary</v>
      </c>
      <c r="V212">
        <f t="shared" si="4"/>
        <v>0</v>
      </c>
    </row>
    <row r="213" spans="1:22" x14ac:dyDescent="0.35">
      <c r="A213" t="s">
        <v>1252</v>
      </c>
      <c r="B213" t="s">
        <v>1235</v>
      </c>
      <c r="C213">
        <v>3.4205999999999999</v>
      </c>
      <c r="D213">
        <v>-76.522199999999998</v>
      </c>
      <c r="E213" t="s">
        <v>1237</v>
      </c>
      <c r="F213" t="s">
        <v>1236</v>
      </c>
      <c r="G213">
        <v>2471474</v>
      </c>
      <c r="H213" s="4">
        <v>3.744663922744631</v>
      </c>
      <c r="I213" s="3">
        <v>-167924</v>
      </c>
      <c r="J213" s="2">
        <v>-1.9</v>
      </c>
      <c r="K213" s="2" t="s">
        <v>1252</v>
      </c>
      <c r="L213" s="2">
        <v>2023</v>
      </c>
      <c r="M213" s="2">
        <v>0</v>
      </c>
      <c r="N213" s="2">
        <v>0</v>
      </c>
      <c r="O213" s="2">
        <v>-1.9E-3</v>
      </c>
      <c r="P213" s="2">
        <v>-4695.8005999999996</v>
      </c>
      <c r="Q213" s="2">
        <v>2471474</v>
      </c>
      <c r="R213" s="1">
        <v>-4695.8005999999996</v>
      </c>
      <c r="S213" t="s">
        <v>1235</v>
      </c>
      <c r="T213" t="s">
        <v>1252</v>
      </c>
      <c r="U213" t="str">
        <f>_xlfn.IFNA(VLOOKUP(T213,[1]test_out_final_3!$C:$M,1,FALSE),VLOOKUP(T213&amp;"-"&amp;S213,[1]test_out_final_3!$C:$M,1,FALSE))</f>
        <v>Cali</v>
      </c>
      <c r="V213">
        <f t="shared" si="4"/>
        <v>0</v>
      </c>
    </row>
    <row r="214" spans="1:22" x14ac:dyDescent="0.35">
      <c r="A214" t="s">
        <v>1208</v>
      </c>
      <c r="B214" t="s">
        <v>1202</v>
      </c>
      <c r="C214">
        <v>21.383900000000001</v>
      </c>
      <c r="D214">
        <v>-77.907499999999999</v>
      </c>
      <c r="E214" t="s">
        <v>1204</v>
      </c>
      <c r="F214" t="s">
        <v>1203</v>
      </c>
      <c r="G214">
        <v>321992</v>
      </c>
      <c r="H214" s="4">
        <v>2.6698177107796366E-2</v>
      </c>
      <c r="I214" s="3">
        <v>-6000</v>
      </c>
      <c r="J214" s="2">
        <v>-2.5</v>
      </c>
      <c r="K214" s="2" t="s">
        <v>1208</v>
      </c>
      <c r="L214" s="2">
        <v>2010</v>
      </c>
      <c r="M214" s="2">
        <v>2020</v>
      </c>
      <c r="N214" s="2">
        <v>6.8674074634589341E-2</v>
      </c>
      <c r="O214" s="2">
        <v>-2.5000000000000001E-3</v>
      </c>
      <c r="P214" s="2">
        <v>-804.98</v>
      </c>
      <c r="Q214" s="2">
        <v>322213.12502639747</v>
      </c>
      <c r="R214" s="1">
        <v>-805.53281256599371</v>
      </c>
      <c r="S214" t="s">
        <v>1202</v>
      </c>
      <c r="T214" t="s">
        <v>1208</v>
      </c>
      <c r="U214" t="e">
        <f>_xlfn.IFNA(VLOOKUP(T214,[1]test_out_final_3!$C:$M,1,FALSE),VLOOKUP(T214&amp;"-"&amp;S214,[1]test_out_final_3!$C:$M,1,FALSE))</f>
        <v>#N/A</v>
      </c>
      <c r="V214">
        <f t="shared" si="4"/>
        <v>0</v>
      </c>
    </row>
    <row r="215" spans="1:22" x14ac:dyDescent="0.35">
      <c r="A215" t="s">
        <v>105</v>
      </c>
      <c r="B215" t="s">
        <v>1297</v>
      </c>
      <c r="C215">
        <v>43.397199999999998</v>
      </c>
      <c r="D215">
        <v>-80.311400000000006</v>
      </c>
      <c r="E215" t="s">
        <v>1299</v>
      </c>
      <c r="F215" t="s">
        <v>1298</v>
      </c>
      <c r="G215">
        <v>138479</v>
      </c>
      <c r="H215" s="4">
        <v>21.32714089446451</v>
      </c>
      <c r="I215" s="3">
        <v>248586</v>
      </c>
      <c r="J215" s="2">
        <v>5.4</v>
      </c>
      <c r="K215" s="2" t="s">
        <v>105</v>
      </c>
      <c r="L215" s="2">
        <v>2010</v>
      </c>
      <c r="M215" s="2">
        <v>2020</v>
      </c>
      <c r="N215" s="2">
        <v>0.78008448676849573</v>
      </c>
      <c r="O215" s="2">
        <v>5.4000000000000003E-3</v>
      </c>
      <c r="P215" s="2">
        <v>747.78660000000002</v>
      </c>
      <c r="Q215" s="2">
        <v>139559.25319643214</v>
      </c>
      <c r="R215" s="1">
        <v>753.61996726073357</v>
      </c>
      <c r="S215" t="s">
        <v>1297</v>
      </c>
      <c r="T215" t="s">
        <v>105</v>
      </c>
      <c r="U215" t="str">
        <f>_xlfn.IFNA(VLOOKUP(T215,[1]test_out_final_3!$C:$M,1,FALSE),VLOOKUP(T215&amp;"-"&amp;S215,[1]test_out_final_3!$C:$M,1,FALSE))</f>
        <v>Cambridge</v>
      </c>
      <c r="V215">
        <f t="shared" si="4"/>
        <v>1</v>
      </c>
    </row>
    <row r="216" spans="1:22" x14ac:dyDescent="0.35">
      <c r="A216" t="s">
        <v>105</v>
      </c>
      <c r="B216" t="s">
        <v>737</v>
      </c>
      <c r="C216">
        <v>-37.883299999999998</v>
      </c>
      <c r="D216">
        <v>175.4667</v>
      </c>
      <c r="E216" t="s">
        <v>736</v>
      </c>
      <c r="F216" t="s">
        <v>735</v>
      </c>
      <c r="G216">
        <v>18651</v>
      </c>
      <c r="H216" s="4">
        <v>28.653198632251904</v>
      </c>
      <c r="I216" s="3">
        <v>12999</v>
      </c>
      <c r="J216" s="2">
        <v>4.8</v>
      </c>
      <c r="K216" s="2" t="s">
        <v>105</v>
      </c>
      <c r="L216" s="2">
        <v>2010</v>
      </c>
      <c r="M216" s="2">
        <v>2020</v>
      </c>
      <c r="N216" s="2">
        <v>0.78008448676849573</v>
      </c>
      <c r="O216" s="2">
        <v>4.7999999999999996E-3</v>
      </c>
      <c r="P216" s="2">
        <v>89.524799999999999</v>
      </c>
      <c r="Q216" s="2">
        <v>18796.493557627193</v>
      </c>
      <c r="R216" s="1">
        <v>90.223169076610517</v>
      </c>
      <c r="S216" t="s">
        <v>734</v>
      </c>
      <c r="T216" t="s">
        <v>105</v>
      </c>
      <c r="U216" t="str">
        <f>_xlfn.IFNA(VLOOKUP(T216,[1]test_out_final_3!$C:$M,1,FALSE),VLOOKUP(T216&amp;"-"&amp;S216,[1]test_out_final_3!$C:$M,1,FALSE))</f>
        <v>Cambridge</v>
      </c>
      <c r="V216">
        <f t="shared" si="4"/>
        <v>1</v>
      </c>
    </row>
    <row r="217" spans="1:22" x14ac:dyDescent="0.35">
      <c r="A217" t="s">
        <v>105</v>
      </c>
      <c r="B217" t="s">
        <v>86</v>
      </c>
      <c r="C217">
        <v>52.205300000000001</v>
      </c>
      <c r="D217">
        <v>0.1192</v>
      </c>
      <c r="E217" t="s">
        <v>85</v>
      </c>
      <c r="F217" t="s">
        <v>84</v>
      </c>
      <c r="G217">
        <v>123867</v>
      </c>
      <c r="H217" s="4">
        <v>13.787211573095389</v>
      </c>
      <c r="I217" s="3">
        <v>165790</v>
      </c>
      <c r="J217" s="2">
        <v>3.2</v>
      </c>
      <c r="K217" s="2" t="s">
        <v>105</v>
      </c>
      <c r="L217" s="2"/>
      <c r="O217" s="2">
        <v>3.2000000000000002E-3</v>
      </c>
      <c r="P217" s="2">
        <v>396.37440000000004</v>
      </c>
      <c r="Q217" s="2">
        <v>123867</v>
      </c>
      <c r="R217" s="1">
        <v>396.37440000000004</v>
      </c>
      <c r="S217" t="s">
        <v>83</v>
      </c>
      <c r="T217" t="s">
        <v>105</v>
      </c>
      <c r="U217" t="str">
        <f>_xlfn.IFNA(VLOOKUP(T217,[1]test_out_final_3!$C:$M,1,FALSE),VLOOKUP(T217&amp;"-"&amp;S217,[1]test_out_final_3!$C:$M,1,FALSE))</f>
        <v>Cambridge</v>
      </c>
      <c r="V217">
        <f t="shared" si="4"/>
        <v>1</v>
      </c>
    </row>
    <row r="218" spans="1:22" x14ac:dyDescent="0.35">
      <c r="A218" t="s">
        <v>1350</v>
      </c>
      <c r="B218" t="s">
        <v>1328</v>
      </c>
      <c r="C218">
        <v>-22.905799999999999</v>
      </c>
      <c r="D218">
        <v>-47.0608</v>
      </c>
      <c r="E218" t="s">
        <v>1330</v>
      </c>
      <c r="F218" t="s">
        <v>1329</v>
      </c>
      <c r="G218">
        <v>1213792</v>
      </c>
      <c r="H218" s="4">
        <v>0.50795587223334815</v>
      </c>
      <c r="I218" s="3">
        <v>6425</v>
      </c>
      <c r="J218" s="2">
        <v>-0.2</v>
      </c>
      <c r="K218" s="2" t="s">
        <v>1350</v>
      </c>
      <c r="L218" s="2">
        <v>2010</v>
      </c>
      <c r="M218" s="2">
        <v>2020</v>
      </c>
      <c r="N218" s="2">
        <v>1.3117169865701959</v>
      </c>
      <c r="O218" s="2">
        <v>-2.0000000000000001E-4</v>
      </c>
      <c r="P218" s="2">
        <v>-242.75840000000002</v>
      </c>
      <c r="Q218" s="2">
        <v>1229713.5158456301</v>
      </c>
      <c r="R218" s="1">
        <v>-245.94270316912602</v>
      </c>
      <c r="S218" t="s">
        <v>1328</v>
      </c>
      <c r="T218" t="s">
        <v>1350</v>
      </c>
      <c r="U218" t="str">
        <f>_xlfn.IFNA(VLOOKUP(T218,[1]test_out_final_3!$C:$M,1,FALSE),VLOOKUP(T218&amp;"-"&amp;S218,[1]test_out_final_3!$C:$M,1,FALSE))</f>
        <v>Campinas</v>
      </c>
      <c r="V218">
        <f t="shared" si="4"/>
        <v>0</v>
      </c>
    </row>
    <row r="219" spans="1:22" x14ac:dyDescent="0.35">
      <c r="A219" t="s">
        <v>1349</v>
      </c>
      <c r="B219" t="s">
        <v>1328</v>
      </c>
      <c r="C219">
        <v>-20.483899999999998</v>
      </c>
      <c r="D219">
        <v>-54.615000000000002</v>
      </c>
      <c r="E219" t="s">
        <v>1330</v>
      </c>
      <c r="F219" t="s">
        <v>1329</v>
      </c>
      <c r="G219">
        <v>897938</v>
      </c>
      <c r="H219" s="4">
        <v>0.50795587223334815</v>
      </c>
      <c r="I219" s="3">
        <v>6425</v>
      </c>
      <c r="J219" s="2">
        <v>-0.2</v>
      </c>
      <c r="K219" s="2" t="s">
        <v>1349</v>
      </c>
      <c r="L219" s="2">
        <v>2010</v>
      </c>
      <c r="M219" s="2">
        <v>2020</v>
      </c>
      <c r="N219" s="2">
        <v>1.2857348480939457</v>
      </c>
      <c r="O219" s="2">
        <v>-2.0000000000000001E-4</v>
      </c>
      <c r="P219" s="2">
        <v>-179.58760000000001</v>
      </c>
      <c r="Q219" s="2">
        <v>909483.10178027791</v>
      </c>
      <c r="R219" s="1">
        <v>-181.89662035605559</v>
      </c>
      <c r="S219" t="s">
        <v>1328</v>
      </c>
      <c r="T219" t="s">
        <v>1348</v>
      </c>
      <c r="U219" t="str">
        <f>_xlfn.IFNA(VLOOKUP(T219,[1]test_out_final_3!$C:$M,1,FALSE),VLOOKUP(T219&amp;"-"&amp;S219,[1]test_out_final_3!$C:$M,1,FALSE))</f>
        <v>Campo-Grande-Brazil</v>
      </c>
      <c r="V219">
        <f t="shared" si="4"/>
        <v>0</v>
      </c>
    </row>
    <row r="220" spans="1:22" x14ac:dyDescent="0.35">
      <c r="A220" t="s">
        <v>1347</v>
      </c>
      <c r="B220" t="s">
        <v>1328</v>
      </c>
      <c r="C220">
        <v>-4.8333000000000004</v>
      </c>
      <c r="D220">
        <v>-42.1736</v>
      </c>
      <c r="E220" t="s">
        <v>1330</v>
      </c>
      <c r="F220" t="s">
        <v>1329</v>
      </c>
      <c r="G220">
        <v>46893</v>
      </c>
      <c r="H220" s="4">
        <v>0.50795587223334815</v>
      </c>
      <c r="I220" s="3">
        <v>6425</v>
      </c>
      <c r="J220" s="2">
        <v>-0.2</v>
      </c>
      <c r="K220" s="2" t="s">
        <v>1347</v>
      </c>
      <c r="L220" s="2">
        <v>2015</v>
      </c>
      <c r="M220" s="2">
        <v>2018</v>
      </c>
      <c r="N220" s="2">
        <v>-1.2697190815192292</v>
      </c>
      <c r="O220" s="2">
        <v>-2.0000000000000001E-4</v>
      </c>
      <c r="P220" s="2">
        <v>-9.3786000000000005</v>
      </c>
      <c r="Q220" s="2">
        <v>46297.590631103187</v>
      </c>
      <c r="R220" s="1">
        <v>-9.2595181262206374</v>
      </c>
      <c r="S220" t="s">
        <v>1328</v>
      </c>
      <c r="T220" t="s">
        <v>1346</v>
      </c>
      <c r="U220" t="e">
        <f>_xlfn.IFNA(VLOOKUP(T220,[1]test_out_final_3!$C:$M,1,FALSE),VLOOKUP(T220&amp;"-"&amp;S220,[1]test_out_final_3!$C:$M,1,FALSE))</f>
        <v>#N/A</v>
      </c>
      <c r="V220">
        <f t="shared" si="4"/>
        <v>0</v>
      </c>
    </row>
    <row r="221" spans="1:22" x14ac:dyDescent="0.35">
      <c r="A221" t="s">
        <v>1438</v>
      </c>
      <c r="B221" t="s">
        <v>1426</v>
      </c>
      <c r="C221">
        <v>-35.293100000000003</v>
      </c>
      <c r="D221">
        <v>149.12690000000001</v>
      </c>
      <c r="E221" t="s">
        <v>1428</v>
      </c>
      <c r="F221" t="s">
        <v>1427</v>
      </c>
      <c r="G221">
        <v>381488</v>
      </c>
      <c r="H221" s="4">
        <v>30.140768107898232</v>
      </c>
      <c r="I221" s="3">
        <v>139991</v>
      </c>
      <c r="J221" s="2">
        <v>6.4</v>
      </c>
      <c r="K221" s="2" t="s">
        <v>1438</v>
      </c>
      <c r="L221" s="2">
        <v>2010</v>
      </c>
      <c r="M221" s="2">
        <v>2020</v>
      </c>
      <c r="N221" s="2">
        <v>0.89665084107684656</v>
      </c>
      <c r="O221" s="2">
        <v>6.4000000000000003E-3</v>
      </c>
      <c r="P221" s="2">
        <v>2441.5232000000001</v>
      </c>
      <c r="Q221" s="2">
        <v>384908.61536060722</v>
      </c>
      <c r="R221" s="1">
        <v>2463.4151383078865</v>
      </c>
      <c r="S221" t="s">
        <v>1426</v>
      </c>
      <c r="T221" t="s">
        <v>1438</v>
      </c>
      <c r="U221" t="str">
        <f>_xlfn.IFNA(VLOOKUP(T221,[1]test_out_final_3!$C:$M,1,FALSE),VLOOKUP(T221&amp;"-"&amp;S221,[1]test_out_final_3!$C:$M,1,FALSE))</f>
        <v>Canberra</v>
      </c>
      <c r="V221">
        <f t="shared" si="4"/>
        <v>0</v>
      </c>
    </row>
    <row r="222" spans="1:22" x14ac:dyDescent="0.35">
      <c r="A222" t="s">
        <v>1277</v>
      </c>
      <c r="B222" t="s">
        <v>1257</v>
      </c>
      <c r="C222">
        <v>38.304699999999997</v>
      </c>
      <c r="D222">
        <v>116.8387</v>
      </c>
      <c r="E222" t="s">
        <v>1259</v>
      </c>
      <c r="F222" t="s">
        <v>1258</v>
      </c>
      <c r="G222">
        <v>7300783</v>
      </c>
      <c r="H222" s="4">
        <v>7.2233573764341918E-2</v>
      </c>
      <c r="I222" s="3">
        <v>-311380</v>
      </c>
      <c r="J222" s="2">
        <v>-0.1</v>
      </c>
      <c r="K222" s="2" t="s">
        <v>1277</v>
      </c>
      <c r="L222" s="2">
        <v>2010</v>
      </c>
      <c r="M222" s="2">
        <v>2020</v>
      </c>
      <c r="N222" s="2">
        <v>1.3427788981915287</v>
      </c>
      <c r="O222" s="2">
        <v>-1E-4</v>
      </c>
      <c r="P222" s="2">
        <v>-730.07830000000001</v>
      </c>
      <c r="Q222" s="2">
        <v>7398816.3735267539</v>
      </c>
      <c r="R222" s="1">
        <v>-739.8816373526754</v>
      </c>
      <c r="S222" t="s">
        <v>1257</v>
      </c>
      <c r="T222" t="s">
        <v>1277</v>
      </c>
      <c r="U222" t="e">
        <f>_xlfn.IFNA(VLOOKUP(T222,[1]test_out_final_3!$C:$M,1,FALSE),VLOOKUP(T222&amp;"-"&amp;S222,[1]test_out_final_3!$C:$M,1,FALSE))</f>
        <v>#N/A</v>
      </c>
      <c r="V222">
        <f t="shared" si="4"/>
        <v>0</v>
      </c>
    </row>
    <row r="223" spans="1:22" x14ac:dyDescent="0.35">
      <c r="A223" t="s">
        <v>570</v>
      </c>
      <c r="B223" t="s">
        <v>1328</v>
      </c>
      <c r="C223">
        <v>-3.65</v>
      </c>
      <c r="D223">
        <v>-44.4</v>
      </c>
      <c r="E223" t="s">
        <v>1330</v>
      </c>
      <c r="F223" t="s">
        <v>1329</v>
      </c>
      <c r="G223">
        <v>24303</v>
      </c>
      <c r="H223" s="4">
        <v>0.50795587223334815</v>
      </c>
      <c r="I223" s="3">
        <v>6425</v>
      </c>
      <c r="J223" s="2">
        <v>-0.2</v>
      </c>
      <c r="K223" s="2" t="s">
        <v>570</v>
      </c>
      <c r="L223" s="2">
        <v>2015</v>
      </c>
      <c r="M223" s="2">
        <v>2018</v>
      </c>
      <c r="N223" s="2">
        <v>-0.76117535168532324</v>
      </c>
      <c r="O223" s="2">
        <v>-2.0000000000000001E-4</v>
      </c>
      <c r="P223" s="2">
        <v>-4.8605999999999998</v>
      </c>
      <c r="Q223" s="2">
        <v>24118.011554279914</v>
      </c>
      <c r="R223" s="1">
        <v>-4.8236023108559829</v>
      </c>
      <c r="S223" t="s">
        <v>1328</v>
      </c>
      <c r="T223" t="s">
        <v>570</v>
      </c>
      <c r="U223" t="e">
        <f>_xlfn.IFNA(VLOOKUP(T223,[1]test_out_final_3!$C:$M,1,FALSE),VLOOKUP(T223&amp;"-"&amp;S223,[1]test_out_final_3!$C:$M,1,FALSE))</f>
        <v>#N/A</v>
      </c>
      <c r="V223">
        <f t="shared" si="4"/>
        <v>1</v>
      </c>
    </row>
    <row r="224" spans="1:22" x14ac:dyDescent="0.35">
      <c r="A224" t="s">
        <v>570</v>
      </c>
      <c r="B224" t="s">
        <v>396</v>
      </c>
      <c r="C224">
        <v>40.35</v>
      </c>
      <c r="D224">
        <v>-8.5832999999999995</v>
      </c>
      <c r="E224" t="s">
        <v>398</v>
      </c>
      <c r="F224" t="s">
        <v>397</v>
      </c>
      <c r="G224">
        <v>36595</v>
      </c>
      <c r="H224" s="4">
        <v>9.8263390327877431</v>
      </c>
      <c r="I224" s="3">
        <v>9999</v>
      </c>
      <c r="J224" s="2">
        <v>1.2</v>
      </c>
      <c r="K224" s="2" t="s">
        <v>570</v>
      </c>
      <c r="L224" s="2">
        <v>2015</v>
      </c>
      <c r="M224" s="2">
        <v>2018</v>
      </c>
      <c r="N224" s="2">
        <v>-0.76117535168532324</v>
      </c>
      <c r="O224" s="2">
        <v>1.1999999999999999E-3</v>
      </c>
      <c r="P224" s="2">
        <v>43.913999999999994</v>
      </c>
      <c r="Q224" s="2">
        <v>36316.447880050757</v>
      </c>
      <c r="R224" s="1">
        <v>43.579737456060904</v>
      </c>
      <c r="S224" t="s">
        <v>396</v>
      </c>
      <c r="T224" t="s">
        <v>570</v>
      </c>
      <c r="U224" t="e">
        <f>_xlfn.IFNA(VLOOKUP(T224,[1]test_out_final_3!$C:$M,1,FALSE),VLOOKUP(T224&amp;"-"&amp;S224,[1]test_out_final_3!$C:$M,1,FALSE))</f>
        <v>#N/A</v>
      </c>
      <c r="V224">
        <f t="shared" si="4"/>
        <v>1</v>
      </c>
    </row>
    <row r="225" spans="1:22" x14ac:dyDescent="0.35">
      <c r="A225" t="s">
        <v>263</v>
      </c>
      <c r="B225" t="s">
        <v>260</v>
      </c>
      <c r="C225">
        <v>-33.9253</v>
      </c>
      <c r="D225">
        <v>18.4239</v>
      </c>
      <c r="E225" t="s">
        <v>259</v>
      </c>
      <c r="F225" t="s">
        <v>258</v>
      </c>
      <c r="G225">
        <v>4770313</v>
      </c>
      <c r="H225" s="4">
        <v>4.8230621853222519</v>
      </c>
      <c r="I225" s="3">
        <v>58496</v>
      </c>
      <c r="J225" s="2">
        <v>-0.3</v>
      </c>
      <c r="K225" s="2" t="s">
        <v>263</v>
      </c>
      <c r="L225" s="2"/>
      <c r="O225" s="2">
        <v>-2.9999999999999997E-4</v>
      </c>
      <c r="P225" s="2">
        <v>-1431.0938999999998</v>
      </c>
      <c r="Q225" s="2">
        <v>4770313</v>
      </c>
      <c r="R225" s="1">
        <v>-1431.0938999999998</v>
      </c>
      <c r="S225" t="s">
        <v>257</v>
      </c>
      <c r="T225" t="s">
        <v>262</v>
      </c>
      <c r="U225" t="str">
        <f>_xlfn.IFNA(VLOOKUP(T225,[1]test_out_final_3!$C:$M,1,FALSE),VLOOKUP(T225&amp;"-"&amp;S225,[1]test_out_final_3!$C:$M,1,FALSE))</f>
        <v>Cape-Town</v>
      </c>
      <c r="V225">
        <f t="shared" si="4"/>
        <v>0</v>
      </c>
    </row>
    <row r="226" spans="1:22" x14ac:dyDescent="0.35">
      <c r="A226" t="s">
        <v>104</v>
      </c>
      <c r="B226" t="s">
        <v>86</v>
      </c>
      <c r="C226">
        <v>54.8947</v>
      </c>
      <c r="D226">
        <v>-2.9363999999999999</v>
      </c>
      <c r="E226" t="s">
        <v>85</v>
      </c>
      <c r="F226" t="s">
        <v>84</v>
      </c>
      <c r="G226">
        <v>75399</v>
      </c>
      <c r="H226" s="4">
        <v>13.787211573095389</v>
      </c>
      <c r="I226" s="3">
        <v>165790</v>
      </c>
      <c r="J226" s="2">
        <v>3.2</v>
      </c>
      <c r="K226" s="2" t="s">
        <v>104</v>
      </c>
      <c r="L226" s="2"/>
      <c r="O226" s="2">
        <v>3.2000000000000002E-3</v>
      </c>
      <c r="P226" s="2">
        <v>241.27680000000001</v>
      </c>
      <c r="Q226" s="2">
        <v>75399</v>
      </c>
      <c r="R226" s="1">
        <v>241.27680000000001</v>
      </c>
      <c r="S226" t="s">
        <v>83</v>
      </c>
      <c r="T226" t="s">
        <v>104</v>
      </c>
      <c r="U226" t="str">
        <f>_xlfn.IFNA(VLOOKUP(T226,[1]test_out_final_3!$C:$M,1,FALSE),VLOOKUP(T226&amp;"-"&amp;S226,[1]test_out_final_3!$C:$M,1,FALSE))</f>
        <v>Carlisle-United-Kingdom</v>
      </c>
      <c r="V226">
        <f t="shared" si="4"/>
        <v>0</v>
      </c>
    </row>
    <row r="227" spans="1:22" x14ac:dyDescent="0.35">
      <c r="A227" t="s">
        <v>569</v>
      </c>
      <c r="B227" t="s">
        <v>396</v>
      </c>
      <c r="C227">
        <v>40.433300000000003</v>
      </c>
      <c r="D227">
        <v>-8</v>
      </c>
      <c r="E227" t="s">
        <v>398</v>
      </c>
      <c r="F227" t="s">
        <v>397</v>
      </c>
      <c r="G227">
        <v>9835</v>
      </c>
      <c r="H227" s="4">
        <v>9.8263390327877431</v>
      </c>
      <c r="I227" s="3">
        <v>9999</v>
      </c>
      <c r="J227" s="2">
        <v>1.2</v>
      </c>
      <c r="K227" s="2" t="s">
        <v>568</v>
      </c>
      <c r="L227" s="2">
        <v>2015</v>
      </c>
      <c r="M227" s="2">
        <v>2018</v>
      </c>
      <c r="N227" s="2">
        <v>-1.0246346385674001</v>
      </c>
      <c r="O227" s="2">
        <v>1.1999999999999999E-3</v>
      </c>
      <c r="P227" s="2">
        <v>11.802</v>
      </c>
      <c r="Q227" s="2">
        <v>9734.2271832968963</v>
      </c>
      <c r="R227" s="1">
        <v>11.681072619956275</v>
      </c>
      <c r="S227" t="s">
        <v>396</v>
      </c>
      <c r="T227" t="s">
        <v>567</v>
      </c>
      <c r="U227" t="e">
        <f>_xlfn.IFNA(VLOOKUP(T227,[1]test_out_final_3!$C:$M,1,FALSE),VLOOKUP(T227&amp;"-"&amp;S227,[1]test_out_final_3!$C:$M,1,FALSE))</f>
        <v>#N/A</v>
      </c>
      <c r="V227">
        <f t="shared" si="4"/>
        <v>0</v>
      </c>
    </row>
    <row r="228" spans="1:22" x14ac:dyDescent="0.35">
      <c r="A228" t="s">
        <v>248</v>
      </c>
      <c r="B228" t="s">
        <v>1279</v>
      </c>
      <c r="C228">
        <v>-33.542499999999997</v>
      </c>
      <c r="D228">
        <v>-71.595799999999997</v>
      </c>
      <c r="E228" t="s">
        <v>1281</v>
      </c>
      <c r="F228" t="s">
        <v>1280</v>
      </c>
      <c r="G228">
        <v>22738</v>
      </c>
      <c r="H228" s="4">
        <v>8.605341153154372</v>
      </c>
      <c r="I228" s="3">
        <v>-66850</v>
      </c>
      <c r="J228" s="2">
        <v>0.3</v>
      </c>
      <c r="K228" s="2" t="s">
        <v>248</v>
      </c>
      <c r="L228" s="2">
        <v>2023</v>
      </c>
      <c r="M228" s="2">
        <v>0</v>
      </c>
      <c r="N228" s="2">
        <v>0</v>
      </c>
      <c r="O228" s="2">
        <v>2.9999999999999997E-4</v>
      </c>
      <c r="P228" s="2">
        <v>6.8213999999999997</v>
      </c>
      <c r="Q228" s="2">
        <v>22738</v>
      </c>
      <c r="R228" s="1">
        <v>6.8213999999999997</v>
      </c>
      <c r="S228" t="s">
        <v>1279</v>
      </c>
      <c r="T228" t="s">
        <v>248</v>
      </c>
      <c r="U228" t="str">
        <f>_xlfn.IFNA(VLOOKUP(T228,[1]test_out_final_3!$C:$M,1,FALSE),VLOOKUP(T228&amp;"-"&amp;S228,[1]test_out_final_3!$C:$M,1,FALSE))</f>
        <v>Cartagena</v>
      </c>
      <c r="V228">
        <f t="shared" si="4"/>
        <v>1</v>
      </c>
    </row>
    <row r="229" spans="1:22" x14ac:dyDescent="0.35">
      <c r="A229" t="s">
        <v>248</v>
      </c>
      <c r="B229" t="s">
        <v>1235</v>
      </c>
      <c r="C229">
        <v>10.4</v>
      </c>
      <c r="D229">
        <v>-75.5</v>
      </c>
      <c r="E229" t="s">
        <v>1237</v>
      </c>
      <c r="F229" t="s">
        <v>1236</v>
      </c>
      <c r="G229">
        <v>914552</v>
      </c>
      <c r="H229" s="4">
        <v>3.744663922744631</v>
      </c>
      <c r="I229" s="3">
        <v>-167924</v>
      </c>
      <c r="J229" s="2">
        <v>-1.9</v>
      </c>
      <c r="K229" s="2" t="s">
        <v>248</v>
      </c>
      <c r="L229" s="2">
        <v>2023</v>
      </c>
      <c r="M229" s="2">
        <v>0</v>
      </c>
      <c r="N229" s="2">
        <v>0</v>
      </c>
      <c r="O229" s="2">
        <v>-1.9E-3</v>
      </c>
      <c r="P229" s="2">
        <v>-1737.6487999999999</v>
      </c>
      <c r="Q229" s="2">
        <v>914552</v>
      </c>
      <c r="R229" s="1">
        <v>-1737.6487999999999</v>
      </c>
      <c r="S229" t="s">
        <v>1235</v>
      </c>
      <c r="T229" t="s">
        <v>248</v>
      </c>
      <c r="U229" t="str">
        <f>_xlfn.IFNA(VLOOKUP(T229,[1]test_out_final_3!$C:$M,1,FALSE),VLOOKUP(T229&amp;"-"&amp;S229,[1]test_out_final_3!$C:$M,1,FALSE))</f>
        <v>Cartagena</v>
      </c>
      <c r="V229">
        <f t="shared" si="4"/>
        <v>1</v>
      </c>
    </row>
    <row r="230" spans="1:22" x14ac:dyDescent="0.35">
      <c r="A230" t="s">
        <v>248</v>
      </c>
      <c r="B230" t="s">
        <v>234</v>
      </c>
      <c r="C230">
        <v>37.6</v>
      </c>
      <c r="D230">
        <v>-0.98329999999999995</v>
      </c>
      <c r="E230" t="s">
        <v>236</v>
      </c>
      <c r="F230" t="s">
        <v>235</v>
      </c>
      <c r="G230">
        <v>218050</v>
      </c>
      <c r="H230" s="4">
        <v>14.634228972894602</v>
      </c>
      <c r="I230" s="3">
        <v>39998</v>
      </c>
      <c r="J230" s="2">
        <v>4.2</v>
      </c>
      <c r="K230" s="2" t="s">
        <v>248</v>
      </c>
      <c r="L230" s="2"/>
      <c r="O230" s="2">
        <v>4.2000000000000006E-3</v>
      </c>
      <c r="P230" s="2">
        <v>915.81000000000017</v>
      </c>
      <c r="Q230" s="2">
        <v>218050</v>
      </c>
      <c r="R230" s="1">
        <v>915.81000000000017</v>
      </c>
      <c r="S230" t="s">
        <v>234</v>
      </c>
      <c r="T230" t="s">
        <v>248</v>
      </c>
      <c r="U230" t="str">
        <f>_xlfn.IFNA(VLOOKUP(T230,[1]test_out_final_3!$C:$M,1,FALSE),VLOOKUP(T230&amp;"-"&amp;S230,[1]test_out_final_3!$C:$M,1,FALSE))</f>
        <v>Cartagena</v>
      </c>
      <c r="V230">
        <f t="shared" si="4"/>
        <v>1</v>
      </c>
    </row>
    <row r="231" spans="1:22" x14ac:dyDescent="0.35">
      <c r="A231" t="s">
        <v>1218</v>
      </c>
      <c r="B231" t="s">
        <v>1235</v>
      </c>
      <c r="C231">
        <v>4.7</v>
      </c>
      <c r="D231">
        <v>-75.916700000000006</v>
      </c>
      <c r="E231" t="s">
        <v>1237</v>
      </c>
      <c r="F231" t="s">
        <v>1236</v>
      </c>
      <c r="G231">
        <v>142902</v>
      </c>
      <c r="H231" s="4">
        <v>3.744663922744631</v>
      </c>
      <c r="I231" s="3">
        <v>-167924</v>
      </c>
      <c r="J231" s="2">
        <v>-1.9</v>
      </c>
      <c r="K231" s="2" t="s">
        <v>1218</v>
      </c>
      <c r="L231" s="2">
        <v>2010</v>
      </c>
      <c r="M231" s="2">
        <v>2020</v>
      </c>
      <c r="N231" s="2">
        <v>0.36854578547393319</v>
      </c>
      <c r="O231" s="2">
        <v>-1.9E-3</v>
      </c>
      <c r="P231" s="2">
        <v>-271.5138</v>
      </c>
      <c r="Q231" s="2">
        <v>143428.65929835796</v>
      </c>
      <c r="R231" s="1">
        <v>-272.51445266688012</v>
      </c>
      <c r="S231" t="s">
        <v>1235</v>
      </c>
      <c r="T231" t="s">
        <v>1218</v>
      </c>
      <c r="U231" t="e">
        <f>_xlfn.IFNA(VLOOKUP(T231,[1]test_out_final_3!$C:$M,1,FALSE),VLOOKUP(T231&amp;"-"&amp;S231,[1]test_out_final_3!$C:$M,1,FALSE))</f>
        <v>#N/A</v>
      </c>
      <c r="V231">
        <f t="shared" si="4"/>
        <v>1</v>
      </c>
    </row>
    <row r="232" spans="1:22" x14ac:dyDescent="0.35">
      <c r="A232" t="s">
        <v>1218</v>
      </c>
      <c r="B232" t="s">
        <v>1217</v>
      </c>
      <c r="C232">
        <v>9.8666999999999998</v>
      </c>
      <c r="D232">
        <v>-83.916700000000006</v>
      </c>
      <c r="E232" t="s">
        <v>1216</v>
      </c>
      <c r="F232" t="s">
        <v>1215</v>
      </c>
      <c r="G232">
        <v>22775</v>
      </c>
      <c r="H232" s="4">
        <v>10.222170135964763</v>
      </c>
      <c r="I232" s="3">
        <v>3850</v>
      </c>
      <c r="J232" s="2">
        <v>2</v>
      </c>
      <c r="K232" s="2" t="s">
        <v>1218</v>
      </c>
      <c r="L232" s="2">
        <v>2010</v>
      </c>
      <c r="M232" s="2">
        <v>2020</v>
      </c>
      <c r="N232" s="2">
        <v>0.36854578547393319</v>
      </c>
      <c r="O232" s="2">
        <v>2E-3</v>
      </c>
      <c r="P232" s="2">
        <v>45.550000000000004</v>
      </c>
      <c r="Q232" s="2">
        <v>22858.93630264169</v>
      </c>
      <c r="R232" s="1">
        <v>45.717872605283382</v>
      </c>
      <c r="S232" t="s">
        <v>1214</v>
      </c>
      <c r="T232" t="s">
        <v>1218</v>
      </c>
      <c r="U232" t="str">
        <f>_xlfn.IFNA(VLOOKUP(T232,[1]test_out_final_3!$C:$M,1,FALSE),VLOOKUP(T232&amp;"-"&amp;S232,[1]test_out_final_3!$C:$M,1,FALSE))</f>
        <v>Cartago-Costa-Rica</v>
      </c>
      <c r="V232">
        <f t="shared" si="4"/>
        <v>1</v>
      </c>
    </row>
    <row r="233" spans="1:22" x14ac:dyDescent="0.35">
      <c r="A233" t="s">
        <v>566</v>
      </c>
      <c r="B233" t="s">
        <v>396</v>
      </c>
      <c r="C233">
        <v>39.15</v>
      </c>
      <c r="D233">
        <v>-8.7833000000000006</v>
      </c>
      <c r="E233" t="s">
        <v>398</v>
      </c>
      <c r="F233" t="s">
        <v>397</v>
      </c>
      <c r="G233">
        <v>24462</v>
      </c>
      <c r="H233" s="4">
        <v>9.8263390327877431</v>
      </c>
      <c r="I233" s="3">
        <v>9999</v>
      </c>
      <c r="J233" s="2">
        <v>1.2</v>
      </c>
      <c r="K233" s="2" t="s">
        <v>566</v>
      </c>
      <c r="L233" s="2">
        <v>2015</v>
      </c>
      <c r="M233" s="2">
        <v>2018</v>
      </c>
      <c r="N233" s="2">
        <v>-0.39084758234384914</v>
      </c>
      <c r="O233" s="2">
        <v>1.1999999999999999E-3</v>
      </c>
      <c r="P233" s="2">
        <v>29.354399999999998</v>
      </c>
      <c r="Q233" s="2">
        <v>24366.390864407047</v>
      </c>
      <c r="R233" s="1">
        <v>29.239669037288454</v>
      </c>
      <c r="S233" t="s">
        <v>396</v>
      </c>
      <c r="T233" t="s">
        <v>566</v>
      </c>
      <c r="U233" t="e">
        <f>_xlfn.IFNA(VLOOKUP(T233,[1]test_out_final_3!$C:$M,1,FALSE),VLOOKUP(T233&amp;"-"&amp;S233,[1]test_out_final_3!$C:$M,1,FALSE))</f>
        <v>#N/A</v>
      </c>
      <c r="V233">
        <f t="shared" si="4"/>
        <v>0</v>
      </c>
    </row>
    <row r="234" spans="1:22" x14ac:dyDescent="0.35">
      <c r="A234" t="s">
        <v>565</v>
      </c>
      <c r="B234" t="s">
        <v>396</v>
      </c>
      <c r="C234">
        <v>38.700000000000003</v>
      </c>
      <c r="D234">
        <v>-9.4167000000000005</v>
      </c>
      <c r="E234" t="s">
        <v>398</v>
      </c>
      <c r="F234" t="s">
        <v>397</v>
      </c>
      <c r="G234">
        <v>214158</v>
      </c>
      <c r="H234" s="4">
        <v>9.8263390327877431</v>
      </c>
      <c r="I234" s="3">
        <v>9999</v>
      </c>
      <c r="J234" s="2">
        <v>1.2</v>
      </c>
      <c r="K234" s="2" t="s">
        <v>565</v>
      </c>
      <c r="L234" s="2">
        <v>2015</v>
      </c>
      <c r="M234" s="2">
        <v>2018</v>
      </c>
      <c r="N234" s="2">
        <v>0.33315084907507125</v>
      </c>
      <c r="O234" s="2">
        <v>1.1999999999999999E-3</v>
      </c>
      <c r="P234" s="2">
        <v>256.9896</v>
      </c>
      <c r="Q234" s="2">
        <v>214871.46919536221</v>
      </c>
      <c r="R234" s="1">
        <v>257.84576303443464</v>
      </c>
      <c r="S234" t="s">
        <v>396</v>
      </c>
      <c r="T234" t="s">
        <v>565</v>
      </c>
      <c r="U234" t="str">
        <f>_xlfn.IFNA(VLOOKUP(T234,[1]test_out_final_3!$C:$M,1,FALSE),VLOOKUP(T234&amp;"-"&amp;S234,[1]test_out_final_3!$C:$M,1,FALSE))</f>
        <v>Cascais</v>
      </c>
      <c r="V234">
        <f t="shared" si="4"/>
        <v>0</v>
      </c>
    </row>
    <row r="235" spans="1:22" x14ac:dyDescent="0.35">
      <c r="A235" t="s">
        <v>564</v>
      </c>
      <c r="B235" t="s">
        <v>396</v>
      </c>
      <c r="C235">
        <v>39.816699999999997</v>
      </c>
      <c r="D235">
        <v>-7.5</v>
      </c>
      <c r="E235" t="s">
        <v>398</v>
      </c>
      <c r="F235" t="s">
        <v>397</v>
      </c>
      <c r="G235">
        <v>56109</v>
      </c>
      <c r="H235" s="4">
        <v>9.8263390327877431</v>
      </c>
      <c r="I235" s="3">
        <v>9999</v>
      </c>
      <c r="J235" s="2">
        <v>1.2</v>
      </c>
      <c r="K235" s="2" t="s">
        <v>564</v>
      </c>
      <c r="L235" s="2">
        <v>2015</v>
      </c>
      <c r="M235" s="2">
        <v>2018</v>
      </c>
      <c r="N235" s="2">
        <v>-0.8294420008633282</v>
      </c>
      <c r="O235" s="2">
        <v>1.1999999999999999E-3</v>
      </c>
      <c r="P235" s="2">
        <v>67.330799999999996</v>
      </c>
      <c r="Q235" s="2">
        <v>55643.6083877356</v>
      </c>
      <c r="R235" s="1">
        <v>66.772330065282716</v>
      </c>
      <c r="S235" t="s">
        <v>396</v>
      </c>
      <c r="T235" t="s">
        <v>563</v>
      </c>
      <c r="U235" t="e">
        <f>_xlfn.IFNA(VLOOKUP(T235,[1]test_out_final_3!$C:$M,1,FALSE),VLOOKUP(T235&amp;"-"&amp;S235,[1]test_out_final_3!$C:$M,1,FALSE))</f>
        <v>#N/A</v>
      </c>
      <c r="V235">
        <f t="shared" si="4"/>
        <v>0</v>
      </c>
    </row>
    <row r="236" spans="1:22" x14ac:dyDescent="0.35">
      <c r="A236" t="s">
        <v>327</v>
      </c>
      <c r="B236" t="s">
        <v>331</v>
      </c>
      <c r="C236">
        <v>14.0167</v>
      </c>
      <c r="D236">
        <v>-60.9833</v>
      </c>
      <c r="E236" t="s">
        <v>330</v>
      </c>
      <c r="F236" t="s">
        <v>329</v>
      </c>
      <c r="G236">
        <v>70000</v>
      </c>
      <c r="H236" s="4">
        <v>4.5406771261619898</v>
      </c>
      <c r="I236" s="3">
        <v>0</v>
      </c>
      <c r="J236" s="2">
        <v>-0.8</v>
      </c>
      <c r="K236" s="2" t="s">
        <v>327</v>
      </c>
      <c r="L236" s="2"/>
      <c r="O236" s="2">
        <v>-8.0000000000000004E-4</v>
      </c>
      <c r="P236" s="2">
        <v>-56</v>
      </c>
      <c r="Q236" s="2">
        <v>70000</v>
      </c>
      <c r="R236" s="1">
        <v>-56</v>
      </c>
      <c r="S236" t="s">
        <v>328</v>
      </c>
      <c r="T236" t="s">
        <v>327</v>
      </c>
      <c r="U236" t="str">
        <f>_xlfn.IFNA(VLOOKUP(T236,[1]test_out_final_3!$C:$M,1,FALSE),VLOOKUP(T236&amp;"-"&amp;S236,[1]test_out_final_3!$C:$M,1,FALSE))</f>
        <v>Castries-Saint-Lucia</v>
      </c>
      <c r="V236">
        <f t="shared" si="4"/>
        <v>0</v>
      </c>
    </row>
    <row r="237" spans="1:22" x14ac:dyDescent="0.35">
      <c r="A237" t="s">
        <v>562</v>
      </c>
      <c r="B237" t="s">
        <v>396</v>
      </c>
      <c r="C237">
        <v>40.9</v>
      </c>
      <c r="D237">
        <v>-7.9333</v>
      </c>
      <c r="E237" t="s">
        <v>398</v>
      </c>
      <c r="F237" t="s">
        <v>397</v>
      </c>
      <c r="G237">
        <v>15339</v>
      </c>
      <c r="H237" s="4">
        <v>9.8263390327877431</v>
      </c>
      <c r="I237" s="3">
        <v>9999</v>
      </c>
      <c r="J237" s="2">
        <v>1.2</v>
      </c>
      <c r="K237" s="2" t="s">
        <v>562</v>
      </c>
      <c r="L237" s="2">
        <v>2015</v>
      </c>
      <c r="M237" s="2">
        <v>2018</v>
      </c>
      <c r="N237" s="2">
        <v>-1.4609079583311078</v>
      </c>
      <c r="O237" s="2">
        <v>1.1999999999999999E-3</v>
      </c>
      <c r="P237" s="2">
        <v>18.406799999999997</v>
      </c>
      <c r="Q237" s="2">
        <v>15114.911328271592</v>
      </c>
      <c r="R237" s="1">
        <v>18.137893593925909</v>
      </c>
      <c r="S237" t="s">
        <v>396</v>
      </c>
      <c r="T237" t="s">
        <v>561</v>
      </c>
      <c r="U237" t="e">
        <f>_xlfn.IFNA(VLOOKUP(T237,[1]test_out_final_3!$C:$M,1,FALSE),VLOOKUP(T237&amp;"-"&amp;S237,[1]test_out_final_3!$C:$M,1,FALSE))</f>
        <v>#N/A</v>
      </c>
      <c r="V237">
        <f t="shared" si="4"/>
        <v>0</v>
      </c>
    </row>
    <row r="238" spans="1:22" x14ac:dyDescent="0.35">
      <c r="A238" t="s">
        <v>628</v>
      </c>
      <c r="B238" t="s">
        <v>617</v>
      </c>
      <c r="C238">
        <v>10.32</v>
      </c>
      <c r="D238">
        <v>123.75</v>
      </c>
      <c r="E238" t="s">
        <v>619</v>
      </c>
      <c r="F238" t="s">
        <v>618</v>
      </c>
      <c r="G238">
        <v>964169</v>
      </c>
      <c r="H238" s="4">
        <v>0.20580650392355579</v>
      </c>
      <c r="I238" s="3">
        <v>-69996</v>
      </c>
      <c r="J238" s="2">
        <v>0</v>
      </c>
      <c r="K238" s="2" t="s">
        <v>628</v>
      </c>
      <c r="L238" s="2">
        <v>2010</v>
      </c>
      <c r="M238" s="2">
        <v>2020</v>
      </c>
      <c r="N238" s="2">
        <v>1.9648881297368945</v>
      </c>
      <c r="O238" s="2">
        <v>0</v>
      </c>
      <c r="P238" s="2">
        <v>0</v>
      </c>
      <c r="Q238" s="2">
        <v>983113.84223160299</v>
      </c>
      <c r="R238" s="1">
        <v>0</v>
      </c>
      <c r="S238" t="s">
        <v>617</v>
      </c>
      <c r="T238" t="s">
        <v>627</v>
      </c>
      <c r="U238" t="e">
        <f>_xlfn.IFNA(VLOOKUP(T238,[1]test_out_final_3!$C:$M,1,FALSE),VLOOKUP(T238&amp;"-"&amp;S238,[1]test_out_final_3!$C:$M,1,FALSE))</f>
        <v>#N/A</v>
      </c>
      <c r="V238">
        <f t="shared" si="4"/>
        <v>0</v>
      </c>
    </row>
    <row r="239" spans="1:22" x14ac:dyDescent="0.35">
      <c r="A239" t="s">
        <v>560</v>
      </c>
      <c r="B239" t="s">
        <v>396</v>
      </c>
      <c r="C239">
        <v>41.383299999999998</v>
      </c>
      <c r="D239">
        <v>-8</v>
      </c>
      <c r="E239" t="s">
        <v>398</v>
      </c>
      <c r="F239" t="s">
        <v>397</v>
      </c>
      <c r="G239">
        <v>20098</v>
      </c>
      <c r="H239" s="4">
        <v>9.8263390327877431</v>
      </c>
      <c r="I239" s="3">
        <v>9999</v>
      </c>
      <c r="J239" s="2">
        <v>1.2</v>
      </c>
      <c r="K239" s="2" t="s">
        <v>559</v>
      </c>
      <c r="L239" s="2">
        <v>2015</v>
      </c>
      <c r="M239" s="2">
        <v>2018</v>
      </c>
      <c r="N239" s="2">
        <v>-0.70887872067172786</v>
      </c>
      <c r="O239" s="2">
        <v>1.1999999999999999E-3</v>
      </c>
      <c r="P239" s="2">
        <v>24.117599999999999</v>
      </c>
      <c r="Q239" s="2">
        <v>19955.529554719396</v>
      </c>
      <c r="R239" s="1">
        <v>23.946635465663274</v>
      </c>
      <c r="S239" t="s">
        <v>396</v>
      </c>
      <c r="T239" t="s">
        <v>558</v>
      </c>
      <c r="U239" t="e">
        <f>_xlfn.IFNA(VLOOKUP(T239,[1]test_out_final_3!$C:$M,1,FALSE),VLOOKUP(T239&amp;"-"&amp;S239,[1]test_out_final_3!$C:$M,1,FALSE))</f>
        <v>#N/A</v>
      </c>
      <c r="V239">
        <f t="shared" si="4"/>
        <v>0</v>
      </c>
    </row>
    <row r="240" spans="1:22" x14ac:dyDescent="0.35">
      <c r="A240" t="s">
        <v>1437</v>
      </c>
      <c r="B240" t="s">
        <v>1426</v>
      </c>
      <c r="C240">
        <v>-33.299999999999997</v>
      </c>
      <c r="D240">
        <v>151.19999999999999</v>
      </c>
      <c r="E240" t="s">
        <v>1428</v>
      </c>
      <c r="F240" t="s">
        <v>1427</v>
      </c>
      <c r="G240">
        <v>346596</v>
      </c>
      <c r="H240" s="4">
        <v>30.140768107898232</v>
      </c>
      <c r="I240" s="3">
        <v>139991</v>
      </c>
      <c r="J240" s="2">
        <v>6.4</v>
      </c>
      <c r="K240" s="2" t="s">
        <v>1437</v>
      </c>
      <c r="L240" s="2">
        <v>2010</v>
      </c>
      <c r="M240" s="2">
        <v>2020</v>
      </c>
      <c r="N240" s="2">
        <v>1.341635978152093</v>
      </c>
      <c r="O240" s="2">
        <v>6.4000000000000003E-3</v>
      </c>
      <c r="P240" s="2">
        <v>2218.2144000000003</v>
      </c>
      <c r="Q240" s="2">
        <v>351246.05663483602</v>
      </c>
      <c r="R240" s="1">
        <v>2247.9747624629508</v>
      </c>
      <c r="S240" t="s">
        <v>1426</v>
      </c>
      <c r="T240" t="s">
        <v>1436</v>
      </c>
      <c r="U240" t="e">
        <f>_xlfn.IFNA(VLOOKUP(T240,[1]test_out_final_3!$C:$M,1,FALSE),VLOOKUP(T240&amp;"-"&amp;S240,[1]test_out_final_3!$C:$M,1,FALSE))</f>
        <v>#N/A</v>
      </c>
      <c r="V240">
        <f t="shared" si="4"/>
        <v>0</v>
      </c>
    </row>
    <row r="241" spans="1:22" x14ac:dyDescent="0.35">
      <c r="A241" t="s">
        <v>1435</v>
      </c>
      <c r="B241" t="s">
        <v>1426</v>
      </c>
      <c r="C241">
        <v>-32.834200000000003</v>
      </c>
      <c r="D241">
        <v>151.35550000000001</v>
      </c>
      <c r="E241" t="s">
        <v>1428</v>
      </c>
      <c r="F241" t="s">
        <v>1427</v>
      </c>
      <c r="G241">
        <v>15177</v>
      </c>
      <c r="H241" s="4">
        <v>30.140768107898232</v>
      </c>
      <c r="I241" s="3">
        <v>139991</v>
      </c>
      <c r="J241" s="2">
        <v>6.4</v>
      </c>
      <c r="K241" s="2" t="s">
        <v>1435</v>
      </c>
      <c r="L241" s="2">
        <v>2010</v>
      </c>
      <c r="M241" s="2">
        <v>2020</v>
      </c>
      <c r="N241" s="2">
        <v>1.2247590450388135</v>
      </c>
      <c r="O241" s="2">
        <v>6.4000000000000003E-3</v>
      </c>
      <c r="P241" s="2">
        <v>97.132800000000003</v>
      </c>
      <c r="Q241" s="2">
        <v>15362.881680265538</v>
      </c>
      <c r="R241" s="1">
        <v>98.322442753699448</v>
      </c>
      <c r="S241" t="s">
        <v>1426</v>
      </c>
      <c r="T241" t="s">
        <v>1435</v>
      </c>
      <c r="U241" t="e">
        <f>_xlfn.IFNA(VLOOKUP(T241,[1]test_out_final_3!$C:$M,1,FALSE),VLOOKUP(T241&amp;"-"&amp;S241,[1]test_out_final_3!$C:$M,1,FALSE))</f>
        <v>#N/A</v>
      </c>
      <c r="V241">
        <f t="shared" si="4"/>
        <v>0</v>
      </c>
    </row>
    <row r="242" spans="1:22" x14ac:dyDescent="0.35">
      <c r="A242" t="s">
        <v>557</v>
      </c>
      <c r="B242" t="s">
        <v>396</v>
      </c>
      <c r="C242">
        <v>39.35</v>
      </c>
      <c r="D242">
        <v>-8.4832999999999998</v>
      </c>
      <c r="E242" t="s">
        <v>398</v>
      </c>
      <c r="F242" t="s">
        <v>397</v>
      </c>
      <c r="G242">
        <v>8530</v>
      </c>
      <c r="H242" s="4">
        <v>9.8263390327877431</v>
      </c>
      <c r="I242" s="3">
        <v>9999</v>
      </c>
      <c r="J242" s="2">
        <v>1.2</v>
      </c>
      <c r="K242" s="2" t="s">
        <v>557</v>
      </c>
      <c r="L242" s="2">
        <v>2015</v>
      </c>
      <c r="M242" s="2">
        <v>2018</v>
      </c>
      <c r="N242" s="2">
        <v>-1.3623181844979313</v>
      </c>
      <c r="O242" s="2">
        <v>1.1999999999999999E-3</v>
      </c>
      <c r="P242" s="2">
        <v>10.235999999999999</v>
      </c>
      <c r="Q242" s="2">
        <v>8413.7942588623264</v>
      </c>
      <c r="R242" s="1">
        <v>10.09655311063479</v>
      </c>
      <c r="S242" t="s">
        <v>396</v>
      </c>
      <c r="T242" t="s">
        <v>557</v>
      </c>
      <c r="U242" t="e">
        <f>_xlfn.IFNA(VLOOKUP(T242,[1]test_out_final_3!$C:$M,1,FALSE),VLOOKUP(T242&amp;"-"&amp;S242,[1]test_out_final_3!$C:$M,1,FALSE))</f>
        <v>#N/A</v>
      </c>
      <c r="V242">
        <f t="shared" si="4"/>
        <v>0</v>
      </c>
    </row>
    <row r="243" spans="1:22" x14ac:dyDescent="0.35">
      <c r="A243" t="s">
        <v>1030</v>
      </c>
      <c r="B243" t="s">
        <v>1008</v>
      </c>
      <c r="C243">
        <v>30.75</v>
      </c>
      <c r="D243">
        <v>76.78</v>
      </c>
      <c r="E243" t="s">
        <v>1010</v>
      </c>
      <c r="F243" t="s">
        <v>1009</v>
      </c>
      <c r="G243">
        <v>1055450</v>
      </c>
      <c r="H243" s="4">
        <v>0.35352815201380683</v>
      </c>
      <c r="I243" s="3">
        <v>-487303</v>
      </c>
      <c r="J243" s="2">
        <v>0.1</v>
      </c>
      <c r="K243" s="2" t="s">
        <v>1030</v>
      </c>
      <c r="L243" s="2">
        <v>2010</v>
      </c>
      <c r="M243" s="2">
        <v>2020</v>
      </c>
      <c r="N243" s="2">
        <v>1.3437137931989371</v>
      </c>
      <c r="O243" s="2">
        <v>1E-4</v>
      </c>
      <c r="P243" s="2">
        <v>105.545</v>
      </c>
      <c r="Q243" s="2">
        <v>1069632.2272303181</v>
      </c>
      <c r="R243" s="1">
        <v>106.96322272303182</v>
      </c>
      <c r="S243" t="s">
        <v>1008</v>
      </c>
      <c r="T243" t="s">
        <v>1030</v>
      </c>
      <c r="U243" t="str">
        <f>_xlfn.IFNA(VLOOKUP(T243,[1]test_out_final_3!$C:$M,1,FALSE),VLOOKUP(T243&amp;"-"&amp;S243,[1]test_out_final_3!$C:$M,1,FALSE))</f>
        <v>Chandigarh</v>
      </c>
      <c r="V243">
        <f t="shared" si="4"/>
        <v>0</v>
      </c>
    </row>
    <row r="244" spans="1:22" x14ac:dyDescent="0.35">
      <c r="A244" t="s">
        <v>1276</v>
      </c>
      <c r="B244" t="s">
        <v>1257</v>
      </c>
      <c r="C244">
        <v>36.195</v>
      </c>
      <c r="D244">
        <v>113.117</v>
      </c>
      <c r="E244" t="s">
        <v>1259</v>
      </c>
      <c r="F244" t="s">
        <v>1258</v>
      </c>
      <c r="G244">
        <v>3180884</v>
      </c>
      <c r="H244" s="4">
        <v>7.2233573764341918E-2</v>
      </c>
      <c r="I244" s="3">
        <v>-311380</v>
      </c>
      <c r="J244" s="2">
        <v>-0.1</v>
      </c>
      <c r="K244" s="2" t="s">
        <v>1276</v>
      </c>
      <c r="L244" s="2">
        <v>2010</v>
      </c>
      <c r="M244" s="2">
        <v>2020</v>
      </c>
      <c r="N244" s="2">
        <v>0.23721573567251544</v>
      </c>
      <c r="O244" s="2">
        <v>-1E-4</v>
      </c>
      <c r="P244" s="2">
        <v>-318.08840000000004</v>
      </c>
      <c r="Q244" s="2">
        <v>3188429.5573814898</v>
      </c>
      <c r="R244" s="1">
        <v>-318.84295573814899</v>
      </c>
      <c r="S244" t="s">
        <v>1257</v>
      </c>
      <c r="T244" t="s">
        <v>1276</v>
      </c>
      <c r="U244" t="e">
        <f>_xlfn.IFNA(VLOOKUP(T244,[1]test_out_final_3!$C:$M,1,FALSE),VLOOKUP(T244&amp;"-"&amp;S244,[1]test_out_final_3!$C:$M,1,FALSE))</f>
        <v>#N/A</v>
      </c>
      <c r="V244">
        <f t="shared" si="4"/>
        <v>0</v>
      </c>
    </row>
    <row r="245" spans="1:22" x14ac:dyDescent="0.35">
      <c r="A245" t="s">
        <v>1496</v>
      </c>
      <c r="B245" t="s">
        <v>1489</v>
      </c>
      <c r="C245">
        <v>35.013100000000001</v>
      </c>
      <c r="D245">
        <v>69.168899999999994</v>
      </c>
      <c r="E245" t="s">
        <v>1492</v>
      </c>
      <c r="F245" t="s">
        <v>1491</v>
      </c>
      <c r="G245">
        <v>96093</v>
      </c>
      <c r="H245" s="4">
        <v>0.37016219108849258</v>
      </c>
      <c r="I245" s="3">
        <v>-65846</v>
      </c>
      <c r="J245" s="2">
        <v>-0.1</v>
      </c>
      <c r="K245" s="2" t="s">
        <v>1496</v>
      </c>
      <c r="L245" s="2">
        <v>2010</v>
      </c>
      <c r="M245" s="2">
        <v>2020</v>
      </c>
      <c r="N245" s="2">
        <v>1.800322620186203</v>
      </c>
      <c r="O245" s="2">
        <v>-1E-4</v>
      </c>
      <c r="P245" s="2">
        <v>-9.6093000000000011</v>
      </c>
      <c r="Q245" s="2">
        <v>97822.984015415539</v>
      </c>
      <c r="R245" s="1">
        <v>-9.7822984015415546</v>
      </c>
      <c r="S245" t="s">
        <v>1489</v>
      </c>
      <c r="T245" t="s">
        <v>1496</v>
      </c>
      <c r="U245" t="e">
        <f>_xlfn.IFNA(VLOOKUP(T245,[1]test_out_final_3!$C:$M,1,FALSE),VLOOKUP(T245&amp;"-"&amp;S245,[1]test_out_final_3!$C:$M,1,FALSE))</f>
        <v>#N/A</v>
      </c>
      <c r="V245">
        <f t="shared" si="4"/>
        <v>0</v>
      </c>
    </row>
    <row r="246" spans="1:22" x14ac:dyDescent="0.35">
      <c r="A246" t="s">
        <v>556</v>
      </c>
      <c r="B246" t="s">
        <v>1328</v>
      </c>
      <c r="C246">
        <v>-0.16</v>
      </c>
      <c r="D246">
        <v>-49.9878</v>
      </c>
      <c r="E246" t="s">
        <v>1330</v>
      </c>
      <c r="F246" t="s">
        <v>1329</v>
      </c>
      <c r="G246">
        <v>20757</v>
      </c>
      <c r="H246" s="4">
        <v>0.50795587223334815</v>
      </c>
      <c r="I246" s="3">
        <v>6425</v>
      </c>
      <c r="J246" s="2">
        <v>-0.2</v>
      </c>
      <c r="K246" s="2" t="s">
        <v>556</v>
      </c>
      <c r="L246" s="2">
        <v>2015</v>
      </c>
      <c r="M246" s="2">
        <v>2018</v>
      </c>
      <c r="N246" s="2">
        <v>-0.66515381765149006</v>
      </c>
      <c r="O246" s="2">
        <v>-2.0000000000000001E-4</v>
      </c>
      <c r="P246" s="2">
        <v>-4.1513999999999998</v>
      </c>
      <c r="Q246" s="2">
        <v>20618.93402207008</v>
      </c>
      <c r="R246" s="1">
        <v>-4.1237868044140162</v>
      </c>
      <c r="S246" t="s">
        <v>1328</v>
      </c>
      <c r="T246" t="s">
        <v>556</v>
      </c>
      <c r="U246" t="e">
        <f>_xlfn.IFNA(VLOOKUP(T246,[1]test_out_final_3!$C:$M,1,FALSE),VLOOKUP(T246&amp;"-"&amp;S246,[1]test_out_final_3!$C:$M,1,FALSE))</f>
        <v>#N/A</v>
      </c>
      <c r="V246">
        <f t="shared" si="4"/>
        <v>1</v>
      </c>
    </row>
    <row r="247" spans="1:22" x14ac:dyDescent="0.35">
      <c r="A247" t="s">
        <v>556</v>
      </c>
      <c r="B247" t="s">
        <v>396</v>
      </c>
      <c r="C247">
        <v>41.740600000000001</v>
      </c>
      <c r="D247">
        <v>-7.4714</v>
      </c>
      <c r="E247" t="s">
        <v>398</v>
      </c>
      <c r="F247" t="s">
        <v>397</v>
      </c>
      <c r="G247">
        <v>41243</v>
      </c>
      <c r="H247" s="4">
        <v>9.8263390327877431</v>
      </c>
      <c r="I247" s="3">
        <v>9999</v>
      </c>
      <c r="J247" s="2">
        <v>1.2</v>
      </c>
      <c r="K247" s="2" t="s">
        <v>556</v>
      </c>
      <c r="L247" s="2">
        <v>2015</v>
      </c>
      <c r="M247" s="2">
        <v>2018</v>
      </c>
      <c r="N247" s="2">
        <v>-0.66515381765149006</v>
      </c>
      <c r="O247" s="2">
        <v>1.1999999999999999E-3</v>
      </c>
      <c r="P247" s="2">
        <v>49.491599999999998</v>
      </c>
      <c r="Q247" s="2">
        <v>40968.670610985995</v>
      </c>
      <c r="R247" s="1">
        <v>49.162404733183187</v>
      </c>
      <c r="S247" t="s">
        <v>396</v>
      </c>
      <c r="T247" t="s">
        <v>556</v>
      </c>
      <c r="U247" t="str">
        <f>_xlfn.IFNA(VLOOKUP(T247,[1]test_out_final_3!$C:$M,1,FALSE),VLOOKUP(T247&amp;"-"&amp;S247,[1]test_out_final_3!$C:$M,1,FALSE))</f>
        <v>Chaves-Portugal</v>
      </c>
      <c r="V247">
        <f t="shared" si="4"/>
        <v>1</v>
      </c>
    </row>
    <row r="248" spans="1:22" x14ac:dyDescent="0.35">
      <c r="A248" t="s">
        <v>7</v>
      </c>
      <c r="B248" t="s">
        <v>1</v>
      </c>
      <c r="C248">
        <v>-18.14</v>
      </c>
      <c r="D248">
        <v>30.15</v>
      </c>
      <c r="E248" t="s">
        <v>3</v>
      </c>
      <c r="F248" t="s">
        <v>2</v>
      </c>
      <c r="G248">
        <v>65800</v>
      </c>
      <c r="H248" s="4">
        <v>2.7998590048918359</v>
      </c>
      <c r="I248" s="3">
        <v>-9999</v>
      </c>
      <c r="J248" s="2">
        <v>-2.9</v>
      </c>
      <c r="K248" s="2" t="s">
        <v>7</v>
      </c>
      <c r="L248" s="2"/>
      <c r="O248" s="2">
        <v>-2.8999999999999998E-3</v>
      </c>
      <c r="P248" s="2">
        <v>-190.82</v>
      </c>
      <c r="Q248" s="2">
        <v>65800</v>
      </c>
      <c r="R248" s="1">
        <v>-190.82</v>
      </c>
      <c r="S248" t="s">
        <v>1</v>
      </c>
      <c r="T248" t="s">
        <v>7</v>
      </c>
      <c r="U248" t="e">
        <f>_xlfn.IFNA(VLOOKUP(T248,[1]test_out_final_3!$C:$M,1,FALSE),VLOOKUP(T248&amp;"-"&amp;S248,[1]test_out_final_3!$C:$M,1,FALSE))</f>
        <v>#N/A</v>
      </c>
      <c r="V248">
        <f t="shared" si="4"/>
        <v>0</v>
      </c>
    </row>
    <row r="249" spans="1:22" x14ac:dyDescent="0.35">
      <c r="A249" t="s">
        <v>1275</v>
      </c>
      <c r="B249" t="s">
        <v>1257</v>
      </c>
      <c r="C249">
        <v>30.66</v>
      </c>
      <c r="D249">
        <v>104.0633</v>
      </c>
      <c r="E249" t="s">
        <v>1259</v>
      </c>
      <c r="F249" t="s">
        <v>1258</v>
      </c>
      <c r="G249">
        <v>14645000</v>
      </c>
      <c r="H249" s="4">
        <v>7.2233573764341918E-2</v>
      </c>
      <c r="I249" s="3">
        <v>-311380</v>
      </c>
      <c r="J249" s="2">
        <v>-0.1</v>
      </c>
      <c r="K249" s="2" t="s">
        <v>1275</v>
      </c>
      <c r="L249" s="2">
        <v>2010</v>
      </c>
      <c r="M249" s="2">
        <v>2020</v>
      </c>
      <c r="N249" s="2">
        <v>-1.0228874354569348</v>
      </c>
      <c r="O249" s="2">
        <v>-1E-4</v>
      </c>
      <c r="P249" s="2">
        <v>-1464.5</v>
      </c>
      <c r="Q249" s="2">
        <v>14495198.135077333</v>
      </c>
      <c r="R249" s="1">
        <v>-1449.5198135077335</v>
      </c>
      <c r="S249" t="s">
        <v>1257</v>
      </c>
      <c r="T249" t="s">
        <v>1275</v>
      </c>
      <c r="U249" t="str">
        <f>_xlfn.IFNA(VLOOKUP(T249,[1]test_out_final_3!$C:$M,1,FALSE),VLOOKUP(T249&amp;"-"&amp;S249,[1]test_out_final_3!$C:$M,1,FALSE))</f>
        <v>Chengdu</v>
      </c>
      <c r="V249">
        <f t="shared" si="4"/>
        <v>0</v>
      </c>
    </row>
    <row r="250" spans="1:22" x14ac:dyDescent="0.35">
      <c r="A250" t="s">
        <v>389</v>
      </c>
      <c r="B250" t="s">
        <v>387</v>
      </c>
      <c r="C250">
        <v>36.633299999999998</v>
      </c>
      <c r="D250">
        <v>127.4833</v>
      </c>
      <c r="E250" t="s">
        <v>386</v>
      </c>
      <c r="F250" t="s">
        <v>385</v>
      </c>
      <c r="G250">
        <v>852018</v>
      </c>
      <c r="H250" s="4">
        <v>3.3708007400859108</v>
      </c>
      <c r="I250" s="3">
        <v>29998</v>
      </c>
      <c r="J250" s="2">
        <v>2.6</v>
      </c>
      <c r="K250" s="2" t="s">
        <v>389</v>
      </c>
      <c r="L250" s="2">
        <v>2010</v>
      </c>
      <c r="M250" s="2">
        <v>2020</v>
      </c>
      <c r="N250" s="2">
        <v>0.72063746499653147</v>
      </c>
      <c r="O250" s="2">
        <v>2.5999999999999999E-3</v>
      </c>
      <c r="P250" s="2">
        <v>2215.2467999999999</v>
      </c>
      <c r="Q250" s="2">
        <v>858157.96091651416</v>
      </c>
      <c r="R250" s="1">
        <v>2231.2106983829367</v>
      </c>
      <c r="S250" t="s">
        <v>384</v>
      </c>
      <c r="T250" t="s">
        <v>389</v>
      </c>
      <c r="U250" t="e">
        <f>_xlfn.IFNA(VLOOKUP(T250,[1]test_out_final_3!$C:$M,1,FALSE),VLOOKUP(T250&amp;"-"&amp;S250,[1]test_out_final_3!$C:$M,1,FALSE))</f>
        <v>#N/A</v>
      </c>
      <c r="V250">
        <f t="shared" si="4"/>
        <v>0</v>
      </c>
    </row>
    <row r="251" spans="1:22" x14ac:dyDescent="0.35">
      <c r="A251" t="s">
        <v>184</v>
      </c>
      <c r="B251" t="s">
        <v>174</v>
      </c>
      <c r="C251">
        <v>18.795300000000001</v>
      </c>
      <c r="D251">
        <v>98.998599999999996</v>
      </c>
      <c r="E251" t="s">
        <v>176</v>
      </c>
      <c r="F251" t="s">
        <v>175</v>
      </c>
      <c r="G251">
        <v>1198000</v>
      </c>
      <c r="H251" s="4">
        <v>5.2041506374113755</v>
      </c>
      <c r="I251" s="3">
        <v>18999</v>
      </c>
      <c r="J251" s="2">
        <v>-0.2</v>
      </c>
      <c r="K251" s="2" t="s">
        <v>184</v>
      </c>
      <c r="L251" s="2"/>
      <c r="O251" s="2">
        <v>-2.0000000000000001E-4</v>
      </c>
      <c r="P251" s="2">
        <v>-239.60000000000002</v>
      </c>
      <c r="Q251" s="2">
        <v>1198000</v>
      </c>
      <c r="R251" s="1">
        <v>-239.60000000000002</v>
      </c>
      <c r="S251" t="s">
        <v>174</v>
      </c>
      <c r="T251" t="s">
        <v>183</v>
      </c>
      <c r="U251" t="str">
        <f>_xlfn.IFNA(VLOOKUP(T251,[1]test_out_final_3!$C:$M,1,FALSE),VLOOKUP(T251&amp;"-"&amp;S251,[1]test_out_final_3!$C:$M,1,FALSE))</f>
        <v>Chiang-Mai</v>
      </c>
      <c r="V251">
        <f t="shared" si="4"/>
        <v>0</v>
      </c>
    </row>
    <row r="252" spans="1:22" x14ac:dyDescent="0.35">
      <c r="A252" t="s">
        <v>182</v>
      </c>
      <c r="B252" t="s">
        <v>174</v>
      </c>
      <c r="C252">
        <v>19.909400000000002</v>
      </c>
      <c r="D252">
        <v>99.827500000000001</v>
      </c>
      <c r="E252" t="s">
        <v>176</v>
      </c>
      <c r="F252" t="s">
        <v>175</v>
      </c>
      <c r="G252">
        <v>70610</v>
      </c>
      <c r="H252" s="4">
        <v>5.2041506374113755</v>
      </c>
      <c r="I252" s="3">
        <v>18999</v>
      </c>
      <c r="J252" s="2">
        <v>-0.2</v>
      </c>
      <c r="K252" s="2" t="s">
        <v>182</v>
      </c>
      <c r="L252" s="2"/>
      <c r="O252" s="2">
        <v>-2.0000000000000001E-4</v>
      </c>
      <c r="P252" s="2">
        <v>-14.122</v>
      </c>
      <c r="Q252" s="2">
        <v>70610</v>
      </c>
      <c r="R252" s="1">
        <v>-14.122</v>
      </c>
      <c r="S252" t="s">
        <v>174</v>
      </c>
      <c r="T252" t="s">
        <v>181</v>
      </c>
      <c r="U252" t="str">
        <f>_xlfn.IFNA(VLOOKUP(T252,[1]test_out_final_3!$C:$M,1,FALSE),VLOOKUP(T252&amp;"-"&amp;S252,[1]test_out_final_3!$C:$M,1,FALSE))</f>
        <v>Chiang-Rai-Thailand</v>
      </c>
      <c r="V252">
        <f t="shared" si="4"/>
        <v>0</v>
      </c>
    </row>
    <row r="253" spans="1:22" x14ac:dyDescent="0.35">
      <c r="A253" t="s">
        <v>918</v>
      </c>
      <c r="B253" t="s">
        <v>891</v>
      </c>
      <c r="C253">
        <v>35.607300000000002</v>
      </c>
      <c r="D253">
        <v>140.10640000000001</v>
      </c>
      <c r="E253" t="s">
        <v>893</v>
      </c>
      <c r="F253" t="s">
        <v>892</v>
      </c>
      <c r="G253">
        <v>975014</v>
      </c>
      <c r="H253" s="4">
        <v>2.1909184079143014</v>
      </c>
      <c r="I253" s="3">
        <v>99994</v>
      </c>
      <c r="J253" s="2">
        <v>0.7</v>
      </c>
      <c r="K253" s="2" t="s">
        <v>918</v>
      </c>
      <c r="L253" s="2">
        <v>2015</v>
      </c>
      <c r="M253" s="2">
        <v>2020</v>
      </c>
      <c r="N253" s="2">
        <v>6.3056308213747081E-2</v>
      </c>
      <c r="O253" s="2">
        <v>6.9999999999999999E-4</v>
      </c>
      <c r="P253" s="2">
        <v>682.50980000000004</v>
      </c>
      <c r="Q253" s="2">
        <v>975628.80783296726</v>
      </c>
      <c r="R253" s="1">
        <v>682.94016548307707</v>
      </c>
      <c r="S253" t="s">
        <v>891</v>
      </c>
      <c r="T253" t="s">
        <v>918</v>
      </c>
      <c r="U253" t="str">
        <f>_xlfn.IFNA(VLOOKUP(T253,[1]test_out_final_3!$C:$M,1,FALSE),VLOOKUP(T253&amp;"-"&amp;S253,[1]test_out_final_3!$C:$M,1,FALSE))</f>
        <v>Chiba-Japan</v>
      </c>
      <c r="V253">
        <f t="shared" si="4"/>
        <v>0</v>
      </c>
    </row>
    <row r="254" spans="1:22" x14ac:dyDescent="0.35">
      <c r="A254" t="s">
        <v>650</v>
      </c>
      <c r="B254" t="s">
        <v>633</v>
      </c>
      <c r="C254">
        <v>-6.7629999999999999</v>
      </c>
      <c r="D254">
        <v>-79.836600000000004</v>
      </c>
      <c r="E254" t="s">
        <v>635</v>
      </c>
      <c r="F254" t="s">
        <v>634</v>
      </c>
      <c r="G254">
        <v>552508</v>
      </c>
      <c r="H254" s="4">
        <v>3.7138320978449317</v>
      </c>
      <c r="I254" s="3">
        <v>-60652</v>
      </c>
      <c r="J254" s="2">
        <v>-0.9</v>
      </c>
      <c r="K254" s="2" t="s">
        <v>650</v>
      </c>
      <c r="L254" s="2">
        <v>2010</v>
      </c>
      <c r="M254" s="2">
        <v>2020</v>
      </c>
      <c r="N254" s="2">
        <v>1.2154048686656755</v>
      </c>
      <c r="O254" s="2">
        <v>-8.9999999999999998E-4</v>
      </c>
      <c r="P254" s="2">
        <v>-497.25720000000001</v>
      </c>
      <c r="Q254" s="2">
        <v>559223.20913176727</v>
      </c>
      <c r="R254" s="1">
        <v>-503.30088821859056</v>
      </c>
      <c r="S254" t="s">
        <v>633</v>
      </c>
      <c r="T254" t="s">
        <v>650</v>
      </c>
      <c r="U254" t="e">
        <f>_xlfn.IFNA(VLOOKUP(T254,[1]test_out_final_3!$C:$M,1,FALSE),VLOOKUP(T254&amp;"-"&amp;S254,[1]test_out_final_3!$C:$M,1,FALSE))</f>
        <v>#N/A</v>
      </c>
      <c r="V254">
        <f t="shared" si="4"/>
        <v>0</v>
      </c>
    </row>
    <row r="255" spans="1:22" x14ac:dyDescent="0.35">
      <c r="A255" t="s">
        <v>649</v>
      </c>
      <c r="B255" t="s">
        <v>633</v>
      </c>
      <c r="C255">
        <v>-9.0745000000000005</v>
      </c>
      <c r="D255">
        <v>-78.593599999999995</v>
      </c>
      <c r="E255" t="s">
        <v>635</v>
      </c>
      <c r="F255" t="s">
        <v>634</v>
      </c>
      <c r="G255">
        <v>291408</v>
      </c>
      <c r="H255" s="4">
        <v>3.7138320978449317</v>
      </c>
      <c r="I255" s="3">
        <v>-60652</v>
      </c>
      <c r="J255" s="2">
        <v>-0.9</v>
      </c>
      <c r="K255" s="2" t="s">
        <v>649</v>
      </c>
      <c r="L255" s="2">
        <v>2010</v>
      </c>
      <c r="M255" s="2">
        <v>2020</v>
      </c>
      <c r="N255" s="2">
        <v>0.48791825759829843</v>
      </c>
      <c r="O255" s="2">
        <v>-8.9999999999999998E-4</v>
      </c>
      <c r="P255" s="2">
        <v>-262.2672</v>
      </c>
      <c r="Q255" s="2">
        <v>292829.83283610205</v>
      </c>
      <c r="R255" s="1">
        <v>-263.54684955249184</v>
      </c>
      <c r="S255" t="s">
        <v>633</v>
      </c>
      <c r="T255" t="s">
        <v>649</v>
      </c>
      <c r="U255" t="e">
        <f>_xlfn.IFNA(VLOOKUP(T255,[1]test_out_final_3!$C:$M,1,FALSE),VLOOKUP(T255&amp;"-"&amp;S255,[1]test_out_final_3!$C:$M,1,FALSE))</f>
        <v>#N/A</v>
      </c>
      <c r="V255">
        <f t="shared" si="4"/>
        <v>0</v>
      </c>
    </row>
    <row r="256" spans="1:22" x14ac:dyDescent="0.35">
      <c r="A256" t="s">
        <v>16</v>
      </c>
      <c r="B256" t="s">
        <v>11</v>
      </c>
      <c r="C256">
        <v>-12.533300000000001</v>
      </c>
      <c r="D256">
        <v>27.85</v>
      </c>
      <c r="E256" t="s">
        <v>13</v>
      </c>
      <c r="F256" t="s">
        <v>12</v>
      </c>
      <c r="G256">
        <v>147448</v>
      </c>
      <c r="H256" s="4">
        <v>1.0223860413939199</v>
      </c>
      <c r="I256" s="3">
        <v>-5000</v>
      </c>
      <c r="J256" s="2">
        <v>0.2</v>
      </c>
      <c r="K256" s="2" t="s">
        <v>16</v>
      </c>
      <c r="L256" s="2"/>
      <c r="O256" s="2">
        <v>2.0000000000000001E-4</v>
      </c>
      <c r="P256" s="2">
        <v>29.489600000000003</v>
      </c>
      <c r="Q256" s="2">
        <v>147448</v>
      </c>
      <c r="R256" s="1">
        <v>29.489600000000003</v>
      </c>
      <c r="S256" t="s">
        <v>11</v>
      </c>
      <c r="T256" t="s">
        <v>16</v>
      </c>
      <c r="U256" t="e">
        <f>_xlfn.IFNA(VLOOKUP(T256,[1]test_out_final_3!$C:$M,1,FALSE),VLOOKUP(T256&amp;"-"&amp;S256,[1]test_out_final_3!$C:$M,1,FALSE))</f>
        <v>#N/A</v>
      </c>
      <c r="V256">
        <f t="shared" si="4"/>
        <v>0</v>
      </c>
    </row>
    <row r="257" spans="1:22" x14ac:dyDescent="0.35">
      <c r="A257" t="s">
        <v>6</v>
      </c>
      <c r="B257" t="s">
        <v>1</v>
      </c>
      <c r="C257">
        <v>-17.349699999999999</v>
      </c>
      <c r="D257">
        <v>30.194400000000002</v>
      </c>
      <c r="E257" t="s">
        <v>3</v>
      </c>
      <c r="F257" t="s">
        <v>2</v>
      </c>
      <c r="G257">
        <v>56794</v>
      </c>
      <c r="H257" s="4">
        <v>2.7998590048918359</v>
      </c>
      <c r="I257" s="3">
        <v>-9999</v>
      </c>
      <c r="J257" s="2">
        <v>-2.9</v>
      </c>
      <c r="K257" s="2" t="s">
        <v>6</v>
      </c>
      <c r="L257" s="2"/>
      <c r="O257" s="2">
        <v>-2.8999999999999998E-3</v>
      </c>
      <c r="P257" s="2">
        <v>-164.70259999999999</v>
      </c>
      <c r="Q257" s="2">
        <v>56794</v>
      </c>
      <c r="R257" s="1">
        <v>-164.70259999999999</v>
      </c>
      <c r="S257" t="s">
        <v>1</v>
      </c>
      <c r="T257" t="s">
        <v>6</v>
      </c>
      <c r="U257" t="e">
        <f>_xlfn.IFNA(VLOOKUP(T257,[1]test_out_final_3!$C:$M,1,FALSE),VLOOKUP(T257&amp;"-"&amp;S257,[1]test_out_final_3!$C:$M,1,FALSE))</f>
        <v>#N/A</v>
      </c>
      <c r="V257">
        <f t="shared" si="4"/>
        <v>0</v>
      </c>
    </row>
    <row r="258" spans="1:22" x14ac:dyDescent="0.35">
      <c r="A258" t="s">
        <v>1484</v>
      </c>
      <c r="B258" t="s">
        <v>1475</v>
      </c>
      <c r="C258">
        <v>36.164700000000003</v>
      </c>
      <c r="D258">
        <v>1.3317000000000001</v>
      </c>
      <c r="E258" t="s">
        <v>1478</v>
      </c>
      <c r="F258" t="s">
        <v>1477</v>
      </c>
      <c r="G258">
        <v>155134</v>
      </c>
      <c r="H258" s="4">
        <v>0.57097387626561125</v>
      </c>
      <c r="I258" s="3">
        <v>-9999</v>
      </c>
      <c r="J258" s="2">
        <v>-0.4</v>
      </c>
      <c r="K258" s="2" t="s">
        <v>1484</v>
      </c>
      <c r="L258" s="2">
        <v>2010</v>
      </c>
      <c r="M258" s="2">
        <v>2020</v>
      </c>
      <c r="N258" s="2">
        <v>1.929757862737514</v>
      </c>
      <c r="O258" s="2">
        <v>-4.0000000000000002E-4</v>
      </c>
      <c r="P258" s="2">
        <v>-62.053600000000003</v>
      </c>
      <c r="Q258" s="2">
        <v>158127.71056277922</v>
      </c>
      <c r="R258" s="1">
        <v>-63.25108422511169</v>
      </c>
      <c r="S258" t="s">
        <v>1475</v>
      </c>
      <c r="T258" t="s">
        <v>1484</v>
      </c>
      <c r="U258" t="e">
        <f>_xlfn.IFNA(VLOOKUP(T258,[1]test_out_final_3!$C:$M,1,FALSE),VLOOKUP(T258&amp;"-"&amp;S258,[1]test_out_final_3!$C:$M,1,FALSE))</f>
        <v>#N/A</v>
      </c>
      <c r="V258">
        <f t="shared" si="4"/>
        <v>0</v>
      </c>
    </row>
    <row r="259" spans="1:22" x14ac:dyDescent="0.35">
      <c r="A259" t="s">
        <v>1176</v>
      </c>
      <c r="B259" t="s">
        <v>1165</v>
      </c>
      <c r="C259">
        <v>-0.68330000000000002</v>
      </c>
      <c r="D259">
        <v>-80.099999999999994</v>
      </c>
      <c r="E259" t="s">
        <v>1167</v>
      </c>
      <c r="F259" t="s">
        <v>1166</v>
      </c>
      <c r="G259">
        <v>54629</v>
      </c>
      <c r="H259" s="4">
        <v>4.448134280561308</v>
      </c>
      <c r="I259" s="3">
        <v>-20206</v>
      </c>
      <c r="J259" s="2">
        <v>-1</v>
      </c>
      <c r="K259" s="2" t="s">
        <v>1176</v>
      </c>
      <c r="L259" s="2">
        <v>2010</v>
      </c>
      <c r="M259" s="2">
        <v>2020</v>
      </c>
      <c r="N259" s="2">
        <v>1.1147610123466467</v>
      </c>
      <c r="O259" s="2">
        <v>-1E-3</v>
      </c>
      <c r="P259" s="2">
        <v>-54.628999999999998</v>
      </c>
      <c r="Q259" s="2">
        <v>55237.98279343485</v>
      </c>
      <c r="R259" s="1">
        <v>-55.237982793434853</v>
      </c>
      <c r="S259" t="s">
        <v>1165</v>
      </c>
      <c r="T259" t="s">
        <v>1176</v>
      </c>
      <c r="U259" t="e">
        <f>_xlfn.IFNA(VLOOKUP(T259,[1]test_out_final_3!$C:$M,1,FALSE),VLOOKUP(T259&amp;"-"&amp;S259,[1]test_out_final_3!$C:$M,1,FALSE))</f>
        <v>#N/A</v>
      </c>
      <c r="V259">
        <f t="shared" si="4"/>
        <v>0</v>
      </c>
    </row>
    <row r="260" spans="1:22" x14ac:dyDescent="0.35">
      <c r="A260" t="s">
        <v>180</v>
      </c>
      <c r="B260" t="s">
        <v>174</v>
      </c>
      <c r="C260">
        <v>10.4939</v>
      </c>
      <c r="D260">
        <v>99.18</v>
      </c>
      <c r="E260" t="s">
        <v>176</v>
      </c>
      <c r="F260" t="s">
        <v>175</v>
      </c>
      <c r="G260">
        <v>33516</v>
      </c>
      <c r="H260" s="4">
        <v>5.2041506374113755</v>
      </c>
      <c r="I260" s="3">
        <v>18999</v>
      </c>
      <c r="J260" s="2">
        <v>-0.2</v>
      </c>
      <c r="K260" s="2" t="s">
        <v>180</v>
      </c>
      <c r="L260" s="2"/>
      <c r="O260" s="2">
        <v>-2.0000000000000001E-4</v>
      </c>
      <c r="P260" s="2">
        <v>-6.7032000000000007</v>
      </c>
      <c r="Q260" s="2">
        <v>33516</v>
      </c>
      <c r="R260" s="1">
        <v>-6.7032000000000007</v>
      </c>
      <c r="S260" t="s">
        <v>174</v>
      </c>
      <c r="T260" t="s">
        <v>180</v>
      </c>
      <c r="U260" t="e">
        <f>_xlfn.IFNA(VLOOKUP(T260,[1]test_out_final_3!$C:$M,1,FALSE),VLOOKUP(T260&amp;"-"&amp;S260,[1]test_out_final_3!$C:$M,1,FALSE))</f>
        <v>#N/A</v>
      </c>
      <c r="V260">
        <f t="shared" si="4"/>
        <v>0</v>
      </c>
    </row>
    <row r="261" spans="1:22" x14ac:dyDescent="0.35">
      <c r="A261" t="s">
        <v>1001</v>
      </c>
      <c r="B261" t="s">
        <v>989</v>
      </c>
      <c r="C261">
        <v>-6.7070999999999996</v>
      </c>
      <c r="D261">
        <v>108.5574</v>
      </c>
      <c r="E261" t="s">
        <v>991</v>
      </c>
      <c r="F261" t="s">
        <v>990</v>
      </c>
      <c r="G261">
        <v>296389</v>
      </c>
      <c r="H261" s="4">
        <v>0.12997232147639637</v>
      </c>
      <c r="I261" s="3">
        <v>-49997</v>
      </c>
      <c r="J261" s="2">
        <v>-0.7</v>
      </c>
      <c r="K261" s="2" t="s">
        <v>1001</v>
      </c>
      <c r="L261" s="2">
        <v>2010</v>
      </c>
      <c r="M261" s="2">
        <v>2020</v>
      </c>
      <c r="N261" s="2">
        <v>0.6837825003285648</v>
      </c>
      <c r="O261" s="2">
        <v>-6.9999999999999999E-4</v>
      </c>
      <c r="P261" s="2">
        <v>-207.47229999999999</v>
      </c>
      <c r="Q261" s="2">
        <v>298415.65611489885</v>
      </c>
      <c r="R261" s="1">
        <v>-208.8909592804292</v>
      </c>
      <c r="S261" t="s">
        <v>989</v>
      </c>
      <c r="T261" t="s">
        <v>1001</v>
      </c>
      <c r="U261" t="e">
        <f>_xlfn.IFNA(VLOOKUP(T261,[1]test_out_final_3!$C:$M,1,FALSE),VLOOKUP(T261&amp;"-"&amp;S261,[1]test_out_final_3!$C:$M,1,FALSE))</f>
        <v>#N/A</v>
      </c>
      <c r="V261">
        <f t="shared" si="4"/>
        <v>0</v>
      </c>
    </row>
    <row r="262" spans="1:22" x14ac:dyDescent="0.35">
      <c r="A262" t="s">
        <v>81</v>
      </c>
      <c r="B262" t="s">
        <v>67</v>
      </c>
      <c r="C262">
        <v>-34.816699999999997</v>
      </c>
      <c r="D262">
        <v>-55.95</v>
      </c>
      <c r="E262" t="s">
        <v>69</v>
      </c>
      <c r="F262" t="s">
        <v>68</v>
      </c>
      <c r="G262">
        <v>112449</v>
      </c>
      <c r="H262" s="4">
        <v>3.1167388801710669</v>
      </c>
      <c r="I262" s="3">
        <v>-1500</v>
      </c>
      <c r="J262" s="2">
        <v>-0.9</v>
      </c>
      <c r="K262" s="2" t="s">
        <v>80</v>
      </c>
      <c r="L262" s="2"/>
      <c r="O262" s="2">
        <v>-8.9999999999999998E-4</v>
      </c>
      <c r="P262" s="2">
        <v>-101.2041</v>
      </c>
      <c r="Q262" s="2">
        <v>112449</v>
      </c>
      <c r="R262" s="1">
        <v>-101.2041</v>
      </c>
      <c r="S262" t="s">
        <v>67</v>
      </c>
      <c r="T262" t="s">
        <v>79</v>
      </c>
      <c r="U262" t="e">
        <f>_xlfn.IFNA(VLOOKUP(T262,[1]test_out_final_3!$C:$M,1,FALSE),VLOOKUP(T262&amp;"-"&amp;S262,[1]test_out_final_3!$C:$M,1,FALSE))</f>
        <v>#N/A</v>
      </c>
      <c r="V262">
        <f t="shared" si="4"/>
        <v>0</v>
      </c>
    </row>
    <row r="263" spans="1:22" x14ac:dyDescent="0.35">
      <c r="A263" t="s">
        <v>658</v>
      </c>
      <c r="B263" t="s">
        <v>654</v>
      </c>
      <c r="C263">
        <v>-25.5167</v>
      </c>
      <c r="D263">
        <v>-54.616700000000002</v>
      </c>
      <c r="E263" t="s">
        <v>656</v>
      </c>
      <c r="F263" t="s">
        <v>655</v>
      </c>
      <c r="G263">
        <v>308983</v>
      </c>
      <c r="H263" s="4">
        <v>2.3773752090772837</v>
      </c>
      <c r="I263" s="3">
        <v>-12499</v>
      </c>
      <c r="J263" s="2">
        <v>-0.1</v>
      </c>
      <c r="K263" s="2" t="s">
        <v>658</v>
      </c>
      <c r="L263" s="2">
        <v>2010</v>
      </c>
      <c r="M263" s="2">
        <v>2020</v>
      </c>
      <c r="N263" s="2">
        <v>1.7277625901666509</v>
      </c>
      <c r="O263" s="2">
        <v>-1E-4</v>
      </c>
      <c r="P263" s="2">
        <v>-30.898300000000003</v>
      </c>
      <c r="Q263" s="2">
        <v>314321.49268397462</v>
      </c>
      <c r="R263" s="1">
        <v>-31.432149268397463</v>
      </c>
      <c r="S263" t="s">
        <v>654</v>
      </c>
      <c r="T263" t="s">
        <v>657</v>
      </c>
      <c r="U263" t="e">
        <f>_xlfn.IFNA(VLOOKUP(T263,[1]test_out_final_3!$C:$M,1,FALSE),VLOOKUP(T263&amp;"-"&amp;S263,[1]test_out_final_3!$C:$M,1,FALSE))</f>
        <v>#N/A</v>
      </c>
      <c r="V263">
        <f t="shared" si="4"/>
        <v>0</v>
      </c>
    </row>
    <row r="264" spans="1:22" x14ac:dyDescent="0.35">
      <c r="A264" t="s">
        <v>733</v>
      </c>
      <c r="B264" t="s">
        <v>727</v>
      </c>
      <c r="C264">
        <v>12.1655</v>
      </c>
      <c r="D264">
        <v>-86.357900000000001</v>
      </c>
      <c r="E264" t="s">
        <v>729</v>
      </c>
      <c r="F264" t="s">
        <v>728</v>
      </c>
      <c r="G264">
        <v>127517</v>
      </c>
      <c r="H264" s="4">
        <v>0.63652587026990803</v>
      </c>
      <c r="I264" s="3">
        <v>-8000</v>
      </c>
      <c r="J264" s="2">
        <v>-1.8</v>
      </c>
      <c r="K264" s="2" t="s">
        <v>733</v>
      </c>
      <c r="L264" s="2">
        <v>2010</v>
      </c>
      <c r="M264" s="2">
        <v>2020</v>
      </c>
      <c r="N264" s="2">
        <v>0.83036955705546089</v>
      </c>
      <c r="O264" s="2">
        <v>-1.8E-3</v>
      </c>
      <c r="P264" s="2">
        <v>-229.53059999999999</v>
      </c>
      <c r="Q264" s="2">
        <v>128575.86234807041</v>
      </c>
      <c r="R264" s="1">
        <v>-231.43655222652674</v>
      </c>
      <c r="S264" t="s">
        <v>727</v>
      </c>
      <c r="T264" t="s">
        <v>732</v>
      </c>
      <c r="U264" t="e">
        <f>_xlfn.IFNA(VLOOKUP(T264,[1]test_out_final_3!$C:$M,1,FALSE),VLOOKUP(T264&amp;"-"&amp;S264,[1]test_out_final_3!$C:$M,1,FALSE))</f>
        <v>#N/A</v>
      </c>
      <c r="V264">
        <f t="shared" si="4"/>
        <v>0</v>
      </c>
    </row>
    <row r="265" spans="1:22" x14ac:dyDescent="0.35">
      <c r="A265" t="s">
        <v>1459</v>
      </c>
      <c r="B265" t="s">
        <v>1447</v>
      </c>
      <c r="C265">
        <v>-25.283300000000001</v>
      </c>
      <c r="D265">
        <v>-57.716700000000003</v>
      </c>
      <c r="E265" t="s">
        <v>1450</v>
      </c>
      <c r="F265" t="s">
        <v>1449</v>
      </c>
      <c r="G265">
        <v>52837</v>
      </c>
      <c r="H265" s="4">
        <v>5.0485424777629113</v>
      </c>
      <c r="I265" s="3">
        <v>3886</v>
      </c>
      <c r="J265" s="2">
        <v>-0.1</v>
      </c>
      <c r="K265" s="2" t="s">
        <v>1459</v>
      </c>
      <c r="L265" s="2">
        <v>2010</v>
      </c>
      <c r="M265" s="2">
        <v>2020</v>
      </c>
      <c r="N265" s="2">
        <v>0.74416799050067484</v>
      </c>
      <c r="O265" s="2">
        <v>-1E-4</v>
      </c>
      <c r="P265" s="2">
        <v>-5.2837000000000005</v>
      </c>
      <c r="Q265" s="2">
        <v>53230.196041140844</v>
      </c>
      <c r="R265" s="1">
        <v>-5.3230196041140845</v>
      </c>
      <c r="S265" t="s">
        <v>1447</v>
      </c>
      <c r="T265" t="s">
        <v>1459</v>
      </c>
      <c r="U265" t="e">
        <f>_xlfn.IFNA(VLOOKUP(T265,[1]test_out_final_3!$C:$M,1,FALSE),VLOOKUP(T265&amp;"-"&amp;S265,[1]test_out_final_3!$C:$M,1,FALSE))</f>
        <v>#N/A</v>
      </c>
      <c r="V265">
        <f t="shared" si="4"/>
        <v>0</v>
      </c>
    </row>
    <row r="266" spans="1:22" x14ac:dyDescent="0.35">
      <c r="A266" t="s">
        <v>378</v>
      </c>
      <c r="B266" t="s">
        <v>372</v>
      </c>
      <c r="C266">
        <v>46.7667</v>
      </c>
      <c r="D266">
        <v>23.583300000000001</v>
      </c>
      <c r="E266" t="s">
        <v>374</v>
      </c>
      <c r="F266" t="s">
        <v>373</v>
      </c>
      <c r="G266">
        <v>286598</v>
      </c>
      <c r="H266" s="4">
        <v>3.6662940992579043</v>
      </c>
      <c r="I266" s="3">
        <v>916813</v>
      </c>
      <c r="J266" s="2">
        <v>-3.9</v>
      </c>
      <c r="K266" s="2" t="s">
        <v>378</v>
      </c>
      <c r="L266" s="2">
        <v>2010</v>
      </c>
      <c r="M266" s="2">
        <v>2020</v>
      </c>
      <c r="N266" s="2">
        <v>0.30692505057525415</v>
      </c>
      <c r="O266" s="2">
        <v>-3.8999999999999998E-3</v>
      </c>
      <c r="P266" s="2">
        <v>-1117.7321999999999</v>
      </c>
      <c r="Q266" s="2">
        <v>287477.6410564477</v>
      </c>
      <c r="R266" s="1">
        <v>-1121.1628001201459</v>
      </c>
      <c r="S266" t="s">
        <v>372</v>
      </c>
      <c r="T266" t="s">
        <v>378</v>
      </c>
      <c r="U266" t="e">
        <f>_xlfn.IFNA(VLOOKUP(T266,[1]test_out_final_3!$C:$M,1,FALSE),VLOOKUP(T266&amp;"-"&amp;S266,[1]test_out_final_3!$C:$M,1,FALSE))</f>
        <v>#N/A</v>
      </c>
      <c r="V266">
        <f t="shared" si="4"/>
        <v>0</v>
      </c>
    </row>
    <row r="267" spans="1:22" x14ac:dyDescent="0.35">
      <c r="A267" t="s">
        <v>1376</v>
      </c>
      <c r="B267" t="s">
        <v>1372</v>
      </c>
      <c r="C267">
        <v>-17.388300000000001</v>
      </c>
      <c r="D267">
        <v>-66.159700000000001</v>
      </c>
      <c r="E267" t="s">
        <v>1374</v>
      </c>
      <c r="F267" t="s">
        <v>1373</v>
      </c>
      <c r="G267">
        <v>856198</v>
      </c>
      <c r="H267" s="4">
        <v>1.4059846848662845</v>
      </c>
      <c r="I267" s="3">
        <v>-3000</v>
      </c>
      <c r="J267" s="2">
        <v>-1</v>
      </c>
      <c r="K267" s="2" t="s">
        <v>1376</v>
      </c>
      <c r="L267" s="2">
        <v>2010</v>
      </c>
      <c r="M267" s="2">
        <v>2020</v>
      </c>
      <c r="N267" s="2">
        <v>2.1151120611942384</v>
      </c>
      <c r="O267" s="2">
        <v>-1E-3</v>
      </c>
      <c r="P267" s="2">
        <v>-856.19799999999998</v>
      </c>
      <c r="Q267" s="2">
        <v>874307.54716570384</v>
      </c>
      <c r="R267" s="1">
        <v>-874.30754716570391</v>
      </c>
      <c r="S267" t="s">
        <v>1372</v>
      </c>
      <c r="T267" t="s">
        <v>1376</v>
      </c>
      <c r="U267" t="str">
        <f>_xlfn.IFNA(VLOOKUP(T267,[1]test_out_final_3!$C:$M,1,FALSE),VLOOKUP(T267&amp;"-"&amp;S267,[1]test_out_final_3!$C:$M,1,FALSE))</f>
        <v>Cochabamba</v>
      </c>
      <c r="V267">
        <f t="shared" si="4"/>
        <v>0</v>
      </c>
    </row>
    <row r="268" spans="1:22" x14ac:dyDescent="0.35">
      <c r="A268" t="s">
        <v>1029</v>
      </c>
      <c r="B268" t="s">
        <v>1008</v>
      </c>
      <c r="C268">
        <v>11.0167</v>
      </c>
      <c r="D268">
        <v>76.955600000000004</v>
      </c>
      <c r="E268" t="s">
        <v>1010</v>
      </c>
      <c r="F268" t="s">
        <v>1009</v>
      </c>
      <c r="G268">
        <v>959823</v>
      </c>
      <c r="H268" s="4">
        <v>0.35352815201380683</v>
      </c>
      <c r="I268" s="3">
        <v>-487303</v>
      </c>
      <c r="J268" s="2">
        <v>0.1</v>
      </c>
      <c r="K268" s="2" t="s">
        <v>1029</v>
      </c>
      <c r="L268" s="2">
        <v>2010</v>
      </c>
      <c r="M268" s="2">
        <v>2020</v>
      </c>
      <c r="N268" s="2">
        <v>1.0116680360782111</v>
      </c>
      <c r="O268" s="2">
        <v>1E-4</v>
      </c>
      <c r="P268" s="2">
        <v>95.982300000000009</v>
      </c>
      <c r="Q268" s="2">
        <v>969533.22249392699</v>
      </c>
      <c r="R268" s="1">
        <v>96.953322249392698</v>
      </c>
      <c r="S268" t="s">
        <v>1008</v>
      </c>
      <c r="T268" t="s">
        <v>1029</v>
      </c>
      <c r="U268" t="str">
        <f>_xlfn.IFNA(VLOOKUP(T268,[1]test_out_final_3!$C:$M,1,FALSE),VLOOKUP(T268&amp;"-"&amp;S268,[1]test_out_final_3!$C:$M,1,FALSE))</f>
        <v>Coimbatore</v>
      </c>
      <c r="V268">
        <f t="shared" si="4"/>
        <v>0</v>
      </c>
    </row>
    <row r="269" spans="1:22" x14ac:dyDescent="0.35">
      <c r="A269" t="s">
        <v>555</v>
      </c>
      <c r="B269" t="s">
        <v>396</v>
      </c>
      <c r="C269">
        <v>40.202800000000003</v>
      </c>
      <c r="D269">
        <v>-8.4138999999999999</v>
      </c>
      <c r="E269" t="s">
        <v>398</v>
      </c>
      <c r="F269" t="s">
        <v>397</v>
      </c>
      <c r="G269">
        <v>143396</v>
      </c>
      <c r="H269" s="4">
        <v>9.8263390327877431</v>
      </c>
      <c r="I269" s="3">
        <v>9999</v>
      </c>
      <c r="J269" s="2">
        <v>1.2</v>
      </c>
      <c r="K269" s="2" t="s">
        <v>555</v>
      </c>
      <c r="L269" s="2">
        <v>2015</v>
      </c>
      <c r="M269" s="2">
        <v>2018</v>
      </c>
      <c r="N269" s="2">
        <v>-0.21219940814931429</v>
      </c>
      <c r="O269" s="2">
        <v>1.1999999999999999E-3</v>
      </c>
      <c r="P269" s="2">
        <v>172.0752</v>
      </c>
      <c r="Q269" s="2">
        <v>143091.71453669021</v>
      </c>
      <c r="R269" s="1">
        <v>171.71005744402825</v>
      </c>
      <c r="S269" t="s">
        <v>396</v>
      </c>
      <c r="T269" t="s">
        <v>555</v>
      </c>
      <c r="U269" t="str">
        <f>_xlfn.IFNA(VLOOKUP(T269,[1]test_out_final_3!$C:$M,1,FALSE),VLOOKUP(T269&amp;"-"&amp;S269,[1]test_out_final_3!$C:$M,1,FALSE))</f>
        <v>Coimbra</v>
      </c>
      <c r="V269">
        <f t="shared" si="4"/>
        <v>0</v>
      </c>
    </row>
    <row r="270" spans="1:22" x14ac:dyDescent="0.35">
      <c r="A270" t="s">
        <v>230</v>
      </c>
      <c r="B270" t="s">
        <v>1328</v>
      </c>
      <c r="C270">
        <v>-25.291899999999998</v>
      </c>
      <c r="D270">
        <v>-49.2239</v>
      </c>
      <c r="E270" t="s">
        <v>1330</v>
      </c>
      <c r="F270" t="s">
        <v>1329</v>
      </c>
      <c r="G270">
        <v>232056</v>
      </c>
      <c r="H270" s="4">
        <v>0.50795587223334815</v>
      </c>
      <c r="I270" s="3">
        <v>6425</v>
      </c>
      <c r="J270" s="2">
        <v>-0.2</v>
      </c>
      <c r="K270" s="2" t="s">
        <v>230</v>
      </c>
      <c r="L270" s="2">
        <v>2010</v>
      </c>
      <c r="M270" s="2">
        <v>2020</v>
      </c>
      <c r="N270" s="2">
        <v>0.49879218005248127</v>
      </c>
      <c r="O270" s="2">
        <v>-2.0000000000000001E-4</v>
      </c>
      <c r="P270" s="2">
        <v>-46.411200000000001</v>
      </c>
      <c r="Q270" s="2">
        <v>233213.47718134261</v>
      </c>
      <c r="R270" s="1">
        <v>-46.642695436268525</v>
      </c>
      <c r="S270" t="s">
        <v>1328</v>
      </c>
      <c r="T270" t="s">
        <v>230</v>
      </c>
      <c r="U270" t="str">
        <f>_xlfn.IFNA(VLOOKUP(T270,[1]test_out_final_3!$C:$M,1,FALSE),VLOOKUP(T270&amp;"-"&amp;S270,[1]test_out_final_3!$C:$M,1,FALSE))</f>
        <v>Colombo</v>
      </c>
      <c r="V270">
        <f t="shared" ref="V270:V333" si="5">IF(OR(A270=A269,A270=A271),1,0)</f>
        <v>1</v>
      </c>
    </row>
    <row r="271" spans="1:22" x14ac:dyDescent="0.35">
      <c r="A271" t="s">
        <v>230</v>
      </c>
      <c r="B271" t="s">
        <v>224</v>
      </c>
      <c r="C271">
        <v>6.9344000000000001</v>
      </c>
      <c r="D271">
        <v>79.842799999999997</v>
      </c>
      <c r="E271" t="s">
        <v>223</v>
      </c>
      <c r="F271" t="s">
        <v>222</v>
      </c>
      <c r="G271">
        <v>2323826</v>
      </c>
      <c r="H271" s="4">
        <v>0.18798641028335258</v>
      </c>
      <c r="I271" s="3">
        <v>-77495</v>
      </c>
      <c r="J271" s="2">
        <v>-1.5</v>
      </c>
      <c r="K271" s="2" t="s">
        <v>230</v>
      </c>
      <c r="L271" s="2"/>
      <c r="O271" s="2">
        <v>-1.5E-3</v>
      </c>
      <c r="P271" s="2">
        <v>-3485.739</v>
      </c>
      <c r="Q271" s="2">
        <v>2323826</v>
      </c>
      <c r="R271" s="1">
        <v>-3485.739</v>
      </c>
      <c r="S271" t="s">
        <v>221</v>
      </c>
      <c r="T271" t="s">
        <v>230</v>
      </c>
      <c r="U271" t="str">
        <f>_xlfn.IFNA(VLOOKUP(T271,[1]test_out_final_3!$C:$M,1,FALSE),VLOOKUP(T271&amp;"-"&amp;S271,[1]test_out_final_3!$C:$M,1,FALSE))</f>
        <v>Colombo</v>
      </c>
      <c r="V271">
        <f t="shared" si="5"/>
        <v>1</v>
      </c>
    </row>
    <row r="272" spans="1:22" x14ac:dyDescent="0.35">
      <c r="A272" t="s">
        <v>1059</v>
      </c>
      <c r="B272" t="s">
        <v>1051</v>
      </c>
      <c r="C272">
        <v>14.452199999999999</v>
      </c>
      <c r="D272">
        <v>-87.638300000000001</v>
      </c>
      <c r="E272" t="s">
        <v>1053</v>
      </c>
      <c r="F272" t="s">
        <v>1052</v>
      </c>
      <c r="G272">
        <v>144785</v>
      </c>
      <c r="H272" s="4">
        <v>0.39572489895612223</v>
      </c>
      <c r="I272" s="3">
        <v>-5374</v>
      </c>
      <c r="J272" s="2">
        <v>-1.5</v>
      </c>
      <c r="K272" s="2" t="s">
        <v>1059</v>
      </c>
      <c r="L272" s="2">
        <v>2010</v>
      </c>
      <c r="M272" s="2">
        <v>2020</v>
      </c>
      <c r="N272" s="2">
        <v>1.9557399734662406</v>
      </c>
      <c r="O272" s="2">
        <v>-1.5E-3</v>
      </c>
      <c r="P272" s="2">
        <v>-217.17750000000001</v>
      </c>
      <c r="Q272" s="2">
        <v>147616.61812058309</v>
      </c>
      <c r="R272" s="1">
        <v>-221.42492718087465</v>
      </c>
      <c r="S272" t="s">
        <v>1051</v>
      </c>
      <c r="T272" t="s">
        <v>1059</v>
      </c>
      <c r="U272" t="e">
        <f>_xlfn.IFNA(VLOOKUP(T272,[1]test_out_final_3!$C:$M,1,FALSE),VLOOKUP(T272&amp;"-"&amp;S272,[1]test_out_final_3!$C:$M,1,FALSE))</f>
        <v>#N/A</v>
      </c>
      <c r="V272">
        <f t="shared" si="5"/>
        <v>0</v>
      </c>
    </row>
    <row r="273" spans="1:22" x14ac:dyDescent="0.35">
      <c r="A273" t="s">
        <v>1458</v>
      </c>
      <c r="B273" t="s">
        <v>1447</v>
      </c>
      <c r="C273">
        <v>-45.864699999999999</v>
      </c>
      <c r="D273">
        <v>-67.480800000000002</v>
      </c>
      <c r="E273" t="s">
        <v>1450</v>
      </c>
      <c r="F273" t="s">
        <v>1449</v>
      </c>
      <c r="G273">
        <v>730266</v>
      </c>
      <c r="H273" s="4">
        <v>5.0485424777629113</v>
      </c>
      <c r="I273" s="3">
        <v>3886</v>
      </c>
      <c r="J273" s="2">
        <v>-0.1</v>
      </c>
      <c r="K273" s="2" t="s">
        <v>1458</v>
      </c>
      <c r="L273" s="2">
        <v>2010</v>
      </c>
      <c r="M273" s="2">
        <v>2020</v>
      </c>
      <c r="N273" s="2">
        <v>2.5890677980869814</v>
      </c>
      <c r="O273" s="2">
        <v>-1E-4</v>
      </c>
      <c r="P273" s="2">
        <v>-73.026600000000002</v>
      </c>
      <c r="Q273" s="2">
        <v>749173.08184637793</v>
      </c>
      <c r="R273" s="1">
        <v>-74.91730818463779</v>
      </c>
      <c r="S273" t="s">
        <v>1447</v>
      </c>
      <c r="T273" t="s">
        <v>1457</v>
      </c>
      <c r="U273" t="e">
        <f>_xlfn.IFNA(VLOOKUP(T273,[1]test_out_final_3!$C:$M,1,FALSE),VLOOKUP(T273&amp;"-"&amp;S273,[1]test_out_final_3!$C:$M,1,FALSE))</f>
        <v>#N/A</v>
      </c>
      <c r="V273">
        <f t="shared" si="5"/>
        <v>0</v>
      </c>
    </row>
    <row r="274" spans="1:22" x14ac:dyDescent="0.35">
      <c r="A274" t="s">
        <v>1072</v>
      </c>
      <c r="B274" t="s">
        <v>1073</v>
      </c>
      <c r="C274">
        <v>9.5091999999999999</v>
      </c>
      <c r="D274">
        <v>-13.712199999999999</v>
      </c>
      <c r="E274" t="s">
        <v>1075</v>
      </c>
      <c r="F274" t="s">
        <v>1074</v>
      </c>
      <c r="G274">
        <v>1667864</v>
      </c>
      <c r="H274" s="4">
        <v>0.92468532205489895</v>
      </c>
      <c r="I274" s="3">
        <v>-4000</v>
      </c>
      <c r="J274" s="2">
        <v>0</v>
      </c>
      <c r="K274" s="2" t="s">
        <v>1072</v>
      </c>
      <c r="L274" s="2">
        <v>2010</v>
      </c>
      <c r="M274" s="2">
        <v>2020</v>
      </c>
      <c r="N274" s="2">
        <v>2.8525211656744638</v>
      </c>
      <c r="O274" s="2">
        <v>0</v>
      </c>
      <c r="P274" s="2">
        <v>0</v>
      </c>
      <c r="Q274" s="2">
        <v>1715440.1736146649</v>
      </c>
      <c r="R274" s="1">
        <v>0</v>
      </c>
      <c r="S274" t="s">
        <v>1073</v>
      </c>
      <c r="T274" t="s">
        <v>1072</v>
      </c>
      <c r="U274" t="e">
        <f>_xlfn.IFNA(VLOOKUP(T274,[1]test_out_final_3!$C:$M,1,FALSE),VLOOKUP(T274&amp;"-"&amp;S274,[1]test_out_final_3!$C:$M,1,FALSE))</f>
        <v>#N/A</v>
      </c>
      <c r="V274">
        <f t="shared" si="5"/>
        <v>0</v>
      </c>
    </row>
    <row r="275" spans="1:22" x14ac:dyDescent="0.35">
      <c r="A275" t="s">
        <v>1251</v>
      </c>
      <c r="B275" t="s">
        <v>1447</v>
      </c>
      <c r="C275">
        <v>-31.4</v>
      </c>
      <c r="D275">
        <v>-58.033299999999997</v>
      </c>
      <c r="E275" t="s">
        <v>1450</v>
      </c>
      <c r="F275" t="s">
        <v>1449</v>
      </c>
      <c r="G275">
        <v>149450</v>
      </c>
      <c r="H275" s="4">
        <v>5.0485424777629113</v>
      </c>
      <c r="I275" s="3">
        <v>3886</v>
      </c>
      <c r="J275" s="2">
        <v>-0.1</v>
      </c>
      <c r="K275" s="2" t="s">
        <v>1251</v>
      </c>
      <c r="L275" s="2">
        <v>2010</v>
      </c>
      <c r="M275" s="2">
        <v>2020</v>
      </c>
      <c r="N275" s="2">
        <v>0.72387679993380105</v>
      </c>
      <c r="O275" s="2">
        <v>-1E-4</v>
      </c>
      <c r="P275" s="2">
        <v>-14.945</v>
      </c>
      <c r="Q275" s="2">
        <v>150531.83387750105</v>
      </c>
      <c r="R275" s="1">
        <v>-15.053183387750106</v>
      </c>
      <c r="S275" t="s">
        <v>1447</v>
      </c>
      <c r="T275" t="s">
        <v>1251</v>
      </c>
      <c r="U275" t="e">
        <f>_xlfn.IFNA(VLOOKUP(T275,[1]test_out_final_3!$C:$M,1,FALSE),VLOOKUP(T275&amp;"-"&amp;S275,[1]test_out_final_3!$C:$M,1,FALSE))</f>
        <v>#N/A</v>
      </c>
      <c r="V275">
        <f t="shared" si="5"/>
        <v>1</v>
      </c>
    </row>
    <row r="276" spans="1:22" x14ac:dyDescent="0.35">
      <c r="A276" t="s">
        <v>1251</v>
      </c>
      <c r="B276" t="s">
        <v>1328</v>
      </c>
      <c r="C276">
        <v>-27.233899999999998</v>
      </c>
      <c r="D276">
        <v>-52.027799999999999</v>
      </c>
      <c r="E276" t="s">
        <v>1330</v>
      </c>
      <c r="F276" t="s">
        <v>1329</v>
      </c>
      <c r="G276">
        <v>81646</v>
      </c>
      <c r="H276" s="4">
        <v>0.50795587223334815</v>
      </c>
      <c r="I276" s="3">
        <v>6425</v>
      </c>
      <c r="J276" s="2">
        <v>-0.2</v>
      </c>
      <c r="K276" s="2" t="s">
        <v>1251</v>
      </c>
      <c r="L276" s="2">
        <v>2010</v>
      </c>
      <c r="M276" s="2">
        <v>2020</v>
      </c>
      <c r="N276" s="2">
        <v>0.72387679993380105</v>
      </c>
      <c r="O276" s="2">
        <v>-2.0000000000000001E-4</v>
      </c>
      <c r="P276" s="2">
        <v>-16.3292</v>
      </c>
      <c r="Q276" s="2">
        <v>82237.016452073949</v>
      </c>
      <c r="R276" s="1">
        <v>-16.44740329041479</v>
      </c>
      <c r="S276" t="s">
        <v>1328</v>
      </c>
      <c r="T276" t="s">
        <v>1251</v>
      </c>
      <c r="U276" t="e">
        <f>_xlfn.IFNA(VLOOKUP(T276,[1]test_out_final_3!$C:$M,1,FALSE),VLOOKUP(T276&amp;"-"&amp;S276,[1]test_out_final_3!$C:$M,1,FALSE))</f>
        <v>#N/A</v>
      </c>
      <c r="V276">
        <f t="shared" si="5"/>
        <v>1</v>
      </c>
    </row>
    <row r="277" spans="1:22" x14ac:dyDescent="0.35">
      <c r="A277" t="s">
        <v>1251</v>
      </c>
      <c r="B277" t="s">
        <v>1235</v>
      </c>
      <c r="C277">
        <v>6.0490000000000004</v>
      </c>
      <c r="D277">
        <v>-75.909000000000006</v>
      </c>
      <c r="E277" t="s">
        <v>1237</v>
      </c>
      <c r="F277" t="s">
        <v>1236</v>
      </c>
      <c r="G277">
        <v>20271</v>
      </c>
      <c r="H277" s="4">
        <v>3.744663922744631</v>
      </c>
      <c r="I277" s="3">
        <v>-167924</v>
      </c>
      <c r="J277" s="2">
        <v>-1.9</v>
      </c>
      <c r="K277" s="2" t="s">
        <v>1251</v>
      </c>
      <c r="L277" s="2">
        <v>2010</v>
      </c>
      <c r="M277" s="2">
        <v>2020</v>
      </c>
      <c r="N277" s="2">
        <v>0.72387679993380105</v>
      </c>
      <c r="O277" s="2">
        <v>-1.9E-3</v>
      </c>
      <c r="P277" s="2">
        <v>-38.514899999999997</v>
      </c>
      <c r="Q277" s="2">
        <v>20417.73706611458</v>
      </c>
      <c r="R277" s="1">
        <v>-38.7937004256177</v>
      </c>
      <c r="S277" t="s">
        <v>1235</v>
      </c>
      <c r="T277" t="s">
        <v>1251</v>
      </c>
      <c r="U277" t="e">
        <f>_xlfn.IFNA(VLOOKUP(T277,[1]test_out_final_3!$C:$M,1,FALSE),VLOOKUP(T277&amp;"-"&amp;S277,[1]test_out_final_3!$C:$M,1,FALSE))</f>
        <v>#N/A</v>
      </c>
      <c r="V277">
        <f t="shared" si="5"/>
        <v>1</v>
      </c>
    </row>
    <row r="278" spans="1:22" x14ac:dyDescent="0.35">
      <c r="A278" t="s">
        <v>554</v>
      </c>
      <c r="B278" t="s">
        <v>396</v>
      </c>
      <c r="C278">
        <v>40.116700000000002</v>
      </c>
      <c r="D278">
        <v>-8.5</v>
      </c>
      <c r="E278" t="s">
        <v>398</v>
      </c>
      <c r="F278" t="s">
        <v>397</v>
      </c>
      <c r="G278">
        <v>17078</v>
      </c>
      <c r="H278" s="4">
        <v>9.8263390327877431</v>
      </c>
      <c r="I278" s="3">
        <v>9999</v>
      </c>
      <c r="J278" s="2">
        <v>1.2</v>
      </c>
      <c r="K278" s="2" t="s">
        <v>553</v>
      </c>
      <c r="L278" s="2">
        <v>2015</v>
      </c>
      <c r="M278" s="2">
        <v>2018</v>
      </c>
      <c r="N278" s="2">
        <v>0.35803730310144921</v>
      </c>
      <c r="O278" s="2">
        <v>1.1999999999999999E-3</v>
      </c>
      <c r="P278" s="2">
        <v>20.493599999999997</v>
      </c>
      <c r="Q278" s="2">
        <v>17139.145610623666</v>
      </c>
      <c r="R278" s="1">
        <v>20.566974732748395</v>
      </c>
      <c r="S278" t="s">
        <v>396</v>
      </c>
      <c r="T278" t="s">
        <v>553</v>
      </c>
      <c r="U278" t="e">
        <f>_xlfn.IFNA(VLOOKUP(T278,[1]test_out_final_3!$C:$M,1,FALSE),VLOOKUP(T278&amp;"-"&amp;S278,[1]test_out_final_3!$C:$M,1,FALSE))</f>
        <v>#N/A</v>
      </c>
      <c r="V278">
        <f t="shared" si="5"/>
        <v>0</v>
      </c>
    </row>
    <row r="279" spans="1:22" x14ac:dyDescent="0.35">
      <c r="A279" t="s">
        <v>552</v>
      </c>
      <c r="B279" t="s">
        <v>396</v>
      </c>
      <c r="C279">
        <v>38.956899999999997</v>
      </c>
      <c r="D279">
        <v>-8.5268999999999995</v>
      </c>
      <c r="E279" t="s">
        <v>398</v>
      </c>
      <c r="F279" t="s">
        <v>397</v>
      </c>
      <c r="G279">
        <v>19944</v>
      </c>
      <c r="H279" s="4">
        <v>9.8263390327877431</v>
      </c>
      <c r="I279" s="3">
        <v>9999</v>
      </c>
      <c r="J279" s="2">
        <v>1.2</v>
      </c>
      <c r="K279" s="2" t="s">
        <v>552</v>
      </c>
      <c r="L279" s="2">
        <v>2015</v>
      </c>
      <c r="M279" s="2">
        <v>2018</v>
      </c>
      <c r="N279" s="2">
        <v>-1.76390461075365</v>
      </c>
      <c r="O279" s="2">
        <v>1.1999999999999999E-3</v>
      </c>
      <c r="P279" s="2">
        <v>23.932799999999997</v>
      </c>
      <c r="Q279" s="2">
        <v>19592.206864431293</v>
      </c>
      <c r="R279" s="1">
        <v>23.51064823731755</v>
      </c>
      <c r="S279" t="s">
        <v>396</v>
      </c>
      <c r="T279" t="s">
        <v>552</v>
      </c>
      <c r="U279" t="e">
        <f>_xlfn.IFNA(VLOOKUP(T279,[1]test_out_final_3!$C:$M,1,FALSE),VLOOKUP(T279&amp;"-"&amp;S279,[1]test_out_final_3!$C:$M,1,FALSE))</f>
        <v>#N/A</v>
      </c>
      <c r="V279">
        <f t="shared" si="5"/>
        <v>0</v>
      </c>
    </row>
    <row r="280" spans="1:22" x14ac:dyDescent="0.35">
      <c r="A280" t="s">
        <v>1389</v>
      </c>
      <c r="B280" t="s">
        <v>1385</v>
      </c>
      <c r="C280">
        <v>6.3666999999999998</v>
      </c>
      <c r="D280">
        <v>2.4333</v>
      </c>
      <c r="E280" t="s">
        <v>1387</v>
      </c>
      <c r="F280" t="s">
        <v>1386</v>
      </c>
      <c r="G280">
        <v>679012</v>
      </c>
      <c r="H280" s="4">
        <v>3.2522441685766417</v>
      </c>
      <c r="I280" s="3">
        <v>-200</v>
      </c>
      <c r="J280" s="2">
        <v>0.2</v>
      </c>
      <c r="K280" s="2" t="s">
        <v>1389</v>
      </c>
      <c r="L280" s="2">
        <v>2010</v>
      </c>
      <c r="M280" s="2">
        <v>2020</v>
      </c>
      <c r="N280" s="2">
        <v>3.3493060538536219</v>
      </c>
      <c r="O280" s="2">
        <v>2.0000000000000001E-4</v>
      </c>
      <c r="P280" s="2">
        <v>135.80240000000001</v>
      </c>
      <c r="Q280" s="2">
        <v>701754.19002239255</v>
      </c>
      <c r="R280" s="1">
        <v>140.3508380044785</v>
      </c>
      <c r="S280" t="s">
        <v>1385</v>
      </c>
      <c r="T280" t="s">
        <v>1389</v>
      </c>
      <c r="U280" t="str">
        <f>_xlfn.IFNA(VLOOKUP(T280,[1]test_out_final_3!$C:$M,1,FALSE),VLOOKUP(T280&amp;"-"&amp;S280,[1]test_out_final_3!$C:$M,1,FALSE))</f>
        <v>Cotonou-Benin</v>
      </c>
      <c r="V280">
        <f t="shared" si="5"/>
        <v>0</v>
      </c>
    </row>
    <row r="281" spans="1:22" x14ac:dyDescent="0.35">
      <c r="A281" t="s">
        <v>377</v>
      </c>
      <c r="B281" t="s">
        <v>372</v>
      </c>
      <c r="C281">
        <v>44.333300000000001</v>
      </c>
      <c r="D281">
        <v>23.816700000000001</v>
      </c>
      <c r="E281" t="s">
        <v>374</v>
      </c>
      <c r="F281" t="s">
        <v>373</v>
      </c>
      <c r="G281">
        <v>234140</v>
      </c>
      <c r="H281" s="4">
        <v>3.6662940992579043</v>
      </c>
      <c r="I281" s="3">
        <v>916813</v>
      </c>
      <c r="J281" s="2">
        <v>-3.9</v>
      </c>
      <c r="K281" s="2" t="s">
        <v>377</v>
      </c>
      <c r="L281" s="2">
        <v>2010</v>
      </c>
      <c r="M281" s="2">
        <v>2020</v>
      </c>
      <c r="N281" s="2">
        <v>-0.184943292462285</v>
      </c>
      <c r="O281" s="2">
        <v>-3.8999999999999998E-3</v>
      </c>
      <c r="P281" s="2">
        <v>-913.14599999999996</v>
      </c>
      <c r="Q281" s="2">
        <v>233706.9737750288</v>
      </c>
      <c r="R281" s="1">
        <v>-911.45719772261225</v>
      </c>
      <c r="S281" t="s">
        <v>372</v>
      </c>
      <c r="T281" t="s">
        <v>377</v>
      </c>
      <c r="U281" t="str">
        <f>_xlfn.IFNA(VLOOKUP(T281,[1]test_out_final_3!$C:$M,1,FALSE),VLOOKUP(T281&amp;"-"&amp;S281,[1]test_out_final_3!$C:$M,1,FALSE))</f>
        <v>Craiova</v>
      </c>
      <c r="V281">
        <f t="shared" si="5"/>
        <v>0</v>
      </c>
    </row>
    <row r="282" spans="1:22" x14ac:dyDescent="0.35">
      <c r="A282" t="s">
        <v>1345</v>
      </c>
      <c r="B282" t="s">
        <v>1328</v>
      </c>
      <c r="C282">
        <v>-7.4638999999999998</v>
      </c>
      <c r="D282">
        <v>-63.04</v>
      </c>
      <c r="E282" t="s">
        <v>1330</v>
      </c>
      <c r="F282" t="s">
        <v>1329</v>
      </c>
      <c r="G282">
        <v>273883</v>
      </c>
      <c r="H282" s="4">
        <v>0.50795587223334815</v>
      </c>
      <c r="I282" s="3">
        <v>6425</v>
      </c>
      <c r="J282" s="2">
        <v>-0.2</v>
      </c>
      <c r="K282" s="2" t="s">
        <v>1345</v>
      </c>
      <c r="L282" s="2">
        <v>2015</v>
      </c>
      <c r="M282" s="2">
        <v>2018</v>
      </c>
      <c r="N282" s="2">
        <v>-1.9610509787160553</v>
      </c>
      <c r="O282" s="2">
        <v>-2.0000000000000001E-4</v>
      </c>
      <c r="P282" s="2">
        <v>-54.776600000000002</v>
      </c>
      <c r="Q282" s="2">
        <v>268512.01474796311</v>
      </c>
      <c r="R282" s="1">
        <v>-53.702402949592624</v>
      </c>
      <c r="S282" t="s">
        <v>1328</v>
      </c>
      <c r="T282" t="s">
        <v>1345</v>
      </c>
      <c r="U282" t="e">
        <f>_xlfn.IFNA(VLOOKUP(T282,[1]test_out_final_3!$C:$M,1,FALSE),VLOOKUP(T282&amp;"-"&amp;S282,[1]test_out_final_3!$C:$M,1,FALSE))</f>
        <v>#N/A</v>
      </c>
      <c r="V282">
        <f t="shared" si="5"/>
        <v>0</v>
      </c>
    </row>
    <row r="283" spans="1:22" x14ac:dyDescent="0.35">
      <c r="A283" t="s">
        <v>247</v>
      </c>
      <c r="B283" t="s">
        <v>1165</v>
      </c>
      <c r="C283">
        <v>-2.8974000000000002</v>
      </c>
      <c r="D283">
        <v>-79.004499999999993</v>
      </c>
      <c r="E283" t="s">
        <v>1167</v>
      </c>
      <c r="F283" t="s">
        <v>1166</v>
      </c>
      <c r="G283">
        <v>361524</v>
      </c>
      <c r="H283" s="4">
        <v>4.448134280561308</v>
      </c>
      <c r="I283" s="3">
        <v>-20206</v>
      </c>
      <c r="J283" s="2">
        <v>-1</v>
      </c>
      <c r="K283" s="2" t="s">
        <v>247</v>
      </c>
      <c r="L283" s="2">
        <v>2010</v>
      </c>
      <c r="M283" s="2">
        <v>2020</v>
      </c>
      <c r="N283" s="2">
        <v>1.7064108091679033</v>
      </c>
      <c r="O283" s="2">
        <v>-1E-3</v>
      </c>
      <c r="P283" s="2">
        <v>-361.524</v>
      </c>
      <c r="Q283" s="2">
        <v>367693.0846137362</v>
      </c>
      <c r="R283" s="1">
        <v>-367.69308461373618</v>
      </c>
      <c r="S283" t="s">
        <v>1165</v>
      </c>
      <c r="T283" t="s">
        <v>247</v>
      </c>
      <c r="U283" t="str">
        <f>_xlfn.IFNA(VLOOKUP(T283,[1]test_out_final_3!$C:$M,1,FALSE),VLOOKUP(T283&amp;"-"&amp;S283,[1]test_out_final_3!$C:$M,1,FALSE))</f>
        <v>Cuenca</v>
      </c>
      <c r="V283">
        <f t="shared" si="5"/>
        <v>1</v>
      </c>
    </row>
    <row r="284" spans="1:22" x14ac:dyDescent="0.35">
      <c r="A284" t="s">
        <v>247</v>
      </c>
      <c r="B284" t="s">
        <v>617</v>
      </c>
      <c r="C284">
        <v>13.92</v>
      </c>
      <c r="D284">
        <v>121.05</v>
      </c>
      <c r="E284" t="s">
        <v>619</v>
      </c>
      <c r="F284" t="s">
        <v>618</v>
      </c>
      <c r="G284">
        <v>36235</v>
      </c>
      <c r="H284" s="4">
        <v>0.20580650392355579</v>
      </c>
      <c r="I284" s="3">
        <v>-69996</v>
      </c>
      <c r="J284" s="2">
        <v>0</v>
      </c>
      <c r="K284" s="2" t="s">
        <v>247</v>
      </c>
      <c r="L284" s="2">
        <v>2010</v>
      </c>
      <c r="M284" s="2">
        <v>2020</v>
      </c>
      <c r="N284" s="2">
        <v>1.7064108091679033</v>
      </c>
      <c r="O284" s="2">
        <v>0</v>
      </c>
      <c r="P284" s="2">
        <v>0</v>
      </c>
      <c r="Q284" s="2">
        <v>36853.317956701991</v>
      </c>
      <c r="R284" s="1">
        <v>0</v>
      </c>
      <c r="S284" t="s">
        <v>617</v>
      </c>
      <c r="T284" t="s">
        <v>247</v>
      </c>
      <c r="U284" t="str">
        <f>_xlfn.IFNA(VLOOKUP(T284,[1]test_out_final_3!$C:$M,1,FALSE),VLOOKUP(T284&amp;"-"&amp;S284,[1]test_out_final_3!$C:$M,1,FALSE))</f>
        <v>Cuenca</v>
      </c>
      <c r="V284">
        <f t="shared" si="5"/>
        <v>1</v>
      </c>
    </row>
    <row r="285" spans="1:22" x14ac:dyDescent="0.35">
      <c r="A285" t="s">
        <v>247</v>
      </c>
      <c r="B285" t="s">
        <v>234</v>
      </c>
      <c r="C285">
        <v>40.066699999999997</v>
      </c>
      <c r="D285">
        <v>-2.15</v>
      </c>
      <c r="E285" t="s">
        <v>236</v>
      </c>
      <c r="F285" t="s">
        <v>235</v>
      </c>
      <c r="G285">
        <v>53512</v>
      </c>
      <c r="H285" s="4">
        <v>14.634228972894602</v>
      </c>
      <c r="I285" s="3">
        <v>39998</v>
      </c>
      <c r="J285" s="2">
        <v>4.2</v>
      </c>
      <c r="K285" s="2" t="s">
        <v>247</v>
      </c>
      <c r="L285" s="2"/>
      <c r="O285" s="2">
        <v>4.2000000000000006E-3</v>
      </c>
      <c r="P285" s="2">
        <v>224.75040000000004</v>
      </c>
      <c r="Q285" s="2">
        <v>53512</v>
      </c>
      <c r="R285" s="1">
        <v>224.75040000000004</v>
      </c>
      <c r="S285" t="s">
        <v>234</v>
      </c>
      <c r="T285" t="s">
        <v>247</v>
      </c>
      <c r="U285" t="str">
        <f>_xlfn.IFNA(VLOOKUP(T285,[1]test_out_final_3!$C:$M,1,FALSE),VLOOKUP(T285&amp;"-"&amp;S285,[1]test_out_final_3!$C:$M,1,FALSE))</f>
        <v>Cuenca</v>
      </c>
      <c r="V285">
        <f t="shared" si="5"/>
        <v>1</v>
      </c>
    </row>
    <row r="286" spans="1:22" x14ac:dyDescent="0.35">
      <c r="A286" t="s">
        <v>1344</v>
      </c>
      <c r="B286" t="s">
        <v>1328</v>
      </c>
      <c r="C286">
        <v>-25.4297</v>
      </c>
      <c r="D286">
        <v>-49.271099999999997</v>
      </c>
      <c r="E286" t="s">
        <v>1330</v>
      </c>
      <c r="F286" t="s">
        <v>1329</v>
      </c>
      <c r="G286">
        <v>1773733</v>
      </c>
      <c r="H286" s="4">
        <v>0.50795587223334815</v>
      </c>
      <c r="I286" s="3">
        <v>6425</v>
      </c>
      <c r="J286" s="2">
        <v>-0.2</v>
      </c>
      <c r="K286" s="2" t="s">
        <v>1344</v>
      </c>
      <c r="L286" s="2">
        <v>2010</v>
      </c>
      <c r="M286" s="2">
        <v>2020</v>
      </c>
      <c r="N286" s="2">
        <v>0.47719231363968911</v>
      </c>
      <c r="O286" s="2">
        <v>-2.0000000000000001E-4</v>
      </c>
      <c r="P286" s="2">
        <v>-354.7466</v>
      </c>
      <c r="Q286" s="2">
        <v>1782197.1175404908</v>
      </c>
      <c r="R286" s="1">
        <v>-356.43942350809817</v>
      </c>
      <c r="S286" t="s">
        <v>1328</v>
      </c>
      <c r="T286" t="s">
        <v>1344</v>
      </c>
      <c r="U286" t="str">
        <f>_xlfn.IFNA(VLOOKUP(T286,[1]test_out_final_3!$C:$M,1,FALSE),VLOOKUP(T286&amp;"-"&amp;S286,[1]test_out_final_3!$C:$M,1,FALSE))</f>
        <v>Curitiba</v>
      </c>
      <c r="V286">
        <f t="shared" si="5"/>
        <v>0</v>
      </c>
    </row>
    <row r="287" spans="1:22" x14ac:dyDescent="0.35">
      <c r="A287" t="s">
        <v>648</v>
      </c>
      <c r="B287" t="s">
        <v>633</v>
      </c>
      <c r="C287">
        <v>-13.525</v>
      </c>
      <c r="D287">
        <v>-71.972200000000001</v>
      </c>
      <c r="E287" t="s">
        <v>635</v>
      </c>
      <c r="F287" t="s">
        <v>634</v>
      </c>
      <c r="G287">
        <v>428450</v>
      </c>
      <c r="H287" s="4">
        <v>3.7138320978449317</v>
      </c>
      <c r="I287" s="3">
        <v>-60652</v>
      </c>
      <c r="J287" s="2">
        <v>-0.9</v>
      </c>
      <c r="K287" s="2" t="s">
        <v>648</v>
      </c>
      <c r="L287" s="2">
        <v>2010</v>
      </c>
      <c r="M287" s="2">
        <v>2020</v>
      </c>
      <c r="N287" s="2">
        <v>2.1467785541302815</v>
      </c>
      <c r="O287" s="2">
        <v>-8.9999999999999998E-4</v>
      </c>
      <c r="P287" s="2">
        <v>-385.60499999999996</v>
      </c>
      <c r="Q287" s="2">
        <v>437647.87271517119</v>
      </c>
      <c r="R287" s="1">
        <v>-393.88308544365407</v>
      </c>
      <c r="S287" t="s">
        <v>633</v>
      </c>
      <c r="T287" t="s">
        <v>648</v>
      </c>
      <c r="U287" t="str">
        <f>_xlfn.IFNA(VLOOKUP(T287,[1]test_out_final_3!$C:$M,1,FALSE),VLOOKUP(T287&amp;"-"&amp;S287,[1]test_out_final_3!$C:$M,1,FALSE))</f>
        <v>Cusco-Peru</v>
      </c>
      <c r="V287">
        <f t="shared" si="5"/>
        <v>0</v>
      </c>
    </row>
    <row r="288" spans="1:22" x14ac:dyDescent="0.35">
      <c r="A288" t="s">
        <v>309</v>
      </c>
      <c r="B288" t="s">
        <v>301</v>
      </c>
      <c r="C288">
        <v>14.6928</v>
      </c>
      <c r="D288">
        <v>-17.4467</v>
      </c>
      <c r="E288" t="s">
        <v>303</v>
      </c>
      <c r="F288" t="s">
        <v>302</v>
      </c>
      <c r="G288">
        <v>1438725</v>
      </c>
      <c r="H288" s="4">
        <v>1.6419621916718479</v>
      </c>
      <c r="I288" s="3">
        <v>-19999</v>
      </c>
      <c r="J288" s="2">
        <v>-0.7</v>
      </c>
      <c r="K288" s="2" t="s">
        <v>309</v>
      </c>
      <c r="L288" s="2"/>
      <c r="O288" s="2">
        <v>-6.9999999999999999E-4</v>
      </c>
      <c r="P288" s="2">
        <v>-1007.1075</v>
      </c>
      <c r="Q288" s="2">
        <v>1438725</v>
      </c>
      <c r="R288" s="1">
        <v>-1007.1075</v>
      </c>
      <c r="S288" t="s">
        <v>301</v>
      </c>
      <c r="T288" t="s">
        <v>309</v>
      </c>
      <c r="U288" t="str">
        <f>_xlfn.IFNA(VLOOKUP(T288,[1]test_out_final_3!$C:$M,1,FALSE),VLOOKUP(T288&amp;"-"&amp;S288,[1]test_out_final_3!$C:$M,1,FALSE))</f>
        <v>Dakar</v>
      </c>
      <c r="V288">
        <f t="shared" si="5"/>
        <v>0</v>
      </c>
    </row>
    <row r="289" spans="1:22" x14ac:dyDescent="0.35">
      <c r="A289" t="s">
        <v>1434</v>
      </c>
      <c r="B289" t="s">
        <v>1426</v>
      </c>
      <c r="C289">
        <v>-12.4381</v>
      </c>
      <c r="D289">
        <v>130.84110000000001</v>
      </c>
      <c r="E289" t="s">
        <v>1428</v>
      </c>
      <c r="F289" t="s">
        <v>1427</v>
      </c>
      <c r="G289">
        <v>139902</v>
      </c>
      <c r="H289" s="4">
        <v>30.140768107898232</v>
      </c>
      <c r="I289" s="3">
        <v>139991</v>
      </c>
      <c r="J289" s="2">
        <v>6.4</v>
      </c>
      <c r="K289" s="2" t="s">
        <v>1434</v>
      </c>
      <c r="L289" s="2">
        <v>2010</v>
      </c>
      <c r="M289" s="2">
        <v>2020</v>
      </c>
      <c r="N289" s="2">
        <v>1.3720584123830333</v>
      </c>
      <c r="O289" s="2">
        <v>6.4000000000000003E-3</v>
      </c>
      <c r="P289" s="2">
        <v>895.3728000000001</v>
      </c>
      <c r="Q289" s="2">
        <v>141821.53716009212</v>
      </c>
      <c r="R289" s="1">
        <v>907.65783782458959</v>
      </c>
      <c r="S289" t="s">
        <v>1426</v>
      </c>
      <c r="T289" t="s">
        <v>1434</v>
      </c>
      <c r="U289" t="str">
        <f>_xlfn.IFNA(VLOOKUP(T289,[1]test_out_final_3!$C:$M,1,FALSE),VLOOKUP(T289&amp;"-"&amp;S289,[1]test_out_final_3!$C:$M,1,FALSE))</f>
        <v>Darwin</v>
      </c>
      <c r="V289">
        <f t="shared" si="5"/>
        <v>0</v>
      </c>
    </row>
    <row r="290" spans="1:22" x14ac:dyDescent="0.35">
      <c r="A290" t="s">
        <v>1175</v>
      </c>
      <c r="B290" t="s">
        <v>1165</v>
      </c>
      <c r="C290">
        <v>-1.8667</v>
      </c>
      <c r="D290">
        <v>-79.9833</v>
      </c>
      <c r="E290" t="s">
        <v>1167</v>
      </c>
      <c r="F290" t="s">
        <v>1166</v>
      </c>
      <c r="G290">
        <v>161498</v>
      </c>
      <c r="H290" s="4">
        <v>4.448134280561308</v>
      </c>
      <c r="I290" s="3">
        <v>-20206</v>
      </c>
      <c r="J290" s="2">
        <v>-1</v>
      </c>
      <c r="K290" s="2" t="s">
        <v>1175</v>
      </c>
      <c r="L290" s="2">
        <v>2010</v>
      </c>
      <c r="M290" s="2">
        <v>2020</v>
      </c>
      <c r="N290" s="2">
        <v>1.7551923128339704</v>
      </c>
      <c r="O290" s="2">
        <v>-1E-3</v>
      </c>
      <c r="P290" s="2">
        <v>-161.49799999999999</v>
      </c>
      <c r="Q290" s="2">
        <v>164332.60048138059</v>
      </c>
      <c r="R290" s="1">
        <v>-164.33260048138061</v>
      </c>
      <c r="S290" t="s">
        <v>1165</v>
      </c>
      <c r="T290" t="s">
        <v>1175</v>
      </c>
      <c r="U290" t="e">
        <f>_xlfn.IFNA(VLOOKUP(T290,[1]test_out_final_3!$C:$M,1,FALSE),VLOOKUP(T290&amp;"-"&amp;S290,[1]test_out_final_3!$C:$M,1,FALSE))</f>
        <v>#N/A</v>
      </c>
      <c r="V290">
        <f t="shared" si="5"/>
        <v>0</v>
      </c>
    </row>
    <row r="291" spans="1:22" x14ac:dyDescent="0.35">
      <c r="A291" t="s">
        <v>1028</v>
      </c>
      <c r="B291" t="s">
        <v>1008</v>
      </c>
      <c r="C291">
        <v>28.61</v>
      </c>
      <c r="D291">
        <v>77.23</v>
      </c>
      <c r="E291" t="s">
        <v>1010</v>
      </c>
      <c r="F291" t="s">
        <v>1009</v>
      </c>
      <c r="G291">
        <v>32226000</v>
      </c>
      <c r="H291" s="4">
        <v>0.35352815201380683</v>
      </c>
      <c r="I291" s="3">
        <v>-487303</v>
      </c>
      <c r="J291" s="2">
        <v>0.1</v>
      </c>
      <c r="K291" s="2" t="s">
        <v>1028</v>
      </c>
      <c r="L291" s="2">
        <v>2010</v>
      </c>
      <c r="M291" s="2">
        <v>2020</v>
      </c>
      <c r="N291" s="2">
        <v>2.1280925618038307</v>
      </c>
      <c r="O291" s="2">
        <v>1E-4</v>
      </c>
      <c r="P291" s="2">
        <v>3222.6000000000004</v>
      </c>
      <c r="Q291" s="2">
        <v>32911799.108966906</v>
      </c>
      <c r="R291" s="1">
        <v>3291.1799108966907</v>
      </c>
      <c r="S291" t="s">
        <v>1008</v>
      </c>
      <c r="T291" t="s">
        <v>1028</v>
      </c>
      <c r="U291" t="str">
        <f>_xlfn.IFNA(VLOOKUP(T291,[1]test_out_final_3!$C:$M,1,FALSE),VLOOKUP(T291&amp;"-"&amp;S291,[1]test_out_final_3!$C:$M,1,FALSE))</f>
        <v>Delhi</v>
      </c>
      <c r="V291">
        <f t="shared" si="5"/>
        <v>0</v>
      </c>
    </row>
    <row r="292" spans="1:22" x14ac:dyDescent="0.35">
      <c r="A292" t="s">
        <v>153</v>
      </c>
      <c r="B292" t="s">
        <v>138</v>
      </c>
      <c r="C292">
        <v>37.783299999999997</v>
      </c>
      <c r="D292">
        <v>29.096399999999999</v>
      </c>
      <c r="E292" t="s">
        <v>140</v>
      </c>
      <c r="F292" t="s">
        <v>139</v>
      </c>
      <c r="G292">
        <v>1027782</v>
      </c>
      <c r="H292" s="4">
        <v>7.1765697858621085</v>
      </c>
      <c r="I292" s="3">
        <v>-301586</v>
      </c>
      <c r="J292" s="2">
        <v>-1.5</v>
      </c>
      <c r="K292" s="2" t="s">
        <v>153</v>
      </c>
      <c r="L292" s="2"/>
      <c r="O292" s="2">
        <v>-1.5E-3</v>
      </c>
      <c r="P292" s="2">
        <v>-1541.673</v>
      </c>
      <c r="Q292" s="2">
        <v>1027782</v>
      </c>
      <c r="R292" s="1">
        <v>-1541.673</v>
      </c>
      <c r="S292" t="s">
        <v>138</v>
      </c>
      <c r="T292" t="s">
        <v>153</v>
      </c>
      <c r="U292" t="str">
        <f>_xlfn.IFNA(VLOOKUP(T292,[1]test_out_final_3!$C:$M,1,FALSE),VLOOKUP(T292&amp;"-"&amp;S292,[1]test_out_final_3!$C:$M,1,FALSE))</f>
        <v>Denizli</v>
      </c>
      <c r="V292">
        <f t="shared" si="5"/>
        <v>0</v>
      </c>
    </row>
    <row r="293" spans="1:22" x14ac:dyDescent="0.35">
      <c r="A293" t="s">
        <v>103</v>
      </c>
      <c r="B293" t="s">
        <v>86</v>
      </c>
      <c r="C293">
        <v>52.924700000000001</v>
      </c>
      <c r="D293">
        <v>-1.478</v>
      </c>
      <c r="E293" t="s">
        <v>85</v>
      </c>
      <c r="F293" t="s">
        <v>84</v>
      </c>
      <c r="G293">
        <v>270468</v>
      </c>
      <c r="H293" s="4">
        <v>13.787211573095389</v>
      </c>
      <c r="I293" s="3">
        <v>165790</v>
      </c>
      <c r="J293" s="2">
        <v>3.2</v>
      </c>
      <c r="K293" s="2" t="s">
        <v>103</v>
      </c>
      <c r="L293" s="2"/>
      <c r="O293" s="2">
        <v>3.2000000000000002E-3</v>
      </c>
      <c r="P293" s="2">
        <v>865.49760000000003</v>
      </c>
      <c r="Q293" s="2">
        <v>270468</v>
      </c>
      <c r="R293" s="1">
        <v>865.49760000000003</v>
      </c>
      <c r="S293" t="s">
        <v>83</v>
      </c>
      <c r="T293" t="s">
        <v>103</v>
      </c>
      <c r="U293" t="str">
        <f>_xlfn.IFNA(VLOOKUP(T293,[1]test_out_final_3!$C:$M,1,FALSE),VLOOKUP(T293&amp;"-"&amp;S293,[1]test_out_final_3!$C:$M,1,FALSE))</f>
        <v>Derby</v>
      </c>
      <c r="V293">
        <f t="shared" si="5"/>
        <v>0</v>
      </c>
    </row>
    <row r="294" spans="1:22" x14ac:dyDescent="0.35">
      <c r="A294" t="s">
        <v>1027</v>
      </c>
      <c r="B294" t="s">
        <v>1404</v>
      </c>
      <c r="C294">
        <v>23.7639</v>
      </c>
      <c r="D294">
        <v>90.388900000000007</v>
      </c>
      <c r="E294" t="s">
        <v>1406</v>
      </c>
      <c r="F294" t="s">
        <v>1405</v>
      </c>
      <c r="G294">
        <v>18627000</v>
      </c>
      <c r="H294" s="4">
        <v>1.2844835298217128</v>
      </c>
      <c r="I294" s="3">
        <v>-309977</v>
      </c>
      <c r="J294" s="2">
        <v>-2.9</v>
      </c>
      <c r="K294" s="2" t="s">
        <v>1027</v>
      </c>
      <c r="L294" s="2">
        <v>2010</v>
      </c>
      <c r="M294" s="2">
        <v>2020</v>
      </c>
      <c r="N294" s="2">
        <v>3.0551346769118943</v>
      </c>
      <c r="O294" s="2">
        <v>-2.8999999999999998E-3</v>
      </c>
      <c r="P294" s="2">
        <v>-54018.299999999996</v>
      </c>
      <c r="Q294" s="2">
        <v>19196079.936268378</v>
      </c>
      <c r="R294" s="1">
        <v>-55668.631815178291</v>
      </c>
      <c r="S294" t="s">
        <v>1404</v>
      </c>
      <c r="T294" t="s">
        <v>1027</v>
      </c>
      <c r="U294" t="str">
        <f>_xlfn.IFNA(VLOOKUP(T294,[1]test_out_final_3!$C:$M,1,FALSE),VLOOKUP(T294&amp;"-"&amp;S294,[1]test_out_final_3!$C:$M,1,FALSE))</f>
        <v>Dhaka</v>
      </c>
      <c r="V294">
        <f t="shared" si="5"/>
        <v>1</v>
      </c>
    </row>
    <row r="295" spans="1:22" x14ac:dyDescent="0.35">
      <c r="A295" t="s">
        <v>1027</v>
      </c>
      <c r="B295" t="s">
        <v>1008</v>
      </c>
      <c r="C295">
        <v>26.72</v>
      </c>
      <c r="D295">
        <v>85.33</v>
      </c>
      <c r="E295" t="s">
        <v>1010</v>
      </c>
      <c r="F295" t="s">
        <v>1009</v>
      </c>
      <c r="G295">
        <v>43074</v>
      </c>
      <c r="H295" s="4">
        <v>0.35352815201380683</v>
      </c>
      <c r="I295" s="3">
        <v>-487303</v>
      </c>
      <c r="J295" s="2">
        <v>0.1</v>
      </c>
      <c r="K295" s="2" t="s">
        <v>1027</v>
      </c>
      <c r="L295" s="2">
        <v>2010</v>
      </c>
      <c r="M295" s="2">
        <v>2020</v>
      </c>
      <c r="N295" s="2">
        <v>3.0551346769118943</v>
      </c>
      <c r="O295" s="2">
        <v>1E-4</v>
      </c>
      <c r="P295" s="2">
        <v>4.3074000000000003</v>
      </c>
      <c r="Q295" s="2">
        <v>44389.968710733032</v>
      </c>
      <c r="R295" s="1">
        <v>4.4389968710733037</v>
      </c>
      <c r="S295" t="s">
        <v>1008</v>
      </c>
      <c r="T295" t="s">
        <v>1027</v>
      </c>
      <c r="U295" t="str">
        <f>_xlfn.IFNA(VLOOKUP(T295,[1]test_out_final_3!$C:$M,1,FALSE),VLOOKUP(T295&amp;"-"&amp;S295,[1]test_out_final_3!$C:$M,1,FALSE))</f>
        <v>Dhaka</v>
      </c>
      <c r="V295">
        <f t="shared" si="5"/>
        <v>1</v>
      </c>
    </row>
    <row r="296" spans="1:22" x14ac:dyDescent="0.35">
      <c r="A296" t="s">
        <v>21</v>
      </c>
      <c r="B296" t="s">
        <v>18</v>
      </c>
      <c r="C296">
        <v>14.55</v>
      </c>
      <c r="D296">
        <v>44.401699999999998</v>
      </c>
      <c r="E296" t="s">
        <v>20</v>
      </c>
      <c r="F296" t="s">
        <v>19</v>
      </c>
      <c r="G296">
        <v>160114</v>
      </c>
      <c r="H296" s="4">
        <v>1.2979059053506663</v>
      </c>
      <c r="I296" s="3">
        <v>-29998</v>
      </c>
      <c r="J296" s="2">
        <v>-0.2</v>
      </c>
      <c r="K296" s="2" t="s">
        <v>21</v>
      </c>
      <c r="L296" s="2"/>
      <c r="O296" s="2">
        <v>-2.0000000000000001E-4</v>
      </c>
      <c r="P296" s="2">
        <v>-32.022800000000004</v>
      </c>
      <c r="Q296" s="2">
        <v>160114</v>
      </c>
      <c r="R296" s="1">
        <v>-32.022800000000004</v>
      </c>
      <c r="S296" t="s">
        <v>18</v>
      </c>
      <c r="T296" t="s">
        <v>21</v>
      </c>
      <c r="U296" t="e">
        <f>_xlfn.IFNA(VLOOKUP(T296,[1]test_out_final_3!$C:$M,1,FALSE),VLOOKUP(T296&amp;"-"&amp;S296,[1]test_out_final_3!$C:$M,1,FALSE))</f>
        <v>#N/A</v>
      </c>
      <c r="V296">
        <f t="shared" si="5"/>
        <v>0</v>
      </c>
    </row>
    <row r="297" spans="1:22" x14ac:dyDescent="0.35">
      <c r="A297" t="s">
        <v>754</v>
      </c>
      <c r="B297" t="s">
        <v>751</v>
      </c>
      <c r="C297">
        <v>26.816700000000001</v>
      </c>
      <c r="D297">
        <v>87.283299999999997</v>
      </c>
      <c r="E297" t="s">
        <v>753</v>
      </c>
      <c r="F297" t="s">
        <v>752</v>
      </c>
      <c r="G297">
        <v>116181</v>
      </c>
      <c r="H297" s="4">
        <v>1.6733610627492208</v>
      </c>
      <c r="I297" s="3">
        <v>-62012</v>
      </c>
      <c r="J297" s="2">
        <v>-4.3</v>
      </c>
      <c r="K297" s="2" t="s">
        <v>754</v>
      </c>
      <c r="L297" s="2">
        <v>2010</v>
      </c>
      <c r="M297" s="2">
        <v>2020</v>
      </c>
      <c r="N297" s="2">
        <v>-6.5287067687331571E-2</v>
      </c>
      <c r="O297" s="2">
        <v>-4.3E-3</v>
      </c>
      <c r="P297" s="2">
        <v>-499.57830000000001</v>
      </c>
      <c r="Q297" s="2">
        <v>116105.14883189018</v>
      </c>
      <c r="R297" s="1">
        <v>-499.2521399771278</v>
      </c>
      <c r="S297" t="s">
        <v>751</v>
      </c>
      <c r="T297" t="s">
        <v>754</v>
      </c>
      <c r="U297" t="e">
        <f>_xlfn.IFNA(VLOOKUP(T297,[1]test_out_final_3!$C:$M,1,FALSE),VLOOKUP(T297&amp;"-"&amp;S297,[1]test_out_final_3!$C:$M,1,FALSE))</f>
        <v>#N/A</v>
      </c>
      <c r="V297">
        <f t="shared" si="5"/>
        <v>0</v>
      </c>
    </row>
    <row r="298" spans="1:22" x14ac:dyDescent="0.35">
      <c r="A298" t="s">
        <v>1119</v>
      </c>
      <c r="B298" t="s">
        <v>1107</v>
      </c>
      <c r="C298">
        <v>47.316699999999997</v>
      </c>
      <c r="D298">
        <v>5.0167000000000002</v>
      </c>
      <c r="E298" t="s">
        <v>1109</v>
      </c>
      <c r="F298" t="s">
        <v>1108</v>
      </c>
      <c r="G298">
        <v>159346</v>
      </c>
      <c r="H298" s="4">
        <v>13.060237972180813</v>
      </c>
      <c r="I298" s="3">
        <v>66601</v>
      </c>
      <c r="J298" s="2">
        <v>1.1000000000000001</v>
      </c>
      <c r="K298" s="2" t="s">
        <v>1119</v>
      </c>
      <c r="L298" s="2">
        <v>2010</v>
      </c>
      <c r="M298" s="2">
        <v>2020</v>
      </c>
      <c r="N298" s="2">
        <v>0.28196835569855777</v>
      </c>
      <c r="O298" s="2">
        <v>1.1000000000000001E-3</v>
      </c>
      <c r="P298" s="2">
        <v>175.28060000000002</v>
      </c>
      <c r="Q298" s="2">
        <v>159795.30529607143</v>
      </c>
      <c r="R298" s="1">
        <v>175.77483582567859</v>
      </c>
      <c r="S298" t="s">
        <v>1107</v>
      </c>
      <c r="T298" t="s">
        <v>1119</v>
      </c>
      <c r="U298" t="str">
        <f>_xlfn.IFNA(VLOOKUP(T298,[1]test_out_final_3!$C:$M,1,FALSE),VLOOKUP(T298&amp;"-"&amp;S298,[1]test_out_final_3!$C:$M,1,FALSE))</f>
        <v>Dijon-France</v>
      </c>
      <c r="V298">
        <f t="shared" si="5"/>
        <v>0</v>
      </c>
    </row>
    <row r="299" spans="1:22" x14ac:dyDescent="0.35">
      <c r="A299" t="s">
        <v>1411</v>
      </c>
      <c r="B299" t="s">
        <v>1404</v>
      </c>
      <c r="C299">
        <v>25.616700000000002</v>
      </c>
      <c r="D299">
        <v>88.65</v>
      </c>
      <c r="E299" t="s">
        <v>1406</v>
      </c>
      <c r="F299" t="s">
        <v>1405</v>
      </c>
      <c r="G299">
        <v>206200</v>
      </c>
      <c r="H299" s="4">
        <v>1.2844835298217128</v>
      </c>
      <c r="I299" s="3">
        <v>-309977</v>
      </c>
      <c r="J299" s="2">
        <v>-2.9</v>
      </c>
      <c r="K299" s="2" t="s">
        <v>1411</v>
      </c>
      <c r="L299" s="2">
        <v>2010</v>
      </c>
      <c r="M299" s="2">
        <v>2020</v>
      </c>
      <c r="N299" s="2">
        <v>0.60548903628944994</v>
      </c>
      <c r="O299" s="2">
        <v>-2.8999999999999998E-3</v>
      </c>
      <c r="P299" s="2">
        <v>-597.9799999999999</v>
      </c>
      <c r="Q299" s="2">
        <v>207448.51839282885</v>
      </c>
      <c r="R299" s="1">
        <v>-601.60070333920362</v>
      </c>
      <c r="S299" t="s">
        <v>1404</v>
      </c>
      <c r="T299" t="s">
        <v>1411</v>
      </c>
      <c r="U299" t="e">
        <f>_xlfn.IFNA(VLOOKUP(T299,[1]test_out_final_3!$C:$M,1,FALSE),VLOOKUP(T299&amp;"-"&amp;S299,[1]test_out_final_3!$C:$M,1,FALSE))</f>
        <v>#N/A</v>
      </c>
      <c r="V299">
        <f t="shared" si="5"/>
        <v>0</v>
      </c>
    </row>
    <row r="300" spans="1:22" x14ac:dyDescent="0.35">
      <c r="A300" t="s">
        <v>1139</v>
      </c>
      <c r="B300" t="s">
        <v>1134</v>
      </c>
      <c r="C300">
        <v>9.6</v>
      </c>
      <c r="D300">
        <v>41.866700000000002</v>
      </c>
      <c r="E300" t="s">
        <v>1136</v>
      </c>
      <c r="F300" t="s">
        <v>1135</v>
      </c>
      <c r="G300">
        <v>277000</v>
      </c>
      <c r="H300" s="4">
        <v>0.94422683398794205</v>
      </c>
      <c r="I300" s="3">
        <v>-11999</v>
      </c>
      <c r="J300" s="2">
        <v>-0.1</v>
      </c>
      <c r="K300" s="2" t="s">
        <v>1139</v>
      </c>
      <c r="L300" s="2">
        <v>2010</v>
      </c>
      <c r="M300" s="2">
        <v>2020</v>
      </c>
      <c r="N300" s="2">
        <v>1.7650770351743179</v>
      </c>
      <c r="O300" s="2">
        <v>-1E-4</v>
      </c>
      <c r="P300" s="2">
        <v>-27.700000000000003</v>
      </c>
      <c r="Q300" s="2">
        <v>281889.26338743285</v>
      </c>
      <c r="R300" s="1">
        <v>-28.188926338743286</v>
      </c>
      <c r="S300" t="s">
        <v>1134</v>
      </c>
      <c r="T300" t="s">
        <v>1138</v>
      </c>
      <c r="U300" t="e">
        <f>_xlfn.IFNA(VLOOKUP(T300,[1]test_out_final_3!$C:$M,1,FALSE),VLOOKUP(T300&amp;"-"&amp;S300,[1]test_out_final_3!$C:$M,1,FALSE))</f>
        <v>#N/A</v>
      </c>
      <c r="V300">
        <f t="shared" si="5"/>
        <v>0</v>
      </c>
    </row>
    <row r="301" spans="1:22" x14ac:dyDescent="0.35">
      <c r="A301" t="s">
        <v>1181</v>
      </c>
      <c r="B301" t="s">
        <v>1181</v>
      </c>
      <c r="C301">
        <v>11.5883</v>
      </c>
      <c r="D301">
        <v>43.145000000000003</v>
      </c>
      <c r="E301" t="s">
        <v>1183</v>
      </c>
      <c r="F301" t="s">
        <v>1182</v>
      </c>
      <c r="G301">
        <v>603900</v>
      </c>
      <c r="H301" s="4">
        <v>12.119206236424622</v>
      </c>
      <c r="I301" s="3">
        <v>900</v>
      </c>
      <c r="J301" s="2">
        <v>4.4000000000000004</v>
      </c>
      <c r="K301" s="2" t="s">
        <v>1181</v>
      </c>
      <c r="L301" s="2">
        <v>2010</v>
      </c>
      <c r="M301" s="2">
        <v>2020</v>
      </c>
      <c r="N301" s="2">
        <v>2.8282557184315262</v>
      </c>
      <c r="O301" s="2">
        <v>4.4000000000000003E-3</v>
      </c>
      <c r="P301" s="2">
        <v>2657.1600000000003</v>
      </c>
      <c r="Q301" s="2">
        <v>620979.83628360799</v>
      </c>
      <c r="R301" s="1">
        <v>2732.3112796478754</v>
      </c>
      <c r="S301" t="s">
        <v>1181</v>
      </c>
      <c r="T301" t="s">
        <v>1181</v>
      </c>
      <c r="U301" t="e">
        <f>_xlfn.IFNA(VLOOKUP(T301,[1]test_out_final_3!$C:$M,1,FALSE),VLOOKUP(T301&amp;"-"&amp;S301,[1]test_out_final_3!$C:$M,1,FALSE))</f>
        <v>#N/A</v>
      </c>
      <c r="V301">
        <f t="shared" si="5"/>
        <v>0</v>
      </c>
    </row>
    <row r="302" spans="1:22" x14ac:dyDescent="0.35">
      <c r="A302" t="s">
        <v>1388</v>
      </c>
      <c r="B302" t="s">
        <v>1385</v>
      </c>
      <c r="C302">
        <v>9.6999999999999993</v>
      </c>
      <c r="D302">
        <v>1.6667000000000001</v>
      </c>
      <c r="E302" t="s">
        <v>1387</v>
      </c>
      <c r="F302" t="s">
        <v>1386</v>
      </c>
      <c r="G302">
        <v>237040</v>
      </c>
      <c r="H302" s="4">
        <v>3.2522441685766417</v>
      </c>
      <c r="I302" s="3">
        <v>-200</v>
      </c>
      <c r="J302" s="2">
        <v>0.2</v>
      </c>
      <c r="K302" s="2" t="s">
        <v>1388</v>
      </c>
      <c r="L302" s="2">
        <v>2010</v>
      </c>
      <c r="M302" s="2">
        <v>2020</v>
      </c>
      <c r="N302" s="2">
        <v>2.5820163080894476</v>
      </c>
      <c r="O302" s="2">
        <v>2.0000000000000001E-4</v>
      </c>
      <c r="P302" s="2">
        <v>47.408000000000001</v>
      </c>
      <c r="Q302" s="2">
        <v>243160.41145669523</v>
      </c>
      <c r="R302" s="1">
        <v>48.632082291339046</v>
      </c>
      <c r="S302" t="s">
        <v>1385</v>
      </c>
      <c r="T302" t="s">
        <v>1388</v>
      </c>
      <c r="U302" t="e">
        <f>_xlfn.IFNA(VLOOKUP(T302,[1]test_out_final_3!$C:$M,1,FALSE),VLOOKUP(T302&amp;"-"&amp;S302,[1]test_out_final_3!$C:$M,1,FALSE))</f>
        <v>#N/A</v>
      </c>
      <c r="V302">
        <f t="shared" si="5"/>
        <v>0</v>
      </c>
    </row>
    <row r="303" spans="1:22" x14ac:dyDescent="0.35">
      <c r="A303" t="s">
        <v>185</v>
      </c>
      <c r="B303" t="s">
        <v>186</v>
      </c>
      <c r="C303">
        <v>-6.1730999999999998</v>
      </c>
      <c r="D303">
        <v>35.741900000000001</v>
      </c>
      <c r="E303" t="s">
        <v>188</v>
      </c>
      <c r="F303" t="s">
        <v>187</v>
      </c>
      <c r="G303">
        <v>45807</v>
      </c>
      <c r="H303" s="4">
        <v>0.71318759987680758</v>
      </c>
      <c r="I303" s="3">
        <v>-39997</v>
      </c>
      <c r="J303" s="2">
        <v>-0.4</v>
      </c>
      <c r="K303" s="2" t="s">
        <v>185</v>
      </c>
      <c r="L303" s="2"/>
      <c r="O303" s="2">
        <v>-4.0000000000000002E-4</v>
      </c>
      <c r="P303" s="2">
        <v>-18.322800000000001</v>
      </c>
      <c r="Q303" s="2">
        <v>45807</v>
      </c>
      <c r="R303" s="1">
        <v>-18.322800000000001</v>
      </c>
      <c r="S303" t="s">
        <v>186</v>
      </c>
      <c r="T303" t="s">
        <v>185</v>
      </c>
      <c r="U303" t="e">
        <f>_xlfn.IFNA(VLOOKUP(T303,[1]test_out_final_3!$C:$M,1,FALSE),VLOOKUP(T303&amp;"-"&amp;S303,[1]test_out_final_3!$C:$M,1,FALSE))</f>
        <v>#N/A</v>
      </c>
      <c r="V303">
        <f t="shared" si="5"/>
        <v>0</v>
      </c>
    </row>
    <row r="304" spans="1:22" x14ac:dyDescent="0.35">
      <c r="A304" t="s">
        <v>724</v>
      </c>
      <c r="B304" t="s">
        <v>719</v>
      </c>
      <c r="C304">
        <v>13.0444</v>
      </c>
      <c r="D304">
        <v>3.1947000000000001</v>
      </c>
      <c r="E304" t="s">
        <v>721</v>
      </c>
      <c r="F304" t="s">
        <v>720</v>
      </c>
      <c r="G304">
        <v>58671</v>
      </c>
      <c r="H304" s="4">
        <v>1.4378536530230801</v>
      </c>
      <c r="I304" s="3">
        <v>1000</v>
      </c>
      <c r="J304" s="2">
        <v>-0.6</v>
      </c>
      <c r="K304" s="2" t="s">
        <v>724</v>
      </c>
      <c r="L304" s="2">
        <v>2010</v>
      </c>
      <c r="M304" s="2">
        <v>2020</v>
      </c>
      <c r="N304" s="2">
        <v>0.65573901375975363</v>
      </c>
      <c r="O304" s="2">
        <v>-5.9999999999999995E-4</v>
      </c>
      <c r="P304" s="2">
        <v>-35.202599999999997</v>
      </c>
      <c r="Q304" s="2">
        <v>59055.728636762979</v>
      </c>
      <c r="R304" s="1">
        <v>-35.433437182057787</v>
      </c>
      <c r="S304" t="s">
        <v>719</v>
      </c>
      <c r="T304" t="s">
        <v>724</v>
      </c>
      <c r="U304" t="e">
        <f>_xlfn.IFNA(VLOOKUP(T304,[1]test_out_final_3!$C:$M,1,FALSE),VLOOKUP(T304&amp;"-"&amp;S304,[1]test_out_final_3!$C:$M,1,FALSE))</f>
        <v>#N/A</v>
      </c>
      <c r="V304">
        <f t="shared" si="5"/>
        <v>0</v>
      </c>
    </row>
    <row r="305" spans="1:22" x14ac:dyDescent="0.35">
      <c r="A305" t="s">
        <v>694</v>
      </c>
      <c r="B305" t="s">
        <v>688</v>
      </c>
      <c r="C305">
        <v>59.7378</v>
      </c>
      <c r="D305">
        <v>10.205</v>
      </c>
      <c r="E305" t="s">
        <v>690</v>
      </c>
      <c r="F305" t="s">
        <v>689</v>
      </c>
      <c r="G305">
        <v>109416</v>
      </c>
      <c r="H305" s="4">
        <v>15.720346001894031</v>
      </c>
      <c r="I305" s="3">
        <v>27998</v>
      </c>
      <c r="J305" s="2">
        <v>3.8</v>
      </c>
      <c r="K305" s="2" t="s">
        <v>694</v>
      </c>
      <c r="L305" s="2">
        <v>2019</v>
      </c>
      <c r="M305" s="2">
        <v>2022</v>
      </c>
      <c r="N305" s="2">
        <v>0.94047023746869296</v>
      </c>
      <c r="O305" s="2">
        <v>3.8E-3</v>
      </c>
      <c r="P305" s="2">
        <v>415.7808</v>
      </c>
      <c r="Q305" s="2">
        <v>110445.02491502873</v>
      </c>
      <c r="R305" s="1">
        <v>419.69109467710916</v>
      </c>
      <c r="S305" t="s">
        <v>688</v>
      </c>
      <c r="T305" t="s">
        <v>694</v>
      </c>
      <c r="U305" t="str">
        <f>_xlfn.IFNA(VLOOKUP(T305,[1]test_out_final_3!$C:$M,1,FALSE),VLOOKUP(T305&amp;"-"&amp;S305,[1]test_out_final_3!$C:$M,1,FALSE))</f>
        <v>Drammen</v>
      </c>
      <c r="V305">
        <f t="shared" si="5"/>
        <v>0</v>
      </c>
    </row>
    <row r="306" spans="1:22" x14ac:dyDescent="0.35">
      <c r="A306" t="s">
        <v>965</v>
      </c>
      <c r="B306" t="s">
        <v>962</v>
      </c>
      <c r="C306">
        <v>53.35</v>
      </c>
      <c r="D306">
        <v>-6.2603</v>
      </c>
      <c r="E306" t="s">
        <v>964</v>
      </c>
      <c r="F306" t="s">
        <v>963</v>
      </c>
      <c r="G306">
        <v>1263219</v>
      </c>
      <c r="H306" s="4">
        <v>17.644633354638387</v>
      </c>
      <c r="I306" s="3">
        <v>9999</v>
      </c>
      <c r="J306" s="2">
        <v>6.8</v>
      </c>
      <c r="K306" s="2" t="s">
        <v>965</v>
      </c>
      <c r="L306" s="2">
        <v>2010</v>
      </c>
      <c r="M306" s="2">
        <v>2020</v>
      </c>
      <c r="N306" s="2">
        <v>1.0336677417508038</v>
      </c>
      <c r="O306" s="2">
        <v>6.7999999999999996E-3</v>
      </c>
      <c r="P306" s="2">
        <v>8589.8891999999996</v>
      </c>
      <c r="Q306" s="2">
        <v>1276276.4873106671</v>
      </c>
      <c r="R306" s="1">
        <v>8678.6801137125349</v>
      </c>
      <c r="S306" t="s">
        <v>962</v>
      </c>
      <c r="T306" t="s">
        <v>965</v>
      </c>
      <c r="U306" t="str">
        <f>_xlfn.IFNA(VLOOKUP(T306,[1]test_out_final_3!$C:$M,1,FALSE),VLOOKUP(T306&amp;"-"&amp;S306,[1]test_out_final_3!$C:$M,1,FALSE))</f>
        <v>Dublin</v>
      </c>
      <c r="V306">
        <f t="shared" si="5"/>
        <v>0</v>
      </c>
    </row>
    <row r="307" spans="1:22" x14ac:dyDescent="0.35">
      <c r="A307" t="s">
        <v>102</v>
      </c>
      <c r="B307" t="s">
        <v>260</v>
      </c>
      <c r="C307">
        <v>-28.172499999999999</v>
      </c>
      <c r="D307">
        <v>30.231400000000001</v>
      </c>
      <c r="E307" t="s">
        <v>259</v>
      </c>
      <c r="F307" t="s">
        <v>258</v>
      </c>
      <c r="G307">
        <v>34924</v>
      </c>
      <c r="H307" s="4">
        <v>4.8230621853222519</v>
      </c>
      <c r="I307" s="3">
        <v>58496</v>
      </c>
      <c r="J307" s="2">
        <v>-0.3</v>
      </c>
      <c r="K307" s="2" t="s">
        <v>102</v>
      </c>
      <c r="L307" s="2"/>
      <c r="O307" s="2">
        <v>-2.9999999999999997E-4</v>
      </c>
      <c r="P307" s="2">
        <v>-10.4772</v>
      </c>
      <c r="Q307" s="2">
        <v>34924</v>
      </c>
      <c r="R307" s="1">
        <v>-10.4772</v>
      </c>
      <c r="S307" t="s">
        <v>257</v>
      </c>
      <c r="T307" t="s">
        <v>102</v>
      </c>
      <c r="U307" t="str">
        <f>_xlfn.IFNA(VLOOKUP(T307,[1]test_out_final_3!$C:$M,1,FALSE),VLOOKUP(T307&amp;"-"&amp;S307,[1]test_out_final_3!$C:$M,1,FALSE))</f>
        <v>Dundee</v>
      </c>
      <c r="V307">
        <f t="shared" si="5"/>
        <v>1</v>
      </c>
    </row>
    <row r="308" spans="1:22" x14ac:dyDescent="0.35">
      <c r="A308" t="s">
        <v>102</v>
      </c>
      <c r="B308" t="s">
        <v>86</v>
      </c>
      <c r="C308">
        <v>56.462000000000003</v>
      </c>
      <c r="D308">
        <v>-2.9706999999999999</v>
      </c>
      <c r="E308" t="s">
        <v>85</v>
      </c>
      <c r="F308" t="s">
        <v>84</v>
      </c>
      <c r="G308">
        <v>148280</v>
      </c>
      <c r="H308" s="4">
        <v>13.787211573095389</v>
      </c>
      <c r="I308" s="3">
        <v>165790</v>
      </c>
      <c r="J308" s="2">
        <v>3.2</v>
      </c>
      <c r="K308" s="2" t="s">
        <v>102</v>
      </c>
      <c r="L308" s="2"/>
      <c r="O308" s="2">
        <v>3.2000000000000002E-3</v>
      </c>
      <c r="P308" s="2">
        <v>474.49600000000004</v>
      </c>
      <c r="Q308" s="2">
        <v>148280</v>
      </c>
      <c r="R308" s="1">
        <v>474.49600000000004</v>
      </c>
      <c r="S308" t="s">
        <v>83</v>
      </c>
      <c r="T308" t="s">
        <v>102</v>
      </c>
      <c r="U308" t="str">
        <f>_xlfn.IFNA(VLOOKUP(T308,[1]test_out_final_3!$C:$M,1,FALSE),VLOOKUP(T308&amp;"-"&amp;S308,[1]test_out_final_3!$C:$M,1,FALSE))</f>
        <v>Dundee</v>
      </c>
      <c r="V308">
        <f t="shared" si="5"/>
        <v>1</v>
      </c>
    </row>
    <row r="309" spans="1:22" x14ac:dyDescent="0.35">
      <c r="A309" t="s">
        <v>742</v>
      </c>
      <c r="B309" t="s">
        <v>737</v>
      </c>
      <c r="C309">
        <v>-45.874200000000002</v>
      </c>
      <c r="D309">
        <v>170.50360000000001</v>
      </c>
      <c r="E309" t="s">
        <v>736</v>
      </c>
      <c r="F309" t="s">
        <v>735</v>
      </c>
      <c r="G309">
        <v>99885</v>
      </c>
      <c r="H309" s="4">
        <v>28.653198632251904</v>
      </c>
      <c r="I309" s="3">
        <v>12999</v>
      </c>
      <c r="J309" s="2">
        <v>4.8</v>
      </c>
      <c r="K309" s="2" t="s">
        <v>742</v>
      </c>
      <c r="L309" s="2">
        <v>2010</v>
      </c>
      <c r="M309" s="2">
        <v>2020</v>
      </c>
      <c r="N309" s="2">
        <v>1.1574202265960269</v>
      </c>
      <c r="O309" s="2">
        <v>4.7999999999999996E-3</v>
      </c>
      <c r="P309" s="2">
        <v>479.44799999999998</v>
      </c>
      <c r="Q309" s="2">
        <v>101041.08919333543</v>
      </c>
      <c r="R309" s="1">
        <v>484.99722812801002</v>
      </c>
      <c r="S309" t="s">
        <v>734</v>
      </c>
      <c r="T309" t="s">
        <v>742</v>
      </c>
      <c r="U309" t="str">
        <f>_xlfn.IFNA(VLOOKUP(T309,[1]test_out_final_3!$C:$M,1,FALSE),VLOOKUP(T309&amp;"-"&amp;S309,[1]test_out_final_3!$C:$M,1,FALSE))</f>
        <v>Dunedin</v>
      </c>
      <c r="V309">
        <f t="shared" si="5"/>
        <v>0</v>
      </c>
    </row>
    <row r="310" spans="1:22" x14ac:dyDescent="0.35">
      <c r="A310" t="s">
        <v>196</v>
      </c>
      <c r="B310" t="s">
        <v>191</v>
      </c>
      <c r="C310">
        <v>38.536700000000003</v>
      </c>
      <c r="D310">
        <v>68.78</v>
      </c>
      <c r="E310" t="s">
        <v>193</v>
      </c>
      <c r="F310" t="s">
        <v>192</v>
      </c>
      <c r="G310">
        <v>863400</v>
      </c>
      <c r="H310" s="4">
        <v>2.8941220481959795</v>
      </c>
      <c r="I310" s="3">
        <v>-19999</v>
      </c>
      <c r="J310" s="2">
        <v>-2</v>
      </c>
      <c r="K310" s="2" t="s">
        <v>196</v>
      </c>
      <c r="L310" s="2"/>
      <c r="O310" s="2">
        <v>-2E-3</v>
      </c>
      <c r="P310" s="2">
        <v>-1726.8</v>
      </c>
      <c r="Q310" s="2">
        <v>863400</v>
      </c>
      <c r="R310" s="1">
        <v>-1726.8</v>
      </c>
      <c r="S310" t="s">
        <v>191</v>
      </c>
      <c r="T310" t="s">
        <v>196</v>
      </c>
      <c r="U310" t="str">
        <f>_xlfn.IFNA(VLOOKUP(T310,[1]test_out_final_3!$C:$M,1,FALSE),VLOOKUP(T310&amp;"-"&amp;S310,[1]test_out_final_3!$C:$M,1,FALSE))</f>
        <v>Dushanbe</v>
      </c>
      <c r="V310">
        <f t="shared" si="5"/>
        <v>0</v>
      </c>
    </row>
    <row r="311" spans="1:22" x14ac:dyDescent="0.35">
      <c r="A311" t="s">
        <v>101</v>
      </c>
      <c r="B311" t="s">
        <v>86</v>
      </c>
      <c r="C311">
        <v>55.953299999999999</v>
      </c>
      <c r="D311">
        <v>-3.1892</v>
      </c>
      <c r="E311" t="s">
        <v>85</v>
      </c>
      <c r="F311" t="s">
        <v>84</v>
      </c>
      <c r="G311">
        <v>488050</v>
      </c>
      <c r="H311" s="4">
        <v>13.787211573095389</v>
      </c>
      <c r="I311" s="3">
        <v>165790</v>
      </c>
      <c r="J311" s="2">
        <v>3.2</v>
      </c>
      <c r="K311" s="2" t="s">
        <v>101</v>
      </c>
      <c r="L311" s="2"/>
      <c r="O311" s="2">
        <v>3.2000000000000002E-3</v>
      </c>
      <c r="P311" s="2">
        <v>1561.76</v>
      </c>
      <c r="Q311" s="2">
        <v>488050</v>
      </c>
      <c r="R311" s="1">
        <v>1561.76</v>
      </c>
      <c r="S311" t="s">
        <v>83</v>
      </c>
      <c r="T311" t="s">
        <v>101</v>
      </c>
      <c r="U311" t="str">
        <f>_xlfn.IFNA(VLOOKUP(T311,[1]test_out_final_3!$C:$M,1,FALSE),VLOOKUP(T311&amp;"-"&amp;S311,[1]test_out_final_3!$C:$M,1,FALSE))</f>
        <v>Edinburgh</v>
      </c>
      <c r="V311">
        <f t="shared" si="5"/>
        <v>0</v>
      </c>
    </row>
    <row r="312" spans="1:22" x14ac:dyDescent="0.35">
      <c r="A312" t="s">
        <v>100</v>
      </c>
      <c r="B312" t="s">
        <v>1297</v>
      </c>
      <c r="C312">
        <v>53.534399999999998</v>
      </c>
      <c r="D312">
        <v>-113.4903</v>
      </c>
      <c r="E312" t="s">
        <v>1299</v>
      </c>
      <c r="F312" t="s">
        <v>1298</v>
      </c>
      <c r="G312">
        <v>1151635</v>
      </c>
      <c r="H312" s="4">
        <v>21.32714089446451</v>
      </c>
      <c r="I312" s="3">
        <v>248586</v>
      </c>
      <c r="J312" s="2">
        <v>5.4</v>
      </c>
      <c r="K312" s="2" t="s">
        <v>100</v>
      </c>
      <c r="L312" s="2">
        <v>2001</v>
      </c>
      <c r="M312" s="2">
        <v>2011</v>
      </c>
      <c r="N312" s="2">
        <v>2.1247765653956492</v>
      </c>
      <c r="O312" s="2">
        <v>5.4000000000000003E-3</v>
      </c>
      <c r="P312" s="2">
        <v>6218.8290000000006</v>
      </c>
      <c r="Q312" s="2">
        <v>1176104.6705988941</v>
      </c>
      <c r="R312" s="1">
        <v>6350.9652212340288</v>
      </c>
      <c r="S312" t="s">
        <v>1297</v>
      </c>
      <c r="T312" t="s">
        <v>100</v>
      </c>
      <c r="U312" t="str">
        <f>_xlfn.IFNA(VLOOKUP(T312,[1]test_out_final_3!$C:$M,1,FALSE),VLOOKUP(T312&amp;"-"&amp;S312,[1]test_out_final_3!$C:$M,1,FALSE))</f>
        <v>Edmonton</v>
      </c>
      <c r="V312">
        <f t="shared" si="5"/>
        <v>1</v>
      </c>
    </row>
    <row r="313" spans="1:22" x14ac:dyDescent="0.35">
      <c r="A313" t="s">
        <v>100</v>
      </c>
      <c r="B313" t="s">
        <v>86</v>
      </c>
      <c r="C313">
        <v>51.615400000000001</v>
      </c>
      <c r="D313">
        <v>-7.0800000000000002E-2</v>
      </c>
      <c r="E313" t="s">
        <v>85</v>
      </c>
      <c r="F313" t="s">
        <v>84</v>
      </c>
      <c r="G313">
        <v>82472</v>
      </c>
      <c r="H313" s="4">
        <v>13.787211573095389</v>
      </c>
      <c r="I313" s="3">
        <v>165790</v>
      </c>
      <c r="J313" s="2">
        <v>3.2</v>
      </c>
      <c r="K313" s="2" t="s">
        <v>100</v>
      </c>
      <c r="L313" s="2"/>
      <c r="O313" s="2">
        <v>3.2000000000000002E-3</v>
      </c>
      <c r="P313" s="2">
        <v>263.91040000000004</v>
      </c>
      <c r="Q313" s="2">
        <v>82472</v>
      </c>
      <c r="R313" s="1">
        <v>263.91040000000004</v>
      </c>
      <c r="S313" t="s">
        <v>83</v>
      </c>
      <c r="T313" t="s">
        <v>100</v>
      </c>
      <c r="U313" t="str">
        <f>_xlfn.IFNA(VLOOKUP(T313,[1]test_out_final_3!$C:$M,1,FALSE),VLOOKUP(T313&amp;"-"&amp;S313,[1]test_out_final_3!$C:$M,1,FALSE))</f>
        <v>Edmonton</v>
      </c>
      <c r="V313">
        <f t="shared" si="5"/>
        <v>1</v>
      </c>
    </row>
    <row r="314" spans="1:22" x14ac:dyDescent="0.35">
      <c r="A314" t="s">
        <v>748</v>
      </c>
      <c r="B314" t="s">
        <v>745</v>
      </c>
      <c r="C314">
        <v>51.433300000000003</v>
      </c>
      <c r="D314">
        <v>5.4832999999999998</v>
      </c>
      <c r="E314" t="s">
        <v>747</v>
      </c>
      <c r="F314" t="s">
        <v>746</v>
      </c>
      <c r="G314">
        <v>243730</v>
      </c>
      <c r="H314" s="4">
        <v>13.763352666809961</v>
      </c>
      <c r="I314" s="3">
        <v>29998</v>
      </c>
      <c r="J314" s="2">
        <v>4.0999999999999996</v>
      </c>
      <c r="K314" s="2" t="s">
        <v>748</v>
      </c>
      <c r="L314" s="2">
        <v>2010</v>
      </c>
      <c r="M314" s="2">
        <v>2020</v>
      </c>
      <c r="N314" s="2">
        <v>0.68478065716891023</v>
      </c>
      <c r="O314" s="2">
        <v>4.0999999999999995E-3</v>
      </c>
      <c r="P314" s="2">
        <v>999.29299999999989</v>
      </c>
      <c r="Q314" s="2">
        <v>245399.01589571778</v>
      </c>
      <c r="R314" s="1">
        <v>1006.1359651724428</v>
      </c>
      <c r="S314" t="s">
        <v>745</v>
      </c>
      <c r="T314" t="s">
        <v>748</v>
      </c>
      <c r="U314" t="str">
        <f>_xlfn.IFNA(VLOOKUP(T314,[1]test_out_final_3!$C:$M,1,FALSE),VLOOKUP(T314&amp;"-"&amp;S314,[1]test_out_final_3!$C:$M,1,FALSE))</f>
        <v>Eindhoven</v>
      </c>
      <c r="V314">
        <f t="shared" si="5"/>
        <v>0</v>
      </c>
    </row>
    <row r="315" spans="1:22" x14ac:dyDescent="0.35">
      <c r="A315" t="s">
        <v>1483</v>
      </c>
      <c r="B315" t="s">
        <v>1475</v>
      </c>
      <c r="C315">
        <v>36.2667</v>
      </c>
      <c r="D315">
        <v>6.7</v>
      </c>
      <c r="E315" t="s">
        <v>1478</v>
      </c>
      <c r="F315" t="s">
        <v>1477</v>
      </c>
      <c r="G315">
        <v>179033</v>
      </c>
      <c r="H315" s="4">
        <v>0.57097387626561125</v>
      </c>
      <c r="I315" s="3">
        <v>-9999</v>
      </c>
      <c r="J315" s="2">
        <v>-0.4</v>
      </c>
      <c r="K315" s="2" t="s">
        <v>1483</v>
      </c>
      <c r="L315" s="2">
        <v>2010</v>
      </c>
      <c r="M315" s="2">
        <v>2020</v>
      </c>
      <c r="N315" s="2">
        <v>1.5384169798306693</v>
      </c>
      <c r="O315" s="2">
        <v>-4.0000000000000002E-4</v>
      </c>
      <c r="P315" s="2">
        <v>-71.613200000000006</v>
      </c>
      <c r="Q315" s="2">
        <v>181787.27407150023</v>
      </c>
      <c r="R315" s="1">
        <v>-72.714909628600097</v>
      </c>
      <c r="S315" t="s">
        <v>1475</v>
      </c>
      <c r="T315" t="s">
        <v>1482</v>
      </c>
      <c r="U315" t="e">
        <f>_xlfn.IFNA(VLOOKUP(T315,[1]test_out_final_3!$C:$M,1,FALSE),VLOOKUP(T315&amp;"-"&amp;S315,[1]test_out_final_3!$C:$M,1,FALSE))</f>
        <v>#N/A</v>
      </c>
      <c r="V315">
        <f t="shared" si="5"/>
        <v>0</v>
      </c>
    </row>
    <row r="316" spans="1:22" x14ac:dyDescent="0.35">
      <c r="A316" t="s">
        <v>1250</v>
      </c>
      <c r="B316" t="s">
        <v>1235</v>
      </c>
      <c r="C316">
        <v>9.6622000000000003</v>
      </c>
      <c r="D316">
        <v>-73.751900000000006</v>
      </c>
      <c r="E316" t="s">
        <v>1237</v>
      </c>
      <c r="F316" t="s">
        <v>1236</v>
      </c>
      <c r="G316">
        <v>23534</v>
      </c>
      <c r="H316" s="4">
        <v>3.744663922744631</v>
      </c>
      <c r="I316" s="3">
        <v>-167924</v>
      </c>
      <c r="J316" s="2">
        <v>-1.9</v>
      </c>
      <c r="K316" s="2" t="s">
        <v>1250</v>
      </c>
      <c r="L316" s="2">
        <v>2010</v>
      </c>
      <c r="M316" s="2">
        <v>2020</v>
      </c>
      <c r="N316" s="2">
        <v>1.644886050733136</v>
      </c>
      <c r="O316" s="2">
        <v>-1.9E-3</v>
      </c>
      <c r="P316" s="2">
        <v>-44.714599999999997</v>
      </c>
      <c r="Q316" s="2">
        <v>23921.107483179538</v>
      </c>
      <c r="R316" s="1">
        <v>-45.450104218041119</v>
      </c>
      <c r="S316" t="s">
        <v>1235</v>
      </c>
      <c r="T316" t="s">
        <v>1249</v>
      </c>
      <c r="U316" t="str">
        <f>_xlfn.IFNA(VLOOKUP(T316,[1]test_out_final_3!$C:$M,1,FALSE),VLOOKUP(T316&amp;"-"&amp;S316,[1]test_out_final_3!$C:$M,1,FALSE))</f>
        <v>El-Paso</v>
      </c>
      <c r="V316">
        <f t="shared" si="5"/>
        <v>0</v>
      </c>
    </row>
    <row r="317" spans="1:22" x14ac:dyDescent="0.35">
      <c r="A317" t="s">
        <v>1058</v>
      </c>
      <c r="B317" t="s">
        <v>1076</v>
      </c>
      <c r="C317">
        <v>14.35</v>
      </c>
      <c r="D317">
        <v>-89.85</v>
      </c>
      <c r="E317" t="s">
        <v>1078</v>
      </c>
      <c r="F317" t="s">
        <v>1077</v>
      </c>
      <c r="G317">
        <v>25839</v>
      </c>
      <c r="H317" s="4">
        <v>0.47060190726868989</v>
      </c>
      <c r="I317" s="3">
        <v>-9128</v>
      </c>
      <c r="J317" s="2">
        <v>-1.6</v>
      </c>
      <c r="K317" s="2" t="s">
        <v>1058</v>
      </c>
      <c r="L317" s="2">
        <v>2010</v>
      </c>
      <c r="M317" s="2">
        <v>2020</v>
      </c>
      <c r="N317" s="2">
        <v>-0.24114437696149882</v>
      </c>
      <c r="O317" s="2">
        <v>-1.6000000000000001E-3</v>
      </c>
      <c r="P317" s="2">
        <v>-41.342400000000005</v>
      </c>
      <c r="Q317" s="2">
        <v>25776.690704436918</v>
      </c>
      <c r="R317" s="1">
        <v>-41.242705127099072</v>
      </c>
      <c r="S317" t="s">
        <v>1076</v>
      </c>
      <c r="T317" t="s">
        <v>1057</v>
      </c>
      <c r="U317" t="e">
        <f>_xlfn.IFNA(VLOOKUP(T317,[1]test_out_final_3!$C:$M,1,FALSE),VLOOKUP(T317&amp;"-"&amp;S317,[1]test_out_final_3!$C:$M,1,FALSE))</f>
        <v>#N/A</v>
      </c>
      <c r="V317">
        <f t="shared" si="5"/>
        <v>1</v>
      </c>
    </row>
    <row r="318" spans="1:22" x14ac:dyDescent="0.35">
      <c r="A318" t="s">
        <v>1058</v>
      </c>
      <c r="B318" t="s">
        <v>1051</v>
      </c>
      <c r="C318">
        <v>15.4</v>
      </c>
      <c r="D318">
        <v>-87.8</v>
      </c>
      <c r="E318" t="s">
        <v>1053</v>
      </c>
      <c r="F318" t="s">
        <v>1052</v>
      </c>
      <c r="G318">
        <v>188366</v>
      </c>
      <c r="H318" s="4">
        <v>0.39572489895612223</v>
      </c>
      <c r="I318" s="3">
        <v>-5374</v>
      </c>
      <c r="J318" s="2">
        <v>-1.5</v>
      </c>
      <c r="K318" s="2" t="s">
        <v>1058</v>
      </c>
      <c r="L318" s="2">
        <v>2010</v>
      </c>
      <c r="M318" s="2">
        <v>2020</v>
      </c>
      <c r="N318" s="2">
        <v>-0.24114437696149882</v>
      </c>
      <c r="O318" s="2">
        <v>-1.5E-3</v>
      </c>
      <c r="P318" s="2">
        <v>-282.54899999999998</v>
      </c>
      <c r="Q318" s="2">
        <v>187911.76598289271</v>
      </c>
      <c r="R318" s="1">
        <v>-281.86764897433909</v>
      </c>
      <c r="S318" t="s">
        <v>1051</v>
      </c>
      <c r="T318" t="s">
        <v>1057</v>
      </c>
      <c r="U318" t="e">
        <f>_xlfn.IFNA(VLOOKUP(T318,[1]test_out_final_3!$C:$M,1,FALSE),VLOOKUP(T318&amp;"-"&amp;S318,[1]test_out_final_3!$C:$M,1,FALSE))</f>
        <v>#N/A</v>
      </c>
      <c r="V318">
        <f t="shared" si="5"/>
        <v>1</v>
      </c>
    </row>
    <row r="319" spans="1:22" x14ac:dyDescent="0.35">
      <c r="A319" t="s">
        <v>152</v>
      </c>
      <c r="B319" t="s">
        <v>138</v>
      </c>
      <c r="C319">
        <v>38.2014</v>
      </c>
      <c r="D319">
        <v>37.188299999999998</v>
      </c>
      <c r="E319" t="s">
        <v>140</v>
      </c>
      <c r="F319" t="s">
        <v>139</v>
      </c>
      <c r="G319">
        <v>141307</v>
      </c>
      <c r="H319" s="4">
        <v>7.1765697858621085</v>
      </c>
      <c r="I319" s="3">
        <v>-301586</v>
      </c>
      <c r="J319" s="2">
        <v>-1.5</v>
      </c>
      <c r="K319" s="2" t="s">
        <v>152</v>
      </c>
      <c r="L319" s="2"/>
      <c r="O319" s="2">
        <v>-1.5E-3</v>
      </c>
      <c r="P319" s="2">
        <v>-211.9605</v>
      </c>
      <c r="Q319" s="2">
        <v>141307</v>
      </c>
      <c r="R319" s="1">
        <v>-211.9605</v>
      </c>
      <c r="S319" t="s">
        <v>138</v>
      </c>
      <c r="T319" t="s">
        <v>152</v>
      </c>
      <c r="U319" t="e">
        <f>_xlfn.IFNA(VLOOKUP(T319,[1]test_out_final_3!$C:$M,1,FALSE),VLOOKUP(T319&amp;"-"&amp;S319,[1]test_out_final_3!$C:$M,1,FALSE))</f>
        <v>#N/A</v>
      </c>
      <c r="V319">
        <f t="shared" si="5"/>
        <v>0</v>
      </c>
    </row>
    <row r="320" spans="1:22" x14ac:dyDescent="0.35">
      <c r="A320" t="s">
        <v>879</v>
      </c>
      <c r="B320" t="s">
        <v>871</v>
      </c>
      <c r="C320">
        <v>0.51670000000000005</v>
      </c>
      <c r="D320">
        <v>35.283299999999997</v>
      </c>
      <c r="E320" t="s">
        <v>873</v>
      </c>
      <c r="F320" t="s">
        <v>872</v>
      </c>
      <c r="G320">
        <v>475716</v>
      </c>
      <c r="H320" s="4">
        <v>1.9529879322240675</v>
      </c>
      <c r="I320" s="3">
        <v>-10000</v>
      </c>
      <c r="J320" s="2">
        <v>-0.2</v>
      </c>
      <c r="K320" s="2" t="s">
        <v>879</v>
      </c>
      <c r="L320" s="2">
        <v>2010</v>
      </c>
      <c r="M320" s="2">
        <v>2020</v>
      </c>
      <c r="N320" s="2">
        <v>2.2960214626207431</v>
      </c>
      <c r="O320" s="2">
        <v>-2.0000000000000001E-4</v>
      </c>
      <c r="P320" s="2">
        <v>-95.143200000000007</v>
      </c>
      <c r="Q320" s="2">
        <v>486638.54146112083</v>
      </c>
      <c r="R320" s="1">
        <v>-97.327708292224173</v>
      </c>
      <c r="S320" t="s">
        <v>871</v>
      </c>
      <c r="T320" t="s">
        <v>879</v>
      </c>
      <c r="U320" t="e">
        <f>_xlfn.IFNA(VLOOKUP(T320,[1]test_out_final_3!$C:$M,1,FALSE),VLOOKUP(T320&amp;"-"&amp;S320,[1]test_out_final_3!$C:$M,1,FALSE))</f>
        <v>#N/A</v>
      </c>
      <c r="V320">
        <f t="shared" si="5"/>
        <v>0</v>
      </c>
    </row>
    <row r="321" spans="1:22" x14ac:dyDescent="0.35">
      <c r="A321" t="s">
        <v>551</v>
      </c>
      <c r="B321" t="s">
        <v>396</v>
      </c>
      <c r="C321">
        <v>38.866700000000002</v>
      </c>
      <c r="D321">
        <v>-7.15</v>
      </c>
      <c r="E321" t="s">
        <v>398</v>
      </c>
      <c r="F321" t="s">
        <v>397</v>
      </c>
      <c r="G321">
        <v>20706</v>
      </c>
      <c r="H321" s="4">
        <v>9.8263390327877431</v>
      </c>
      <c r="I321" s="3">
        <v>9999</v>
      </c>
      <c r="J321" s="2">
        <v>1.2</v>
      </c>
      <c r="K321" s="2" t="s">
        <v>551</v>
      </c>
      <c r="L321" s="2">
        <v>2015</v>
      </c>
      <c r="M321" s="2">
        <v>2018</v>
      </c>
      <c r="N321" s="2">
        <v>-1.3642102222886152</v>
      </c>
      <c r="O321" s="2">
        <v>1.1999999999999999E-3</v>
      </c>
      <c r="P321" s="2">
        <v>24.847199999999997</v>
      </c>
      <c r="Q321" s="2">
        <v>20423.526631372919</v>
      </c>
      <c r="R321" s="1">
        <v>24.508231957647499</v>
      </c>
      <c r="S321" t="s">
        <v>396</v>
      </c>
      <c r="T321" t="s">
        <v>551</v>
      </c>
      <c r="U321" t="e">
        <f>_xlfn.IFNA(VLOOKUP(T321,[1]test_out_final_3!$C:$M,1,FALSE),VLOOKUP(T321&amp;"-"&amp;S321,[1]test_out_final_3!$C:$M,1,FALSE))</f>
        <v>#N/A</v>
      </c>
      <c r="V321">
        <f t="shared" si="5"/>
        <v>0</v>
      </c>
    </row>
    <row r="322" spans="1:22" x14ac:dyDescent="0.35">
      <c r="A322" t="s">
        <v>202</v>
      </c>
      <c r="B322" t="s">
        <v>745</v>
      </c>
      <c r="C322">
        <v>52.783299999999997</v>
      </c>
      <c r="D322">
        <v>6.9</v>
      </c>
      <c r="E322" t="s">
        <v>747</v>
      </c>
      <c r="F322" t="s">
        <v>746</v>
      </c>
      <c r="G322">
        <v>107024</v>
      </c>
      <c r="H322" s="4">
        <v>13.763352666809961</v>
      </c>
      <c r="I322" s="3">
        <v>29998</v>
      </c>
      <c r="J322" s="2">
        <v>4.0999999999999996</v>
      </c>
      <c r="K322" s="2" t="s">
        <v>202</v>
      </c>
      <c r="L322" s="2">
        <v>2010</v>
      </c>
      <c r="M322" s="2">
        <v>2020</v>
      </c>
      <c r="N322" s="2">
        <v>0.99991759877844577</v>
      </c>
      <c r="O322" s="2">
        <v>4.0999999999999995E-3</v>
      </c>
      <c r="P322" s="2">
        <v>438.79839999999996</v>
      </c>
      <c r="Q322" s="2">
        <v>108094.15181091664</v>
      </c>
      <c r="R322" s="1">
        <v>443.18602242475816</v>
      </c>
      <c r="S322" t="s">
        <v>745</v>
      </c>
      <c r="T322" t="s">
        <v>202</v>
      </c>
      <c r="U322" t="e">
        <f>_xlfn.IFNA(VLOOKUP(T322,[1]test_out_final_3!$C:$M,1,FALSE),VLOOKUP(T322&amp;"-"&amp;S322,[1]test_out_final_3!$C:$M,1,FALSE))</f>
        <v>#N/A</v>
      </c>
      <c r="V322">
        <f t="shared" si="5"/>
        <v>1</v>
      </c>
    </row>
    <row r="323" spans="1:22" x14ac:dyDescent="0.35">
      <c r="A323" t="s">
        <v>202</v>
      </c>
      <c r="B323" t="s">
        <v>198</v>
      </c>
      <c r="C323">
        <v>47.083300000000001</v>
      </c>
      <c r="D323">
        <v>8.3000000000000007</v>
      </c>
      <c r="E323" t="s">
        <v>200</v>
      </c>
      <c r="F323" t="s">
        <v>199</v>
      </c>
      <c r="G323">
        <v>29292</v>
      </c>
      <c r="H323" s="4">
        <v>28.785198838354276</v>
      </c>
      <c r="I323" s="3">
        <v>39998</v>
      </c>
      <c r="J323" s="2">
        <v>6</v>
      </c>
      <c r="K323" s="2" t="s">
        <v>202</v>
      </c>
      <c r="L323" s="2"/>
      <c r="O323" s="2">
        <v>6.0000000000000001E-3</v>
      </c>
      <c r="P323" s="2">
        <v>175.75200000000001</v>
      </c>
      <c r="Q323" s="2">
        <v>29292</v>
      </c>
      <c r="R323" s="1">
        <v>175.75200000000001</v>
      </c>
      <c r="S323" t="s">
        <v>198</v>
      </c>
      <c r="T323" t="s">
        <v>202</v>
      </c>
      <c r="U323" t="e">
        <f>_xlfn.IFNA(VLOOKUP(T323,[1]test_out_final_3!$C:$M,1,FALSE),VLOOKUP(T323&amp;"-"&amp;S323,[1]test_out_final_3!$C:$M,1,FALSE))</f>
        <v>#N/A</v>
      </c>
      <c r="V323">
        <f t="shared" si="5"/>
        <v>1</v>
      </c>
    </row>
    <row r="324" spans="1:22" x14ac:dyDescent="0.35">
      <c r="A324" t="s">
        <v>800</v>
      </c>
      <c r="B324" t="s">
        <v>1447</v>
      </c>
      <c r="C324">
        <v>-34.864400000000003</v>
      </c>
      <c r="D324">
        <v>-57.910299999999999</v>
      </c>
      <c r="E324" t="s">
        <v>1450</v>
      </c>
      <c r="F324" t="s">
        <v>1449</v>
      </c>
      <c r="G324">
        <v>54463</v>
      </c>
      <c r="H324" s="4">
        <v>5.0485424777629113</v>
      </c>
      <c r="I324" s="3">
        <v>3886</v>
      </c>
      <c r="J324" s="2">
        <v>-0.1</v>
      </c>
      <c r="K324" s="2" t="s">
        <v>800</v>
      </c>
      <c r="L324" s="2">
        <v>2010</v>
      </c>
      <c r="M324" s="2">
        <v>2020</v>
      </c>
      <c r="N324" s="2">
        <v>1.2322734767426948</v>
      </c>
      <c r="O324" s="2">
        <v>-1E-4</v>
      </c>
      <c r="P324" s="2">
        <v>-5.4462999999999999</v>
      </c>
      <c r="Q324" s="2">
        <v>55134.133103638371</v>
      </c>
      <c r="R324" s="1">
        <v>-5.5134133103638376</v>
      </c>
      <c r="S324" t="s">
        <v>1447</v>
      </c>
      <c r="T324" t="s">
        <v>800</v>
      </c>
      <c r="U324" t="str">
        <f>_xlfn.IFNA(VLOOKUP(T324,[1]test_out_final_3!$C:$M,1,FALSE),VLOOKUP(T324&amp;"-"&amp;S324,[1]test_out_final_3!$C:$M,1,FALSE))</f>
        <v>Ensenada</v>
      </c>
      <c r="V324">
        <f t="shared" si="5"/>
        <v>1</v>
      </c>
    </row>
    <row r="325" spans="1:22" x14ac:dyDescent="0.35">
      <c r="A325" t="s">
        <v>800</v>
      </c>
      <c r="B325" t="s">
        <v>784</v>
      </c>
      <c r="C325">
        <v>31.857800000000001</v>
      </c>
      <c r="D325">
        <v>-116.6058</v>
      </c>
      <c r="E325" t="s">
        <v>786</v>
      </c>
      <c r="F325" t="s">
        <v>785</v>
      </c>
      <c r="G325">
        <v>443807</v>
      </c>
      <c r="H325" s="4">
        <v>0.92887491512726794</v>
      </c>
      <c r="I325" s="3">
        <v>-51399</v>
      </c>
      <c r="J325" s="2">
        <v>-0.8</v>
      </c>
      <c r="K325" s="2" t="s">
        <v>800</v>
      </c>
      <c r="L325" s="2">
        <v>2010</v>
      </c>
      <c r="M325" s="2">
        <v>2020</v>
      </c>
      <c r="N325" s="2">
        <v>1.2322734767426948</v>
      </c>
      <c r="O325" s="2">
        <v>-8.0000000000000004E-4</v>
      </c>
      <c r="P325" s="2">
        <v>-355.04560000000004</v>
      </c>
      <c r="Q325" s="2">
        <v>449275.9159489274</v>
      </c>
      <c r="R325" s="1">
        <v>-359.42073275914191</v>
      </c>
      <c r="S325" t="s">
        <v>784</v>
      </c>
      <c r="T325" t="s">
        <v>800</v>
      </c>
      <c r="U325" t="str">
        <f>_xlfn.IFNA(VLOOKUP(T325,[1]test_out_final_3!$C:$M,1,FALSE),VLOOKUP(T325&amp;"-"&amp;S325,[1]test_out_final_3!$C:$M,1,FALSE))</f>
        <v>Ensenada</v>
      </c>
      <c r="V325">
        <f t="shared" si="5"/>
        <v>1</v>
      </c>
    </row>
    <row r="326" spans="1:22" x14ac:dyDescent="0.35">
      <c r="A326" t="s">
        <v>550</v>
      </c>
      <c r="B326" t="s">
        <v>396</v>
      </c>
      <c r="C326">
        <v>39.465299999999999</v>
      </c>
      <c r="D326">
        <v>-8.4680999999999997</v>
      </c>
      <c r="E326" t="s">
        <v>398</v>
      </c>
      <c r="F326" t="s">
        <v>397</v>
      </c>
      <c r="G326">
        <v>20206</v>
      </c>
      <c r="H326" s="4">
        <v>9.8263390327877431</v>
      </c>
      <c r="I326" s="3">
        <v>9999</v>
      </c>
      <c r="J326" s="2">
        <v>1.2</v>
      </c>
      <c r="K326" s="2" t="s">
        <v>550</v>
      </c>
      <c r="L326" s="2">
        <v>2015</v>
      </c>
      <c r="M326" s="2">
        <v>2018</v>
      </c>
      <c r="N326" s="2">
        <v>1.0308290373230022</v>
      </c>
      <c r="O326" s="2">
        <v>1.1999999999999999E-3</v>
      </c>
      <c r="P326" s="2">
        <v>24.247199999999999</v>
      </c>
      <c r="Q326" s="2">
        <v>20414.289315281487</v>
      </c>
      <c r="R326" s="1">
        <v>24.497147178337784</v>
      </c>
      <c r="S326" t="s">
        <v>396</v>
      </c>
      <c r="T326" t="s">
        <v>550</v>
      </c>
      <c r="U326" t="e">
        <f>_xlfn.IFNA(VLOOKUP(T326,[1]test_out_final_3!$C:$M,1,FALSE),VLOOKUP(T326&amp;"-"&amp;S326,[1]test_out_final_3!$C:$M,1,FALSE))</f>
        <v>#N/A</v>
      </c>
      <c r="V326">
        <f t="shared" si="5"/>
        <v>0</v>
      </c>
    </row>
    <row r="327" spans="1:22" x14ac:dyDescent="0.35">
      <c r="A327" t="s">
        <v>799</v>
      </c>
      <c r="B327" t="s">
        <v>1076</v>
      </c>
      <c r="C327">
        <v>14.297800000000001</v>
      </c>
      <c r="D327">
        <v>-90.786900000000003</v>
      </c>
      <c r="E327" t="s">
        <v>1078</v>
      </c>
      <c r="F327" t="s">
        <v>1077</v>
      </c>
      <c r="G327">
        <v>170280</v>
      </c>
      <c r="H327" s="4">
        <v>0.47060190726868989</v>
      </c>
      <c r="I327" s="3">
        <v>-9128</v>
      </c>
      <c r="J327" s="2">
        <v>-1.6</v>
      </c>
      <c r="K327" s="2" t="s">
        <v>799</v>
      </c>
      <c r="L327" s="2">
        <v>2010</v>
      </c>
      <c r="M327" s="2">
        <v>2020</v>
      </c>
      <c r="N327" s="2">
        <v>-0.40769618766871174</v>
      </c>
      <c r="O327" s="2">
        <v>-1.6000000000000001E-3</v>
      </c>
      <c r="P327" s="2">
        <v>-272.44800000000004</v>
      </c>
      <c r="Q327" s="2">
        <v>169585.77493163772</v>
      </c>
      <c r="R327" s="1">
        <v>-271.33723989062037</v>
      </c>
      <c r="S327" t="s">
        <v>1076</v>
      </c>
      <c r="T327" t="s">
        <v>799</v>
      </c>
      <c r="U327" t="e">
        <f>_xlfn.IFNA(VLOOKUP(T327,[1]test_out_final_3!$C:$M,1,FALSE),VLOOKUP(T327&amp;"-"&amp;S327,[1]test_out_final_3!$C:$M,1,FALSE))</f>
        <v>#N/A</v>
      </c>
      <c r="V327">
        <f t="shared" si="5"/>
        <v>1</v>
      </c>
    </row>
    <row r="328" spans="1:22" x14ac:dyDescent="0.35">
      <c r="A328" t="s">
        <v>799</v>
      </c>
      <c r="B328" t="s">
        <v>784</v>
      </c>
      <c r="C328">
        <v>15.333299999999999</v>
      </c>
      <c r="D328">
        <v>-92.633300000000006</v>
      </c>
      <c r="E328" t="s">
        <v>786</v>
      </c>
      <c r="F328" t="s">
        <v>785</v>
      </c>
      <c r="G328">
        <v>10624</v>
      </c>
      <c r="H328" s="4">
        <v>0.92887491512726794</v>
      </c>
      <c r="I328" s="3">
        <v>-51399</v>
      </c>
      <c r="J328" s="2">
        <v>-0.8</v>
      </c>
      <c r="K328" s="2" t="s">
        <v>799</v>
      </c>
      <c r="L328" s="2">
        <v>2010</v>
      </c>
      <c r="M328" s="2">
        <v>2020</v>
      </c>
      <c r="N328" s="2">
        <v>-0.40769618766871174</v>
      </c>
      <c r="O328" s="2">
        <v>-8.0000000000000004E-4</v>
      </c>
      <c r="P328" s="2">
        <v>-8.4992000000000001</v>
      </c>
      <c r="Q328" s="2">
        <v>10580.686357022076</v>
      </c>
      <c r="R328" s="1">
        <v>-8.4645490856176604</v>
      </c>
      <c r="S328" t="s">
        <v>784</v>
      </c>
      <c r="T328" t="s">
        <v>799</v>
      </c>
      <c r="U328" t="e">
        <f>_xlfn.IFNA(VLOOKUP(T328,[1]test_out_final_3!$C:$M,1,FALSE),VLOOKUP(T328&amp;"-"&amp;S328,[1]test_out_final_3!$C:$M,1,FALSE))</f>
        <v>#N/A</v>
      </c>
      <c r="V328">
        <f t="shared" si="5"/>
        <v>1</v>
      </c>
    </row>
    <row r="329" spans="1:22" x14ac:dyDescent="0.35">
      <c r="A329" t="s">
        <v>1174</v>
      </c>
      <c r="B329" t="s">
        <v>1328</v>
      </c>
      <c r="C329">
        <v>-19.762799999999999</v>
      </c>
      <c r="D329">
        <v>-44.313899999999997</v>
      </c>
      <c r="E329" t="s">
        <v>1330</v>
      </c>
      <c r="F329" t="s">
        <v>1329</v>
      </c>
      <c r="G329">
        <v>72512</v>
      </c>
      <c r="H329" s="4">
        <v>0.50795587223334815</v>
      </c>
      <c r="I329" s="3">
        <v>6425</v>
      </c>
      <c r="J329" s="2">
        <v>-0.2</v>
      </c>
      <c r="K329" s="2" t="s">
        <v>1174</v>
      </c>
      <c r="L329" s="2">
        <v>2010</v>
      </c>
      <c r="M329" s="2">
        <v>2020</v>
      </c>
      <c r="N329" s="2">
        <v>2.7058743240853045</v>
      </c>
      <c r="O329" s="2">
        <v>-2.0000000000000001E-4</v>
      </c>
      <c r="P329" s="2">
        <v>-14.502400000000002</v>
      </c>
      <c r="Q329" s="2">
        <v>74474.083589880742</v>
      </c>
      <c r="R329" s="1">
        <v>-14.894816717976148</v>
      </c>
      <c r="S329" t="s">
        <v>1328</v>
      </c>
      <c r="T329" t="s">
        <v>1174</v>
      </c>
      <c r="U329" t="e">
        <f>_xlfn.IFNA(VLOOKUP(T329,[1]test_out_final_3!$C:$M,1,FALSE),VLOOKUP(T329&amp;"-"&amp;S329,[1]test_out_final_3!$C:$M,1,FALSE))</f>
        <v>#N/A</v>
      </c>
      <c r="V329">
        <f t="shared" si="5"/>
        <v>1</v>
      </c>
    </row>
    <row r="330" spans="1:22" x14ac:dyDescent="0.35">
      <c r="A330" t="s">
        <v>1174</v>
      </c>
      <c r="B330" t="s">
        <v>1165</v>
      </c>
      <c r="C330">
        <v>0.9667</v>
      </c>
      <c r="D330">
        <v>-79.652799999999999</v>
      </c>
      <c r="E330" t="s">
        <v>1167</v>
      </c>
      <c r="F330" t="s">
        <v>1166</v>
      </c>
      <c r="G330">
        <v>155487</v>
      </c>
      <c r="H330" s="4">
        <v>4.448134280561308</v>
      </c>
      <c r="I330" s="3">
        <v>-20206</v>
      </c>
      <c r="J330" s="2">
        <v>-1</v>
      </c>
      <c r="K330" s="2" t="s">
        <v>1174</v>
      </c>
      <c r="L330" s="2">
        <v>2010</v>
      </c>
      <c r="M330" s="2">
        <v>2020</v>
      </c>
      <c r="N330" s="2">
        <v>2.7058743240853045</v>
      </c>
      <c r="O330" s="2">
        <v>-1E-3</v>
      </c>
      <c r="P330" s="2">
        <v>-155.48699999999999</v>
      </c>
      <c r="Q330" s="2">
        <v>159694.28281029052</v>
      </c>
      <c r="R330" s="1">
        <v>-159.69428281029053</v>
      </c>
      <c r="S330" t="s">
        <v>1165</v>
      </c>
      <c r="T330" t="s">
        <v>1174</v>
      </c>
      <c r="U330" t="e">
        <f>_xlfn.IFNA(VLOOKUP(T330,[1]test_out_final_3!$C:$M,1,FALSE),VLOOKUP(T330&amp;"-"&amp;S330,[1]test_out_final_3!$C:$M,1,FALSE))</f>
        <v>#N/A</v>
      </c>
      <c r="V330">
        <f t="shared" si="5"/>
        <v>1</v>
      </c>
    </row>
    <row r="331" spans="1:22" x14ac:dyDescent="0.35">
      <c r="A331" t="s">
        <v>549</v>
      </c>
      <c r="B331" t="s">
        <v>396</v>
      </c>
      <c r="C331">
        <v>41</v>
      </c>
      <c r="D331">
        <v>-8.6333000000000002</v>
      </c>
      <c r="E331" t="s">
        <v>398</v>
      </c>
      <c r="F331" t="s">
        <v>397</v>
      </c>
      <c r="G331">
        <v>31027</v>
      </c>
      <c r="H331" s="4">
        <v>9.8263390327877431</v>
      </c>
      <c r="I331" s="3">
        <v>9999</v>
      </c>
      <c r="J331" s="2">
        <v>1.2</v>
      </c>
      <c r="K331" s="2" t="s">
        <v>549</v>
      </c>
      <c r="L331" s="2">
        <v>2015</v>
      </c>
      <c r="M331" s="2">
        <v>2018</v>
      </c>
      <c r="N331" s="2">
        <v>-0.25228754933358727</v>
      </c>
      <c r="O331" s="2">
        <v>1.1999999999999999E-3</v>
      </c>
      <c r="P331" s="2">
        <v>37.232399999999998</v>
      </c>
      <c r="Q331" s="2">
        <v>30948.722742068268</v>
      </c>
      <c r="R331" s="1">
        <v>37.13846729048192</v>
      </c>
      <c r="S331" t="s">
        <v>396</v>
      </c>
      <c r="T331" t="s">
        <v>549</v>
      </c>
      <c r="U331" t="e">
        <f>_xlfn.IFNA(VLOOKUP(T331,[1]test_out_final_3!$C:$M,1,FALSE),VLOOKUP(T331&amp;"-"&amp;S331,[1]test_out_final_3!$C:$M,1,FALSE))</f>
        <v>#N/A</v>
      </c>
      <c r="V331">
        <f t="shared" si="5"/>
        <v>0</v>
      </c>
    </row>
    <row r="332" spans="1:22" x14ac:dyDescent="0.35">
      <c r="A332" t="s">
        <v>548</v>
      </c>
      <c r="B332" t="s">
        <v>396</v>
      </c>
      <c r="C332">
        <v>41.533299999999997</v>
      </c>
      <c r="D332">
        <v>-8.7833000000000006</v>
      </c>
      <c r="E332" t="s">
        <v>398</v>
      </c>
      <c r="F332" t="s">
        <v>397</v>
      </c>
      <c r="G332">
        <v>34254</v>
      </c>
      <c r="H332" s="4">
        <v>9.8263390327877431</v>
      </c>
      <c r="I332" s="3">
        <v>9999</v>
      </c>
      <c r="J332" s="2">
        <v>1.2</v>
      </c>
      <c r="K332" s="2" t="s">
        <v>548</v>
      </c>
      <c r="L332" s="2">
        <v>2015</v>
      </c>
      <c r="M332" s="2">
        <v>2018</v>
      </c>
      <c r="N332" s="2">
        <v>1.6642926367931247E-2</v>
      </c>
      <c r="O332" s="2">
        <v>1.1999999999999999E-3</v>
      </c>
      <c r="P332" s="2">
        <v>41.104799999999997</v>
      </c>
      <c r="Q332" s="2">
        <v>34259.700867998072</v>
      </c>
      <c r="R332" s="1">
        <v>41.111641041597686</v>
      </c>
      <c r="S332" t="s">
        <v>396</v>
      </c>
      <c r="T332" t="s">
        <v>548</v>
      </c>
      <c r="U332" t="e">
        <f>_xlfn.IFNA(VLOOKUP(T332,[1]test_out_final_3!$C:$M,1,FALSE),VLOOKUP(T332&amp;"-"&amp;S332,[1]test_out_final_3!$C:$M,1,FALSE))</f>
        <v>#N/A</v>
      </c>
      <c r="V332">
        <f t="shared" si="5"/>
        <v>0</v>
      </c>
    </row>
    <row r="333" spans="1:22" x14ac:dyDescent="0.35">
      <c r="A333" t="s">
        <v>547</v>
      </c>
      <c r="B333" t="s">
        <v>396</v>
      </c>
      <c r="C333">
        <v>40.75</v>
      </c>
      <c r="D333">
        <v>-8.5667000000000009</v>
      </c>
      <c r="E333" t="s">
        <v>398</v>
      </c>
      <c r="F333" t="s">
        <v>397</v>
      </c>
      <c r="G333">
        <v>26997</v>
      </c>
      <c r="H333" s="4">
        <v>9.8263390327877431</v>
      </c>
      <c r="I333" s="3">
        <v>9999</v>
      </c>
      <c r="J333" s="2">
        <v>1.2</v>
      </c>
      <c r="K333" s="2" t="s">
        <v>547</v>
      </c>
      <c r="L333" s="2">
        <v>2015</v>
      </c>
      <c r="M333" s="2">
        <v>2018</v>
      </c>
      <c r="N333" s="2">
        <v>-0.47544286639153766</v>
      </c>
      <c r="O333" s="2">
        <v>1.1999999999999999E-3</v>
      </c>
      <c r="P333" s="2">
        <v>32.3964</v>
      </c>
      <c r="Q333" s="2">
        <v>26868.644689360277</v>
      </c>
      <c r="R333" s="1">
        <v>32.242373627232332</v>
      </c>
      <c r="S333" t="s">
        <v>396</v>
      </c>
      <c r="T333" t="s">
        <v>547</v>
      </c>
      <c r="U333" t="e">
        <f>_xlfn.IFNA(VLOOKUP(T333,[1]test_out_final_3!$C:$M,1,FALSE),VLOOKUP(T333&amp;"-"&amp;S333,[1]test_out_final_3!$C:$M,1,FALSE))</f>
        <v>#N/A</v>
      </c>
      <c r="V333">
        <f t="shared" si="5"/>
        <v>0</v>
      </c>
    </row>
    <row r="334" spans="1:22" x14ac:dyDescent="0.35">
      <c r="A334" t="s">
        <v>546</v>
      </c>
      <c r="B334" t="s">
        <v>396</v>
      </c>
      <c r="C334">
        <v>38.85</v>
      </c>
      <c r="D334">
        <v>-7.5833000000000004</v>
      </c>
      <c r="E334" t="s">
        <v>398</v>
      </c>
      <c r="F334" t="s">
        <v>397</v>
      </c>
      <c r="G334">
        <v>14318</v>
      </c>
      <c r="H334" s="4">
        <v>9.8263390327877431</v>
      </c>
      <c r="I334" s="3">
        <v>9999</v>
      </c>
      <c r="J334" s="2">
        <v>1.2</v>
      </c>
      <c r="K334" s="2" t="s">
        <v>546</v>
      </c>
      <c r="L334" s="2">
        <v>2015</v>
      </c>
      <c r="M334" s="2">
        <v>2018</v>
      </c>
      <c r="N334" s="2">
        <v>-1.2506890331230793</v>
      </c>
      <c r="O334" s="2">
        <v>1.1999999999999999E-3</v>
      </c>
      <c r="P334" s="2">
        <v>17.1816</v>
      </c>
      <c r="Q334" s="2">
        <v>14138.926344237438</v>
      </c>
      <c r="R334" s="1">
        <v>16.966711613084925</v>
      </c>
      <c r="S334" t="s">
        <v>396</v>
      </c>
      <c r="T334" t="s">
        <v>546</v>
      </c>
      <c r="U334" t="e">
        <f>_xlfn.IFNA(VLOOKUP(T334,[1]test_out_final_3!$C:$M,1,FALSE),VLOOKUP(T334&amp;"-"&amp;S334,[1]test_out_final_3!$C:$M,1,FALSE))</f>
        <v>#N/A</v>
      </c>
      <c r="V334">
        <f t="shared" ref="V334:V397" si="6">IF(OR(A334=A333,A334=A335),1,0)</f>
        <v>0</v>
      </c>
    </row>
    <row r="335" spans="1:22" x14ac:dyDescent="0.35">
      <c r="A335" t="s">
        <v>545</v>
      </c>
      <c r="B335" t="s">
        <v>396</v>
      </c>
      <c r="C335">
        <v>41.45</v>
      </c>
      <c r="D335">
        <v>-8.1667000000000005</v>
      </c>
      <c r="E335" t="s">
        <v>398</v>
      </c>
      <c r="F335" t="s">
        <v>397</v>
      </c>
      <c r="G335">
        <v>50633</v>
      </c>
      <c r="H335" s="4">
        <v>9.8263390327877431</v>
      </c>
      <c r="I335" s="3">
        <v>9999</v>
      </c>
      <c r="J335" s="2">
        <v>1.2</v>
      </c>
      <c r="K335" s="2" t="s">
        <v>545</v>
      </c>
      <c r="L335" s="2">
        <v>2015</v>
      </c>
      <c r="M335" s="2">
        <v>2018</v>
      </c>
      <c r="N335" s="2">
        <v>-0.73756876131904758</v>
      </c>
      <c r="O335" s="2">
        <v>1.1999999999999999E-3</v>
      </c>
      <c r="P335" s="2">
        <v>60.759599999999992</v>
      </c>
      <c r="Q335" s="2">
        <v>50259.546809081323</v>
      </c>
      <c r="R335" s="1">
        <v>60.311456170897586</v>
      </c>
      <c r="S335" t="s">
        <v>396</v>
      </c>
      <c r="T335" t="s">
        <v>545</v>
      </c>
      <c r="U335" t="e">
        <f>_xlfn.IFNA(VLOOKUP(T335,[1]test_out_final_3!$C:$M,1,FALSE),VLOOKUP(T335&amp;"-"&amp;S335,[1]test_out_final_3!$C:$M,1,FALSE))</f>
        <v>#N/A</v>
      </c>
      <c r="V335">
        <f t="shared" si="6"/>
        <v>0</v>
      </c>
    </row>
    <row r="336" spans="1:22" x14ac:dyDescent="0.35">
      <c r="A336" t="s">
        <v>685</v>
      </c>
      <c r="B336" t="s">
        <v>672</v>
      </c>
      <c r="C336">
        <v>31.416699999999999</v>
      </c>
      <c r="D336">
        <v>73.091099999999997</v>
      </c>
      <c r="E336" t="s">
        <v>674</v>
      </c>
      <c r="F336" t="s">
        <v>673</v>
      </c>
      <c r="G336">
        <v>3203846</v>
      </c>
      <c r="H336" s="4">
        <v>1.4833380521481301</v>
      </c>
      <c r="I336" s="3">
        <v>-165988</v>
      </c>
      <c r="J336" s="2">
        <v>-1</v>
      </c>
      <c r="K336" s="2" t="s">
        <v>685</v>
      </c>
      <c r="L336" s="2">
        <v>2010</v>
      </c>
      <c r="M336" s="2">
        <v>2020</v>
      </c>
      <c r="N336" s="2">
        <v>2.9277876508720841</v>
      </c>
      <c r="O336" s="2">
        <v>-1E-3</v>
      </c>
      <c r="P336" s="2">
        <v>-3203.846</v>
      </c>
      <c r="Q336" s="2">
        <v>3297647.8075409597</v>
      </c>
      <c r="R336" s="1">
        <v>-3297.6478075409595</v>
      </c>
      <c r="S336" t="s">
        <v>672</v>
      </c>
      <c r="T336" t="s">
        <v>685</v>
      </c>
      <c r="U336" t="str">
        <f>_xlfn.IFNA(VLOOKUP(T336,[1]test_out_final_3!$C:$M,1,FALSE),VLOOKUP(T336&amp;"-"&amp;S336,[1]test_out_final_3!$C:$M,1,FALSE))</f>
        <v>Faisalabad</v>
      </c>
      <c r="V336">
        <f t="shared" si="6"/>
        <v>0</v>
      </c>
    </row>
    <row r="337" spans="1:22" x14ac:dyDescent="0.35">
      <c r="A337" t="s">
        <v>1495</v>
      </c>
      <c r="B337" t="s">
        <v>1489</v>
      </c>
      <c r="C337">
        <v>32.343600000000002</v>
      </c>
      <c r="D337">
        <v>62.119399999999999</v>
      </c>
      <c r="E337" t="s">
        <v>1492</v>
      </c>
      <c r="F337" t="s">
        <v>1491</v>
      </c>
      <c r="G337">
        <v>500000</v>
      </c>
      <c r="H337" s="4">
        <v>0.37016219108849258</v>
      </c>
      <c r="I337" s="3">
        <v>-65846</v>
      </c>
      <c r="J337" s="2">
        <v>-0.1</v>
      </c>
      <c r="K337" s="2" t="s">
        <v>1495</v>
      </c>
      <c r="L337" s="2">
        <v>2010</v>
      </c>
      <c r="M337" s="2">
        <v>2020</v>
      </c>
      <c r="N337" s="2">
        <v>4.731236823049711</v>
      </c>
      <c r="O337" s="2">
        <v>-1E-4</v>
      </c>
      <c r="P337" s="2">
        <v>-50</v>
      </c>
      <c r="Q337" s="2">
        <v>523656.1841152485</v>
      </c>
      <c r="R337" s="1">
        <v>-52.365618411524849</v>
      </c>
      <c r="S337" t="s">
        <v>1489</v>
      </c>
      <c r="T337" t="s">
        <v>1495</v>
      </c>
      <c r="U337" t="e">
        <f>_xlfn.IFNA(VLOOKUP(T337,[1]test_out_final_3!$C:$M,1,FALSE),VLOOKUP(T337&amp;"-"&amp;S337,[1]test_out_final_3!$C:$M,1,FALSE))</f>
        <v>#N/A</v>
      </c>
      <c r="V337">
        <f t="shared" si="6"/>
        <v>0</v>
      </c>
    </row>
    <row r="338" spans="1:22" x14ac:dyDescent="0.35">
      <c r="A338" t="s">
        <v>544</v>
      </c>
      <c r="B338" t="s">
        <v>1328</v>
      </c>
      <c r="C338">
        <v>-2.1707999999999998</v>
      </c>
      <c r="D338">
        <v>-56.744999999999997</v>
      </c>
      <c r="E338" t="s">
        <v>1330</v>
      </c>
      <c r="F338" t="s">
        <v>1329</v>
      </c>
      <c r="G338">
        <v>8728</v>
      </c>
      <c r="H338" s="4">
        <v>0.50795587223334815</v>
      </c>
      <c r="I338" s="3">
        <v>6425</v>
      </c>
      <c r="J338" s="2">
        <v>-0.2</v>
      </c>
      <c r="K338" s="2" t="s">
        <v>544</v>
      </c>
      <c r="L338" s="2">
        <v>2015</v>
      </c>
      <c r="M338" s="2">
        <v>2018</v>
      </c>
      <c r="N338" s="2">
        <v>-2.4591576041803238E-2</v>
      </c>
      <c r="O338" s="2">
        <v>-2.0000000000000001E-4</v>
      </c>
      <c r="P338" s="2">
        <v>-1.7456</v>
      </c>
      <c r="Q338" s="2">
        <v>8725.8536472430715</v>
      </c>
      <c r="R338" s="1">
        <v>-1.7451707294486143</v>
      </c>
      <c r="S338" t="s">
        <v>1328</v>
      </c>
      <c r="T338" t="s">
        <v>544</v>
      </c>
      <c r="U338" t="str">
        <f>_xlfn.IFNA(VLOOKUP(T338,[1]test_out_final_3!$C:$M,1,FALSE),VLOOKUP(T338&amp;"-"&amp;S338,[1]test_out_final_3!$C:$M,1,FALSE))</f>
        <v>Faro</v>
      </c>
      <c r="V338">
        <f t="shared" si="6"/>
        <v>1</v>
      </c>
    </row>
    <row r="339" spans="1:22" x14ac:dyDescent="0.35">
      <c r="A339" t="s">
        <v>544</v>
      </c>
      <c r="B339" t="s">
        <v>396</v>
      </c>
      <c r="C339">
        <v>37.016100000000002</v>
      </c>
      <c r="D339">
        <v>-7.9349999999999996</v>
      </c>
      <c r="E339" t="s">
        <v>398</v>
      </c>
      <c r="F339" t="s">
        <v>397</v>
      </c>
      <c r="G339">
        <v>64560</v>
      </c>
      <c r="H339" s="4">
        <v>9.8263390327877431</v>
      </c>
      <c r="I339" s="3">
        <v>9999</v>
      </c>
      <c r="J339" s="2">
        <v>1.2</v>
      </c>
      <c r="K339" s="2" t="s">
        <v>544</v>
      </c>
      <c r="L339" s="2">
        <v>2015</v>
      </c>
      <c r="M339" s="2">
        <v>2018</v>
      </c>
      <c r="N339" s="2">
        <v>-2.4591576041803238E-2</v>
      </c>
      <c r="O339" s="2">
        <v>1.1999999999999999E-3</v>
      </c>
      <c r="P339" s="2">
        <v>77.471999999999994</v>
      </c>
      <c r="Q339" s="2">
        <v>64544.123678507414</v>
      </c>
      <c r="R339" s="1">
        <v>77.45294841420889</v>
      </c>
      <c r="S339" t="s">
        <v>396</v>
      </c>
      <c r="T339" t="s">
        <v>544</v>
      </c>
      <c r="U339" t="str">
        <f>_xlfn.IFNA(VLOOKUP(T339,[1]test_out_final_3!$C:$M,1,FALSE),VLOOKUP(T339&amp;"-"&amp;S339,[1]test_out_final_3!$C:$M,1,FALSE))</f>
        <v>Faro</v>
      </c>
      <c r="V339">
        <f t="shared" si="6"/>
        <v>1</v>
      </c>
    </row>
    <row r="340" spans="1:22" x14ac:dyDescent="0.35">
      <c r="A340" t="s">
        <v>543</v>
      </c>
      <c r="B340" t="s">
        <v>396</v>
      </c>
      <c r="C340">
        <v>41.366700000000002</v>
      </c>
      <c r="D340">
        <v>-8.1999999999999993</v>
      </c>
      <c r="E340" t="s">
        <v>398</v>
      </c>
      <c r="F340" t="s">
        <v>397</v>
      </c>
      <c r="G340">
        <v>58065</v>
      </c>
      <c r="H340" s="4">
        <v>9.8263390327877431</v>
      </c>
      <c r="I340" s="3">
        <v>9999</v>
      </c>
      <c r="J340" s="2">
        <v>1.2</v>
      </c>
      <c r="K340" s="2" t="s">
        <v>543</v>
      </c>
      <c r="L340" s="2">
        <v>2015</v>
      </c>
      <c r="M340" s="2">
        <v>2018</v>
      </c>
      <c r="N340" s="2">
        <v>-0.39243013275285554</v>
      </c>
      <c r="O340" s="2">
        <v>1.1999999999999999E-3</v>
      </c>
      <c r="P340" s="2">
        <v>69.677999999999997</v>
      </c>
      <c r="Q340" s="2">
        <v>57837.135443417057</v>
      </c>
      <c r="R340" s="1">
        <v>69.404562532100456</v>
      </c>
      <c r="S340" t="s">
        <v>396</v>
      </c>
      <c r="T340" t="s">
        <v>543</v>
      </c>
      <c r="U340" t="e">
        <f>_xlfn.IFNA(VLOOKUP(T340,[1]test_out_final_3!$C:$M,1,FALSE),VLOOKUP(T340&amp;"-"&amp;S340,[1]test_out_final_3!$C:$M,1,FALSE))</f>
        <v>#N/A</v>
      </c>
      <c r="V340">
        <f t="shared" si="6"/>
        <v>0</v>
      </c>
    </row>
    <row r="341" spans="1:22" x14ac:dyDescent="0.35">
      <c r="A341" t="s">
        <v>837</v>
      </c>
      <c r="B341" t="s">
        <v>838</v>
      </c>
      <c r="C341">
        <v>-21.453600000000002</v>
      </c>
      <c r="D341">
        <v>47.085799999999999</v>
      </c>
      <c r="E341" t="s">
        <v>840</v>
      </c>
      <c r="F341" t="s">
        <v>839</v>
      </c>
      <c r="G341">
        <v>191776</v>
      </c>
      <c r="H341" s="4">
        <v>0.12842792098044495</v>
      </c>
      <c r="I341" s="3">
        <v>-1500</v>
      </c>
      <c r="J341" s="2">
        <v>0</v>
      </c>
      <c r="K341" s="2" t="s">
        <v>837</v>
      </c>
      <c r="L341" s="2">
        <v>2010</v>
      </c>
      <c r="M341" s="2">
        <v>2020</v>
      </c>
      <c r="N341" s="2">
        <v>-1.8241350482861611</v>
      </c>
      <c r="O341" s="2">
        <v>0</v>
      </c>
      <c r="P341" s="2">
        <v>0</v>
      </c>
      <c r="Q341" s="2">
        <v>188277.74676979874</v>
      </c>
      <c r="R341" s="1">
        <v>0</v>
      </c>
      <c r="S341" t="s">
        <v>838</v>
      </c>
      <c r="T341" t="s">
        <v>837</v>
      </c>
      <c r="U341" t="e">
        <f>_xlfn.IFNA(VLOOKUP(T341,[1]test_out_final_3!$C:$M,1,FALSE),VLOOKUP(T341&amp;"-"&amp;S341,[1]test_out_final_3!$C:$M,1,FALSE))</f>
        <v>#N/A</v>
      </c>
      <c r="V341">
        <f t="shared" si="6"/>
        <v>0</v>
      </c>
    </row>
    <row r="342" spans="1:22" x14ac:dyDescent="0.35">
      <c r="A342" t="s">
        <v>542</v>
      </c>
      <c r="B342" t="s">
        <v>396</v>
      </c>
      <c r="C342">
        <v>40.15</v>
      </c>
      <c r="D342">
        <v>-8.85</v>
      </c>
      <c r="E342" t="s">
        <v>398</v>
      </c>
      <c r="F342" t="s">
        <v>397</v>
      </c>
      <c r="G342">
        <v>62125</v>
      </c>
      <c r="H342" s="4">
        <v>9.8263390327877431</v>
      </c>
      <c r="I342" s="3">
        <v>9999</v>
      </c>
      <c r="J342" s="2">
        <v>1.2</v>
      </c>
      <c r="K342" s="2" t="s">
        <v>541</v>
      </c>
      <c r="L342" s="2">
        <v>2015</v>
      </c>
      <c r="M342" s="2">
        <v>2018</v>
      </c>
      <c r="N342" s="2">
        <v>-0.86579146899875681</v>
      </c>
      <c r="O342" s="2">
        <v>1.1999999999999999E-3</v>
      </c>
      <c r="P342" s="2">
        <v>74.55</v>
      </c>
      <c r="Q342" s="2">
        <v>61587.127049884526</v>
      </c>
      <c r="R342" s="1">
        <v>73.904552459861421</v>
      </c>
      <c r="S342" t="s">
        <v>396</v>
      </c>
      <c r="T342" t="s">
        <v>540</v>
      </c>
      <c r="U342" t="e">
        <f>_xlfn.IFNA(VLOOKUP(T342,[1]test_out_final_3!$C:$M,1,FALSE),VLOOKUP(T342&amp;"-"&amp;S342,[1]test_out_final_3!$C:$M,1,FALSE))</f>
        <v>#N/A</v>
      </c>
      <c r="V342">
        <f t="shared" si="6"/>
        <v>0</v>
      </c>
    </row>
    <row r="343" spans="1:22" x14ac:dyDescent="0.35">
      <c r="A343" t="s">
        <v>1343</v>
      </c>
      <c r="B343" t="s">
        <v>1447</v>
      </c>
      <c r="C343">
        <v>-26.183299999999999</v>
      </c>
      <c r="D343">
        <v>-58.183300000000003</v>
      </c>
      <c r="E343" t="s">
        <v>1450</v>
      </c>
      <c r="F343" t="s">
        <v>1449</v>
      </c>
      <c r="G343">
        <v>234000</v>
      </c>
      <c r="H343" s="4">
        <v>5.0485424777629113</v>
      </c>
      <c r="I343" s="3">
        <v>3886</v>
      </c>
      <c r="J343" s="2">
        <v>-0.1</v>
      </c>
      <c r="K343" s="2" t="s">
        <v>1343</v>
      </c>
      <c r="L343" s="2">
        <v>2010</v>
      </c>
      <c r="M343" s="2">
        <v>2020</v>
      </c>
      <c r="N343" s="2">
        <v>0.78480117422439233</v>
      </c>
      <c r="O343" s="2">
        <v>-1E-4</v>
      </c>
      <c r="P343" s="2">
        <v>-23.400000000000002</v>
      </c>
      <c r="Q343" s="2">
        <v>235836.43474768507</v>
      </c>
      <c r="R343" s="1">
        <v>-23.583643474768508</v>
      </c>
      <c r="S343" t="s">
        <v>1447</v>
      </c>
      <c r="T343" t="s">
        <v>1343</v>
      </c>
      <c r="U343" t="e">
        <f>_xlfn.IFNA(VLOOKUP(T343,[1]test_out_final_3!$C:$M,1,FALSE),VLOOKUP(T343&amp;"-"&amp;S343,[1]test_out_final_3!$C:$M,1,FALSE))</f>
        <v>#N/A</v>
      </c>
      <c r="V343">
        <f t="shared" si="6"/>
        <v>1</v>
      </c>
    </row>
    <row r="344" spans="1:22" x14ac:dyDescent="0.35">
      <c r="A344" t="s">
        <v>1343</v>
      </c>
      <c r="B344" t="s">
        <v>1328</v>
      </c>
      <c r="C344">
        <v>-15.536899999999999</v>
      </c>
      <c r="D344">
        <v>-47.3339</v>
      </c>
      <c r="E344" t="s">
        <v>1330</v>
      </c>
      <c r="F344" t="s">
        <v>1329</v>
      </c>
      <c r="G344">
        <v>115669</v>
      </c>
      <c r="H344" s="4">
        <v>0.50795587223334815</v>
      </c>
      <c r="I344" s="3">
        <v>6425</v>
      </c>
      <c r="J344" s="2">
        <v>-0.2</v>
      </c>
      <c r="K344" s="2" t="s">
        <v>1343</v>
      </c>
      <c r="L344" s="2">
        <v>2010</v>
      </c>
      <c r="M344" s="2">
        <v>2020</v>
      </c>
      <c r="N344" s="2">
        <v>0.78480117422439233</v>
      </c>
      <c r="O344" s="2">
        <v>-2.0000000000000001E-4</v>
      </c>
      <c r="P344" s="2">
        <v>-23.133800000000001</v>
      </c>
      <c r="Q344" s="2">
        <v>116576.77167021361</v>
      </c>
      <c r="R344" s="1">
        <v>-23.315354334042723</v>
      </c>
      <c r="S344" t="s">
        <v>1328</v>
      </c>
      <c r="T344" t="s">
        <v>1343</v>
      </c>
      <c r="U344" t="e">
        <f>_xlfn.IFNA(VLOOKUP(T344,[1]test_out_final_3!$C:$M,1,FALSE),VLOOKUP(T344&amp;"-"&amp;S344,[1]test_out_final_3!$C:$M,1,FALSE))</f>
        <v>#N/A</v>
      </c>
      <c r="V344">
        <f t="shared" si="6"/>
        <v>1</v>
      </c>
    </row>
    <row r="345" spans="1:22" x14ac:dyDescent="0.35">
      <c r="A345" t="s">
        <v>1342</v>
      </c>
      <c r="B345" t="s">
        <v>1328</v>
      </c>
      <c r="C345">
        <v>-3.7275</v>
      </c>
      <c r="D345">
        <v>-38.527500000000003</v>
      </c>
      <c r="E345" t="s">
        <v>1330</v>
      </c>
      <c r="F345" t="s">
        <v>1329</v>
      </c>
      <c r="G345">
        <v>4167996</v>
      </c>
      <c r="H345" s="4">
        <v>0.50795587223334815</v>
      </c>
      <c r="I345" s="3">
        <v>6425</v>
      </c>
      <c r="J345" s="2">
        <v>-0.2</v>
      </c>
      <c r="K345" s="2" t="s">
        <v>1342</v>
      </c>
      <c r="L345" s="2">
        <v>2010</v>
      </c>
      <c r="M345" s="2">
        <v>2020</v>
      </c>
      <c r="N345" s="2">
        <v>0.8263118565748403</v>
      </c>
      <c r="O345" s="2">
        <v>-2.0000000000000001E-4</v>
      </c>
      <c r="P345" s="2">
        <v>-833.5992</v>
      </c>
      <c r="Q345" s="2">
        <v>4202436.6451295651</v>
      </c>
      <c r="R345" s="1">
        <v>-840.48732902591303</v>
      </c>
      <c r="S345" t="s">
        <v>1328</v>
      </c>
      <c r="T345" t="s">
        <v>1342</v>
      </c>
      <c r="U345" t="str">
        <f>_xlfn.IFNA(VLOOKUP(T345,[1]test_out_final_3!$C:$M,1,FALSE),VLOOKUP(T345&amp;"-"&amp;S345,[1]test_out_final_3!$C:$M,1,FALSE))</f>
        <v>Fortaleza</v>
      </c>
      <c r="V345">
        <f t="shared" si="6"/>
        <v>0</v>
      </c>
    </row>
    <row r="346" spans="1:22" x14ac:dyDescent="0.35">
      <c r="A346" t="s">
        <v>917</v>
      </c>
      <c r="B346" t="s">
        <v>891</v>
      </c>
      <c r="C346">
        <v>34.485799999999998</v>
      </c>
      <c r="D346">
        <v>133.3622</v>
      </c>
      <c r="E346" t="s">
        <v>893</v>
      </c>
      <c r="F346" t="s">
        <v>892</v>
      </c>
      <c r="G346">
        <v>459576</v>
      </c>
      <c r="H346" s="4">
        <v>2.1909184079143014</v>
      </c>
      <c r="I346" s="3">
        <v>99994</v>
      </c>
      <c r="J346" s="2">
        <v>0.7</v>
      </c>
      <c r="K346" s="2" t="s">
        <v>917</v>
      </c>
      <c r="L346" s="2">
        <v>2010</v>
      </c>
      <c r="M346" s="2">
        <v>2020</v>
      </c>
      <c r="N346" s="2">
        <v>-0.19428211459240249</v>
      </c>
      <c r="O346" s="2">
        <v>6.9999999999999999E-4</v>
      </c>
      <c r="P346" s="2">
        <v>321.70319999999998</v>
      </c>
      <c r="Q346" s="2">
        <v>458683.12602904084</v>
      </c>
      <c r="R346" s="1">
        <v>321.07818822032857</v>
      </c>
      <c r="S346" t="s">
        <v>891</v>
      </c>
      <c r="T346" t="s">
        <v>917</v>
      </c>
      <c r="U346" t="e">
        <f>_xlfn.IFNA(VLOOKUP(T346,[1]test_out_final_3!$C:$M,1,FALSE),VLOOKUP(T346&amp;"-"&amp;S346,[1]test_out_final_3!$C:$M,1,FALSE))</f>
        <v>#N/A</v>
      </c>
      <c r="V346">
        <f t="shared" si="6"/>
        <v>0</v>
      </c>
    </row>
    <row r="347" spans="1:22" x14ac:dyDescent="0.35">
      <c r="A347" t="s">
        <v>1359</v>
      </c>
      <c r="B347" t="s">
        <v>1360</v>
      </c>
      <c r="C347">
        <v>-24.658100000000001</v>
      </c>
      <c r="D347">
        <v>25.912199999999999</v>
      </c>
      <c r="E347" t="s">
        <v>1362</v>
      </c>
      <c r="F347" t="s">
        <v>1361</v>
      </c>
      <c r="G347">
        <v>235884</v>
      </c>
      <c r="H347" s="4">
        <v>4.6890129166002232</v>
      </c>
      <c r="I347" s="3">
        <v>3000</v>
      </c>
      <c r="J347" s="2">
        <v>2.8</v>
      </c>
      <c r="K347" s="2" t="s">
        <v>1359</v>
      </c>
      <c r="L347" s="2">
        <v>2010</v>
      </c>
      <c r="M347" s="2">
        <v>2020</v>
      </c>
      <c r="N347" s="2">
        <v>2.4307164647412289</v>
      </c>
      <c r="O347" s="2">
        <v>2.8E-3</v>
      </c>
      <c r="P347" s="2">
        <v>660.47519999999997</v>
      </c>
      <c r="Q347" s="2">
        <v>241617.6712256902</v>
      </c>
      <c r="R347" s="1">
        <v>676.52947943193249</v>
      </c>
      <c r="S347" t="s">
        <v>1360</v>
      </c>
      <c r="T347" t="s">
        <v>1359</v>
      </c>
      <c r="U347" t="str">
        <f>_xlfn.IFNA(VLOOKUP(T347,[1]test_out_final_3!$C:$M,1,FALSE),VLOOKUP(T347&amp;"-"&amp;S347,[1]test_out_final_3!$C:$M,1,FALSE))</f>
        <v>Gaborone</v>
      </c>
      <c r="V347">
        <f t="shared" si="6"/>
        <v>0</v>
      </c>
    </row>
    <row r="348" spans="1:22" x14ac:dyDescent="0.35">
      <c r="A348" t="s">
        <v>229</v>
      </c>
      <c r="B348" t="s">
        <v>224</v>
      </c>
      <c r="C348">
        <v>6.0327999999999999</v>
      </c>
      <c r="D348">
        <v>80.215599999999995</v>
      </c>
      <c r="E348" t="s">
        <v>223</v>
      </c>
      <c r="F348" t="s">
        <v>222</v>
      </c>
      <c r="G348">
        <v>93118</v>
      </c>
      <c r="H348" s="4">
        <v>0.18798641028335258</v>
      </c>
      <c r="I348" s="3">
        <v>-77495</v>
      </c>
      <c r="J348" s="2">
        <v>-1.5</v>
      </c>
      <c r="K348" s="2" t="s">
        <v>229</v>
      </c>
      <c r="L348" s="2"/>
      <c r="O348" s="2">
        <v>-1.5E-3</v>
      </c>
      <c r="P348" s="2">
        <v>-139.67699999999999</v>
      </c>
      <c r="Q348" s="2">
        <v>93118</v>
      </c>
      <c r="R348" s="1">
        <v>-139.67699999999999</v>
      </c>
      <c r="S348" t="s">
        <v>221</v>
      </c>
      <c r="T348" t="s">
        <v>229</v>
      </c>
      <c r="U348" t="str">
        <f>_xlfn.IFNA(VLOOKUP(T348,[1]test_out_final_3!$C:$M,1,FALSE),VLOOKUP(T348&amp;"-"&amp;S348,[1]test_out_final_3!$C:$M,1,FALSE))</f>
        <v>Galle</v>
      </c>
      <c r="V348">
        <f t="shared" si="6"/>
        <v>0</v>
      </c>
    </row>
    <row r="349" spans="1:22" x14ac:dyDescent="0.35">
      <c r="A349" t="s">
        <v>816</v>
      </c>
      <c r="B349" t="s">
        <v>810</v>
      </c>
      <c r="C349">
        <v>16.2667</v>
      </c>
      <c r="D349">
        <v>-0.05</v>
      </c>
      <c r="E349" t="s">
        <v>812</v>
      </c>
      <c r="F349" t="s">
        <v>811</v>
      </c>
      <c r="G349">
        <v>49483</v>
      </c>
      <c r="H349" s="4">
        <v>2.3990567499590387</v>
      </c>
      <c r="I349" s="3">
        <v>-39998</v>
      </c>
      <c r="J349" s="2">
        <v>-3</v>
      </c>
      <c r="K349" s="2" t="s">
        <v>816</v>
      </c>
      <c r="L349" s="2">
        <v>2010</v>
      </c>
      <c r="M349" s="2">
        <v>2020</v>
      </c>
      <c r="N349" s="2">
        <v>4.2063463131947243</v>
      </c>
      <c r="O349" s="2">
        <v>-3.0000000000000001E-3</v>
      </c>
      <c r="P349" s="2">
        <v>-148.44900000000001</v>
      </c>
      <c r="Q349" s="2">
        <v>51564.426346158143</v>
      </c>
      <c r="R349" s="1">
        <v>-154.69327903847443</v>
      </c>
      <c r="S349" t="s">
        <v>810</v>
      </c>
      <c r="T349" t="s">
        <v>816</v>
      </c>
      <c r="U349" t="e">
        <f>_xlfn.IFNA(VLOOKUP(T349,[1]test_out_final_3!$C:$M,1,FALSE),VLOOKUP(T349&amp;"-"&amp;S349,[1]test_out_final_3!$C:$M,1,FALSE))</f>
        <v>#N/A</v>
      </c>
      <c r="V349">
        <f t="shared" si="6"/>
        <v>0</v>
      </c>
    </row>
    <row r="350" spans="1:22" x14ac:dyDescent="0.35">
      <c r="A350" t="s">
        <v>1274</v>
      </c>
      <c r="B350" t="s">
        <v>1257</v>
      </c>
      <c r="C350">
        <v>32.784700000000001</v>
      </c>
      <c r="D350">
        <v>119.4432</v>
      </c>
      <c r="E350" t="s">
        <v>1259</v>
      </c>
      <c r="F350" t="s">
        <v>1258</v>
      </c>
      <c r="G350">
        <v>811800</v>
      </c>
      <c r="H350" s="4">
        <v>7.2233573764341918E-2</v>
      </c>
      <c r="I350" s="3">
        <v>-311380</v>
      </c>
      <c r="J350" s="2">
        <v>-0.1</v>
      </c>
      <c r="K350" s="2" t="s">
        <v>1274</v>
      </c>
      <c r="L350" s="2">
        <v>2010</v>
      </c>
      <c r="M350" s="2">
        <v>2020</v>
      </c>
      <c r="N350" s="2">
        <v>4.2841288037355021</v>
      </c>
      <c r="O350" s="2">
        <v>-1E-4</v>
      </c>
      <c r="P350" s="2">
        <v>-81.180000000000007</v>
      </c>
      <c r="Q350" s="2">
        <v>846578.55762872472</v>
      </c>
      <c r="R350" s="1">
        <v>-84.657855762872472</v>
      </c>
      <c r="S350" t="s">
        <v>1257</v>
      </c>
      <c r="T350" t="s">
        <v>1274</v>
      </c>
      <c r="U350" t="e">
        <f>_xlfn.IFNA(VLOOKUP(T350,[1]test_out_final_3!$C:$M,1,FALSE),VLOOKUP(T350&amp;"-"&amp;S350,[1]test_out_final_3!$C:$M,1,FALSE))</f>
        <v>#N/A</v>
      </c>
      <c r="V350">
        <f t="shared" si="6"/>
        <v>0</v>
      </c>
    </row>
    <row r="351" spans="1:22" x14ac:dyDescent="0.35">
      <c r="A351" t="s">
        <v>151</v>
      </c>
      <c r="B351" t="s">
        <v>138</v>
      </c>
      <c r="C351">
        <v>37.062800000000003</v>
      </c>
      <c r="D351">
        <v>37.379199999999997</v>
      </c>
      <c r="E351" t="s">
        <v>140</v>
      </c>
      <c r="F351" t="s">
        <v>139</v>
      </c>
      <c r="G351">
        <v>374290</v>
      </c>
      <c r="H351" s="4">
        <v>7.1765697858621085</v>
      </c>
      <c r="I351" s="3">
        <v>-301586</v>
      </c>
      <c r="J351" s="2">
        <v>-1.5</v>
      </c>
      <c r="K351" s="2" t="s">
        <v>151</v>
      </c>
      <c r="L351" s="2"/>
      <c r="O351" s="2">
        <v>-1.5E-3</v>
      </c>
      <c r="P351" s="2">
        <v>-561.43500000000006</v>
      </c>
      <c r="Q351" s="2">
        <v>374290</v>
      </c>
      <c r="R351" s="1">
        <v>-561.43500000000006</v>
      </c>
      <c r="S351" t="s">
        <v>138</v>
      </c>
      <c r="T351" t="s">
        <v>151</v>
      </c>
      <c r="U351" t="str">
        <f>_xlfn.IFNA(VLOOKUP(T351,[1]test_out_final_3!$C:$M,1,FALSE),VLOOKUP(T351&amp;"-"&amp;S351,[1]test_out_final_3!$C:$M,1,FALSE))</f>
        <v>Gaziantep</v>
      </c>
      <c r="V351">
        <f t="shared" si="6"/>
        <v>0</v>
      </c>
    </row>
    <row r="352" spans="1:22" x14ac:dyDescent="0.35">
      <c r="A352" t="s">
        <v>1433</v>
      </c>
      <c r="B352" t="s">
        <v>1426</v>
      </c>
      <c r="C352">
        <v>-38.15</v>
      </c>
      <c r="D352">
        <v>144.35</v>
      </c>
      <c r="E352" t="s">
        <v>1428</v>
      </c>
      <c r="F352" t="s">
        <v>1427</v>
      </c>
      <c r="G352">
        <v>180239</v>
      </c>
      <c r="H352" s="4">
        <v>30.140768107898232</v>
      </c>
      <c r="I352" s="3">
        <v>139991</v>
      </c>
      <c r="J352" s="2">
        <v>6.4</v>
      </c>
      <c r="K352" s="2" t="s">
        <v>1433</v>
      </c>
      <c r="L352" s="2">
        <v>2010</v>
      </c>
      <c r="M352" s="2">
        <v>2020</v>
      </c>
      <c r="N352" s="2">
        <v>1.3006864797905393</v>
      </c>
      <c r="O352" s="2">
        <v>6.4000000000000003E-3</v>
      </c>
      <c r="P352" s="2">
        <v>1153.5296000000001</v>
      </c>
      <c r="Q352" s="2">
        <v>182583.34430430966</v>
      </c>
      <c r="R352" s="1">
        <v>1168.5334035475819</v>
      </c>
      <c r="S352" t="s">
        <v>1426</v>
      </c>
      <c r="T352" t="s">
        <v>1433</v>
      </c>
      <c r="U352" t="str">
        <f>_xlfn.IFNA(VLOOKUP(T352,[1]test_out_final_3!$C:$M,1,FALSE),VLOOKUP(T352&amp;"-"&amp;S352,[1]test_out_final_3!$C:$M,1,FALSE))</f>
        <v>Geelong</v>
      </c>
      <c r="V352">
        <f t="shared" si="6"/>
        <v>0</v>
      </c>
    </row>
    <row r="353" spans="1:22" x14ac:dyDescent="0.35">
      <c r="A353" t="s">
        <v>337</v>
      </c>
      <c r="B353" t="s">
        <v>1426</v>
      </c>
      <c r="C353">
        <v>-18.292200000000001</v>
      </c>
      <c r="D353">
        <v>143.548</v>
      </c>
      <c r="E353" t="s">
        <v>1428</v>
      </c>
      <c r="F353" t="s">
        <v>1427</v>
      </c>
      <c r="G353">
        <v>222</v>
      </c>
      <c r="H353" s="4">
        <v>30.140768107898232</v>
      </c>
      <c r="I353" s="3">
        <v>139991</v>
      </c>
      <c r="J353" s="2">
        <v>6.4</v>
      </c>
      <c r="K353" s="2" t="s">
        <v>337</v>
      </c>
      <c r="L353" s="2">
        <v>2010</v>
      </c>
      <c r="M353" s="2">
        <v>2020</v>
      </c>
      <c r="N353" s="2">
        <v>0.14224945091735597</v>
      </c>
      <c r="O353" s="2">
        <v>6.4000000000000003E-3</v>
      </c>
      <c r="P353" s="2">
        <v>1.4208000000000001</v>
      </c>
      <c r="Q353" s="2">
        <v>222.31579378103655</v>
      </c>
      <c r="R353" s="1">
        <v>1.4228210801986341</v>
      </c>
      <c r="S353" t="s">
        <v>1426</v>
      </c>
      <c r="T353" t="s">
        <v>337</v>
      </c>
      <c r="U353" t="str">
        <f>_xlfn.IFNA(VLOOKUP(T353,[1]test_out_final_3!$C:$M,1,FALSE),VLOOKUP(T353&amp;"-"&amp;S353,[1]test_out_final_3!$C:$M,1,FALSE))</f>
        <v>Georgetown</v>
      </c>
      <c r="V353">
        <f t="shared" si="6"/>
        <v>1</v>
      </c>
    </row>
    <row r="354" spans="1:22" x14ac:dyDescent="0.35">
      <c r="A354" t="s">
        <v>337</v>
      </c>
      <c r="B354" t="s">
        <v>1297</v>
      </c>
      <c r="C354">
        <v>43.6526</v>
      </c>
      <c r="D354">
        <v>-79.928100000000001</v>
      </c>
      <c r="E354" t="s">
        <v>1299</v>
      </c>
      <c r="F354" t="s">
        <v>1298</v>
      </c>
      <c r="G354">
        <v>44058</v>
      </c>
      <c r="H354" s="4">
        <v>21.32714089446451</v>
      </c>
      <c r="I354" s="3">
        <v>248586</v>
      </c>
      <c r="J354" s="2">
        <v>5.4</v>
      </c>
      <c r="K354" s="2" t="s">
        <v>337</v>
      </c>
      <c r="L354" s="2">
        <v>2010</v>
      </c>
      <c r="M354" s="2">
        <v>2020</v>
      </c>
      <c r="N354" s="2">
        <v>0.14224945091735597</v>
      </c>
      <c r="O354" s="2">
        <v>5.4000000000000003E-3</v>
      </c>
      <c r="P354" s="2">
        <v>237.91320000000002</v>
      </c>
      <c r="Q354" s="2">
        <v>44120.672263085173</v>
      </c>
      <c r="R354" s="1">
        <v>238.25163022065993</v>
      </c>
      <c r="S354" t="s">
        <v>1297</v>
      </c>
      <c r="T354" t="s">
        <v>337</v>
      </c>
      <c r="U354" t="str">
        <f>_xlfn.IFNA(VLOOKUP(T354,[1]test_out_final_3!$C:$M,1,FALSE),VLOOKUP(T354&amp;"-"&amp;S354,[1]test_out_final_3!$C:$M,1,FALSE))</f>
        <v>Georgetown</v>
      </c>
      <c r="V354">
        <f t="shared" si="6"/>
        <v>1</v>
      </c>
    </row>
    <row r="355" spans="1:22" x14ac:dyDescent="0.35">
      <c r="A355" t="s">
        <v>337</v>
      </c>
      <c r="B355" t="s">
        <v>1065</v>
      </c>
      <c r="C355">
        <v>6.8057999999999996</v>
      </c>
      <c r="D355">
        <v>-58.150799999999997</v>
      </c>
      <c r="E355" t="s">
        <v>1067</v>
      </c>
      <c r="F355" t="s">
        <v>1066</v>
      </c>
      <c r="G355">
        <v>200500</v>
      </c>
      <c r="H355" s="4">
        <v>3.9627033699951304</v>
      </c>
      <c r="I355" s="3">
        <v>-3900</v>
      </c>
      <c r="J355" s="2">
        <v>-7</v>
      </c>
      <c r="K355" s="2" t="s">
        <v>337</v>
      </c>
      <c r="L355" s="2">
        <v>2010</v>
      </c>
      <c r="M355" s="2">
        <v>2020</v>
      </c>
      <c r="N355" s="2">
        <v>0.14224945091735597</v>
      </c>
      <c r="O355" s="2">
        <v>-7.0000000000000001E-3</v>
      </c>
      <c r="P355" s="2">
        <v>-1403.5</v>
      </c>
      <c r="Q355" s="2">
        <v>200785.21014908931</v>
      </c>
      <c r="R355" s="1">
        <v>-1405.4964710436252</v>
      </c>
      <c r="S355" t="s">
        <v>1065</v>
      </c>
      <c r="T355" t="s">
        <v>337</v>
      </c>
      <c r="U355" t="str">
        <f>_xlfn.IFNA(VLOOKUP(T355,[1]test_out_final_3!$C:$M,1,FALSE),VLOOKUP(T355&amp;"-"&amp;S355,[1]test_out_final_3!$C:$M,1,FALSE))</f>
        <v>Georgetown</v>
      </c>
      <c r="V355">
        <f t="shared" si="6"/>
        <v>1</v>
      </c>
    </row>
    <row r="356" spans="1:22" x14ac:dyDescent="0.35">
      <c r="A356" t="s">
        <v>337</v>
      </c>
      <c r="B356" t="s">
        <v>342</v>
      </c>
      <c r="C356">
        <v>-7.9286000000000003</v>
      </c>
      <c r="D356">
        <v>-14.411899999999999</v>
      </c>
      <c r="E356" t="s">
        <v>341</v>
      </c>
      <c r="F356" t="s">
        <v>340</v>
      </c>
      <c r="H356" s="4">
        <v>7.1981551638939223</v>
      </c>
      <c r="I356" s="3" t="s">
        <v>339</v>
      </c>
      <c r="J356" s="2">
        <v>0</v>
      </c>
      <c r="K356" s="2" t="s">
        <v>337</v>
      </c>
      <c r="L356" s="2"/>
      <c r="O356" s="2">
        <v>0</v>
      </c>
      <c r="P356" s="2">
        <v>0</v>
      </c>
      <c r="Q356" s="2">
        <v>0</v>
      </c>
      <c r="R356" s="1">
        <v>0</v>
      </c>
      <c r="S356" t="s">
        <v>338</v>
      </c>
      <c r="T356" t="s">
        <v>337</v>
      </c>
      <c r="U356" t="str">
        <f>_xlfn.IFNA(VLOOKUP(T356,[1]test_out_final_3!$C:$M,1,FALSE),VLOOKUP(T356&amp;"-"&amp;S356,[1]test_out_final_3!$C:$M,1,FALSE))</f>
        <v>Georgetown</v>
      </c>
      <c r="V356">
        <f t="shared" si="6"/>
        <v>1</v>
      </c>
    </row>
    <row r="357" spans="1:22" x14ac:dyDescent="0.35">
      <c r="A357" t="s">
        <v>348</v>
      </c>
      <c r="B357" t="s">
        <v>344</v>
      </c>
      <c r="C357">
        <v>-1.7</v>
      </c>
      <c r="D357">
        <v>29.25</v>
      </c>
      <c r="E357" t="s">
        <v>346</v>
      </c>
      <c r="F357" t="s">
        <v>345</v>
      </c>
      <c r="G357">
        <v>53603</v>
      </c>
      <c r="H357" s="4">
        <v>3.9677170125960752</v>
      </c>
      <c r="I357" s="3">
        <v>-8999</v>
      </c>
      <c r="J357" s="2">
        <v>-3.2</v>
      </c>
      <c r="K357" s="2" t="s">
        <v>348</v>
      </c>
      <c r="L357" s="2"/>
      <c r="O357" s="2">
        <v>-3.2000000000000002E-3</v>
      </c>
      <c r="P357" s="2">
        <v>-171.52960000000002</v>
      </c>
      <c r="Q357" s="2">
        <v>53603</v>
      </c>
      <c r="R357" s="1">
        <v>-171.52960000000002</v>
      </c>
      <c r="S357" t="s">
        <v>344</v>
      </c>
      <c r="T357" t="s">
        <v>348</v>
      </c>
      <c r="U357" t="e">
        <f>_xlfn.IFNA(VLOOKUP(T357,[1]test_out_final_3!$C:$M,1,FALSE),VLOOKUP(T357&amp;"-"&amp;S357,[1]test_out_final_3!$C:$M,1,FALSE))</f>
        <v>#N/A</v>
      </c>
      <c r="V357">
        <f t="shared" si="6"/>
        <v>0</v>
      </c>
    </row>
    <row r="358" spans="1:22" x14ac:dyDescent="0.35">
      <c r="A358" t="s">
        <v>99</v>
      </c>
      <c r="B358" t="s">
        <v>86</v>
      </c>
      <c r="C358">
        <v>55.8611</v>
      </c>
      <c r="D358">
        <v>-4.25</v>
      </c>
      <c r="E358" t="s">
        <v>85</v>
      </c>
      <c r="F358" t="s">
        <v>84</v>
      </c>
      <c r="G358">
        <v>626410</v>
      </c>
      <c r="H358" s="4">
        <v>13.787211573095389</v>
      </c>
      <c r="I358" s="3">
        <v>165790</v>
      </c>
      <c r="J358" s="2">
        <v>3.2</v>
      </c>
      <c r="K358" s="2" t="s">
        <v>99</v>
      </c>
      <c r="L358" s="2"/>
      <c r="O358" s="2">
        <v>3.2000000000000002E-3</v>
      </c>
      <c r="P358" s="2">
        <v>2004.5120000000002</v>
      </c>
      <c r="Q358" s="2">
        <v>626410</v>
      </c>
      <c r="R358" s="1">
        <v>2004.5120000000002</v>
      </c>
      <c r="S358" t="s">
        <v>83</v>
      </c>
      <c r="T358" t="s">
        <v>99</v>
      </c>
      <c r="U358" t="str">
        <f>_xlfn.IFNA(VLOOKUP(T358,[1]test_out_final_3!$C:$M,1,FALSE),VLOOKUP(T358&amp;"-"&amp;S358,[1]test_out_final_3!$C:$M,1,FALSE))</f>
        <v>Glasgow</v>
      </c>
      <c r="V358">
        <f t="shared" si="6"/>
        <v>0</v>
      </c>
    </row>
    <row r="359" spans="1:22" x14ac:dyDescent="0.35">
      <c r="A359" t="s">
        <v>1229</v>
      </c>
      <c r="B359" t="s">
        <v>1222</v>
      </c>
      <c r="C359">
        <v>-1.6794</v>
      </c>
      <c r="D359">
        <v>29.233599999999999</v>
      </c>
      <c r="E359" t="s">
        <v>1224</v>
      </c>
      <c r="F359" t="s">
        <v>1223</v>
      </c>
      <c r="G359">
        <v>249862</v>
      </c>
      <c r="H359" s="4">
        <v>7.0242757822812667</v>
      </c>
      <c r="I359" s="3">
        <v>-1000</v>
      </c>
      <c r="J359" s="2">
        <v>-0.1</v>
      </c>
      <c r="K359" s="2" t="s">
        <v>1229</v>
      </c>
      <c r="L359" s="2">
        <v>2010</v>
      </c>
      <c r="M359" s="2">
        <v>2020</v>
      </c>
      <c r="N359" s="2">
        <v>2.1279272551608712</v>
      </c>
      <c r="O359" s="2">
        <v>-1E-4</v>
      </c>
      <c r="P359" s="2">
        <v>-24.9862</v>
      </c>
      <c r="Q359" s="2">
        <v>255178.88159829006</v>
      </c>
      <c r="R359" s="1">
        <v>-25.517888159829006</v>
      </c>
      <c r="S359" t="s">
        <v>1222</v>
      </c>
      <c r="T359" t="s">
        <v>1229</v>
      </c>
      <c r="U359" t="e">
        <f>_xlfn.IFNA(VLOOKUP(T359,[1]test_out_final_3!$C:$M,1,FALSE),VLOOKUP(T359&amp;"-"&amp;S359,[1]test_out_final_3!$C:$M,1,FALSE))</f>
        <v>#N/A</v>
      </c>
      <c r="V359">
        <f t="shared" si="6"/>
        <v>0</v>
      </c>
    </row>
    <row r="360" spans="1:22" x14ac:dyDescent="0.35">
      <c r="A360" t="s">
        <v>129</v>
      </c>
      <c r="B360" t="s">
        <v>702</v>
      </c>
      <c r="C360">
        <v>10.2904</v>
      </c>
      <c r="D360">
        <v>11.17</v>
      </c>
      <c r="E360" t="s">
        <v>705</v>
      </c>
      <c r="F360" t="s">
        <v>704</v>
      </c>
      <c r="G360">
        <v>270366</v>
      </c>
      <c r="H360" s="4">
        <v>0.63479704167642481</v>
      </c>
      <c r="I360" s="3">
        <v>-59996</v>
      </c>
      <c r="J360" s="2">
        <v>-0.2</v>
      </c>
      <c r="K360" s="2" t="s">
        <v>129</v>
      </c>
      <c r="L360" s="2">
        <v>2010</v>
      </c>
      <c r="M360" s="2">
        <v>2020</v>
      </c>
      <c r="N360" s="2">
        <v>2.6473479298115543</v>
      </c>
      <c r="O360" s="2">
        <v>-2.0000000000000001E-4</v>
      </c>
      <c r="P360" s="2">
        <v>-54.0732</v>
      </c>
      <c r="Q360" s="2">
        <v>277523.52870391431</v>
      </c>
      <c r="R360" s="1">
        <v>-55.504705740782867</v>
      </c>
      <c r="S360" t="s">
        <v>702</v>
      </c>
      <c r="T360" t="s">
        <v>129</v>
      </c>
      <c r="U360" t="e">
        <f>_xlfn.IFNA(VLOOKUP(T360,[1]test_out_final_3!$C:$M,1,FALSE),VLOOKUP(T360&amp;"-"&amp;S360,[1]test_out_final_3!$C:$M,1,FALSE))</f>
        <v>#N/A</v>
      </c>
      <c r="V360">
        <f t="shared" si="6"/>
        <v>1</v>
      </c>
    </row>
    <row r="361" spans="1:22" x14ac:dyDescent="0.35">
      <c r="A361" t="s">
        <v>129</v>
      </c>
      <c r="B361" t="s">
        <v>118</v>
      </c>
      <c r="C361">
        <v>0.18110000000000001</v>
      </c>
      <c r="D361">
        <v>32.114199999999997</v>
      </c>
      <c r="E361" t="s">
        <v>120</v>
      </c>
      <c r="F361" t="s">
        <v>119</v>
      </c>
      <c r="G361">
        <v>15196</v>
      </c>
      <c r="H361" s="4">
        <v>3.760986860803218</v>
      </c>
      <c r="I361" s="3">
        <v>-118846</v>
      </c>
      <c r="J361" s="2">
        <v>-3.2</v>
      </c>
      <c r="K361" s="2" t="s">
        <v>129</v>
      </c>
      <c r="L361" s="2"/>
      <c r="O361" s="2">
        <v>-3.2000000000000002E-3</v>
      </c>
      <c r="P361" s="2">
        <v>-48.627200000000002</v>
      </c>
      <c r="Q361" s="2">
        <v>15196</v>
      </c>
      <c r="R361" s="1">
        <v>-48.627200000000002</v>
      </c>
      <c r="S361" t="s">
        <v>118</v>
      </c>
      <c r="T361" t="s">
        <v>129</v>
      </c>
      <c r="U361" t="e">
        <f>_xlfn.IFNA(VLOOKUP(T361,[1]test_out_final_3!$C:$M,1,FALSE),VLOOKUP(T361&amp;"-"&amp;S361,[1]test_out_final_3!$C:$M,1,FALSE))</f>
        <v>#N/A</v>
      </c>
      <c r="V361">
        <f t="shared" si="6"/>
        <v>1</v>
      </c>
    </row>
    <row r="362" spans="1:22" x14ac:dyDescent="0.35">
      <c r="A362" t="s">
        <v>1026</v>
      </c>
      <c r="B362" t="s">
        <v>1008</v>
      </c>
      <c r="C362">
        <v>29.566700000000001</v>
      </c>
      <c r="D362">
        <v>76.783299999999997</v>
      </c>
      <c r="E362" t="s">
        <v>1010</v>
      </c>
      <c r="F362" t="s">
        <v>1009</v>
      </c>
      <c r="G362">
        <v>18000</v>
      </c>
      <c r="H362" s="4">
        <v>0.35352815201380683</v>
      </c>
      <c r="I362" s="3">
        <v>-487303</v>
      </c>
      <c r="J362" s="2">
        <v>0.1</v>
      </c>
      <c r="K362" s="2" t="s">
        <v>1026</v>
      </c>
      <c r="L362" s="2">
        <v>2010</v>
      </c>
      <c r="M362" s="2">
        <v>2020</v>
      </c>
      <c r="N362" s="2">
        <v>1.1696351695740714</v>
      </c>
      <c r="O362" s="2">
        <v>1E-4</v>
      </c>
      <c r="P362" s="2">
        <v>1.8</v>
      </c>
      <c r="Q362" s="2">
        <v>18210.534330523333</v>
      </c>
      <c r="R362" s="1">
        <v>1.8210534330523334</v>
      </c>
      <c r="S362" t="s">
        <v>1008</v>
      </c>
      <c r="T362" t="s">
        <v>1026</v>
      </c>
      <c r="U362" t="e">
        <f>_xlfn.IFNA(VLOOKUP(T362,[1]test_out_final_3!$C:$M,1,FALSE),VLOOKUP(T362&amp;"-"&amp;S362,[1]test_out_final_3!$C:$M,1,FALSE))</f>
        <v>#N/A</v>
      </c>
      <c r="V362">
        <f t="shared" si="6"/>
        <v>0</v>
      </c>
    </row>
    <row r="363" spans="1:22" x14ac:dyDescent="0.35">
      <c r="A363" t="s">
        <v>246</v>
      </c>
      <c r="B363" t="s">
        <v>396</v>
      </c>
      <c r="C363">
        <v>41.15</v>
      </c>
      <c r="D363">
        <v>-8.5333000000000006</v>
      </c>
      <c r="E363" t="s">
        <v>398</v>
      </c>
      <c r="F363" t="s">
        <v>397</v>
      </c>
      <c r="G363">
        <v>168027</v>
      </c>
      <c r="H363" s="4">
        <v>9.8263390327877431</v>
      </c>
      <c r="I363" s="3">
        <v>9999</v>
      </c>
      <c r="J363" s="2">
        <v>1.2</v>
      </c>
      <c r="K363" s="2" t="s">
        <v>246</v>
      </c>
      <c r="L363" s="2">
        <v>2015</v>
      </c>
      <c r="M363" s="2">
        <v>2018</v>
      </c>
      <c r="N363" s="2">
        <v>-0.14198134342159344</v>
      </c>
      <c r="O363" s="2">
        <v>1.1999999999999999E-3</v>
      </c>
      <c r="P363" s="2">
        <v>201.63239999999999</v>
      </c>
      <c r="Q363" s="2">
        <v>167788.43300808899</v>
      </c>
      <c r="R363" s="1">
        <v>201.34611960970676</v>
      </c>
      <c r="S363" t="s">
        <v>396</v>
      </c>
      <c r="T363" t="s">
        <v>246</v>
      </c>
      <c r="U363" t="e">
        <f>_xlfn.IFNA(VLOOKUP(T363,[1]test_out_final_3!$C:$M,1,FALSE),VLOOKUP(T363&amp;"-"&amp;S363,[1]test_out_final_3!$C:$M,1,FALSE))</f>
        <v>#N/A</v>
      </c>
      <c r="V363">
        <f t="shared" si="6"/>
        <v>1</v>
      </c>
    </row>
    <row r="364" spans="1:22" x14ac:dyDescent="0.35">
      <c r="A364" t="s">
        <v>246</v>
      </c>
      <c r="B364" t="s">
        <v>234</v>
      </c>
      <c r="C364">
        <v>42.1111</v>
      </c>
      <c r="D364">
        <v>-8.7611000000000008</v>
      </c>
      <c r="E364" t="s">
        <v>236</v>
      </c>
      <c r="F364" t="s">
        <v>235</v>
      </c>
      <c r="G364">
        <v>15043</v>
      </c>
      <c r="H364" s="4">
        <v>14.634228972894602</v>
      </c>
      <c r="I364" s="3">
        <v>39998</v>
      </c>
      <c r="J364" s="2">
        <v>4.2</v>
      </c>
      <c r="K364" s="2" t="s">
        <v>246</v>
      </c>
      <c r="L364" s="2"/>
      <c r="O364" s="2">
        <v>4.2000000000000006E-3</v>
      </c>
      <c r="P364" s="2">
        <v>63.180600000000013</v>
      </c>
      <c r="Q364" s="2">
        <v>15043</v>
      </c>
      <c r="R364" s="1">
        <v>63.180600000000013</v>
      </c>
      <c r="S364" t="s">
        <v>234</v>
      </c>
      <c r="T364" t="s">
        <v>246</v>
      </c>
      <c r="U364" t="e">
        <f>_xlfn.IFNA(VLOOKUP(T364,[1]test_out_final_3!$C:$M,1,FALSE),VLOOKUP(T364&amp;"-"&amp;S364,[1]test_out_final_3!$C:$M,1,FALSE))</f>
        <v>#N/A</v>
      </c>
      <c r="V364">
        <f t="shared" si="6"/>
        <v>1</v>
      </c>
    </row>
    <row r="365" spans="1:22" x14ac:dyDescent="0.35">
      <c r="A365" t="s">
        <v>985</v>
      </c>
      <c r="B365" t="s">
        <v>972</v>
      </c>
      <c r="C365">
        <v>36.837800000000001</v>
      </c>
      <c r="D365">
        <v>54.441400000000002</v>
      </c>
      <c r="E365" t="s">
        <v>974</v>
      </c>
      <c r="F365" t="s">
        <v>973</v>
      </c>
      <c r="G365">
        <v>312223</v>
      </c>
      <c r="H365" s="4">
        <v>3.3303210568153259</v>
      </c>
      <c r="I365" s="3">
        <v>-39998</v>
      </c>
      <c r="J365" s="2">
        <v>-0.3</v>
      </c>
      <c r="K365" s="2" t="s">
        <v>985</v>
      </c>
      <c r="L365" s="2">
        <v>2010</v>
      </c>
      <c r="M365" s="2">
        <v>2020</v>
      </c>
      <c r="N365" s="2">
        <v>1.8251644662268203</v>
      </c>
      <c r="O365" s="2">
        <v>-2.9999999999999997E-4</v>
      </c>
      <c r="P365" s="2">
        <v>-93.666899999999998</v>
      </c>
      <c r="Q365" s="2">
        <v>317921.5832513874</v>
      </c>
      <c r="R365" s="1">
        <v>-95.376474975416215</v>
      </c>
      <c r="S365" t="s">
        <v>972</v>
      </c>
      <c r="T365" t="s">
        <v>985</v>
      </c>
      <c r="U365" t="e">
        <f>_xlfn.IFNA(VLOOKUP(T365,[1]test_out_final_3!$C:$M,1,FALSE),VLOOKUP(T365&amp;"-"&amp;S365,[1]test_out_final_3!$C:$M,1,FALSE))</f>
        <v>#N/A</v>
      </c>
      <c r="V365">
        <f t="shared" si="6"/>
        <v>0</v>
      </c>
    </row>
    <row r="366" spans="1:22" x14ac:dyDescent="0.35">
      <c r="A366" t="s">
        <v>539</v>
      </c>
      <c r="B366" t="s">
        <v>396</v>
      </c>
      <c r="C366">
        <v>40.5</v>
      </c>
      <c r="D366">
        <v>-7.6</v>
      </c>
      <c r="E366" t="s">
        <v>398</v>
      </c>
      <c r="F366" t="s">
        <v>397</v>
      </c>
      <c r="G366">
        <v>14046</v>
      </c>
      <c r="H366" s="4">
        <v>9.8263390327877431</v>
      </c>
      <c r="I366" s="3">
        <v>9999</v>
      </c>
      <c r="J366" s="2">
        <v>1.2</v>
      </c>
      <c r="K366" s="2" t="s">
        <v>539</v>
      </c>
      <c r="L366" s="2">
        <v>2015</v>
      </c>
      <c r="M366" s="2">
        <v>2018</v>
      </c>
      <c r="N366" s="2">
        <v>-1.6357448400625092</v>
      </c>
      <c r="O366" s="2">
        <v>1.1999999999999999E-3</v>
      </c>
      <c r="P366" s="2">
        <v>16.8552</v>
      </c>
      <c r="Q366" s="2">
        <v>13816.24327976482</v>
      </c>
      <c r="R366" s="1">
        <v>16.579491935717783</v>
      </c>
      <c r="S366" t="s">
        <v>396</v>
      </c>
      <c r="T366" t="s">
        <v>539</v>
      </c>
      <c r="U366" t="e">
        <f>_xlfn.IFNA(VLOOKUP(T366,[1]test_out_final_3!$C:$M,1,FALSE),VLOOKUP(T366&amp;"-"&amp;S366,[1]test_out_final_3!$C:$M,1,FALSE))</f>
        <v>#N/A</v>
      </c>
      <c r="V366">
        <f t="shared" si="6"/>
        <v>0</v>
      </c>
    </row>
    <row r="367" spans="1:22" x14ac:dyDescent="0.35">
      <c r="A367" t="s">
        <v>245</v>
      </c>
      <c r="B367" t="s">
        <v>1235</v>
      </c>
      <c r="C367">
        <v>6.1470000000000002</v>
      </c>
      <c r="D367">
        <v>-75.188000000000002</v>
      </c>
      <c r="E367" t="s">
        <v>1237</v>
      </c>
      <c r="F367" t="s">
        <v>1236</v>
      </c>
      <c r="G367">
        <v>10117</v>
      </c>
      <c r="H367" s="4">
        <v>3.744663922744631</v>
      </c>
      <c r="I367" s="3">
        <v>-167924</v>
      </c>
      <c r="J367" s="2">
        <v>-1.9</v>
      </c>
      <c r="K367" s="2" t="s">
        <v>245</v>
      </c>
      <c r="L367" s="2">
        <v>2010</v>
      </c>
      <c r="M367" s="2">
        <v>2020</v>
      </c>
      <c r="N367" s="2">
        <v>7.5594155993242734E-2</v>
      </c>
      <c r="O367" s="2">
        <v>-1.9E-3</v>
      </c>
      <c r="P367" s="2">
        <v>-19.222300000000001</v>
      </c>
      <c r="Q367" s="2">
        <v>10124.647860761837</v>
      </c>
      <c r="R367" s="1">
        <v>-19.23683093544749</v>
      </c>
      <c r="S367" t="s">
        <v>1235</v>
      </c>
      <c r="T367" t="s">
        <v>245</v>
      </c>
      <c r="U367" t="str">
        <f>_xlfn.IFNA(VLOOKUP(T367,[1]test_out_final_3!$C:$M,1,FALSE),VLOOKUP(T367&amp;"-"&amp;S367,[1]test_out_final_3!$C:$M,1,FALSE))</f>
        <v>Granada</v>
      </c>
      <c r="V367">
        <f t="shared" si="6"/>
        <v>1</v>
      </c>
    </row>
    <row r="368" spans="1:22" x14ac:dyDescent="0.35">
      <c r="A368" t="s">
        <v>245</v>
      </c>
      <c r="B368" t="s">
        <v>727</v>
      </c>
      <c r="C368">
        <v>11.933299999999999</v>
      </c>
      <c r="D368">
        <v>-85.95</v>
      </c>
      <c r="E368" t="s">
        <v>729</v>
      </c>
      <c r="F368" t="s">
        <v>728</v>
      </c>
      <c r="G368">
        <v>105862</v>
      </c>
      <c r="H368" s="4">
        <v>0.63652587026990803</v>
      </c>
      <c r="I368" s="3">
        <v>-8000</v>
      </c>
      <c r="J368" s="2">
        <v>-1.8</v>
      </c>
      <c r="K368" s="2" t="s">
        <v>245</v>
      </c>
      <c r="L368" s="2">
        <v>2010</v>
      </c>
      <c r="M368" s="2">
        <v>2020</v>
      </c>
      <c r="N368" s="2">
        <v>7.5594155993242734E-2</v>
      </c>
      <c r="O368" s="2">
        <v>-1.8E-3</v>
      </c>
      <c r="P368" s="2">
        <v>-190.55160000000001</v>
      </c>
      <c r="Q368" s="2">
        <v>105942.02548541757</v>
      </c>
      <c r="R368" s="1">
        <v>-190.69564587375163</v>
      </c>
      <c r="S368" t="s">
        <v>727</v>
      </c>
      <c r="T368" t="s">
        <v>245</v>
      </c>
      <c r="U368" t="str">
        <f>_xlfn.IFNA(VLOOKUP(T368,[1]test_out_final_3!$C:$M,1,FALSE),VLOOKUP(T368&amp;"-"&amp;S368,[1]test_out_final_3!$C:$M,1,FALSE))</f>
        <v>Granada</v>
      </c>
      <c r="V368">
        <f t="shared" si="6"/>
        <v>1</v>
      </c>
    </row>
    <row r="369" spans="1:22" x14ac:dyDescent="0.35">
      <c r="A369" t="s">
        <v>245</v>
      </c>
      <c r="B369" t="s">
        <v>234</v>
      </c>
      <c r="C369">
        <v>37.178100000000001</v>
      </c>
      <c r="D369">
        <v>-3.6008</v>
      </c>
      <c r="E369" t="s">
        <v>236</v>
      </c>
      <c r="F369" t="s">
        <v>235</v>
      </c>
      <c r="G369">
        <v>230595</v>
      </c>
      <c r="H369" s="4">
        <v>14.634228972894602</v>
      </c>
      <c r="I369" s="3">
        <v>39998</v>
      </c>
      <c r="J369" s="2">
        <v>4.2</v>
      </c>
      <c r="K369" s="2" t="s">
        <v>245</v>
      </c>
      <c r="L369" s="2"/>
      <c r="O369" s="2">
        <v>4.2000000000000006E-3</v>
      </c>
      <c r="P369" s="2">
        <v>968.49900000000014</v>
      </c>
      <c r="Q369" s="2">
        <v>230595</v>
      </c>
      <c r="R369" s="1">
        <v>968.49900000000014</v>
      </c>
      <c r="S369" t="s">
        <v>234</v>
      </c>
      <c r="T369" t="s">
        <v>245</v>
      </c>
      <c r="U369" t="str">
        <f>_xlfn.IFNA(VLOOKUP(T369,[1]test_out_final_3!$C:$M,1,FALSE),VLOOKUP(T369&amp;"-"&amp;S369,[1]test_out_final_3!$C:$M,1,FALSE))</f>
        <v>Granada</v>
      </c>
      <c r="V369">
        <f t="shared" si="6"/>
        <v>1</v>
      </c>
    </row>
    <row r="370" spans="1:22" x14ac:dyDescent="0.35">
      <c r="A370" t="s">
        <v>1118</v>
      </c>
      <c r="B370" t="s">
        <v>1107</v>
      </c>
      <c r="C370">
        <v>45.171500000000002</v>
      </c>
      <c r="D370">
        <v>5.7224000000000004</v>
      </c>
      <c r="E370" t="s">
        <v>1109</v>
      </c>
      <c r="F370" t="s">
        <v>1108</v>
      </c>
      <c r="G370">
        <v>157477</v>
      </c>
      <c r="H370" s="4">
        <v>13.060237972180813</v>
      </c>
      <c r="I370" s="3">
        <v>66601</v>
      </c>
      <c r="J370" s="2">
        <v>1.1000000000000001</v>
      </c>
      <c r="K370" s="2" t="s">
        <v>1118</v>
      </c>
      <c r="L370" s="2">
        <v>2010</v>
      </c>
      <c r="M370" s="2">
        <v>2020</v>
      </c>
      <c r="N370" s="2">
        <v>9.5267778122976099E-2</v>
      </c>
      <c r="O370" s="2">
        <v>1.1000000000000001E-3</v>
      </c>
      <c r="P370" s="2">
        <v>173.22470000000001</v>
      </c>
      <c r="Q370" s="2">
        <v>157627.02483895473</v>
      </c>
      <c r="R370" s="1">
        <v>173.38972732285021</v>
      </c>
      <c r="S370" t="s">
        <v>1107</v>
      </c>
      <c r="T370" t="s">
        <v>1118</v>
      </c>
      <c r="U370" t="str">
        <f>_xlfn.IFNA(VLOOKUP(T370,[1]test_out_final_3!$C:$M,1,FALSE),VLOOKUP(T370&amp;"-"&amp;S370,[1]test_out_final_3!$C:$M,1,FALSE))</f>
        <v>Grenoble</v>
      </c>
      <c r="V370">
        <f t="shared" si="6"/>
        <v>0</v>
      </c>
    </row>
    <row r="371" spans="1:22" x14ac:dyDescent="0.35">
      <c r="A371" t="s">
        <v>244</v>
      </c>
      <c r="B371" t="s">
        <v>784</v>
      </c>
      <c r="C371">
        <v>20.6767</v>
      </c>
      <c r="D371">
        <v>-103.3475</v>
      </c>
      <c r="E371" t="s">
        <v>786</v>
      </c>
      <c r="F371" t="s">
        <v>785</v>
      </c>
      <c r="G371">
        <v>5525000</v>
      </c>
      <c r="H371" s="4">
        <v>0.92887491512726794</v>
      </c>
      <c r="I371" s="3">
        <v>-51399</v>
      </c>
      <c r="J371" s="2">
        <v>-0.8</v>
      </c>
      <c r="K371" s="2" t="s">
        <v>244</v>
      </c>
      <c r="L371" s="2">
        <v>2010</v>
      </c>
      <c r="M371" s="2">
        <v>2020</v>
      </c>
      <c r="N371" s="2">
        <v>0.12328999273623965</v>
      </c>
      <c r="O371" s="2">
        <v>-8.0000000000000004E-4</v>
      </c>
      <c r="P371" s="2">
        <v>-4420</v>
      </c>
      <c r="Q371" s="2">
        <v>5531811.7720986763</v>
      </c>
      <c r="R371" s="1">
        <v>-4425.4494176789412</v>
      </c>
      <c r="S371" t="s">
        <v>784</v>
      </c>
      <c r="T371" t="s">
        <v>244</v>
      </c>
      <c r="U371" t="str">
        <f>_xlfn.IFNA(VLOOKUP(T371,[1]test_out_final_3!$C:$M,1,FALSE),VLOOKUP(T371&amp;"-"&amp;S371,[1]test_out_final_3!$C:$M,1,FALSE))</f>
        <v>Guadalajara</v>
      </c>
      <c r="V371">
        <f t="shared" si="6"/>
        <v>1</v>
      </c>
    </row>
    <row r="372" spans="1:22" x14ac:dyDescent="0.35">
      <c r="A372" t="s">
        <v>244</v>
      </c>
      <c r="B372" t="s">
        <v>234</v>
      </c>
      <c r="C372">
        <v>40.633699999999997</v>
      </c>
      <c r="D372">
        <v>-3.1674000000000002</v>
      </c>
      <c r="E372" t="s">
        <v>236</v>
      </c>
      <c r="F372" t="s">
        <v>235</v>
      </c>
      <c r="G372">
        <v>161683</v>
      </c>
      <c r="H372" s="4">
        <v>14.634228972894602</v>
      </c>
      <c r="I372" s="3">
        <v>39998</v>
      </c>
      <c r="J372" s="2">
        <v>4.2</v>
      </c>
      <c r="K372" s="2" t="s">
        <v>244</v>
      </c>
      <c r="L372" s="2"/>
      <c r="O372" s="2">
        <v>4.2000000000000006E-3</v>
      </c>
      <c r="P372" s="2">
        <v>679.06860000000006</v>
      </c>
      <c r="Q372" s="2">
        <v>161683</v>
      </c>
      <c r="R372" s="1">
        <v>679.06860000000006</v>
      </c>
      <c r="S372" t="s">
        <v>234</v>
      </c>
      <c r="T372" t="s">
        <v>244</v>
      </c>
      <c r="U372" t="str">
        <f>_xlfn.IFNA(VLOOKUP(T372,[1]test_out_final_3!$C:$M,1,FALSE),VLOOKUP(T372&amp;"-"&amp;S372,[1]test_out_final_3!$C:$M,1,FALSE))</f>
        <v>Guadalajara</v>
      </c>
      <c r="V372">
        <f t="shared" si="6"/>
        <v>1</v>
      </c>
    </row>
    <row r="373" spans="1:22" x14ac:dyDescent="0.35">
      <c r="A373" t="s">
        <v>1341</v>
      </c>
      <c r="B373" t="s">
        <v>1328</v>
      </c>
      <c r="C373">
        <v>-20.65</v>
      </c>
      <c r="D373">
        <v>-40.5</v>
      </c>
      <c r="E373" t="s">
        <v>1330</v>
      </c>
      <c r="F373" t="s">
        <v>1329</v>
      </c>
      <c r="G373">
        <v>124656</v>
      </c>
      <c r="H373" s="4">
        <v>0.50795587223334815</v>
      </c>
      <c r="I373" s="3">
        <v>6425</v>
      </c>
      <c r="J373" s="2">
        <v>-0.2</v>
      </c>
      <c r="K373" s="2" t="s">
        <v>1341</v>
      </c>
      <c r="L373" s="2">
        <v>2010</v>
      </c>
      <c r="M373" s="2">
        <v>2020</v>
      </c>
      <c r="N373" s="2">
        <v>0.91530083859710609</v>
      </c>
      <c r="O373" s="2">
        <v>-2.0000000000000001E-4</v>
      </c>
      <c r="P373" s="2">
        <v>-24.9312</v>
      </c>
      <c r="Q373" s="2">
        <v>125796.9774133616</v>
      </c>
      <c r="R373" s="1">
        <v>-25.15939548267232</v>
      </c>
      <c r="S373" t="s">
        <v>1328</v>
      </c>
      <c r="T373" t="s">
        <v>1341</v>
      </c>
      <c r="U373" t="e">
        <f>_xlfn.IFNA(VLOOKUP(T373,[1]test_out_final_3!$C:$M,1,FALSE),VLOOKUP(T373&amp;"-"&amp;S373,[1]test_out_final_3!$C:$M,1,FALSE))</f>
        <v>#N/A</v>
      </c>
      <c r="V373">
        <f t="shared" si="6"/>
        <v>0</v>
      </c>
    </row>
    <row r="374" spans="1:22" x14ac:dyDescent="0.35">
      <c r="A374" t="s">
        <v>538</v>
      </c>
      <c r="B374" t="s">
        <v>396</v>
      </c>
      <c r="C374">
        <v>40.533299999999997</v>
      </c>
      <c r="D374">
        <v>-7.3333000000000004</v>
      </c>
      <c r="E374" t="s">
        <v>398</v>
      </c>
      <c r="F374" t="s">
        <v>397</v>
      </c>
      <c r="G374">
        <v>42541</v>
      </c>
      <c r="H374" s="4">
        <v>9.8263390327877431</v>
      </c>
      <c r="I374" s="3">
        <v>9999</v>
      </c>
      <c r="J374" s="2">
        <v>1.2</v>
      </c>
      <c r="K374" s="2" t="s">
        <v>538</v>
      </c>
      <c r="L374" s="2">
        <v>2015</v>
      </c>
      <c r="M374" s="2">
        <v>2018</v>
      </c>
      <c r="N374" s="2">
        <v>-0.95292599792272792</v>
      </c>
      <c r="O374" s="2">
        <v>1.1999999999999999E-3</v>
      </c>
      <c r="P374" s="2">
        <v>51.049199999999999</v>
      </c>
      <c r="Q374" s="2">
        <v>42135.61575122369</v>
      </c>
      <c r="R374" s="1">
        <v>50.562738901468421</v>
      </c>
      <c r="S374" t="s">
        <v>396</v>
      </c>
      <c r="T374" t="s">
        <v>538</v>
      </c>
      <c r="U374" t="e">
        <f>_xlfn.IFNA(VLOOKUP(T374,[1]test_out_final_3!$C:$M,1,FALSE),VLOOKUP(T374&amp;"-"&amp;S374,[1]test_out_final_3!$C:$M,1,FALSE))</f>
        <v>#N/A</v>
      </c>
      <c r="V374">
        <f t="shared" si="6"/>
        <v>0</v>
      </c>
    </row>
    <row r="375" spans="1:22" x14ac:dyDescent="0.35">
      <c r="A375" t="s">
        <v>1173</v>
      </c>
      <c r="B375" t="s">
        <v>1165</v>
      </c>
      <c r="C375">
        <v>-2.19</v>
      </c>
      <c r="D375">
        <v>-79.887500000000003</v>
      </c>
      <c r="E375" t="s">
        <v>1167</v>
      </c>
      <c r="F375" t="s">
        <v>1166</v>
      </c>
      <c r="G375">
        <v>2650288</v>
      </c>
      <c r="H375" s="4">
        <v>4.448134280561308</v>
      </c>
      <c r="I375" s="3">
        <v>-20206</v>
      </c>
      <c r="J375" s="2">
        <v>-1</v>
      </c>
      <c r="K375" s="2" t="s">
        <v>1173</v>
      </c>
      <c r="L375" s="2">
        <v>2010</v>
      </c>
      <c r="M375" s="2">
        <v>2020</v>
      </c>
      <c r="N375" s="2">
        <v>1.8814446064623653</v>
      </c>
      <c r="O375" s="2">
        <v>-1E-3</v>
      </c>
      <c r="P375" s="2">
        <v>-2650.288</v>
      </c>
      <c r="Q375" s="2">
        <v>2700151.7006317191</v>
      </c>
      <c r="R375" s="1">
        <v>-2700.151700631719</v>
      </c>
      <c r="S375" t="s">
        <v>1165</v>
      </c>
      <c r="T375" t="s">
        <v>1173</v>
      </c>
      <c r="U375" t="str">
        <f>_xlfn.IFNA(VLOOKUP(T375,[1]test_out_final_3!$C:$M,1,FALSE),VLOOKUP(T375&amp;"-"&amp;S375,[1]test_out_final_3!$C:$M,1,FALSE))</f>
        <v>Guayaquil</v>
      </c>
      <c r="V375">
        <f t="shared" si="6"/>
        <v>0</v>
      </c>
    </row>
    <row r="376" spans="1:22" x14ac:dyDescent="0.35">
      <c r="A376" t="s">
        <v>684</v>
      </c>
      <c r="B376" t="s">
        <v>672</v>
      </c>
      <c r="C376">
        <v>32.156700000000001</v>
      </c>
      <c r="D376">
        <v>74.19</v>
      </c>
      <c r="E376" t="s">
        <v>674</v>
      </c>
      <c r="F376" t="s">
        <v>673</v>
      </c>
      <c r="G376">
        <v>2027001</v>
      </c>
      <c r="H376" s="4">
        <v>1.4833380521481301</v>
      </c>
      <c r="I376" s="3">
        <v>-165988</v>
      </c>
      <c r="J376" s="2">
        <v>-1</v>
      </c>
      <c r="K376" s="2" t="s">
        <v>684</v>
      </c>
      <c r="L376" s="2">
        <v>2010</v>
      </c>
      <c r="M376" s="2">
        <v>2020</v>
      </c>
      <c r="N376" s="2">
        <v>1.2731721234553535</v>
      </c>
      <c r="O376" s="2">
        <v>-1E-3</v>
      </c>
      <c r="P376" s="2">
        <v>-2027.001</v>
      </c>
      <c r="Q376" s="2">
        <v>2052808.211674161</v>
      </c>
      <c r="R376" s="1">
        <v>-2052.8082116741612</v>
      </c>
      <c r="S376" t="s">
        <v>672</v>
      </c>
      <c r="T376" t="s">
        <v>684</v>
      </c>
      <c r="U376" t="str">
        <f>_xlfn.IFNA(VLOOKUP(T376,[1]test_out_final_3!$C:$M,1,FALSE),VLOOKUP(T376&amp;"-"&amp;S376,[1]test_out_final_3!$C:$M,1,FALSE))</f>
        <v>Gujranwala</v>
      </c>
      <c r="V376">
        <f t="shared" si="6"/>
        <v>0</v>
      </c>
    </row>
    <row r="377" spans="1:22" x14ac:dyDescent="0.35">
      <c r="A377" t="s">
        <v>128</v>
      </c>
      <c r="B377" t="s">
        <v>118</v>
      </c>
      <c r="C377">
        <v>2.7816999999999998</v>
      </c>
      <c r="D377">
        <v>32.299199999999999</v>
      </c>
      <c r="E377" t="s">
        <v>120</v>
      </c>
      <c r="F377" t="s">
        <v>119</v>
      </c>
      <c r="G377">
        <v>152276</v>
      </c>
      <c r="H377" s="4">
        <v>3.760986860803218</v>
      </c>
      <c r="I377" s="3">
        <v>-118846</v>
      </c>
      <c r="J377" s="2">
        <v>-3.2</v>
      </c>
      <c r="K377" s="2" t="s">
        <v>128</v>
      </c>
      <c r="L377" s="2"/>
      <c r="O377" s="2">
        <v>-3.2000000000000002E-3</v>
      </c>
      <c r="P377" s="2">
        <v>-487.28320000000002</v>
      </c>
      <c r="Q377" s="2">
        <v>152276</v>
      </c>
      <c r="R377" s="1">
        <v>-487.28320000000002</v>
      </c>
      <c r="S377" t="s">
        <v>118</v>
      </c>
      <c r="T377" t="s">
        <v>128</v>
      </c>
      <c r="U377" t="e">
        <f>_xlfn.IFNA(VLOOKUP(T377,[1]test_out_final_3!$C:$M,1,FALSE),VLOOKUP(T377&amp;"-"&amp;S377,[1]test_out_final_3!$C:$M,1,FALSE))</f>
        <v>#N/A</v>
      </c>
      <c r="V377">
        <f t="shared" si="6"/>
        <v>0</v>
      </c>
    </row>
    <row r="378" spans="1:22" x14ac:dyDescent="0.35">
      <c r="A378" t="s">
        <v>388</v>
      </c>
      <c r="B378" t="s">
        <v>387</v>
      </c>
      <c r="C378">
        <v>35.165300000000002</v>
      </c>
      <c r="D378">
        <v>126.8486</v>
      </c>
      <c r="E378" t="s">
        <v>386</v>
      </c>
      <c r="F378" t="s">
        <v>385</v>
      </c>
      <c r="G378">
        <v>1490092</v>
      </c>
      <c r="H378" s="4">
        <v>3.3708007400859108</v>
      </c>
      <c r="I378" s="3">
        <v>29998</v>
      </c>
      <c r="J378" s="2">
        <v>2.6</v>
      </c>
      <c r="K378" s="2" t="s">
        <v>388</v>
      </c>
      <c r="L378" s="2">
        <v>2010</v>
      </c>
      <c r="M378" s="2">
        <v>2020</v>
      </c>
      <c r="N378" s="2">
        <v>0.36237868062786283</v>
      </c>
      <c r="O378" s="2">
        <v>2.5999999999999999E-3</v>
      </c>
      <c r="P378" s="2">
        <v>3874.2392</v>
      </c>
      <c r="Q378" s="2">
        <v>1495491.7757297414</v>
      </c>
      <c r="R378" s="1">
        <v>3888.2786168973275</v>
      </c>
      <c r="S378" t="s">
        <v>384</v>
      </c>
      <c r="T378" t="s">
        <v>388</v>
      </c>
      <c r="U378" t="e">
        <f>_xlfn.IFNA(VLOOKUP(T378,[1]test_out_final_3!$C:$M,1,FALSE),VLOOKUP(T378&amp;"-"&amp;S378,[1]test_out_final_3!$C:$M,1,FALSE))</f>
        <v>#N/A</v>
      </c>
      <c r="V378">
        <f t="shared" si="6"/>
        <v>0</v>
      </c>
    </row>
    <row r="379" spans="1:22" x14ac:dyDescent="0.35">
      <c r="A379" t="s">
        <v>953</v>
      </c>
      <c r="B379" t="s">
        <v>938</v>
      </c>
      <c r="C379">
        <v>32.450000000000003</v>
      </c>
      <c r="D379">
        <v>34.916699999999999</v>
      </c>
      <c r="E379" t="s">
        <v>940</v>
      </c>
      <c r="F379" t="s">
        <v>939</v>
      </c>
      <c r="G379">
        <v>95700</v>
      </c>
      <c r="H379" s="4">
        <v>22.570224091134222</v>
      </c>
      <c r="I379" s="3">
        <v>9999</v>
      </c>
      <c r="J379" s="2">
        <v>1.9</v>
      </c>
      <c r="K379" s="2" t="s">
        <v>953</v>
      </c>
      <c r="L379" s="2">
        <v>2013</v>
      </c>
      <c r="M379" s="2">
        <v>2021</v>
      </c>
      <c r="N379" s="2">
        <v>2.0514282561969663</v>
      </c>
      <c r="O379" s="2">
        <v>1.9E-3</v>
      </c>
      <c r="P379" s="2">
        <v>181.83</v>
      </c>
      <c r="Q379" s="2">
        <v>97663.216841180503</v>
      </c>
      <c r="R379" s="1">
        <v>185.56011199824295</v>
      </c>
      <c r="S379" t="s">
        <v>938</v>
      </c>
      <c r="T379" t="s">
        <v>953</v>
      </c>
      <c r="U379" t="str">
        <f>_xlfn.IFNA(VLOOKUP(T379,[1]test_out_final_3!$C:$M,1,FALSE),VLOOKUP(T379&amp;"-"&amp;S379,[1]test_out_final_3!$C:$M,1,FALSE))</f>
        <v>Hadera</v>
      </c>
      <c r="V379">
        <f t="shared" si="6"/>
        <v>0</v>
      </c>
    </row>
    <row r="380" spans="1:22" x14ac:dyDescent="0.35">
      <c r="A380" t="s">
        <v>1273</v>
      </c>
      <c r="B380" t="s">
        <v>1257</v>
      </c>
      <c r="C380">
        <v>20.018599999999999</v>
      </c>
      <c r="D380">
        <v>110.3488</v>
      </c>
      <c r="E380" t="s">
        <v>1259</v>
      </c>
      <c r="F380" t="s">
        <v>1258</v>
      </c>
      <c r="G380">
        <v>2873358</v>
      </c>
      <c r="H380" s="4">
        <v>7.2233573764341918E-2</v>
      </c>
      <c r="I380" s="3">
        <v>-311380</v>
      </c>
      <c r="J380" s="2">
        <v>-0.1</v>
      </c>
      <c r="K380" s="2" t="s">
        <v>1273</v>
      </c>
      <c r="L380" s="2">
        <v>2010</v>
      </c>
      <c r="M380" s="2">
        <v>2020</v>
      </c>
      <c r="N380" s="2">
        <v>0.29162942812312137</v>
      </c>
      <c r="O380" s="2">
        <v>-1E-4</v>
      </c>
      <c r="P380" s="2">
        <v>-287.33580000000001</v>
      </c>
      <c r="Q380" s="2">
        <v>2881737.5575033301</v>
      </c>
      <c r="R380" s="1">
        <v>-288.17375575033304</v>
      </c>
      <c r="S380" t="s">
        <v>1257</v>
      </c>
      <c r="T380" t="s">
        <v>1273</v>
      </c>
      <c r="U380" t="e">
        <f>_xlfn.IFNA(VLOOKUP(T380,[1]test_out_final_3!$C:$M,1,FALSE),VLOOKUP(T380&amp;"-"&amp;S380,[1]test_out_final_3!$C:$M,1,FALSE))</f>
        <v>#N/A</v>
      </c>
      <c r="V380">
        <f t="shared" si="6"/>
        <v>0</v>
      </c>
    </row>
    <row r="381" spans="1:22" x14ac:dyDescent="0.35">
      <c r="A381" t="s">
        <v>318</v>
      </c>
      <c r="B381" t="s">
        <v>314</v>
      </c>
      <c r="C381">
        <v>27.5167</v>
      </c>
      <c r="D381">
        <v>41.683300000000003</v>
      </c>
      <c r="E381" t="s">
        <v>313</v>
      </c>
      <c r="F381" t="s">
        <v>312</v>
      </c>
      <c r="G381">
        <v>310897</v>
      </c>
      <c r="H381" s="4">
        <v>38.647938765320148</v>
      </c>
      <c r="I381" s="3">
        <v>28998</v>
      </c>
      <c r="J381" s="2">
        <v>6.1</v>
      </c>
      <c r="K381" s="2" t="s">
        <v>318</v>
      </c>
      <c r="L381" s="2"/>
      <c r="O381" s="2">
        <v>6.0999999999999995E-3</v>
      </c>
      <c r="P381" s="2">
        <v>1896.4716999999998</v>
      </c>
      <c r="Q381" s="2">
        <v>310897</v>
      </c>
      <c r="R381" s="1">
        <v>1896.4716999999998</v>
      </c>
      <c r="S381" t="s">
        <v>311</v>
      </c>
      <c r="T381" t="s">
        <v>317</v>
      </c>
      <c r="U381" t="e">
        <f>_xlfn.IFNA(VLOOKUP(T381,[1]test_out_final_3!$C:$M,1,FALSE),VLOOKUP(T381&amp;"-"&amp;S381,[1]test_out_final_3!$C:$M,1,FALSE))</f>
        <v>#N/A</v>
      </c>
      <c r="V381">
        <f t="shared" si="6"/>
        <v>0</v>
      </c>
    </row>
    <row r="382" spans="1:22" x14ac:dyDescent="0.35">
      <c r="A382" t="s">
        <v>98</v>
      </c>
      <c r="B382" t="s">
        <v>1297</v>
      </c>
      <c r="C382">
        <v>44.647500000000001</v>
      </c>
      <c r="D382">
        <v>-63.590600000000002</v>
      </c>
      <c r="E382" t="s">
        <v>1299</v>
      </c>
      <c r="F382" t="s">
        <v>1298</v>
      </c>
      <c r="G382">
        <v>439819</v>
      </c>
      <c r="H382" s="4">
        <v>21.32714089446451</v>
      </c>
      <c r="I382" s="3">
        <v>248586</v>
      </c>
      <c r="J382" s="2">
        <v>5.4</v>
      </c>
      <c r="K382" s="2" t="s">
        <v>98</v>
      </c>
      <c r="L382" s="2">
        <v>2001</v>
      </c>
      <c r="M382" s="2">
        <v>2011</v>
      </c>
      <c r="N382" s="2">
        <v>1.1506658038106417</v>
      </c>
      <c r="O382" s="2">
        <v>5.4000000000000003E-3</v>
      </c>
      <c r="P382" s="2">
        <v>2375.0226000000002</v>
      </c>
      <c r="Q382" s="2">
        <v>444879.84683166194</v>
      </c>
      <c r="R382" s="1">
        <v>2402.3511728909748</v>
      </c>
      <c r="S382" t="s">
        <v>1297</v>
      </c>
      <c r="T382" t="s">
        <v>98</v>
      </c>
      <c r="U382" t="str">
        <f>_xlfn.IFNA(VLOOKUP(T382,[1]test_out_final_3!$C:$M,1,FALSE),VLOOKUP(T382&amp;"-"&amp;S382,[1]test_out_final_3!$C:$M,1,FALSE))</f>
        <v>Halifax</v>
      </c>
      <c r="V382">
        <f t="shared" si="6"/>
        <v>1</v>
      </c>
    </row>
    <row r="383" spans="1:22" x14ac:dyDescent="0.35">
      <c r="A383" t="s">
        <v>98</v>
      </c>
      <c r="B383" t="s">
        <v>86</v>
      </c>
      <c r="C383">
        <v>53.725000000000001</v>
      </c>
      <c r="D383">
        <v>-1.863</v>
      </c>
      <c r="E383" t="s">
        <v>85</v>
      </c>
      <c r="F383" t="s">
        <v>84</v>
      </c>
      <c r="G383">
        <v>104100</v>
      </c>
      <c r="H383" s="4">
        <v>13.787211573095389</v>
      </c>
      <c r="I383" s="3">
        <v>165790</v>
      </c>
      <c r="J383" s="2">
        <v>3.2</v>
      </c>
      <c r="K383" s="2" t="s">
        <v>98</v>
      </c>
      <c r="L383" s="2"/>
      <c r="O383" s="2">
        <v>3.2000000000000002E-3</v>
      </c>
      <c r="P383" s="2">
        <v>333.12</v>
      </c>
      <c r="Q383" s="2">
        <v>104100</v>
      </c>
      <c r="R383" s="1">
        <v>333.12</v>
      </c>
      <c r="S383" t="s">
        <v>83</v>
      </c>
      <c r="T383" t="s">
        <v>98</v>
      </c>
      <c r="U383" t="str">
        <f>_xlfn.IFNA(VLOOKUP(T383,[1]test_out_final_3!$C:$M,1,FALSE),VLOOKUP(T383&amp;"-"&amp;S383,[1]test_out_final_3!$C:$M,1,FALSE))</f>
        <v>Halifax</v>
      </c>
      <c r="V383">
        <f t="shared" si="6"/>
        <v>1</v>
      </c>
    </row>
    <row r="384" spans="1:22" x14ac:dyDescent="0.35">
      <c r="A384" t="s">
        <v>228</v>
      </c>
      <c r="B384" t="s">
        <v>224</v>
      </c>
      <c r="C384">
        <v>6.1243999999999996</v>
      </c>
      <c r="D384">
        <v>81.122500000000002</v>
      </c>
      <c r="E384" t="s">
        <v>223</v>
      </c>
      <c r="F384" t="s">
        <v>222</v>
      </c>
      <c r="G384">
        <v>11213</v>
      </c>
      <c r="H384" s="4">
        <v>0.18798641028335258</v>
      </c>
      <c r="I384" s="3">
        <v>-77495</v>
      </c>
      <c r="J384" s="2">
        <v>-1.5</v>
      </c>
      <c r="K384" s="2" t="s">
        <v>228</v>
      </c>
      <c r="L384" s="2"/>
      <c r="O384" s="2">
        <v>-1.5E-3</v>
      </c>
      <c r="P384" s="2">
        <v>-16.819500000000001</v>
      </c>
      <c r="Q384" s="2">
        <v>11213</v>
      </c>
      <c r="R384" s="1">
        <v>-16.819500000000001</v>
      </c>
      <c r="S384" t="s">
        <v>221</v>
      </c>
      <c r="T384" t="s">
        <v>228</v>
      </c>
      <c r="U384" t="e">
        <f>_xlfn.IFNA(VLOOKUP(T384,[1]test_out_final_3!$C:$M,1,FALSE),VLOOKUP(T384&amp;"-"&amp;S384,[1]test_out_final_3!$C:$M,1,FALSE))</f>
        <v>#N/A</v>
      </c>
      <c r="V384">
        <f t="shared" si="6"/>
        <v>0</v>
      </c>
    </row>
    <row r="385" spans="1:22" x14ac:dyDescent="0.35">
      <c r="A385" t="s">
        <v>1096</v>
      </c>
      <c r="B385" t="s">
        <v>1092</v>
      </c>
      <c r="C385">
        <v>53.55</v>
      </c>
      <c r="D385">
        <v>10</v>
      </c>
      <c r="E385" t="s">
        <v>1094</v>
      </c>
      <c r="F385" t="s">
        <v>1093</v>
      </c>
      <c r="G385">
        <v>2484800</v>
      </c>
      <c r="H385" s="4">
        <v>18.81321892875777</v>
      </c>
      <c r="I385" s="3">
        <v>154592</v>
      </c>
      <c r="J385" s="2">
        <v>1.8</v>
      </c>
      <c r="K385" s="2" t="s">
        <v>1096</v>
      </c>
      <c r="L385" s="2">
        <v>2010</v>
      </c>
      <c r="M385" s="2">
        <v>2020</v>
      </c>
      <c r="N385" s="2">
        <v>0.35065029182199164</v>
      </c>
      <c r="O385" s="2">
        <v>1.8E-3</v>
      </c>
      <c r="P385" s="2">
        <v>4472.6400000000003</v>
      </c>
      <c r="Q385" s="2">
        <v>2493512.9584511928</v>
      </c>
      <c r="R385" s="1">
        <v>4488.3233252121472</v>
      </c>
      <c r="S385" t="s">
        <v>1092</v>
      </c>
      <c r="T385" t="s">
        <v>1096</v>
      </c>
      <c r="U385" t="str">
        <f>_xlfn.IFNA(VLOOKUP(T385,[1]test_out_final_3!$C:$M,1,FALSE),VLOOKUP(T385&amp;"-"&amp;S385,[1]test_out_final_3!$C:$M,1,FALSE))</f>
        <v>Hamburg</v>
      </c>
      <c r="V385">
        <f t="shared" si="6"/>
        <v>0</v>
      </c>
    </row>
    <row r="386" spans="1:22" x14ac:dyDescent="0.35">
      <c r="A386" t="s">
        <v>1196</v>
      </c>
      <c r="B386" t="s">
        <v>1194</v>
      </c>
      <c r="C386">
        <v>39.916699999999999</v>
      </c>
      <c r="D386">
        <v>127.5333</v>
      </c>
      <c r="E386" t="s">
        <v>1193</v>
      </c>
      <c r="F386" t="s">
        <v>1192</v>
      </c>
      <c r="G386">
        <v>768551</v>
      </c>
      <c r="H386" s="4">
        <v>0.19220821438068431</v>
      </c>
      <c r="I386" s="3">
        <v>-2000</v>
      </c>
      <c r="J386" s="2">
        <v>0</v>
      </c>
      <c r="K386" s="2" t="s">
        <v>1196</v>
      </c>
      <c r="L386" s="2">
        <v>2010</v>
      </c>
      <c r="M386" s="2">
        <v>2020</v>
      </c>
      <c r="N386" s="2">
        <v>-6.0587318212567574E-3</v>
      </c>
      <c r="O386" s="2">
        <v>0</v>
      </c>
      <c r="P386" s="2">
        <v>0</v>
      </c>
      <c r="Q386" s="2">
        <v>768504.43555600045</v>
      </c>
      <c r="R386" s="1">
        <v>0</v>
      </c>
      <c r="S386" t="s">
        <v>1191</v>
      </c>
      <c r="T386" t="s">
        <v>1196</v>
      </c>
      <c r="U386" t="e">
        <f>_xlfn.IFNA(VLOOKUP(T386,[1]test_out_final_3!$C:$M,1,FALSE),VLOOKUP(T386&amp;"-"&amp;S386,[1]test_out_final_3!$C:$M,1,FALSE))</f>
        <v>#N/A</v>
      </c>
      <c r="V386">
        <f t="shared" si="6"/>
        <v>0</v>
      </c>
    </row>
    <row r="387" spans="1:22" x14ac:dyDescent="0.35">
      <c r="A387" t="s">
        <v>97</v>
      </c>
      <c r="B387" t="s">
        <v>1426</v>
      </c>
      <c r="C387">
        <v>-37.7333</v>
      </c>
      <c r="D387">
        <v>142.01669999999999</v>
      </c>
      <c r="E387" t="s">
        <v>1428</v>
      </c>
      <c r="F387" t="s">
        <v>1427</v>
      </c>
      <c r="G387">
        <v>9974</v>
      </c>
      <c r="H387" s="4">
        <v>30.140768107898232</v>
      </c>
      <c r="I387" s="3">
        <v>139991</v>
      </c>
      <c r="J387" s="2">
        <v>6.4</v>
      </c>
      <c r="K387" s="2" t="s">
        <v>97</v>
      </c>
      <c r="L387" s="2">
        <v>2001</v>
      </c>
      <c r="M387" s="2">
        <v>2011</v>
      </c>
      <c r="N387" s="2">
        <v>0.89981521871411951</v>
      </c>
      <c r="O387" s="2">
        <v>6.4000000000000003E-3</v>
      </c>
      <c r="P387" s="2">
        <v>63.833600000000004</v>
      </c>
      <c r="Q387" s="2">
        <v>10063.747569914545</v>
      </c>
      <c r="R387" s="1">
        <v>64.407984447453089</v>
      </c>
      <c r="S387" t="s">
        <v>1426</v>
      </c>
      <c r="T387" t="s">
        <v>97</v>
      </c>
      <c r="U387" t="str">
        <f>_xlfn.IFNA(VLOOKUP(T387,[1]test_out_final_3!$C:$M,1,FALSE),VLOOKUP(T387&amp;"-"&amp;S387,[1]test_out_final_3!$C:$M,1,FALSE))</f>
        <v>Hamilton</v>
      </c>
      <c r="V387">
        <f t="shared" si="6"/>
        <v>1</v>
      </c>
    </row>
    <row r="388" spans="1:22" x14ac:dyDescent="0.35">
      <c r="A388" t="s">
        <v>97</v>
      </c>
      <c r="B388" t="s">
        <v>1381</v>
      </c>
      <c r="C388">
        <v>32.292999999999999</v>
      </c>
      <c r="D388">
        <v>-64.781999999999996</v>
      </c>
      <c r="E388" t="s">
        <v>1383</v>
      </c>
      <c r="F388" t="s">
        <v>1382</v>
      </c>
      <c r="G388">
        <v>854</v>
      </c>
      <c r="H388" s="4">
        <v>31.697525412297466</v>
      </c>
      <c r="I388" s="3">
        <v>0</v>
      </c>
      <c r="J388" s="2">
        <v>1.4</v>
      </c>
      <c r="K388" s="2" t="s">
        <v>97</v>
      </c>
      <c r="L388" s="2">
        <v>2001</v>
      </c>
      <c r="M388" s="2">
        <v>2011</v>
      </c>
      <c r="N388" s="2">
        <v>0.89981521871411951</v>
      </c>
      <c r="O388" s="2">
        <v>1.4E-3</v>
      </c>
      <c r="P388" s="2">
        <v>1.1956</v>
      </c>
      <c r="Q388" s="2">
        <v>861.68442196781859</v>
      </c>
      <c r="R388" s="1">
        <v>1.2063581907549461</v>
      </c>
      <c r="S388" t="s">
        <v>1381</v>
      </c>
      <c r="T388" t="s">
        <v>97</v>
      </c>
      <c r="U388" t="str">
        <f>_xlfn.IFNA(VLOOKUP(T388,[1]test_out_final_3!$C:$M,1,FALSE),VLOOKUP(T388&amp;"-"&amp;S388,[1]test_out_final_3!$C:$M,1,FALSE))</f>
        <v>Hamilton</v>
      </c>
      <c r="V388">
        <f t="shared" si="6"/>
        <v>1</v>
      </c>
    </row>
    <row r="389" spans="1:22" x14ac:dyDescent="0.35">
      <c r="A389" t="s">
        <v>97</v>
      </c>
      <c r="B389" t="s">
        <v>1297</v>
      </c>
      <c r="C389">
        <v>43.256700000000002</v>
      </c>
      <c r="D389">
        <v>-79.869200000000006</v>
      </c>
      <c r="E389" t="s">
        <v>1299</v>
      </c>
      <c r="F389" t="s">
        <v>1298</v>
      </c>
      <c r="G389">
        <v>729560</v>
      </c>
      <c r="H389" s="4">
        <v>21.32714089446451</v>
      </c>
      <c r="I389" s="3">
        <v>248586</v>
      </c>
      <c r="J389" s="2">
        <v>5.4</v>
      </c>
      <c r="K389" s="2" t="s">
        <v>97</v>
      </c>
      <c r="L389" s="2">
        <v>2001</v>
      </c>
      <c r="M389" s="2">
        <v>2011</v>
      </c>
      <c r="N389" s="2">
        <v>0.89981521871411951</v>
      </c>
      <c r="O389" s="2">
        <v>5.4000000000000003E-3</v>
      </c>
      <c r="P389" s="2">
        <v>3939.6240000000003</v>
      </c>
      <c r="Q389" s="2">
        <v>736124.69190965069</v>
      </c>
      <c r="R389" s="1">
        <v>3975.073336312114</v>
      </c>
      <c r="S389" t="s">
        <v>1297</v>
      </c>
      <c r="T389" t="s">
        <v>97</v>
      </c>
      <c r="U389" t="str">
        <f>_xlfn.IFNA(VLOOKUP(T389,[1]test_out_final_3!$C:$M,1,FALSE),VLOOKUP(T389&amp;"-"&amp;S389,[1]test_out_final_3!$C:$M,1,FALSE))</f>
        <v>Hamilton</v>
      </c>
      <c r="V389">
        <f t="shared" si="6"/>
        <v>1</v>
      </c>
    </row>
    <row r="390" spans="1:22" x14ac:dyDescent="0.35">
      <c r="A390" t="s">
        <v>97</v>
      </c>
      <c r="B390" t="s">
        <v>737</v>
      </c>
      <c r="C390">
        <v>-37.783299999999997</v>
      </c>
      <c r="D390">
        <v>175.2833</v>
      </c>
      <c r="E390" t="s">
        <v>736</v>
      </c>
      <c r="F390" t="s">
        <v>735</v>
      </c>
      <c r="G390">
        <v>176500</v>
      </c>
      <c r="H390" s="4">
        <v>28.653198632251904</v>
      </c>
      <c r="I390" s="3">
        <v>12999</v>
      </c>
      <c r="J390" s="2">
        <v>4.8</v>
      </c>
      <c r="K390" s="2" t="s">
        <v>97</v>
      </c>
      <c r="L390" s="2">
        <v>2001</v>
      </c>
      <c r="M390" s="2">
        <v>2011</v>
      </c>
      <c r="N390" s="2">
        <v>0.89981521871411951</v>
      </c>
      <c r="O390" s="2">
        <v>4.7999999999999996E-3</v>
      </c>
      <c r="P390" s="2">
        <v>847.19999999999993</v>
      </c>
      <c r="Q390" s="2">
        <v>178088.17386103043</v>
      </c>
      <c r="R390" s="1">
        <v>854.823234532946</v>
      </c>
      <c r="S390" t="s">
        <v>734</v>
      </c>
      <c r="T390" t="s">
        <v>97</v>
      </c>
      <c r="U390" t="str">
        <f>_xlfn.IFNA(VLOOKUP(T390,[1]test_out_final_3!$C:$M,1,FALSE),VLOOKUP(T390&amp;"-"&amp;S390,[1]test_out_final_3!$C:$M,1,FALSE))</f>
        <v>Hamilton</v>
      </c>
      <c r="V390">
        <f t="shared" si="6"/>
        <v>1</v>
      </c>
    </row>
    <row r="391" spans="1:22" x14ac:dyDescent="0.35">
      <c r="A391" t="s">
        <v>97</v>
      </c>
      <c r="B391" t="s">
        <v>86</v>
      </c>
      <c r="C391">
        <v>55.777000000000001</v>
      </c>
      <c r="D391">
        <v>-4.0389999999999997</v>
      </c>
      <c r="E391" t="s">
        <v>85</v>
      </c>
      <c r="F391" t="s">
        <v>84</v>
      </c>
      <c r="G391">
        <v>53188</v>
      </c>
      <c r="H391" s="4">
        <v>13.787211573095389</v>
      </c>
      <c r="I391" s="3">
        <v>165790</v>
      </c>
      <c r="J391" s="2">
        <v>3.2</v>
      </c>
      <c r="K391" s="2" t="s">
        <v>97</v>
      </c>
      <c r="L391" s="2"/>
      <c r="O391" s="2">
        <v>3.2000000000000002E-3</v>
      </c>
      <c r="P391" s="2">
        <v>170.20160000000001</v>
      </c>
      <c r="Q391" s="2">
        <v>53188</v>
      </c>
      <c r="R391" s="1">
        <v>170.20160000000001</v>
      </c>
      <c r="S391" t="s">
        <v>83</v>
      </c>
      <c r="T391" t="s">
        <v>97</v>
      </c>
      <c r="U391" t="str">
        <f>_xlfn.IFNA(VLOOKUP(T391,[1]test_out_final_3!$C:$M,1,FALSE),VLOOKUP(T391&amp;"-"&amp;S391,[1]test_out_final_3!$C:$M,1,FALSE))</f>
        <v>Hamilton</v>
      </c>
      <c r="V391">
        <f t="shared" si="6"/>
        <v>1</v>
      </c>
    </row>
    <row r="392" spans="1:22" x14ac:dyDescent="0.35">
      <c r="A392" t="s">
        <v>1272</v>
      </c>
      <c r="B392" t="s">
        <v>1257</v>
      </c>
      <c r="C392">
        <v>30.266999999999999</v>
      </c>
      <c r="D392">
        <v>120.15300000000001</v>
      </c>
      <c r="E392" t="s">
        <v>1259</v>
      </c>
      <c r="F392" t="s">
        <v>1258</v>
      </c>
      <c r="G392">
        <v>9523000</v>
      </c>
      <c r="H392" s="4">
        <v>7.2233573764341918E-2</v>
      </c>
      <c r="I392" s="3">
        <v>-311380</v>
      </c>
      <c r="J392" s="2">
        <v>-0.1</v>
      </c>
      <c r="K392" s="2" t="s">
        <v>1272</v>
      </c>
      <c r="L392" s="2">
        <v>2010</v>
      </c>
      <c r="M392" s="2">
        <v>2020</v>
      </c>
      <c r="N392" s="2">
        <v>0.28132976348937783</v>
      </c>
      <c r="O392" s="2">
        <v>-1E-4</v>
      </c>
      <c r="P392" s="2">
        <v>-952.30000000000007</v>
      </c>
      <c r="Q392" s="2">
        <v>9549791.0333770942</v>
      </c>
      <c r="R392" s="1">
        <v>-954.97910333770949</v>
      </c>
      <c r="S392" t="s">
        <v>1257</v>
      </c>
      <c r="T392" t="s">
        <v>1272</v>
      </c>
      <c r="U392" t="str">
        <f>_xlfn.IFNA(VLOOKUP(T392,[1]test_out_final_3!$C:$M,1,FALSE),VLOOKUP(T392&amp;"-"&amp;S392,[1]test_out_final_3!$C:$M,1,FALSE))</f>
        <v>Hangzhou</v>
      </c>
      <c r="V392">
        <f t="shared" si="6"/>
        <v>0</v>
      </c>
    </row>
    <row r="393" spans="1:22" x14ac:dyDescent="0.35">
      <c r="A393" t="s">
        <v>1137</v>
      </c>
      <c r="B393" t="s">
        <v>1134</v>
      </c>
      <c r="C393">
        <v>9.3110999999999997</v>
      </c>
      <c r="D393">
        <v>42.127800000000001</v>
      </c>
      <c r="E393" t="s">
        <v>1136</v>
      </c>
      <c r="F393" t="s">
        <v>1135</v>
      </c>
      <c r="G393">
        <v>129000</v>
      </c>
      <c r="H393" s="4">
        <v>0.94422683398794205</v>
      </c>
      <c r="I393" s="3">
        <v>-11999</v>
      </c>
      <c r="J393" s="2">
        <v>-0.1</v>
      </c>
      <c r="K393" s="2" t="s">
        <v>1137</v>
      </c>
      <c r="L393" s="2">
        <v>2010</v>
      </c>
      <c r="M393" s="2">
        <v>2020</v>
      </c>
      <c r="N393" s="2">
        <v>1.2811104615334707</v>
      </c>
      <c r="O393" s="2">
        <v>-1E-4</v>
      </c>
      <c r="P393" s="2">
        <v>-12.9</v>
      </c>
      <c r="Q393" s="2">
        <v>130652.63249537819</v>
      </c>
      <c r="R393" s="1">
        <v>-13.06526324953782</v>
      </c>
      <c r="S393" t="s">
        <v>1134</v>
      </c>
      <c r="T393" t="s">
        <v>1137</v>
      </c>
      <c r="U393" t="e">
        <f>_xlfn.IFNA(VLOOKUP(T393,[1]test_out_final_3!$C:$M,1,FALSE),VLOOKUP(T393&amp;"-"&amp;S393,[1]test_out_final_3!$C:$M,1,FALSE))</f>
        <v>#N/A</v>
      </c>
      <c r="V393">
        <f t="shared" si="6"/>
        <v>0</v>
      </c>
    </row>
    <row r="394" spans="1:22" x14ac:dyDescent="0.35">
      <c r="A394" t="s">
        <v>5</v>
      </c>
      <c r="B394" t="s">
        <v>1</v>
      </c>
      <c r="C394">
        <v>-17.8292</v>
      </c>
      <c r="D394">
        <v>31.052199999999999</v>
      </c>
      <c r="E394" t="s">
        <v>3</v>
      </c>
      <c r="F394" t="s">
        <v>2</v>
      </c>
      <c r="G394">
        <v>2150000</v>
      </c>
      <c r="H394" s="4">
        <v>2.7998590048918359</v>
      </c>
      <c r="I394" s="3">
        <v>-9999</v>
      </c>
      <c r="J394" s="2">
        <v>-2.9</v>
      </c>
      <c r="K394" s="2" t="s">
        <v>5</v>
      </c>
      <c r="L394" s="2"/>
      <c r="O394" s="2">
        <v>-2.8999999999999998E-3</v>
      </c>
      <c r="P394" s="2">
        <v>-6235</v>
      </c>
      <c r="Q394" s="2">
        <v>2150000</v>
      </c>
      <c r="R394" s="1">
        <v>-6235</v>
      </c>
      <c r="S394" t="s">
        <v>1</v>
      </c>
      <c r="T394" t="s">
        <v>5</v>
      </c>
      <c r="U394" t="str">
        <f>_xlfn.IFNA(VLOOKUP(T394,[1]test_out_final_3!$C:$M,1,FALSE),VLOOKUP(T394&amp;"-"&amp;S394,[1]test_out_final_3!$C:$M,1,FALSE))</f>
        <v>Harare</v>
      </c>
      <c r="V394">
        <f t="shared" si="6"/>
        <v>0</v>
      </c>
    </row>
    <row r="395" spans="1:22" x14ac:dyDescent="0.35">
      <c r="A395" t="s">
        <v>265</v>
      </c>
      <c r="B395" t="s">
        <v>266</v>
      </c>
      <c r="C395">
        <v>9.5631000000000004</v>
      </c>
      <c r="D395">
        <v>44.067500000000003</v>
      </c>
      <c r="E395" t="s">
        <v>268</v>
      </c>
      <c r="F395" t="s">
        <v>267</v>
      </c>
      <c r="G395">
        <v>1200000</v>
      </c>
      <c r="H395" s="4">
        <v>0.36864778620366334</v>
      </c>
      <c r="I395" s="3">
        <v>-30000</v>
      </c>
      <c r="J395" s="2">
        <v>-1.4</v>
      </c>
      <c r="K395" s="2" t="s">
        <v>265</v>
      </c>
      <c r="L395" s="2"/>
      <c r="O395" s="2">
        <v>-1.4E-3</v>
      </c>
      <c r="P395" s="2">
        <v>-1680</v>
      </c>
      <c r="Q395" s="2">
        <v>1200000</v>
      </c>
      <c r="R395" s="1">
        <v>-1680</v>
      </c>
      <c r="S395" t="s">
        <v>266</v>
      </c>
      <c r="T395" t="s">
        <v>265</v>
      </c>
      <c r="U395" t="e">
        <f>_xlfn.IFNA(VLOOKUP(T395,[1]test_out_final_3!$C:$M,1,FALSE),VLOOKUP(T395&amp;"-"&amp;S395,[1]test_out_final_3!$C:$M,1,FALSE))</f>
        <v>#N/A</v>
      </c>
      <c r="V395">
        <f t="shared" si="6"/>
        <v>0</v>
      </c>
    </row>
    <row r="396" spans="1:22" x14ac:dyDescent="0.35">
      <c r="A396" t="s">
        <v>96</v>
      </c>
      <c r="B396" t="s">
        <v>86</v>
      </c>
      <c r="C396">
        <v>50.85</v>
      </c>
      <c r="D396">
        <v>0.56999999999999995</v>
      </c>
      <c r="E396" t="s">
        <v>85</v>
      </c>
      <c r="F396" t="s">
        <v>84</v>
      </c>
      <c r="G396">
        <v>91053</v>
      </c>
      <c r="H396" s="4">
        <v>13.787211573095389</v>
      </c>
      <c r="I396" s="3">
        <v>165790</v>
      </c>
      <c r="J396" s="2">
        <v>3.2</v>
      </c>
      <c r="K396" s="2" t="s">
        <v>96</v>
      </c>
      <c r="L396" s="2"/>
      <c r="O396" s="2">
        <v>3.2000000000000002E-3</v>
      </c>
      <c r="P396" s="2">
        <v>291.36959999999999</v>
      </c>
      <c r="Q396" s="2">
        <v>91053</v>
      </c>
      <c r="R396" s="1">
        <v>291.36959999999999</v>
      </c>
      <c r="S396" t="s">
        <v>83</v>
      </c>
      <c r="T396" t="s">
        <v>96</v>
      </c>
      <c r="U396" t="str">
        <f>_xlfn.IFNA(VLOOKUP(T396,[1]test_out_final_3!$C:$M,1,FALSE),VLOOKUP(T396&amp;"-"&amp;S396,[1]test_out_final_3!$C:$M,1,FALSE))</f>
        <v>Hastings</v>
      </c>
      <c r="V396">
        <f t="shared" si="6"/>
        <v>0</v>
      </c>
    </row>
    <row r="397" spans="1:22" x14ac:dyDescent="0.35">
      <c r="A397" t="s">
        <v>1126</v>
      </c>
      <c r="B397" t="s">
        <v>1123</v>
      </c>
      <c r="C397">
        <v>60.1708</v>
      </c>
      <c r="D397">
        <v>24.9375</v>
      </c>
      <c r="E397" t="s">
        <v>1125</v>
      </c>
      <c r="F397" t="s">
        <v>1124</v>
      </c>
      <c r="G397">
        <v>1360075</v>
      </c>
      <c r="H397" s="4">
        <v>6.9675446395214484</v>
      </c>
      <c r="I397" s="3">
        <v>13999</v>
      </c>
      <c r="J397" s="2">
        <v>2.2999999999999998</v>
      </c>
      <c r="K397" s="2" t="s">
        <v>1126</v>
      </c>
      <c r="L397" s="2">
        <v>2010</v>
      </c>
      <c r="M397" s="2">
        <v>2020</v>
      </c>
      <c r="N397" s="2">
        <v>0.91794228006536438</v>
      </c>
      <c r="O397" s="2">
        <v>2.3E-3</v>
      </c>
      <c r="P397" s="2">
        <v>3128.1725000000001</v>
      </c>
      <c r="Q397" s="2">
        <v>1372559.7034655991</v>
      </c>
      <c r="R397" s="1">
        <v>3156.887317970878</v>
      </c>
      <c r="S397" t="s">
        <v>1123</v>
      </c>
      <c r="T397" t="s">
        <v>1126</v>
      </c>
      <c r="U397" t="str">
        <f>_xlfn.IFNA(VLOOKUP(T397,[1]test_out_final_3!$C:$M,1,FALSE),VLOOKUP(T397&amp;"-"&amp;S397,[1]test_out_final_3!$C:$M,1,FALSE))</f>
        <v>Helsinki</v>
      </c>
      <c r="V397">
        <f t="shared" si="6"/>
        <v>0</v>
      </c>
    </row>
    <row r="398" spans="1:22" x14ac:dyDescent="0.35">
      <c r="A398" t="s">
        <v>951</v>
      </c>
      <c r="B398" t="s">
        <v>938</v>
      </c>
      <c r="C398">
        <v>32.165300000000002</v>
      </c>
      <c r="D398">
        <v>34.845799999999997</v>
      </c>
      <c r="E398" t="s">
        <v>940</v>
      </c>
      <c r="F398" t="s">
        <v>939</v>
      </c>
      <c r="G398">
        <v>93989</v>
      </c>
      <c r="H398" s="4">
        <v>22.570224091134222</v>
      </c>
      <c r="I398" s="3">
        <v>9999</v>
      </c>
      <c r="J398" s="2">
        <v>1.9</v>
      </c>
      <c r="K398" s="2" t="s">
        <v>952</v>
      </c>
      <c r="L398" s="2">
        <v>2013</v>
      </c>
      <c r="M398" s="2">
        <v>2021</v>
      </c>
      <c r="N398" s="2">
        <v>1.7528329424462468</v>
      </c>
      <c r="O398" s="2">
        <v>1.9E-3</v>
      </c>
      <c r="P398" s="2">
        <v>178.57910000000001</v>
      </c>
      <c r="Q398" s="2">
        <v>95636.470154275798</v>
      </c>
      <c r="R398" s="1">
        <v>181.70929329312401</v>
      </c>
      <c r="S398" t="s">
        <v>938</v>
      </c>
      <c r="T398" t="s">
        <v>951</v>
      </c>
      <c r="U398" t="e">
        <f>_xlfn.IFNA(VLOOKUP(T398,[1]test_out_final_3!$C:$M,1,FALSE),VLOOKUP(T398&amp;"-"&amp;S398,[1]test_out_final_3!$C:$M,1,FALSE))</f>
        <v>#N/A</v>
      </c>
      <c r="V398">
        <f t="shared" ref="V398:V461" si="7">IF(OR(A398=A397,A398=A399),1,0)</f>
        <v>0</v>
      </c>
    </row>
    <row r="399" spans="1:22" x14ac:dyDescent="0.35">
      <c r="A399" t="s">
        <v>1025</v>
      </c>
      <c r="B399" t="s">
        <v>1008</v>
      </c>
      <c r="C399">
        <v>13.83</v>
      </c>
      <c r="D399">
        <v>77.489999999999995</v>
      </c>
      <c r="E399" t="s">
        <v>1010</v>
      </c>
      <c r="F399" t="s">
        <v>1009</v>
      </c>
      <c r="G399">
        <v>151677</v>
      </c>
      <c r="H399" s="4">
        <v>0.35352815201380683</v>
      </c>
      <c r="I399" s="3">
        <v>-487303</v>
      </c>
      <c r="J399" s="2">
        <v>0.1</v>
      </c>
      <c r="K399" s="2" t="s">
        <v>1025</v>
      </c>
      <c r="L399" s="2">
        <v>2010</v>
      </c>
      <c r="M399" s="2">
        <v>2020</v>
      </c>
      <c r="N399" s="2">
        <v>-0.5884436455405645</v>
      </c>
      <c r="O399" s="2">
        <v>1E-4</v>
      </c>
      <c r="P399" s="2">
        <v>15.1677</v>
      </c>
      <c r="Q399" s="2">
        <v>150784.46633175344</v>
      </c>
      <c r="R399" s="1">
        <v>15.078446633175345</v>
      </c>
      <c r="S399" t="s">
        <v>1008</v>
      </c>
      <c r="T399" t="s">
        <v>1025</v>
      </c>
      <c r="U399" t="e">
        <f>_xlfn.IFNA(VLOOKUP(T399,[1]test_out_final_3!$C:$M,1,FALSE),VLOOKUP(T399&amp;"-"&amp;S399,[1]test_out_final_3!$C:$M,1,FALSE))</f>
        <v>#N/A</v>
      </c>
      <c r="V399">
        <f t="shared" si="7"/>
        <v>0</v>
      </c>
    </row>
    <row r="400" spans="1:22" x14ac:dyDescent="0.35">
      <c r="A400" t="s">
        <v>916</v>
      </c>
      <c r="B400" t="s">
        <v>891</v>
      </c>
      <c r="C400">
        <v>34.391399999999997</v>
      </c>
      <c r="D400">
        <v>132.45189999999999</v>
      </c>
      <c r="E400" t="s">
        <v>893</v>
      </c>
      <c r="F400" t="s">
        <v>892</v>
      </c>
      <c r="G400">
        <v>1198021</v>
      </c>
      <c r="H400" s="4">
        <v>2.1909184079143014</v>
      </c>
      <c r="I400" s="3">
        <v>99994</v>
      </c>
      <c r="J400" s="2">
        <v>0.7</v>
      </c>
      <c r="K400" s="2" t="s">
        <v>916</v>
      </c>
      <c r="L400" s="2">
        <v>2015</v>
      </c>
      <c r="M400" s="2">
        <v>2020</v>
      </c>
      <c r="N400" s="2">
        <v>0.11224405063343132</v>
      </c>
      <c r="O400" s="2">
        <v>6.9999999999999999E-4</v>
      </c>
      <c r="P400" s="2">
        <v>838.61469999999997</v>
      </c>
      <c r="Q400" s="2">
        <v>1199365.7072978392</v>
      </c>
      <c r="R400" s="1">
        <v>839.55599510848742</v>
      </c>
      <c r="S400" t="s">
        <v>891</v>
      </c>
      <c r="T400" t="s">
        <v>916</v>
      </c>
      <c r="U400" t="str">
        <f>_xlfn.IFNA(VLOOKUP(T400,[1]test_out_final_3!$C:$M,1,FALSE),VLOOKUP(T400&amp;"-"&amp;S400,[1]test_out_final_3!$C:$M,1,FALSE))</f>
        <v>Hiroshima-Japan</v>
      </c>
      <c r="V400">
        <f t="shared" si="7"/>
        <v>0</v>
      </c>
    </row>
    <row r="401" spans="1:22" x14ac:dyDescent="0.35">
      <c r="A401" t="s">
        <v>1432</v>
      </c>
      <c r="B401" t="s">
        <v>1426</v>
      </c>
      <c r="C401">
        <v>-42.880600000000001</v>
      </c>
      <c r="D401">
        <v>147.32499999999999</v>
      </c>
      <c r="E401" t="s">
        <v>1428</v>
      </c>
      <c r="F401" t="s">
        <v>1427</v>
      </c>
      <c r="G401">
        <v>197451</v>
      </c>
      <c r="H401" s="4">
        <v>30.140768107898232</v>
      </c>
      <c r="I401" s="3">
        <v>139991</v>
      </c>
      <c r="J401" s="2">
        <v>6.4</v>
      </c>
      <c r="K401" s="2" t="s">
        <v>1432</v>
      </c>
      <c r="L401" s="2">
        <v>2010</v>
      </c>
      <c r="M401" s="2">
        <v>2020</v>
      </c>
      <c r="N401" s="2">
        <v>0.2766049953653455</v>
      </c>
      <c r="O401" s="2">
        <v>6.4000000000000003E-3</v>
      </c>
      <c r="P401" s="2">
        <v>1263.6864</v>
      </c>
      <c r="Q401" s="2">
        <v>197997.15932939883</v>
      </c>
      <c r="R401" s="1">
        <v>1267.1818197081525</v>
      </c>
      <c r="S401" t="s">
        <v>1426</v>
      </c>
      <c r="T401" t="s">
        <v>1432</v>
      </c>
      <c r="U401" t="str">
        <f>_xlfn.IFNA(VLOOKUP(T401,[1]test_out_final_3!$C:$M,1,FALSE),VLOOKUP(T401&amp;"-"&amp;S401,[1]test_out_final_3!$C:$M,1,FALSE))</f>
        <v>Hobart</v>
      </c>
      <c r="V401">
        <f t="shared" si="7"/>
        <v>0</v>
      </c>
    </row>
    <row r="402" spans="1:22" x14ac:dyDescent="0.35">
      <c r="A402" t="s">
        <v>949</v>
      </c>
      <c r="B402" t="s">
        <v>938</v>
      </c>
      <c r="C402">
        <v>32.0167</v>
      </c>
      <c r="D402">
        <v>34.7667</v>
      </c>
      <c r="E402" t="s">
        <v>940</v>
      </c>
      <c r="F402" t="s">
        <v>939</v>
      </c>
      <c r="G402">
        <v>194300</v>
      </c>
      <c r="H402" s="4">
        <v>22.570224091134222</v>
      </c>
      <c r="I402" s="3">
        <v>9999</v>
      </c>
      <c r="J402" s="2">
        <v>1.9</v>
      </c>
      <c r="K402" s="2" t="s">
        <v>950</v>
      </c>
      <c r="L402" s="2">
        <v>2013</v>
      </c>
      <c r="M402" s="2">
        <v>2021</v>
      </c>
      <c r="N402" s="2">
        <v>0.72076733742414667</v>
      </c>
      <c r="O402" s="2">
        <v>1.9E-3</v>
      </c>
      <c r="P402" s="2">
        <v>369.17</v>
      </c>
      <c r="Q402" s="2">
        <v>195700.45093661512</v>
      </c>
      <c r="R402" s="1">
        <v>371.83085677956871</v>
      </c>
      <c r="S402" t="s">
        <v>938</v>
      </c>
      <c r="T402" t="s">
        <v>949</v>
      </c>
      <c r="U402" t="str">
        <f>_xlfn.IFNA(VLOOKUP(T402,[1]test_out_final_3!$C:$M,1,FALSE),VLOOKUP(T402&amp;"-"&amp;S402,[1]test_out_final_3!$C:$M,1,FALSE))</f>
        <v>Holon</v>
      </c>
      <c r="V402">
        <f t="shared" si="7"/>
        <v>0</v>
      </c>
    </row>
    <row r="403" spans="1:22" x14ac:dyDescent="0.35">
      <c r="A403" t="s">
        <v>270</v>
      </c>
      <c r="B403" t="s">
        <v>274</v>
      </c>
      <c r="C403">
        <v>-9.4319000000000006</v>
      </c>
      <c r="D403">
        <v>159.9556</v>
      </c>
      <c r="E403" t="s">
        <v>273</v>
      </c>
      <c r="F403" t="s">
        <v>272</v>
      </c>
      <c r="G403">
        <v>84520</v>
      </c>
      <c r="H403" s="4">
        <v>0.36687737851554425</v>
      </c>
      <c r="I403" s="3">
        <v>-1600</v>
      </c>
      <c r="J403" s="2">
        <v>-1.5</v>
      </c>
      <c r="K403" s="2" t="s">
        <v>270</v>
      </c>
      <c r="L403" s="2"/>
      <c r="O403" s="2">
        <v>-1.5E-3</v>
      </c>
      <c r="P403" s="2">
        <v>-126.78</v>
      </c>
      <c r="Q403" s="2">
        <v>84520</v>
      </c>
      <c r="R403" s="1">
        <v>-126.78</v>
      </c>
      <c r="S403" t="s">
        <v>271</v>
      </c>
      <c r="T403" t="s">
        <v>270</v>
      </c>
      <c r="U403" t="str">
        <f>_xlfn.IFNA(VLOOKUP(T403,[1]test_out_final_3!$C:$M,1,FALSE),VLOOKUP(T403&amp;"-"&amp;S403,[1]test_out_final_3!$C:$M,1,FALSE))</f>
        <v>Honiara-Solomon-Islands</v>
      </c>
      <c r="V403">
        <f t="shared" si="7"/>
        <v>0</v>
      </c>
    </row>
    <row r="404" spans="1:22" x14ac:dyDescent="0.35">
      <c r="A404" t="s">
        <v>647</v>
      </c>
      <c r="B404" t="s">
        <v>633</v>
      </c>
      <c r="C404">
        <v>-11.1067</v>
      </c>
      <c r="D404">
        <v>-77.605000000000004</v>
      </c>
      <c r="E404" t="s">
        <v>635</v>
      </c>
      <c r="F404" t="s">
        <v>634</v>
      </c>
      <c r="G404">
        <v>200585</v>
      </c>
      <c r="H404" s="4">
        <v>3.7138320978449317</v>
      </c>
      <c r="I404" s="3">
        <v>-60652</v>
      </c>
      <c r="J404" s="2">
        <v>-0.9</v>
      </c>
      <c r="K404" s="2" t="s">
        <v>647</v>
      </c>
      <c r="L404" s="2">
        <v>2010</v>
      </c>
      <c r="M404" s="2">
        <v>2020</v>
      </c>
      <c r="N404" s="2">
        <v>0.92047495156148074</v>
      </c>
      <c r="O404" s="2">
        <v>-8.9999999999999998E-4</v>
      </c>
      <c r="P404" s="2">
        <v>-180.5265</v>
      </c>
      <c r="Q404" s="2">
        <v>202431.33468158962</v>
      </c>
      <c r="R404" s="1">
        <v>-182.18820121343066</v>
      </c>
      <c r="S404" t="s">
        <v>633</v>
      </c>
      <c r="T404" t="s">
        <v>647</v>
      </c>
      <c r="U404" t="e">
        <f>_xlfn.IFNA(VLOOKUP(T404,[1]test_out_final_3!$C:$M,1,FALSE),VLOOKUP(T404&amp;"-"&amp;S404,[1]test_out_final_3!$C:$M,1,FALSE))</f>
        <v>#N/A</v>
      </c>
      <c r="V404">
        <f t="shared" si="7"/>
        <v>0</v>
      </c>
    </row>
    <row r="405" spans="1:22" x14ac:dyDescent="0.35">
      <c r="A405" t="s">
        <v>646</v>
      </c>
      <c r="B405" t="s">
        <v>633</v>
      </c>
      <c r="C405">
        <v>-12.066700000000001</v>
      </c>
      <c r="D405">
        <v>-75.216700000000003</v>
      </c>
      <c r="E405" t="s">
        <v>635</v>
      </c>
      <c r="F405" t="s">
        <v>634</v>
      </c>
      <c r="G405">
        <v>378203</v>
      </c>
      <c r="H405" s="4">
        <v>3.7138320978449317</v>
      </c>
      <c r="I405" s="3">
        <v>-60652</v>
      </c>
      <c r="J405" s="2">
        <v>-0.9</v>
      </c>
      <c r="K405" s="2" t="s">
        <v>646</v>
      </c>
      <c r="L405" s="2">
        <v>2010</v>
      </c>
      <c r="M405" s="2">
        <v>2020</v>
      </c>
      <c r="N405" s="2">
        <v>1.03916284523764</v>
      </c>
      <c r="O405" s="2">
        <v>-8.9999999999999998E-4</v>
      </c>
      <c r="P405" s="2">
        <v>-340.3827</v>
      </c>
      <c r="Q405" s="2">
        <v>382133.14505557413</v>
      </c>
      <c r="R405" s="1">
        <v>-343.91983055001668</v>
      </c>
      <c r="S405" t="s">
        <v>633</v>
      </c>
      <c r="T405" t="s">
        <v>646</v>
      </c>
      <c r="U405" t="e">
        <f>_xlfn.IFNA(VLOOKUP(T405,[1]test_out_final_3!$C:$M,1,FALSE),VLOOKUP(T405&amp;"-"&amp;S405,[1]test_out_final_3!$C:$M,1,FALSE))</f>
        <v>#N/A</v>
      </c>
      <c r="V405">
        <f t="shared" si="7"/>
        <v>0</v>
      </c>
    </row>
    <row r="406" spans="1:22" x14ac:dyDescent="0.35">
      <c r="A406" t="s">
        <v>30</v>
      </c>
      <c r="B406" t="s">
        <v>23</v>
      </c>
      <c r="C406">
        <v>16.466699999999999</v>
      </c>
      <c r="D406">
        <v>107.5792</v>
      </c>
      <c r="E406" t="s">
        <v>25</v>
      </c>
      <c r="F406" t="s">
        <v>24</v>
      </c>
      <c r="G406">
        <v>652572</v>
      </c>
      <c r="H406" s="4">
        <v>7.8865951849740809E-2</v>
      </c>
      <c r="I406" s="3">
        <v>-82700</v>
      </c>
      <c r="J406" s="2">
        <v>-0.2</v>
      </c>
      <c r="K406" s="2" t="s">
        <v>30</v>
      </c>
      <c r="L406" s="2"/>
      <c r="O406" s="2">
        <v>-2.0000000000000001E-4</v>
      </c>
      <c r="P406" s="2">
        <v>-130.51439999999999</v>
      </c>
      <c r="Q406" s="2">
        <v>652572</v>
      </c>
      <c r="R406" s="1">
        <v>-130.51439999999999</v>
      </c>
      <c r="S406" t="s">
        <v>23</v>
      </c>
      <c r="T406" t="s">
        <v>30</v>
      </c>
      <c r="U406" t="str">
        <f>_xlfn.IFNA(VLOOKUP(T406,[1]test_out_final_3!$C:$M,1,FALSE),VLOOKUP(T406&amp;"-"&amp;S406,[1]test_out_final_3!$C:$M,1,FALSE))</f>
        <v>Hue-Vietnam</v>
      </c>
      <c r="V406">
        <f t="shared" si="7"/>
        <v>0</v>
      </c>
    </row>
    <row r="407" spans="1:22" x14ac:dyDescent="0.35">
      <c r="A407" t="s">
        <v>1083</v>
      </c>
      <c r="B407" t="s">
        <v>1076</v>
      </c>
      <c r="C407">
        <v>15.3147</v>
      </c>
      <c r="D407">
        <v>-91.476100000000002</v>
      </c>
      <c r="E407" t="s">
        <v>1078</v>
      </c>
      <c r="F407" t="s">
        <v>1077</v>
      </c>
      <c r="G407">
        <v>136639</v>
      </c>
      <c r="H407" s="4">
        <v>0.47060190726868989</v>
      </c>
      <c r="I407" s="3">
        <v>-9128</v>
      </c>
      <c r="J407" s="2">
        <v>-1.6</v>
      </c>
      <c r="K407" s="2" t="s">
        <v>1083</v>
      </c>
      <c r="L407" s="2">
        <v>2010</v>
      </c>
      <c r="M407" s="2">
        <v>2020</v>
      </c>
      <c r="N407" s="2">
        <v>1.3200838205754901</v>
      </c>
      <c r="O407" s="2">
        <v>-1.6000000000000001E-3</v>
      </c>
      <c r="P407" s="2">
        <v>-218.6224</v>
      </c>
      <c r="Q407" s="2">
        <v>138442.74933159613</v>
      </c>
      <c r="R407" s="1">
        <v>-221.50839893055382</v>
      </c>
      <c r="S407" t="s">
        <v>1076</v>
      </c>
      <c r="T407" t="s">
        <v>1083</v>
      </c>
      <c r="U407" t="e">
        <f>_xlfn.IFNA(VLOOKUP(T407,[1]test_out_final_3!$C:$M,1,FALSE),VLOOKUP(T407&amp;"-"&amp;S407,[1]test_out_final_3!$C:$M,1,FALSE))</f>
        <v>#N/A</v>
      </c>
      <c r="V407">
        <f t="shared" si="7"/>
        <v>0</v>
      </c>
    </row>
    <row r="408" spans="1:22" x14ac:dyDescent="0.35">
      <c r="A408" t="s">
        <v>1024</v>
      </c>
      <c r="B408" t="s">
        <v>1008</v>
      </c>
      <c r="C408">
        <v>17.361699999999999</v>
      </c>
      <c r="D408">
        <v>78.474699999999999</v>
      </c>
      <c r="E408" t="s">
        <v>1010</v>
      </c>
      <c r="F408" t="s">
        <v>1009</v>
      </c>
      <c r="G408">
        <v>10494000</v>
      </c>
      <c r="H408" s="4">
        <v>0.35352815201380683</v>
      </c>
      <c r="I408" s="3">
        <v>-487303</v>
      </c>
      <c r="J408" s="2">
        <v>0.1</v>
      </c>
      <c r="K408" s="2" t="s">
        <v>1024</v>
      </c>
      <c r="L408" s="2">
        <v>2010</v>
      </c>
      <c r="M408" s="2">
        <v>2020</v>
      </c>
      <c r="N408" s="2">
        <v>1.5795738892899873</v>
      </c>
      <c r="O408" s="2">
        <v>1E-4</v>
      </c>
      <c r="P408" s="2">
        <v>1049.4000000000001</v>
      </c>
      <c r="Q408" s="2">
        <v>10659760.483942091</v>
      </c>
      <c r="R408" s="1">
        <v>1065.9760483942091</v>
      </c>
      <c r="S408" t="s">
        <v>1008</v>
      </c>
      <c r="T408" t="s">
        <v>1024</v>
      </c>
      <c r="U408" t="str">
        <f>_xlfn.IFNA(VLOOKUP(T408,[1]test_out_final_3!$C:$M,1,FALSE),VLOOKUP(T408&amp;"-"&amp;S408,[1]test_out_final_3!$C:$M,1,FALSE))</f>
        <v>Hyderabad</v>
      </c>
      <c r="V408">
        <f t="shared" si="7"/>
        <v>0</v>
      </c>
    </row>
    <row r="409" spans="1:22" x14ac:dyDescent="0.35">
      <c r="A409" t="s">
        <v>710</v>
      </c>
      <c r="B409" t="s">
        <v>702</v>
      </c>
      <c r="C409">
        <v>7.3963999999999999</v>
      </c>
      <c r="D409">
        <v>3.9167000000000001</v>
      </c>
      <c r="E409" t="s">
        <v>705</v>
      </c>
      <c r="F409" t="s">
        <v>704</v>
      </c>
      <c r="G409">
        <v>3552000</v>
      </c>
      <c r="H409" s="4">
        <v>0.63479704167642481</v>
      </c>
      <c r="I409" s="3">
        <v>-59996</v>
      </c>
      <c r="J409" s="2">
        <v>-0.2</v>
      </c>
      <c r="K409" s="2" t="s">
        <v>710</v>
      </c>
      <c r="L409" s="2">
        <v>2010</v>
      </c>
      <c r="M409" s="2">
        <v>2020</v>
      </c>
      <c r="N409" s="2">
        <v>2.0465953071841549</v>
      </c>
      <c r="O409" s="2">
        <v>-2.0000000000000001E-4</v>
      </c>
      <c r="P409" s="2">
        <v>-710.4</v>
      </c>
      <c r="Q409" s="2">
        <v>3624695.0653111814</v>
      </c>
      <c r="R409" s="1">
        <v>-724.93901306223631</v>
      </c>
      <c r="S409" t="s">
        <v>702</v>
      </c>
      <c r="T409" t="s">
        <v>710</v>
      </c>
      <c r="U409" t="str">
        <f>_xlfn.IFNA(VLOOKUP(T409,[1]test_out_final_3!$C:$M,1,FALSE),VLOOKUP(T409&amp;"-"&amp;S409,[1]test_out_final_3!$C:$M,1,FALSE))</f>
        <v>Ibadan-Nigeria</v>
      </c>
      <c r="V409">
        <f t="shared" si="7"/>
        <v>0</v>
      </c>
    </row>
    <row r="410" spans="1:22" x14ac:dyDescent="0.35">
      <c r="A410" t="s">
        <v>17</v>
      </c>
      <c r="B410" t="s">
        <v>18</v>
      </c>
      <c r="C410">
        <v>13.966699999999999</v>
      </c>
      <c r="D410">
        <v>44.166699999999999</v>
      </c>
      <c r="E410" t="s">
        <v>20</v>
      </c>
      <c r="F410" t="s">
        <v>19</v>
      </c>
      <c r="G410">
        <v>350864</v>
      </c>
      <c r="H410" s="4">
        <v>1.2979059053506663</v>
      </c>
      <c r="I410" s="3">
        <v>-29998</v>
      </c>
      <c r="J410" s="2">
        <v>-0.2</v>
      </c>
      <c r="K410" s="2" t="s">
        <v>17</v>
      </c>
      <c r="L410" s="2"/>
      <c r="O410" s="2">
        <v>-2.0000000000000001E-4</v>
      </c>
      <c r="P410" s="2">
        <v>-70.172800000000009</v>
      </c>
      <c r="Q410" s="2">
        <v>350864</v>
      </c>
      <c r="R410" s="1">
        <v>-70.172800000000009</v>
      </c>
      <c r="S410" t="s">
        <v>18</v>
      </c>
      <c r="T410" t="s">
        <v>17</v>
      </c>
      <c r="U410" t="e">
        <f>_xlfn.IFNA(VLOOKUP(T410,[1]test_out_final_3!$C:$M,1,FALSE),VLOOKUP(T410&amp;"-"&amp;S410,[1]test_out_final_3!$C:$M,1,FALSE))</f>
        <v>#N/A</v>
      </c>
      <c r="V410">
        <f t="shared" si="7"/>
        <v>0</v>
      </c>
    </row>
    <row r="411" spans="1:22" x14ac:dyDescent="0.35">
      <c r="A411" t="s">
        <v>645</v>
      </c>
      <c r="B411" t="s">
        <v>633</v>
      </c>
      <c r="C411">
        <v>-14.066700000000001</v>
      </c>
      <c r="D411">
        <v>-75.7333</v>
      </c>
      <c r="E411" t="s">
        <v>635</v>
      </c>
      <c r="F411" t="s">
        <v>634</v>
      </c>
      <c r="G411">
        <v>282407</v>
      </c>
      <c r="H411" s="4">
        <v>3.7138320978449317</v>
      </c>
      <c r="I411" s="3">
        <v>-60652</v>
      </c>
      <c r="J411" s="2">
        <v>-0.9</v>
      </c>
      <c r="K411" s="2" t="s">
        <v>645</v>
      </c>
      <c r="L411" s="2">
        <v>2010</v>
      </c>
      <c r="M411" s="2">
        <v>2020</v>
      </c>
      <c r="N411" s="2">
        <v>1.0059616444059782</v>
      </c>
      <c r="O411" s="2">
        <v>-8.9999999999999998E-4</v>
      </c>
      <c r="P411" s="2">
        <v>-254.16630000000001</v>
      </c>
      <c r="Q411" s="2">
        <v>285247.90610111761</v>
      </c>
      <c r="R411" s="1">
        <v>-256.72311549100584</v>
      </c>
      <c r="S411" t="s">
        <v>633</v>
      </c>
      <c r="T411" t="s">
        <v>645</v>
      </c>
      <c r="U411" t="e">
        <f>_xlfn.IFNA(VLOOKUP(T411,[1]test_out_final_3!$C:$M,1,FALSE),VLOOKUP(T411&amp;"-"&amp;S411,[1]test_out_final_3!$C:$M,1,FALSE))</f>
        <v>#N/A</v>
      </c>
      <c r="V411">
        <f t="shared" si="7"/>
        <v>0</v>
      </c>
    </row>
    <row r="412" spans="1:22" x14ac:dyDescent="0.35">
      <c r="A412" t="s">
        <v>709</v>
      </c>
      <c r="B412" t="s">
        <v>702</v>
      </c>
      <c r="C412">
        <v>6.8208000000000002</v>
      </c>
      <c r="D412">
        <v>3.9207999999999998</v>
      </c>
      <c r="E412" t="s">
        <v>705</v>
      </c>
      <c r="F412" t="s">
        <v>704</v>
      </c>
      <c r="G412">
        <v>222653</v>
      </c>
      <c r="H412" s="4">
        <v>0.63479704167642481</v>
      </c>
      <c r="I412" s="3">
        <v>-59996</v>
      </c>
      <c r="J412" s="2">
        <v>-0.2</v>
      </c>
      <c r="K412" s="2" t="s">
        <v>709</v>
      </c>
      <c r="L412" s="2">
        <v>2010</v>
      </c>
      <c r="M412" s="2">
        <v>2020</v>
      </c>
      <c r="N412" s="2">
        <v>2.5978560619761373</v>
      </c>
      <c r="O412" s="2">
        <v>-2.0000000000000001E-4</v>
      </c>
      <c r="P412" s="2">
        <v>-44.5306</v>
      </c>
      <c r="Q412" s="2">
        <v>228437.20445767173</v>
      </c>
      <c r="R412" s="1">
        <v>-45.687440891534351</v>
      </c>
      <c r="S412" t="s">
        <v>702</v>
      </c>
      <c r="T412" t="s">
        <v>709</v>
      </c>
      <c r="U412" t="e">
        <f>_xlfn.IFNA(VLOOKUP(T412,[1]test_out_final_3!$C:$M,1,FALSE),VLOOKUP(T412&amp;"-"&amp;S412,[1]test_out_final_3!$C:$M,1,FALSE))</f>
        <v>#N/A</v>
      </c>
      <c r="V412">
        <f t="shared" si="7"/>
        <v>0</v>
      </c>
    </row>
    <row r="413" spans="1:22" x14ac:dyDescent="0.35">
      <c r="A413" t="s">
        <v>1340</v>
      </c>
      <c r="B413" t="s">
        <v>1328</v>
      </c>
      <c r="C413">
        <v>-23.090299999999999</v>
      </c>
      <c r="D413">
        <v>-47.2181</v>
      </c>
      <c r="E413" t="s">
        <v>1330</v>
      </c>
      <c r="F413" t="s">
        <v>1329</v>
      </c>
      <c r="G413">
        <v>256223</v>
      </c>
      <c r="H413" s="4">
        <v>0.50795587223334815</v>
      </c>
      <c r="I413" s="3">
        <v>6425</v>
      </c>
      <c r="J413" s="2">
        <v>-0.2</v>
      </c>
      <c r="K413" s="2" t="s">
        <v>1340</v>
      </c>
      <c r="L413" s="2">
        <v>2010</v>
      </c>
      <c r="M413" s="2">
        <v>2020</v>
      </c>
      <c r="N413" s="2">
        <v>1.2669152531805925</v>
      </c>
      <c r="O413" s="2">
        <v>-2.0000000000000001E-4</v>
      </c>
      <c r="P413" s="2">
        <v>-51.244600000000005</v>
      </c>
      <c r="Q413" s="2">
        <v>259469.12826915691</v>
      </c>
      <c r="R413" s="1">
        <v>-51.893825653831385</v>
      </c>
      <c r="S413" t="s">
        <v>1328</v>
      </c>
      <c r="T413" t="s">
        <v>1340</v>
      </c>
      <c r="U413" t="str">
        <f>_xlfn.IFNA(VLOOKUP(T413,[1]test_out_final_3!$C:$M,1,FALSE),VLOOKUP(T413&amp;"-"&amp;S413,[1]test_out_final_3!$C:$M,1,FALSE))</f>
        <v>Indaiatuba-Brazil</v>
      </c>
      <c r="V413">
        <f t="shared" si="7"/>
        <v>0</v>
      </c>
    </row>
    <row r="414" spans="1:22" x14ac:dyDescent="0.35">
      <c r="A414" t="s">
        <v>828</v>
      </c>
      <c r="B414" t="s">
        <v>820</v>
      </c>
      <c r="C414">
        <v>4.5972</v>
      </c>
      <c r="D414">
        <v>101.075</v>
      </c>
      <c r="E414" t="s">
        <v>823</v>
      </c>
      <c r="F414" t="s">
        <v>822</v>
      </c>
      <c r="G414">
        <v>866772</v>
      </c>
      <c r="H414" s="4">
        <v>10.741395955100783</v>
      </c>
      <c r="I414" s="3">
        <v>48997</v>
      </c>
      <c r="J414" s="2">
        <v>1.5</v>
      </c>
      <c r="K414" s="2" t="s">
        <v>828</v>
      </c>
      <c r="L414" s="2">
        <v>2010</v>
      </c>
      <c r="M414" s="2">
        <v>2020</v>
      </c>
      <c r="N414" s="2">
        <v>1.9499463254252642</v>
      </c>
      <c r="O414" s="2">
        <v>1.5E-3</v>
      </c>
      <c r="P414" s="2">
        <v>1300.1580000000001</v>
      </c>
      <c r="Q414" s="2">
        <v>883673.58876381512</v>
      </c>
      <c r="R414" s="1">
        <v>1325.5103831457227</v>
      </c>
      <c r="S414" t="s">
        <v>820</v>
      </c>
      <c r="T414" t="s">
        <v>828</v>
      </c>
      <c r="U414" t="e">
        <f>_xlfn.IFNA(VLOOKUP(T414,[1]test_out_final_3!$C:$M,1,FALSE),VLOOKUP(T414&amp;"-"&amp;S414,[1]test_out_final_3!$C:$M,1,FALSE))</f>
        <v>#N/A</v>
      </c>
      <c r="V414">
        <f t="shared" si="7"/>
        <v>0</v>
      </c>
    </row>
    <row r="415" spans="1:22" x14ac:dyDescent="0.35">
      <c r="A415" t="s">
        <v>1289</v>
      </c>
      <c r="B415" t="s">
        <v>1279</v>
      </c>
      <c r="C415">
        <v>-20.216699999999999</v>
      </c>
      <c r="D415">
        <v>-70.150000000000006</v>
      </c>
      <c r="E415" t="s">
        <v>1281</v>
      </c>
      <c r="F415" t="s">
        <v>1280</v>
      </c>
      <c r="G415">
        <v>188003</v>
      </c>
      <c r="H415" s="4">
        <v>8.605341153154372</v>
      </c>
      <c r="I415" s="3">
        <v>-66850</v>
      </c>
      <c r="J415" s="2">
        <v>0.3</v>
      </c>
      <c r="K415" s="2" t="s">
        <v>1289</v>
      </c>
      <c r="L415" s="2">
        <v>2017</v>
      </c>
      <c r="M415" s="2">
        <v>0</v>
      </c>
      <c r="N415" s="2">
        <v>0</v>
      </c>
      <c r="O415" s="2">
        <v>2.9999999999999997E-4</v>
      </c>
      <c r="P415" s="2">
        <v>56.400899999999993</v>
      </c>
      <c r="Q415" s="2">
        <v>188003</v>
      </c>
      <c r="R415" s="1">
        <v>56.400899999999993</v>
      </c>
      <c r="S415" t="s">
        <v>1279</v>
      </c>
      <c r="T415" t="s">
        <v>1289</v>
      </c>
      <c r="U415" t="e">
        <f>_xlfn.IFNA(VLOOKUP(T415,[1]test_out_final_3!$C:$M,1,FALSE),VLOOKUP(T415&amp;"-"&amp;S415,[1]test_out_final_3!$C:$M,1,FALSE))</f>
        <v>#N/A</v>
      </c>
      <c r="V415">
        <f t="shared" si="7"/>
        <v>0</v>
      </c>
    </row>
    <row r="416" spans="1:22" x14ac:dyDescent="0.35">
      <c r="A416" t="s">
        <v>644</v>
      </c>
      <c r="B416" t="s">
        <v>633</v>
      </c>
      <c r="C416">
        <v>-3.75</v>
      </c>
      <c r="D416">
        <v>-73.25</v>
      </c>
      <c r="E416" t="s">
        <v>635</v>
      </c>
      <c r="F416" t="s">
        <v>634</v>
      </c>
      <c r="G416">
        <v>377609</v>
      </c>
      <c r="H416" s="4">
        <v>3.7138320978449317</v>
      </c>
      <c r="I416" s="3">
        <v>-60652</v>
      </c>
      <c r="J416" s="2">
        <v>-0.9</v>
      </c>
      <c r="K416" s="2" t="s">
        <v>644</v>
      </c>
      <c r="L416" s="2">
        <v>2010</v>
      </c>
      <c r="M416" s="2">
        <v>2020</v>
      </c>
      <c r="N416" s="2">
        <v>1.0806099378395748</v>
      </c>
      <c r="O416" s="2">
        <v>-8.9999999999999998E-4</v>
      </c>
      <c r="P416" s="2">
        <v>-339.84809999999999</v>
      </c>
      <c r="Q416" s="2">
        <v>381689.48038017668</v>
      </c>
      <c r="R416" s="1">
        <v>-343.52053234215902</v>
      </c>
      <c r="S416" t="s">
        <v>633</v>
      </c>
      <c r="T416" t="s">
        <v>644</v>
      </c>
      <c r="U416" t="e">
        <f>_xlfn.IFNA(VLOOKUP(T416,[1]test_out_final_3!$C:$M,1,FALSE),VLOOKUP(T416&amp;"-"&amp;S416,[1]test_out_final_3!$C:$M,1,FALSE))</f>
        <v>#N/A</v>
      </c>
      <c r="V416">
        <f t="shared" si="7"/>
        <v>0</v>
      </c>
    </row>
    <row r="417" spans="1:22" x14ac:dyDescent="0.35">
      <c r="A417" t="s">
        <v>798</v>
      </c>
      <c r="B417" t="s">
        <v>784</v>
      </c>
      <c r="C417">
        <v>20.666699999999999</v>
      </c>
      <c r="D417">
        <v>-101.35</v>
      </c>
      <c r="E417" t="s">
        <v>786</v>
      </c>
      <c r="F417" t="s">
        <v>785</v>
      </c>
      <c r="G417">
        <v>592953</v>
      </c>
      <c r="H417" s="4">
        <v>0.92887491512726794</v>
      </c>
      <c r="I417" s="3">
        <v>-51399</v>
      </c>
      <c r="J417" s="2">
        <v>-0.8</v>
      </c>
      <c r="K417" s="2" t="s">
        <v>798</v>
      </c>
      <c r="L417" s="2">
        <v>2010</v>
      </c>
      <c r="M417" s="2">
        <v>2020</v>
      </c>
      <c r="N417" s="2">
        <v>1.2223419272504126</v>
      </c>
      <c r="O417" s="2">
        <v>-8.0000000000000004E-4</v>
      </c>
      <c r="P417" s="2">
        <v>-474.36240000000004</v>
      </c>
      <c r="Q417" s="2">
        <v>600200.91312788916</v>
      </c>
      <c r="R417" s="1">
        <v>-480.16073050231137</v>
      </c>
      <c r="S417" t="s">
        <v>784</v>
      </c>
      <c r="T417" t="s">
        <v>798</v>
      </c>
      <c r="U417" t="e">
        <f>_xlfn.IFNA(VLOOKUP(T417,[1]test_out_final_3!$C:$M,1,FALSE),VLOOKUP(T417&amp;"-"&amp;S417,[1]test_out_final_3!$C:$M,1,FALSE))</f>
        <v>#N/A</v>
      </c>
      <c r="V417">
        <f t="shared" si="7"/>
        <v>0</v>
      </c>
    </row>
    <row r="418" spans="1:22" x14ac:dyDescent="0.35">
      <c r="A418" t="s">
        <v>886</v>
      </c>
      <c r="B418" t="s">
        <v>887</v>
      </c>
      <c r="C418">
        <v>32.549999999999997</v>
      </c>
      <c r="D418">
        <v>35.85</v>
      </c>
      <c r="E418" t="s">
        <v>889</v>
      </c>
      <c r="F418" t="s">
        <v>888</v>
      </c>
      <c r="G418">
        <v>569068</v>
      </c>
      <c r="H418" s="4">
        <v>33.888499030690546</v>
      </c>
      <c r="I418" s="3">
        <v>-141192</v>
      </c>
      <c r="J418" s="2">
        <v>-11</v>
      </c>
      <c r="K418" s="2" t="s">
        <v>886</v>
      </c>
      <c r="L418" s="2">
        <v>2010</v>
      </c>
      <c r="M418" s="2">
        <v>2020</v>
      </c>
      <c r="N418" s="2">
        <v>3.2359679295405854</v>
      </c>
      <c r="O418" s="2">
        <v>-1.0999999999999999E-2</v>
      </c>
      <c r="P418" s="2">
        <v>-6259.7479999999996</v>
      </c>
      <c r="Q418" s="2">
        <v>587482.85797727806</v>
      </c>
      <c r="R418" s="1">
        <v>-6462.3114377500588</v>
      </c>
      <c r="S418" t="s">
        <v>887</v>
      </c>
      <c r="T418" t="s">
        <v>886</v>
      </c>
      <c r="U418" t="str">
        <f>_xlfn.IFNA(VLOOKUP(T418,[1]test_out_final_3!$C:$M,1,FALSE),VLOOKUP(T418&amp;"-"&amp;S418,[1]test_out_final_3!$C:$M,1,FALSE))</f>
        <v>Irbid-Jordan</v>
      </c>
      <c r="V418">
        <f t="shared" si="7"/>
        <v>0</v>
      </c>
    </row>
    <row r="419" spans="1:22" x14ac:dyDescent="0.35">
      <c r="A419" t="s">
        <v>195</v>
      </c>
      <c r="B419" t="s">
        <v>191</v>
      </c>
      <c r="C419">
        <v>40.116700000000002</v>
      </c>
      <c r="D419">
        <v>70.633300000000006</v>
      </c>
      <c r="E419" t="s">
        <v>193</v>
      </c>
      <c r="F419" t="s">
        <v>192</v>
      </c>
      <c r="G419">
        <v>51700</v>
      </c>
      <c r="H419" s="4">
        <v>2.8941220481959795</v>
      </c>
      <c r="I419" s="3">
        <v>-19999</v>
      </c>
      <c r="J419" s="2">
        <v>-2</v>
      </c>
      <c r="K419" s="2" t="s">
        <v>195</v>
      </c>
      <c r="L419" s="2"/>
      <c r="O419" s="2">
        <v>-2E-3</v>
      </c>
      <c r="P419" s="2">
        <v>-103.4</v>
      </c>
      <c r="Q419" s="2">
        <v>51700</v>
      </c>
      <c r="R419" s="1">
        <v>-103.4</v>
      </c>
      <c r="S419" t="s">
        <v>191</v>
      </c>
      <c r="T419" t="s">
        <v>195</v>
      </c>
      <c r="U419" t="e">
        <f>_xlfn.IFNA(VLOOKUP(T419,[1]test_out_final_3!$C:$M,1,FALSE),VLOOKUP(T419&amp;"-"&amp;S419,[1]test_out_final_3!$C:$M,1,FALSE))</f>
        <v>#N/A</v>
      </c>
      <c r="V419">
        <f t="shared" si="7"/>
        <v>0</v>
      </c>
    </row>
    <row r="420" spans="1:22" x14ac:dyDescent="0.35">
      <c r="A420" t="s">
        <v>683</v>
      </c>
      <c r="B420" t="s">
        <v>1008</v>
      </c>
      <c r="C420">
        <v>33.735300000000002</v>
      </c>
      <c r="D420">
        <v>75.147800000000004</v>
      </c>
      <c r="E420" t="s">
        <v>1010</v>
      </c>
      <c r="F420" t="s">
        <v>1009</v>
      </c>
      <c r="G420">
        <v>108505</v>
      </c>
      <c r="H420" s="4">
        <v>0.35352815201380683</v>
      </c>
      <c r="I420" s="3">
        <v>-487303</v>
      </c>
      <c r="J420" s="2">
        <v>0.1</v>
      </c>
      <c r="K420" s="2" t="s">
        <v>683</v>
      </c>
      <c r="L420" s="2">
        <v>2010</v>
      </c>
      <c r="M420" s="2">
        <v>2020</v>
      </c>
      <c r="N420" s="2">
        <v>1.6916392538546883</v>
      </c>
      <c r="O420" s="2">
        <v>1E-4</v>
      </c>
      <c r="P420" s="2">
        <v>10.8505</v>
      </c>
      <c r="Q420" s="2">
        <v>110340.51317239503</v>
      </c>
      <c r="R420" s="1">
        <v>11.034051317239504</v>
      </c>
      <c r="S420" t="s">
        <v>1008</v>
      </c>
      <c r="T420" t="s">
        <v>683</v>
      </c>
      <c r="U420" t="str">
        <f>_xlfn.IFNA(VLOOKUP(T420,[1]test_out_final_3!$C:$M,1,FALSE),VLOOKUP(T420&amp;"-"&amp;S420,[1]test_out_final_3!$C:$M,1,FALSE))</f>
        <v>Islamabad</v>
      </c>
      <c r="V420">
        <f t="shared" si="7"/>
        <v>1</v>
      </c>
    </row>
    <row r="421" spans="1:22" x14ac:dyDescent="0.35">
      <c r="A421" t="s">
        <v>683</v>
      </c>
      <c r="B421" t="s">
        <v>672</v>
      </c>
      <c r="C421">
        <v>33.693100000000001</v>
      </c>
      <c r="D421">
        <v>73.063900000000004</v>
      </c>
      <c r="E421" t="s">
        <v>674</v>
      </c>
      <c r="F421" t="s">
        <v>673</v>
      </c>
      <c r="G421">
        <v>1014825</v>
      </c>
      <c r="H421" s="4">
        <v>1.4833380521481301</v>
      </c>
      <c r="I421" s="3">
        <v>-165988</v>
      </c>
      <c r="J421" s="2">
        <v>-1</v>
      </c>
      <c r="K421" s="2" t="s">
        <v>683</v>
      </c>
      <c r="L421" s="2">
        <v>2010</v>
      </c>
      <c r="M421" s="2">
        <v>2020</v>
      </c>
      <c r="N421" s="2">
        <v>1.6916392538546883</v>
      </c>
      <c r="O421" s="2">
        <v>-1E-3</v>
      </c>
      <c r="P421" s="2">
        <v>-1014.825</v>
      </c>
      <c r="Q421" s="2">
        <v>1031992.1780579309</v>
      </c>
      <c r="R421" s="1">
        <v>-1031.9921780579309</v>
      </c>
      <c r="S421" t="s">
        <v>672</v>
      </c>
      <c r="T421" t="s">
        <v>683</v>
      </c>
      <c r="U421" t="str">
        <f>_xlfn.IFNA(VLOOKUP(T421,[1]test_out_final_3!$C:$M,1,FALSE),VLOOKUP(T421&amp;"-"&amp;S421,[1]test_out_final_3!$C:$M,1,FALSE))</f>
        <v>Islamabad</v>
      </c>
      <c r="V421">
        <f t="shared" si="7"/>
        <v>1</v>
      </c>
    </row>
    <row r="422" spans="1:22" x14ac:dyDescent="0.35">
      <c r="A422" t="s">
        <v>150</v>
      </c>
      <c r="B422" t="s">
        <v>138</v>
      </c>
      <c r="C422">
        <v>41.013599999999997</v>
      </c>
      <c r="D422">
        <v>28.954999999999998</v>
      </c>
      <c r="E422" t="s">
        <v>140</v>
      </c>
      <c r="F422" t="s">
        <v>139</v>
      </c>
      <c r="G422">
        <v>16079000</v>
      </c>
      <c r="H422" s="4">
        <v>7.1765697858621085</v>
      </c>
      <c r="I422" s="3">
        <v>-301586</v>
      </c>
      <c r="J422" s="2">
        <v>-1.5</v>
      </c>
      <c r="K422" s="2" t="s">
        <v>150</v>
      </c>
      <c r="L422" s="2"/>
      <c r="O422" s="2">
        <v>-1.5E-3</v>
      </c>
      <c r="P422" s="2">
        <v>-24118.5</v>
      </c>
      <c r="Q422" s="2">
        <v>16079000</v>
      </c>
      <c r="R422" s="1">
        <v>-24118.5</v>
      </c>
      <c r="S422" t="s">
        <v>138</v>
      </c>
      <c r="T422" t="s">
        <v>150</v>
      </c>
      <c r="U422" t="str">
        <f>_xlfn.IFNA(VLOOKUP(T422,[1]test_out_final_3!$C:$M,1,FALSE),VLOOKUP(T422&amp;"-"&amp;S422,[1]test_out_final_3!$C:$M,1,FALSE))</f>
        <v>Istanbul</v>
      </c>
      <c r="V422">
        <f t="shared" si="7"/>
        <v>0</v>
      </c>
    </row>
    <row r="423" spans="1:22" x14ac:dyDescent="0.35">
      <c r="A423" t="s">
        <v>915</v>
      </c>
      <c r="B423" t="s">
        <v>891</v>
      </c>
      <c r="C423">
        <v>37.0505</v>
      </c>
      <c r="D423">
        <v>140.8877</v>
      </c>
      <c r="E423" t="s">
        <v>893</v>
      </c>
      <c r="F423" t="s">
        <v>892</v>
      </c>
      <c r="G423">
        <v>336111</v>
      </c>
      <c r="H423" s="4">
        <v>2.1909184079143014</v>
      </c>
      <c r="I423" s="3">
        <v>99994</v>
      </c>
      <c r="J423" s="2">
        <v>0.7</v>
      </c>
      <c r="K423" s="2" t="s">
        <v>915</v>
      </c>
      <c r="L423" s="2">
        <v>2010</v>
      </c>
      <c r="M423" s="2">
        <v>2020</v>
      </c>
      <c r="N423" s="2">
        <v>0.30917516974199877</v>
      </c>
      <c r="O423" s="2">
        <v>6.9999999999999999E-4</v>
      </c>
      <c r="P423" s="2">
        <v>235.27770000000001</v>
      </c>
      <c r="Q423" s="2">
        <v>337150.17175477155</v>
      </c>
      <c r="R423" s="1">
        <v>236.00512022834008</v>
      </c>
      <c r="S423" t="s">
        <v>891</v>
      </c>
      <c r="T423" t="s">
        <v>915</v>
      </c>
      <c r="U423" t="e">
        <f>_xlfn.IFNA(VLOOKUP(T423,[1]test_out_final_3!$C:$M,1,FALSE),VLOOKUP(T423&amp;"-"&amp;S423,[1]test_out_final_3!$C:$M,1,FALSE))</f>
        <v>#N/A</v>
      </c>
      <c r="V423">
        <f t="shared" si="7"/>
        <v>0</v>
      </c>
    </row>
    <row r="424" spans="1:22" x14ac:dyDescent="0.35">
      <c r="A424" t="s">
        <v>149</v>
      </c>
      <c r="B424" t="s">
        <v>138</v>
      </c>
      <c r="C424">
        <v>38.42</v>
      </c>
      <c r="D424">
        <v>27.14</v>
      </c>
      <c r="E424" t="s">
        <v>140</v>
      </c>
      <c r="F424" t="s">
        <v>139</v>
      </c>
      <c r="G424">
        <v>4320519</v>
      </c>
      <c r="H424" s="4">
        <v>7.1765697858621085</v>
      </c>
      <c r="I424" s="3">
        <v>-301586</v>
      </c>
      <c r="J424" s="2">
        <v>-1.5</v>
      </c>
      <c r="K424" s="2" t="s">
        <v>149</v>
      </c>
      <c r="L424" s="2"/>
      <c r="O424" s="2">
        <v>-1.5E-3</v>
      </c>
      <c r="P424" s="2">
        <v>-6480.7785000000003</v>
      </c>
      <c r="Q424" s="2">
        <v>4320519</v>
      </c>
      <c r="R424" s="1">
        <v>-6480.7785000000003</v>
      </c>
      <c r="S424" t="s">
        <v>138</v>
      </c>
      <c r="T424" t="s">
        <v>149</v>
      </c>
      <c r="U424" t="str">
        <f>_xlfn.IFNA(VLOOKUP(T424,[1]test_out_final_3!$C:$M,1,FALSE),VLOOKUP(T424&amp;"-"&amp;S424,[1]test_out_final_3!$C:$M,1,FALSE))</f>
        <v>Izmir</v>
      </c>
      <c r="V424">
        <f t="shared" si="7"/>
        <v>0</v>
      </c>
    </row>
    <row r="425" spans="1:22" x14ac:dyDescent="0.35">
      <c r="A425" t="s">
        <v>227</v>
      </c>
      <c r="B425" t="s">
        <v>224</v>
      </c>
      <c r="C425">
        <v>9.6646999999999998</v>
      </c>
      <c r="D425">
        <v>80.0167</v>
      </c>
      <c r="E425" t="s">
        <v>223</v>
      </c>
      <c r="F425" t="s">
        <v>222</v>
      </c>
      <c r="G425">
        <v>88138</v>
      </c>
      <c r="H425" s="4">
        <v>0.18798641028335258</v>
      </c>
      <c r="I425" s="3">
        <v>-77495</v>
      </c>
      <c r="J425" s="2">
        <v>-1.5</v>
      </c>
      <c r="K425" s="2" t="s">
        <v>227</v>
      </c>
      <c r="L425" s="2"/>
      <c r="O425" s="2">
        <v>-1.5E-3</v>
      </c>
      <c r="P425" s="2">
        <v>-132.20699999999999</v>
      </c>
      <c r="Q425" s="2">
        <v>88138</v>
      </c>
      <c r="R425" s="1">
        <v>-132.20699999999999</v>
      </c>
      <c r="S425" t="s">
        <v>221</v>
      </c>
      <c r="T425" t="s">
        <v>227</v>
      </c>
      <c r="U425" t="str">
        <f>_xlfn.IFNA(VLOOKUP(T425,[1]test_out_final_3!$C:$M,1,FALSE),VLOOKUP(T425&amp;"-"&amp;S425,[1]test_out_final_3!$C:$M,1,FALSE))</f>
        <v>Jaffna-Sri-Lanka</v>
      </c>
      <c r="V425">
        <f t="shared" si="7"/>
        <v>0</v>
      </c>
    </row>
    <row r="426" spans="1:22" x14ac:dyDescent="0.35">
      <c r="A426" t="s">
        <v>1023</v>
      </c>
      <c r="B426" t="s">
        <v>1008</v>
      </c>
      <c r="C426">
        <v>26.9</v>
      </c>
      <c r="D426">
        <v>75.8</v>
      </c>
      <c r="E426" t="s">
        <v>1010</v>
      </c>
      <c r="F426" t="s">
        <v>1009</v>
      </c>
      <c r="G426">
        <v>3073350</v>
      </c>
      <c r="H426" s="4">
        <v>0.35352815201380683</v>
      </c>
      <c r="I426" s="3">
        <v>-487303</v>
      </c>
      <c r="J426" s="2">
        <v>0.1</v>
      </c>
      <c r="K426" s="2" t="s">
        <v>1023</v>
      </c>
      <c r="L426" s="2">
        <v>2010</v>
      </c>
      <c r="M426" s="2">
        <v>2020</v>
      </c>
      <c r="N426" s="2">
        <v>1.5980057031693349</v>
      </c>
      <c r="O426" s="2">
        <v>1E-4</v>
      </c>
      <c r="P426" s="2">
        <v>307.33500000000004</v>
      </c>
      <c r="Q426" s="2">
        <v>3122462.3082783544</v>
      </c>
      <c r="R426" s="1">
        <v>312.24623082783546</v>
      </c>
      <c r="S426" t="s">
        <v>1008</v>
      </c>
      <c r="T426" t="s">
        <v>1023</v>
      </c>
      <c r="U426" t="str">
        <f>_xlfn.IFNA(VLOOKUP(T426,[1]test_out_final_3!$C:$M,1,FALSE),VLOOKUP(T426&amp;"-"&amp;S426,[1]test_out_final_3!$C:$M,1,FALSE))</f>
        <v>Jaipur</v>
      </c>
      <c r="V426">
        <f t="shared" si="7"/>
        <v>0</v>
      </c>
    </row>
    <row r="427" spans="1:22" x14ac:dyDescent="0.35">
      <c r="A427" t="s">
        <v>682</v>
      </c>
      <c r="B427" t="s">
        <v>1489</v>
      </c>
      <c r="C427">
        <v>34.434199999999997</v>
      </c>
      <c r="D427">
        <v>70.447800000000001</v>
      </c>
      <c r="E427" t="s">
        <v>1492</v>
      </c>
      <c r="F427" t="s">
        <v>1491</v>
      </c>
      <c r="G427">
        <v>263312</v>
      </c>
      <c r="H427" s="4">
        <v>0.37016219108849258</v>
      </c>
      <c r="I427" s="3">
        <v>-65846</v>
      </c>
      <c r="J427" s="2">
        <v>-0.1</v>
      </c>
      <c r="K427" s="2" t="s">
        <v>682</v>
      </c>
      <c r="L427" s="2">
        <v>2010</v>
      </c>
      <c r="M427" s="2">
        <v>2020</v>
      </c>
      <c r="N427" s="2">
        <v>3.0422974202768653</v>
      </c>
      <c r="O427" s="2">
        <v>-1E-4</v>
      </c>
      <c r="P427" s="2">
        <v>-26.331200000000003</v>
      </c>
      <c r="Q427" s="2">
        <v>271322.73418327939</v>
      </c>
      <c r="R427" s="1">
        <v>-27.132273418327941</v>
      </c>
      <c r="S427" t="s">
        <v>1489</v>
      </c>
      <c r="T427" t="s">
        <v>682</v>
      </c>
      <c r="U427" t="e">
        <f>_xlfn.IFNA(VLOOKUP(T427,[1]test_out_final_3!$C:$M,1,FALSE),VLOOKUP(T427&amp;"-"&amp;S427,[1]test_out_final_3!$C:$M,1,FALSE))</f>
        <v>#N/A</v>
      </c>
      <c r="V427">
        <f t="shared" si="7"/>
        <v>1</v>
      </c>
    </row>
    <row r="428" spans="1:22" x14ac:dyDescent="0.35">
      <c r="A428" t="s">
        <v>682</v>
      </c>
      <c r="B428" t="s">
        <v>1008</v>
      </c>
      <c r="C428">
        <v>30.62</v>
      </c>
      <c r="D428">
        <v>74.25</v>
      </c>
      <c r="E428" t="s">
        <v>1010</v>
      </c>
      <c r="F428" t="s">
        <v>1009</v>
      </c>
      <c r="G428">
        <v>172000</v>
      </c>
      <c r="H428" s="4">
        <v>0.35352815201380683</v>
      </c>
      <c r="I428" s="3">
        <v>-487303</v>
      </c>
      <c r="J428" s="2">
        <v>0.1</v>
      </c>
      <c r="K428" s="2" t="s">
        <v>682</v>
      </c>
      <c r="L428" s="2">
        <v>2010</v>
      </c>
      <c r="M428" s="2">
        <v>2020</v>
      </c>
      <c r="N428" s="2">
        <v>3.0422974202768653</v>
      </c>
      <c r="O428" s="2">
        <v>1E-4</v>
      </c>
      <c r="P428" s="2">
        <v>17.2</v>
      </c>
      <c r="Q428" s="2">
        <v>177232.75156287619</v>
      </c>
      <c r="R428" s="1">
        <v>17.72327515628762</v>
      </c>
      <c r="S428" t="s">
        <v>1008</v>
      </c>
      <c r="T428" t="s">
        <v>682</v>
      </c>
      <c r="U428" t="e">
        <f>_xlfn.IFNA(VLOOKUP(T428,[1]test_out_final_3!$C:$M,1,FALSE),VLOOKUP(T428&amp;"-"&amp;S428,[1]test_out_final_3!$C:$M,1,FALSE))</f>
        <v>#N/A</v>
      </c>
      <c r="V428">
        <f t="shared" si="7"/>
        <v>1</v>
      </c>
    </row>
    <row r="429" spans="1:22" x14ac:dyDescent="0.35">
      <c r="A429" t="s">
        <v>682</v>
      </c>
      <c r="B429" t="s">
        <v>672</v>
      </c>
      <c r="C429">
        <v>35.880000000000003</v>
      </c>
      <c r="D429">
        <v>74.492999999999995</v>
      </c>
      <c r="E429" t="s">
        <v>674</v>
      </c>
      <c r="F429" t="s">
        <v>673</v>
      </c>
      <c r="G429">
        <v>40000</v>
      </c>
      <c r="H429" s="4">
        <v>1.4833380521481301</v>
      </c>
      <c r="I429" s="3">
        <v>-165988</v>
      </c>
      <c r="J429" s="2">
        <v>-1</v>
      </c>
      <c r="K429" s="2" t="s">
        <v>682</v>
      </c>
      <c r="L429" s="2">
        <v>2010</v>
      </c>
      <c r="M429" s="2">
        <v>2020</v>
      </c>
      <c r="N429" s="2">
        <v>3.0422974202768653</v>
      </c>
      <c r="O429" s="2">
        <v>-1E-3</v>
      </c>
      <c r="P429" s="2">
        <v>-40</v>
      </c>
      <c r="Q429" s="2">
        <v>41216.918968110745</v>
      </c>
      <c r="R429" s="1">
        <v>-41.216918968110747</v>
      </c>
      <c r="S429" t="s">
        <v>672</v>
      </c>
      <c r="T429" t="s">
        <v>682</v>
      </c>
      <c r="U429" t="e">
        <f>_xlfn.IFNA(VLOOKUP(T429,[1]test_out_final_3!$C:$M,1,FALSE),VLOOKUP(T429&amp;"-"&amp;S429,[1]test_out_final_3!$C:$M,1,FALSE))</f>
        <v>#N/A</v>
      </c>
      <c r="V429">
        <f t="shared" si="7"/>
        <v>1</v>
      </c>
    </row>
    <row r="430" spans="1:22" x14ac:dyDescent="0.35">
      <c r="A430" t="s">
        <v>1022</v>
      </c>
      <c r="B430" t="s">
        <v>1008</v>
      </c>
      <c r="C430">
        <v>19.833300000000001</v>
      </c>
      <c r="D430">
        <v>75.883300000000006</v>
      </c>
      <c r="E430" t="s">
        <v>1010</v>
      </c>
      <c r="F430" t="s">
        <v>1009</v>
      </c>
      <c r="G430">
        <v>285577</v>
      </c>
      <c r="H430" s="4">
        <v>0.35352815201380683</v>
      </c>
      <c r="I430" s="3">
        <v>-487303</v>
      </c>
      <c r="J430" s="2">
        <v>0.1</v>
      </c>
      <c r="K430" s="2" t="s">
        <v>1022</v>
      </c>
      <c r="L430" s="2">
        <v>2010</v>
      </c>
      <c r="M430" s="2">
        <v>2020</v>
      </c>
      <c r="N430" s="2">
        <v>0.10696158068199216</v>
      </c>
      <c r="O430" s="2">
        <v>1E-4</v>
      </c>
      <c r="P430" s="2">
        <v>28.557700000000001</v>
      </c>
      <c r="Q430" s="2">
        <v>285882.4576732642</v>
      </c>
      <c r="R430" s="1">
        <v>28.58824576732642</v>
      </c>
      <c r="S430" t="s">
        <v>1008</v>
      </c>
      <c r="T430" t="s">
        <v>1022</v>
      </c>
      <c r="U430" t="e">
        <f>_xlfn.IFNA(VLOOKUP(T430,[1]test_out_final_3!$C:$M,1,FALSE),VLOOKUP(T430&amp;"-"&amp;S430,[1]test_out_final_3!$C:$M,1,FALSE))</f>
        <v>#N/A</v>
      </c>
      <c r="V430">
        <f t="shared" si="7"/>
        <v>0</v>
      </c>
    </row>
    <row r="431" spans="1:22" x14ac:dyDescent="0.35">
      <c r="A431" t="s">
        <v>1000</v>
      </c>
      <c r="B431" t="s">
        <v>989</v>
      </c>
      <c r="C431">
        <v>-1.59</v>
      </c>
      <c r="D431">
        <v>103.61</v>
      </c>
      <c r="E431" t="s">
        <v>991</v>
      </c>
      <c r="F431" t="s">
        <v>990</v>
      </c>
      <c r="G431">
        <v>619553</v>
      </c>
      <c r="H431" s="4">
        <v>0.12997232147639637</v>
      </c>
      <c r="I431" s="3">
        <v>-49997</v>
      </c>
      <c r="J431" s="2">
        <v>-0.7</v>
      </c>
      <c r="K431" s="2" t="s">
        <v>1000</v>
      </c>
      <c r="L431" s="2">
        <v>2010</v>
      </c>
      <c r="M431" s="2">
        <v>2020</v>
      </c>
      <c r="N431" s="2">
        <v>1.4592349699794924</v>
      </c>
      <c r="O431" s="2">
        <v>-6.9999999999999999E-4</v>
      </c>
      <c r="P431" s="2">
        <v>-433.68709999999999</v>
      </c>
      <c r="Q431" s="2">
        <v>628593.734033557</v>
      </c>
      <c r="R431" s="1">
        <v>-440.0156138234899</v>
      </c>
      <c r="S431" t="s">
        <v>989</v>
      </c>
      <c r="T431" t="s">
        <v>1000</v>
      </c>
      <c r="U431" t="e">
        <f>_xlfn.IFNA(VLOOKUP(T431,[1]test_out_final_3!$C:$M,1,FALSE),VLOOKUP(T431&amp;"-"&amp;S431,[1]test_out_final_3!$C:$M,1,FALSE))</f>
        <v>#N/A</v>
      </c>
      <c r="V431">
        <f t="shared" si="7"/>
        <v>0</v>
      </c>
    </row>
    <row r="432" spans="1:22" x14ac:dyDescent="0.35">
      <c r="A432" t="s">
        <v>948</v>
      </c>
      <c r="B432" t="s">
        <v>938</v>
      </c>
      <c r="C432">
        <v>31.7789</v>
      </c>
      <c r="D432">
        <v>35.2256</v>
      </c>
      <c r="E432" t="s">
        <v>940</v>
      </c>
      <c r="F432" t="s">
        <v>939</v>
      </c>
      <c r="G432">
        <v>936425</v>
      </c>
      <c r="H432" s="4">
        <v>22.570224091134222</v>
      </c>
      <c r="I432" s="3">
        <v>9999</v>
      </c>
      <c r="J432" s="2">
        <v>1.9</v>
      </c>
      <c r="K432" s="2" t="s">
        <v>948</v>
      </c>
      <c r="L432" s="2">
        <v>2013</v>
      </c>
      <c r="M432" s="2">
        <v>2021</v>
      </c>
      <c r="N432" s="2">
        <v>1.9009498785799737</v>
      </c>
      <c r="O432" s="2">
        <v>1.9E-3</v>
      </c>
      <c r="P432" s="2">
        <v>1779.2075</v>
      </c>
      <c r="Q432" s="2">
        <v>954225.96990049258</v>
      </c>
      <c r="R432" s="1">
        <v>1813.029342810936</v>
      </c>
      <c r="S432" t="s">
        <v>938</v>
      </c>
      <c r="T432" t="s">
        <v>948</v>
      </c>
      <c r="U432" t="str">
        <f>_xlfn.IFNA(VLOOKUP(T432,[1]test_out_final_3!$C:$M,1,FALSE),VLOOKUP(T432&amp;"-"&amp;S432,[1]test_out_final_3!$C:$M,1,FALSE))</f>
        <v>Jerusalem</v>
      </c>
      <c r="V432">
        <f t="shared" si="7"/>
        <v>0</v>
      </c>
    </row>
    <row r="433" spans="1:22" x14ac:dyDescent="0.35">
      <c r="A433" t="s">
        <v>1410</v>
      </c>
      <c r="B433" t="s">
        <v>1404</v>
      </c>
      <c r="C433">
        <v>23.170400000000001</v>
      </c>
      <c r="D433">
        <v>89.2</v>
      </c>
      <c r="E433" t="s">
        <v>1406</v>
      </c>
      <c r="F433" t="s">
        <v>1405</v>
      </c>
      <c r="G433">
        <v>243987</v>
      </c>
      <c r="H433" s="4">
        <v>1.2844835298217128</v>
      </c>
      <c r="I433" s="3">
        <v>-309977</v>
      </c>
      <c r="J433" s="2">
        <v>-2.9</v>
      </c>
      <c r="K433" s="2" t="s">
        <v>1410</v>
      </c>
      <c r="L433" s="2">
        <v>2010</v>
      </c>
      <c r="M433" s="2">
        <v>2020</v>
      </c>
      <c r="N433" s="2">
        <v>-0.56645455219490759</v>
      </c>
      <c r="O433" s="2">
        <v>-2.8999999999999998E-3</v>
      </c>
      <c r="P433" s="2">
        <v>-707.56229999999994</v>
      </c>
      <c r="Q433" s="2">
        <v>242604.92453173621</v>
      </c>
      <c r="R433" s="1">
        <v>-703.55428114203494</v>
      </c>
      <c r="S433" t="s">
        <v>1404</v>
      </c>
      <c r="T433" t="s">
        <v>1410</v>
      </c>
      <c r="U433" t="e">
        <f>_xlfn.IFNA(VLOOKUP(T433,[1]test_out_final_3!$C:$M,1,FALSE),VLOOKUP(T433&amp;"-"&amp;S433,[1]test_out_final_3!$C:$M,1,FALSE))</f>
        <v>#N/A</v>
      </c>
      <c r="V433">
        <f t="shared" si="7"/>
        <v>0</v>
      </c>
    </row>
    <row r="434" spans="1:22" x14ac:dyDescent="0.35">
      <c r="A434" t="s">
        <v>127</v>
      </c>
      <c r="B434" t="s">
        <v>118</v>
      </c>
      <c r="C434">
        <v>0.42330000000000001</v>
      </c>
      <c r="D434">
        <v>33.203899999999997</v>
      </c>
      <c r="E434" t="s">
        <v>120</v>
      </c>
      <c r="F434" t="s">
        <v>119</v>
      </c>
      <c r="G434">
        <v>72931</v>
      </c>
      <c r="H434" s="4">
        <v>3.760986860803218</v>
      </c>
      <c r="I434" s="3">
        <v>-118846</v>
      </c>
      <c r="J434" s="2">
        <v>-3.2</v>
      </c>
      <c r="K434" s="2" t="s">
        <v>127</v>
      </c>
      <c r="L434" s="2"/>
      <c r="O434" s="2">
        <v>-3.2000000000000002E-3</v>
      </c>
      <c r="P434" s="2">
        <v>-233.3792</v>
      </c>
      <c r="Q434" s="2">
        <v>72931</v>
      </c>
      <c r="R434" s="1">
        <v>-233.3792</v>
      </c>
      <c r="S434" t="s">
        <v>118</v>
      </c>
      <c r="T434" t="s">
        <v>127</v>
      </c>
      <c r="U434" t="e">
        <f>_xlfn.IFNA(VLOOKUP(T434,[1]test_out_final_3!$C:$M,1,FALSE),VLOOKUP(T434&amp;"-"&amp;S434,[1]test_out_final_3!$C:$M,1,FALSE))</f>
        <v>#N/A</v>
      </c>
      <c r="V434">
        <f t="shared" si="7"/>
        <v>0</v>
      </c>
    </row>
    <row r="435" spans="1:22" x14ac:dyDescent="0.35">
      <c r="A435" t="s">
        <v>261</v>
      </c>
      <c r="B435" t="s">
        <v>260</v>
      </c>
      <c r="C435">
        <v>-26.2044</v>
      </c>
      <c r="D435">
        <v>28.0456</v>
      </c>
      <c r="E435" t="s">
        <v>259</v>
      </c>
      <c r="F435" t="s">
        <v>258</v>
      </c>
      <c r="G435">
        <v>8500000</v>
      </c>
      <c r="H435" s="4">
        <v>4.8230621853222519</v>
      </c>
      <c r="I435" s="3">
        <v>58496</v>
      </c>
      <c r="J435" s="2">
        <v>-0.3</v>
      </c>
      <c r="K435" s="2" t="s">
        <v>261</v>
      </c>
      <c r="L435" s="2"/>
      <c r="O435" s="2">
        <v>-2.9999999999999997E-4</v>
      </c>
      <c r="P435" s="2">
        <v>-2550</v>
      </c>
      <c r="Q435" s="2">
        <v>8500000</v>
      </c>
      <c r="R435" s="1">
        <v>-2550</v>
      </c>
      <c r="S435" t="s">
        <v>257</v>
      </c>
      <c r="T435" t="s">
        <v>261</v>
      </c>
      <c r="U435" t="str">
        <f>_xlfn.IFNA(VLOOKUP(T435,[1]test_out_final_3!$C:$M,1,FALSE),VLOOKUP(T435&amp;"-"&amp;S435,[1]test_out_final_3!$C:$M,1,FALSE))</f>
        <v>Johannesburg</v>
      </c>
      <c r="V435">
        <f t="shared" si="7"/>
        <v>0</v>
      </c>
    </row>
    <row r="436" spans="1:22" x14ac:dyDescent="0.35">
      <c r="A436" t="s">
        <v>827</v>
      </c>
      <c r="B436" t="s">
        <v>820</v>
      </c>
      <c r="C436">
        <v>1.4556</v>
      </c>
      <c r="D436">
        <v>103.7611</v>
      </c>
      <c r="E436" t="s">
        <v>823</v>
      </c>
      <c r="F436" t="s">
        <v>822</v>
      </c>
      <c r="G436">
        <v>497097</v>
      </c>
      <c r="H436" s="4">
        <v>10.741395955100783</v>
      </c>
      <c r="I436" s="3">
        <v>48997</v>
      </c>
      <c r="J436" s="2">
        <v>1.5</v>
      </c>
      <c r="K436" s="2" t="s">
        <v>827</v>
      </c>
      <c r="L436" s="2">
        <v>2010</v>
      </c>
      <c r="M436" s="2">
        <v>2020</v>
      </c>
      <c r="N436" s="2">
        <v>1.9220750916572957</v>
      </c>
      <c r="O436" s="2">
        <v>1.5E-3</v>
      </c>
      <c r="P436" s="2">
        <v>745.64549999999997</v>
      </c>
      <c r="Q436" s="2">
        <v>506651.57761837565</v>
      </c>
      <c r="R436" s="1">
        <v>759.97736642756354</v>
      </c>
      <c r="S436" t="s">
        <v>820</v>
      </c>
      <c r="T436" t="s">
        <v>826</v>
      </c>
      <c r="U436" t="str">
        <f>_xlfn.IFNA(VLOOKUP(T436,[1]test_out_final_3!$C:$M,1,FALSE),VLOOKUP(T436&amp;"-"&amp;S436,[1]test_out_final_3!$C:$M,1,FALSE))</f>
        <v>Johor-Bahru</v>
      </c>
      <c r="V436">
        <f t="shared" si="7"/>
        <v>0</v>
      </c>
    </row>
    <row r="437" spans="1:22" x14ac:dyDescent="0.35">
      <c r="A437" t="s">
        <v>252</v>
      </c>
      <c r="B437" t="s">
        <v>256</v>
      </c>
      <c r="C437">
        <v>4.8499999999999996</v>
      </c>
      <c r="D437">
        <v>31.6</v>
      </c>
      <c r="E437" t="s">
        <v>255</v>
      </c>
      <c r="F437" t="s">
        <v>254</v>
      </c>
      <c r="G437">
        <v>459342</v>
      </c>
      <c r="H437" s="4">
        <v>7.8816630275755291</v>
      </c>
      <c r="I437" s="3">
        <v>-30694</v>
      </c>
      <c r="J437" s="2">
        <v>20</v>
      </c>
      <c r="K437" s="2" t="s">
        <v>252</v>
      </c>
      <c r="L437" s="2"/>
      <c r="O437" s="2">
        <v>0.02</v>
      </c>
      <c r="P437" s="2">
        <v>9186.84</v>
      </c>
      <c r="Q437" s="2">
        <v>459342</v>
      </c>
      <c r="R437" s="1">
        <v>9186.84</v>
      </c>
      <c r="S437" t="s">
        <v>253</v>
      </c>
      <c r="T437" t="s">
        <v>252</v>
      </c>
      <c r="U437" t="str">
        <f>_xlfn.IFNA(VLOOKUP(T437,[1]test_out_final_3!$C:$M,1,FALSE),VLOOKUP(T437&amp;"-"&amp;S437,[1]test_out_final_3!$C:$M,1,FALSE))</f>
        <v>Juba-South-Sudan</v>
      </c>
      <c r="V437">
        <f t="shared" si="7"/>
        <v>0</v>
      </c>
    </row>
    <row r="438" spans="1:22" x14ac:dyDescent="0.35">
      <c r="A438" t="s">
        <v>643</v>
      </c>
      <c r="B438" t="s">
        <v>633</v>
      </c>
      <c r="C438">
        <v>-15.4833</v>
      </c>
      <c r="D438">
        <v>-70.133300000000006</v>
      </c>
      <c r="E438" t="s">
        <v>635</v>
      </c>
      <c r="F438" t="s">
        <v>634</v>
      </c>
      <c r="G438">
        <v>276110</v>
      </c>
      <c r="H438" s="4">
        <v>3.7138320978449317</v>
      </c>
      <c r="I438" s="3">
        <v>-60652</v>
      </c>
      <c r="J438" s="2">
        <v>-0.9</v>
      </c>
      <c r="K438" s="2" t="s">
        <v>643</v>
      </c>
      <c r="L438" s="2">
        <v>2010</v>
      </c>
      <c r="M438" s="2">
        <v>2020</v>
      </c>
      <c r="N438" s="2">
        <v>2.4425824111252665</v>
      </c>
      <c r="O438" s="2">
        <v>-8.9999999999999998E-4</v>
      </c>
      <c r="P438" s="2">
        <v>-248.499</v>
      </c>
      <c r="Q438" s="2">
        <v>282854.21429535799</v>
      </c>
      <c r="R438" s="1">
        <v>-254.56879286582219</v>
      </c>
      <c r="S438" t="s">
        <v>633</v>
      </c>
      <c r="T438" t="s">
        <v>643</v>
      </c>
      <c r="U438" t="e">
        <f>_xlfn.IFNA(VLOOKUP(T438,[1]test_out_final_3!$C:$M,1,FALSE),VLOOKUP(T438&amp;"-"&amp;S438,[1]test_out_final_3!$C:$M,1,FALSE))</f>
        <v>#N/A</v>
      </c>
      <c r="V438">
        <f t="shared" si="7"/>
        <v>0</v>
      </c>
    </row>
    <row r="439" spans="1:22" x14ac:dyDescent="0.35">
      <c r="A439" t="s">
        <v>1494</v>
      </c>
      <c r="B439" t="s">
        <v>1489</v>
      </c>
      <c r="C439">
        <v>34.525300000000001</v>
      </c>
      <c r="D439">
        <v>69.178299999999993</v>
      </c>
      <c r="E439" t="s">
        <v>1492</v>
      </c>
      <c r="F439" t="s">
        <v>1491</v>
      </c>
      <c r="G439">
        <v>4273156</v>
      </c>
      <c r="H439" s="4">
        <v>0.37016219108849258</v>
      </c>
      <c r="I439" s="3">
        <v>-65846</v>
      </c>
      <c r="J439" s="2">
        <v>-0.1</v>
      </c>
      <c r="K439" s="2" t="s">
        <v>1494</v>
      </c>
      <c r="L439" s="2">
        <v>2010</v>
      </c>
      <c r="M439" s="2">
        <v>2020</v>
      </c>
      <c r="N439" s="2">
        <v>3.1004168924891569</v>
      </c>
      <c r="O439" s="2">
        <v>-1E-4</v>
      </c>
      <c r="P439" s="2">
        <v>-427.31560000000002</v>
      </c>
      <c r="Q439" s="2">
        <v>4405641.6504664142</v>
      </c>
      <c r="R439" s="1">
        <v>-440.56416504664145</v>
      </c>
      <c r="S439" t="s">
        <v>1489</v>
      </c>
      <c r="T439" t="s">
        <v>1494</v>
      </c>
      <c r="U439" t="str">
        <f>_xlfn.IFNA(VLOOKUP(T439,[1]test_out_final_3!$C:$M,1,FALSE),VLOOKUP(T439&amp;"-"&amp;S439,[1]test_out_final_3!$C:$M,1,FALSE))</f>
        <v>Kabul</v>
      </c>
      <c r="V439">
        <f t="shared" si="7"/>
        <v>0</v>
      </c>
    </row>
    <row r="440" spans="1:22" x14ac:dyDescent="0.35">
      <c r="A440" t="s">
        <v>708</v>
      </c>
      <c r="B440" t="s">
        <v>702</v>
      </c>
      <c r="C440">
        <v>10.5167</v>
      </c>
      <c r="D440">
        <v>7.4333</v>
      </c>
      <c r="E440" t="s">
        <v>705</v>
      </c>
      <c r="F440" t="s">
        <v>704</v>
      </c>
      <c r="G440">
        <v>760084</v>
      </c>
      <c r="H440" s="4">
        <v>0.63479704167642481</v>
      </c>
      <c r="I440" s="3">
        <v>-59996</v>
      </c>
      <c r="J440" s="2">
        <v>-0.2</v>
      </c>
      <c r="K440" s="2" t="s">
        <v>708</v>
      </c>
      <c r="L440" s="2">
        <v>2010</v>
      </c>
      <c r="M440" s="2">
        <v>2020</v>
      </c>
      <c r="N440" s="2">
        <v>1.6924351333311622</v>
      </c>
      <c r="O440" s="2">
        <v>-2.0000000000000001E-4</v>
      </c>
      <c r="P440" s="2">
        <v>-152.01680000000002</v>
      </c>
      <c r="Q440" s="2">
        <v>772947.92865882895</v>
      </c>
      <c r="R440" s="1">
        <v>-154.58958573176579</v>
      </c>
      <c r="S440" t="s">
        <v>702</v>
      </c>
      <c r="T440" t="s">
        <v>708</v>
      </c>
      <c r="U440" t="e">
        <f>_xlfn.IFNA(VLOOKUP(T440,[1]test_out_final_3!$C:$M,1,FALSE),VLOOKUP(T440&amp;"-"&amp;S440,[1]test_out_final_3!$C:$M,1,FALSE))</f>
        <v>#N/A</v>
      </c>
      <c r="V440">
        <f t="shared" si="7"/>
        <v>0</v>
      </c>
    </row>
    <row r="441" spans="1:22" x14ac:dyDescent="0.35">
      <c r="A441" t="s">
        <v>878</v>
      </c>
      <c r="B441" t="s">
        <v>871</v>
      </c>
      <c r="C441">
        <v>-1.85</v>
      </c>
      <c r="D441">
        <v>36.783299999999997</v>
      </c>
      <c r="E441" t="s">
        <v>873</v>
      </c>
      <c r="F441" t="s">
        <v>872</v>
      </c>
      <c r="G441">
        <v>24678</v>
      </c>
      <c r="H441" s="4">
        <v>1.9529879322240675</v>
      </c>
      <c r="I441" s="3">
        <v>-10000</v>
      </c>
      <c r="J441" s="2">
        <v>-0.2</v>
      </c>
      <c r="K441" s="2" t="s">
        <v>878</v>
      </c>
      <c r="L441" s="2">
        <v>2010</v>
      </c>
      <c r="M441" s="2">
        <v>2020</v>
      </c>
      <c r="N441" s="2">
        <v>1.9905270188300481</v>
      </c>
      <c r="O441" s="2">
        <v>-2.0000000000000001E-4</v>
      </c>
      <c r="P441" s="2">
        <v>-4.9356</v>
      </c>
      <c r="Q441" s="2">
        <v>25169.222257706879</v>
      </c>
      <c r="R441" s="1">
        <v>-5.0338444515413761</v>
      </c>
      <c r="S441" t="s">
        <v>871</v>
      </c>
      <c r="T441" t="s">
        <v>878</v>
      </c>
      <c r="U441" t="e">
        <f>_xlfn.IFNA(VLOOKUP(T441,[1]test_out_final_3!$C:$M,1,FALSE),VLOOKUP(T441&amp;"-"&amp;S441,[1]test_out_final_3!$C:$M,1,FALSE))</f>
        <v>#N/A</v>
      </c>
      <c r="V441">
        <f t="shared" si="7"/>
        <v>0</v>
      </c>
    </row>
    <row r="442" spans="1:22" x14ac:dyDescent="0.35">
      <c r="A442" t="s">
        <v>126</v>
      </c>
      <c r="B442" t="s">
        <v>118</v>
      </c>
      <c r="C442">
        <v>0.31359999999999999</v>
      </c>
      <c r="D442">
        <v>32.581099999999999</v>
      </c>
      <c r="E442" t="s">
        <v>120</v>
      </c>
      <c r="F442" t="s">
        <v>119</v>
      </c>
      <c r="G442">
        <v>1680600</v>
      </c>
      <c r="H442" s="4">
        <v>3.760986860803218</v>
      </c>
      <c r="I442" s="3">
        <v>-118846</v>
      </c>
      <c r="J442" s="2">
        <v>-3.2</v>
      </c>
      <c r="K442" s="2" t="s">
        <v>126</v>
      </c>
      <c r="L442" s="2"/>
      <c r="O442" s="2">
        <v>-3.2000000000000002E-3</v>
      </c>
      <c r="P442" s="2">
        <v>-5377.92</v>
      </c>
      <c r="Q442" s="2">
        <v>1680600</v>
      </c>
      <c r="R442" s="1">
        <v>-5377.92</v>
      </c>
      <c r="S442" t="s">
        <v>118</v>
      </c>
      <c r="T442" t="s">
        <v>126</v>
      </c>
      <c r="U442" t="str">
        <f>_xlfn.IFNA(VLOOKUP(T442,[1]test_out_final_3!$C:$M,1,FALSE),VLOOKUP(T442&amp;"-"&amp;S442,[1]test_out_final_3!$C:$M,1,FALSE))</f>
        <v>Kampala</v>
      </c>
      <c r="V442">
        <f t="shared" si="7"/>
        <v>0</v>
      </c>
    </row>
    <row r="443" spans="1:22" x14ac:dyDescent="0.35">
      <c r="A443" t="s">
        <v>914</v>
      </c>
      <c r="B443" t="s">
        <v>891</v>
      </c>
      <c r="C443">
        <v>36.561100000000003</v>
      </c>
      <c r="D443">
        <v>136.65639999999999</v>
      </c>
      <c r="E443" t="s">
        <v>893</v>
      </c>
      <c r="F443" t="s">
        <v>892</v>
      </c>
      <c r="G443">
        <v>462479</v>
      </c>
      <c r="H443" s="4">
        <v>2.1909184079143014</v>
      </c>
      <c r="I443" s="3">
        <v>99994</v>
      </c>
      <c r="J443" s="2">
        <v>0.7</v>
      </c>
      <c r="K443" s="2" t="s">
        <v>914</v>
      </c>
      <c r="L443" s="2">
        <v>2010</v>
      </c>
      <c r="M443" s="2">
        <v>2020</v>
      </c>
      <c r="N443" s="2">
        <v>-0.18046841786941933</v>
      </c>
      <c r="O443" s="2">
        <v>6.9999999999999999E-4</v>
      </c>
      <c r="P443" s="2">
        <v>323.7353</v>
      </c>
      <c r="Q443" s="2">
        <v>461644.37146572169</v>
      </c>
      <c r="R443" s="1">
        <v>323.15106002600515</v>
      </c>
      <c r="S443" t="s">
        <v>891</v>
      </c>
      <c r="T443" t="s">
        <v>914</v>
      </c>
      <c r="U443" t="str">
        <f>_xlfn.IFNA(VLOOKUP(T443,[1]test_out_final_3!$C:$M,1,FALSE),VLOOKUP(T443&amp;"-"&amp;S443,[1]test_out_final_3!$C:$M,1,FALSE))</f>
        <v>Kanazawa-Japan</v>
      </c>
      <c r="V443">
        <f t="shared" si="7"/>
        <v>0</v>
      </c>
    </row>
    <row r="444" spans="1:22" x14ac:dyDescent="0.35">
      <c r="A444" t="s">
        <v>1493</v>
      </c>
      <c r="B444" t="s">
        <v>1489</v>
      </c>
      <c r="C444">
        <v>31.62</v>
      </c>
      <c r="D444">
        <v>65.715800000000002</v>
      </c>
      <c r="E444" t="s">
        <v>1492</v>
      </c>
      <c r="F444" t="s">
        <v>1491</v>
      </c>
      <c r="G444">
        <v>614254</v>
      </c>
      <c r="H444" s="4">
        <v>0.37016219108849258</v>
      </c>
      <c r="I444" s="3">
        <v>-65846</v>
      </c>
      <c r="J444" s="2">
        <v>-0.1</v>
      </c>
      <c r="K444" s="2" t="s">
        <v>1493</v>
      </c>
      <c r="L444" s="2">
        <v>2010</v>
      </c>
      <c r="M444" s="2">
        <v>2020</v>
      </c>
      <c r="N444" s="2">
        <v>4.3910746415484949</v>
      </c>
      <c r="O444" s="2">
        <v>-1E-4</v>
      </c>
      <c r="P444" s="2">
        <v>-61.425400000000003</v>
      </c>
      <c r="Q444" s="2">
        <v>641226.35162869724</v>
      </c>
      <c r="R444" s="1">
        <v>-64.122635162869727</v>
      </c>
      <c r="S444" t="s">
        <v>1489</v>
      </c>
      <c r="T444" t="s">
        <v>1493</v>
      </c>
      <c r="U444" t="e">
        <f>_xlfn.IFNA(VLOOKUP(T444,[1]test_out_final_3!$C:$M,1,FALSE),VLOOKUP(T444&amp;"-"&amp;S444,[1]test_out_final_3!$C:$M,1,FALSE))</f>
        <v>#N/A</v>
      </c>
      <c r="V444">
        <f t="shared" si="7"/>
        <v>0</v>
      </c>
    </row>
    <row r="445" spans="1:22" x14ac:dyDescent="0.35">
      <c r="A445" t="s">
        <v>1021</v>
      </c>
      <c r="B445" t="s">
        <v>1385</v>
      </c>
      <c r="C445">
        <v>11.1286</v>
      </c>
      <c r="D445">
        <v>2.9369000000000001</v>
      </c>
      <c r="E445" t="s">
        <v>1387</v>
      </c>
      <c r="F445" t="s">
        <v>1386</v>
      </c>
      <c r="G445">
        <v>177683</v>
      </c>
      <c r="H445" s="4">
        <v>3.2522441685766417</v>
      </c>
      <c r="I445" s="3">
        <v>-200</v>
      </c>
      <c r="J445" s="2">
        <v>0.2</v>
      </c>
      <c r="K445" s="2" t="s">
        <v>1021</v>
      </c>
      <c r="L445" s="2">
        <v>2010</v>
      </c>
      <c r="M445" s="2">
        <v>2020</v>
      </c>
      <c r="N445" s="2">
        <v>2.8348984621802908</v>
      </c>
      <c r="O445" s="2">
        <v>2.0000000000000001E-4</v>
      </c>
      <c r="P445" s="2">
        <v>35.5366</v>
      </c>
      <c r="Q445" s="2">
        <v>182720.13263455583</v>
      </c>
      <c r="R445" s="1">
        <v>36.544026526911168</v>
      </c>
      <c r="S445" t="s">
        <v>1385</v>
      </c>
      <c r="T445" t="s">
        <v>1021</v>
      </c>
      <c r="U445" t="e">
        <f>_xlfn.IFNA(VLOOKUP(T445,[1]test_out_final_3!$C:$M,1,FALSE),VLOOKUP(T445&amp;"-"&amp;S445,[1]test_out_final_3!$C:$M,1,FALSE))</f>
        <v>#N/A</v>
      </c>
      <c r="V445">
        <f t="shared" si="7"/>
        <v>1</v>
      </c>
    </row>
    <row r="446" spans="1:22" x14ac:dyDescent="0.35">
      <c r="A446" t="s">
        <v>1021</v>
      </c>
      <c r="B446" t="s">
        <v>1008</v>
      </c>
      <c r="C446">
        <v>23.95</v>
      </c>
      <c r="D446">
        <v>88.03</v>
      </c>
      <c r="E446" t="s">
        <v>1010</v>
      </c>
      <c r="F446" t="s">
        <v>1009</v>
      </c>
      <c r="G446">
        <v>55632</v>
      </c>
      <c r="H446" s="4">
        <v>0.35352815201380683</v>
      </c>
      <c r="I446" s="3">
        <v>-487303</v>
      </c>
      <c r="J446" s="2">
        <v>0.1</v>
      </c>
      <c r="K446" s="2" t="s">
        <v>1021</v>
      </c>
      <c r="L446" s="2">
        <v>2010</v>
      </c>
      <c r="M446" s="2">
        <v>2020</v>
      </c>
      <c r="N446" s="2">
        <v>2.8348984621802908</v>
      </c>
      <c r="O446" s="2">
        <v>1E-4</v>
      </c>
      <c r="P446" s="2">
        <v>5.5632000000000001</v>
      </c>
      <c r="Q446" s="2">
        <v>57209.110712480142</v>
      </c>
      <c r="R446" s="1">
        <v>5.7209110712480147</v>
      </c>
      <c r="S446" t="s">
        <v>1008</v>
      </c>
      <c r="T446" t="s">
        <v>1021</v>
      </c>
      <c r="U446" t="e">
        <f>_xlfn.IFNA(VLOOKUP(T446,[1]test_out_final_3!$C:$M,1,FALSE),VLOOKUP(T446&amp;"-"&amp;S446,[1]test_out_final_3!$C:$M,1,FALSE))</f>
        <v>#N/A</v>
      </c>
      <c r="V446">
        <f t="shared" si="7"/>
        <v>1</v>
      </c>
    </row>
    <row r="447" spans="1:22" x14ac:dyDescent="0.35">
      <c r="A447" t="s">
        <v>226</v>
      </c>
      <c r="B447" t="s">
        <v>224</v>
      </c>
      <c r="C447">
        <v>7.2964000000000002</v>
      </c>
      <c r="D447">
        <v>80.635000000000005</v>
      </c>
      <c r="E447" t="s">
        <v>223</v>
      </c>
      <c r="F447" t="s">
        <v>222</v>
      </c>
      <c r="G447">
        <v>120087</v>
      </c>
      <c r="H447" s="4">
        <v>0.18798641028335258</v>
      </c>
      <c r="I447" s="3">
        <v>-77495</v>
      </c>
      <c r="J447" s="2">
        <v>-1.5</v>
      </c>
      <c r="K447" s="2" t="s">
        <v>226</v>
      </c>
      <c r="L447" s="2"/>
      <c r="O447" s="2">
        <v>-1.5E-3</v>
      </c>
      <c r="P447" s="2">
        <v>-180.13050000000001</v>
      </c>
      <c r="Q447" s="2">
        <v>120087</v>
      </c>
      <c r="R447" s="1">
        <v>-180.13050000000001</v>
      </c>
      <c r="S447" t="s">
        <v>221</v>
      </c>
      <c r="T447" t="s">
        <v>226</v>
      </c>
      <c r="U447" t="str">
        <f>_xlfn.IFNA(VLOOKUP(T447,[1]test_out_final_3!$C:$M,1,FALSE),VLOOKUP(T447&amp;"-"&amp;S447,[1]test_out_final_3!$C:$M,1,FALSE))</f>
        <v>Kandy-Sri-Lanka</v>
      </c>
      <c r="V447">
        <f t="shared" si="7"/>
        <v>0</v>
      </c>
    </row>
    <row r="448" spans="1:22" x14ac:dyDescent="0.35">
      <c r="A448" t="s">
        <v>1195</v>
      </c>
      <c r="B448" t="s">
        <v>1194</v>
      </c>
      <c r="C448">
        <v>40.966700000000003</v>
      </c>
      <c r="D448">
        <v>126.6</v>
      </c>
      <c r="E448" t="s">
        <v>1193</v>
      </c>
      <c r="F448" t="s">
        <v>1192</v>
      </c>
      <c r="G448">
        <v>251971</v>
      </c>
      <c r="H448" s="4">
        <v>0.19220821438068431</v>
      </c>
      <c r="I448" s="3">
        <v>-2000</v>
      </c>
      <c r="J448" s="2">
        <v>0</v>
      </c>
      <c r="K448" s="2" t="s">
        <v>1195</v>
      </c>
      <c r="L448" s="2">
        <v>2010</v>
      </c>
      <c r="M448" s="2">
        <v>2020</v>
      </c>
      <c r="N448" s="2">
        <v>1.0918583708935472</v>
      </c>
      <c r="O448" s="2">
        <v>0</v>
      </c>
      <c r="P448" s="2">
        <v>0</v>
      </c>
      <c r="Q448" s="2">
        <v>254722.16645572416</v>
      </c>
      <c r="R448" s="1">
        <v>0</v>
      </c>
      <c r="S448" t="s">
        <v>1191</v>
      </c>
      <c r="T448" t="s">
        <v>1195</v>
      </c>
      <c r="U448" t="e">
        <f>_xlfn.IFNA(VLOOKUP(T448,[1]test_out_final_3!$C:$M,1,FALSE),VLOOKUP(T448&amp;"-"&amp;S448,[1]test_out_final_3!$C:$M,1,FALSE))</f>
        <v>#N/A</v>
      </c>
      <c r="V448">
        <f t="shared" si="7"/>
        <v>0</v>
      </c>
    </row>
    <row r="449" spans="1:22" x14ac:dyDescent="0.35">
      <c r="A449" t="s">
        <v>707</v>
      </c>
      <c r="B449" t="s">
        <v>702</v>
      </c>
      <c r="C449">
        <v>12</v>
      </c>
      <c r="D449">
        <v>8.5167000000000002</v>
      </c>
      <c r="E449" t="s">
        <v>705</v>
      </c>
      <c r="F449" t="s">
        <v>704</v>
      </c>
      <c r="G449">
        <v>2095000</v>
      </c>
      <c r="H449" s="4">
        <v>0.63479704167642481</v>
      </c>
      <c r="I449" s="3">
        <v>-59996</v>
      </c>
      <c r="J449" s="2">
        <v>-0.2</v>
      </c>
      <c r="K449" s="2" t="s">
        <v>707</v>
      </c>
      <c r="L449" s="2">
        <v>2010</v>
      </c>
      <c r="M449" s="2">
        <v>2020</v>
      </c>
      <c r="N449" s="2">
        <v>2.2062742302687166</v>
      </c>
      <c r="O449" s="2">
        <v>-2.0000000000000001E-4</v>
      </c>
      <c r="P449" s="2">
        <v>-419</v>
      </c>
      <c r="Q449" s="2">
        <v>2141221.4451241293</v>
      </c>
      <c r="R449" s="1">
        <v>-428.24428902482589</v>
      </c>
      <c r="S449" t="s">
        <v>702</v>
      </c>
      <c r="T449" t="s">
        <v>707</v>
      </c>
      <c r="U449" t="e">
        <f>_xlfn.IFNA(VLOOKUP(T449,[1]test_out_final_3!$C:$M,1,FALSE),VLOOKUP(T449&amp;"-"&amp;S449,[1]test_out_final_3!$C:$M,1,FALSE))</f>
        <v>#N/A</v>
      </c>
      <c r="V449">
        <f t="shared" si="7"/>
        <v>0</v>
      </c>
    </row>
    <row r="450" spans="1:22" x14ac:dyDescent="0.35">
      <c r="A450" t="s">
        <v>1020</v>
      </c>
      <c r="B450" t="s">
        <v>1008</v>
      </c>
      <c r="C450">
        <v>26.4499</v>
      </c>
      <c r="D450">
        <v>80.331900000000005</v>
      </c>
      <c r="E450" t="s">
        <v>1010</v>
      </c>
      <c r="F450" t="s">
        <v>1009</v>
      </c>
      <c r="G450">
        <v>2701324</v>
      </c>
      <c r="H450" s="4">
        <v>0.35352815201380683</v>
      </c>
      <c r="I450" s="3">
        <v>-487303</v>
      </c>
      <c r="J450" s="2">
        <v>0.1</v>
      </c>
      <c r="K450" s="2" t="s">
        <v>1020</v>
      </c>
      <c r="L450" s="2">
        <v>2010</v>
      </c>
      <c r="M450" s="2">
        <v>2020</v>
      </c>
      <c r="N450" s="2">
        <v>0.12499643861446255</v>
      </c>
      <c r="O450" s="2">
        <v>1E-4</v>
      </c>
      <c r="P450" s="2">
        <v>270.13240000000002</v>
      </c>
      <c r="Q450" s="2">
        <v>2704700.5587954377</v>
      </c>
      <c r="R450" s="1">
        <v>270.47005587954379</v>
      </c>
      <c r="S450" t="s">
        <v>1008</v>
      </c>
      <c r="T450" t="s">
        <v>1020</v>
      </c>
      <c r="U450" t="str">
        <f>_xlfn.IFNA(VLOOKUP(T450,[1]test_out_final_3!$C:$M,1,FALSE),VLOOKUP(T450&amp;"-"&amp;S450,[1]test_out_final_3!$C:$M,1,FALSE))</f>
        <v>Kanpur</v>
      </c>
      <c r="V450">
        <f t="shared" si="7"/>
        <v>0</v>
      </c>
    </row>
    <row r="451" spans="1:22" x14ac:dyDescent="0.35">
      <c r="A451" t="s">
        <v>308</v>
      </c>
      <c r="B451" t="s">
        <v>301</v>
      </c>
      <c r="C451">
        <v>14.1389</v>
      </c>
      <c r="D451">
        <v>-16.0764</v>
      </c>
      <c r="E451" t="s">
        <v>303</v>
      </c>
      <c r="F451" t="s">
        <v>302</v>
      </c>
      <c r="G451">
        <v>172305</v>
      </c>
      <c r="H451" s="4">
        <v>1.6419621916718479</v>
      </c>
      <c r="I451" s="3">
        <v>-19999</v>
      </c>
      <c r="J451" s="2">
        <v>-0.7</v>
      </c>
      <c r="K451" s="2" t="s">
        <v>308</v>
      </c>
      <c r="L451" s="2"/>
      <c r="O451" s="2">
        <v>-6.9999999999999999E-4</v>
      </c>
      <c r="P451" s="2">
        <v>-120.6135</v>
      </c>
      <c r="Q451" s="2">
        <v>172305</v>
      </c>
      <c r="R451" s="1">
        <v>-120.6135</v>
      </c>
      <c r="S451" t="s">
        <v>301</v>
      </c>
      <c r="T451" t="s">
        <v>308</v>
      </c>
      <c r="U451" t="e">
        <f>_xlfn.IFNA(VLOOKUP(T451,[1]test_out_final_3!$C:$M,1,FALSE),VLOOKUP(T451&amp;"-"&amp;S451,[1]test_out_final_3!$C:$M,1,FALSE))</f>
        <v>#N/A</v>
      </c>
      <c r="V451">
        <f t="shared" si="7"/>
        <v>0</v>
      </c>
    </row>
    <row r="452" spans="1:22" x14ac:dyDescent="0.35">
      <c r="A452" t="s">
        <v>868</v>
      </c>
      <c r="B452" t="s">
        <v>865</v>
      </c>
      <c r="C452">
        <v>42.833300000000001</v>
      </c>
      <c r="D452">
        <v>73.849999999999994</v>
      </c>
      <c r="E452" t="s">
        <v>867</v>
      </c>
      <c r="F452" t="s">
        <v>866</v>
      </c>
      <c r="G452">
        <v>48278</v>
      </c>
      <c r="H452" s="4">
        <v>3.0503552087914039</v>
      </c>
      <c r="I452" s="3">
        <v>-9999</v>
      </c>
      <c r="J452" s="2">
        <v>-4.8</v>
      </c>
      <c r="K452" s="2" t="s">
        <v>868</v>
      </c>
      <c r="L452" s="2">
        <v>2010</v>
      </c>
      <c r="M452" s="2">
        <v>2020</v>
      </c>
      <c r="N452" s="2">
        <v>0.59683218084880985</v>
      </c>
      <c r="O452" s="2">
        <v>-4.7999999999999996E-3</v>
      </c>
      <c r="P452" s="2">
        <v>-231.73439999999999</v>
      </c>
      <c r="Q452" s="2">
        <v>48566.138640270183</v>
      </c>
      <c r="R452" s="1">
        <v>-233.11746547329685</v>
      </c>
      <c r="S452" t="s">
        <v>865</v>
      </c>
      <c r="T452" t="s">
        <v>868</v>
      </c>
      <c r="U452" t="e">
        <f>_xlfn.IFNA(VLOOKUP(T452,[1]test_out_final_3!$C:$M,1,FALSE),VLOOKUP(T452&amp;"-"&amp;S452,[1]test_out_final_3!$C:$M,1,FALSE))</f>
        <v>#N/A</v>
      </c>
      <c r="V452">
        <f t="shared" si="7"/>
        <v>0</v>
      </c>
    </row>
    <row r="453" spans="1:22" x14ac:dyDescent="0.35">
      <c r="A453" t="s">
        <v>984</v>
      </c>
      <c r="B453" t="s">
        <v>972</v>
      </c>
      <c r="C453">
        <v>35.827199999999998</v>
      </c>
      <c r="D453">
        <v>50.948900000000002</v>
      </c>
      <c r="E453" t="s">
        <v>974</v>
      </c>
      <c r="F453" t="s">
        <v>973</v>
      </c>
      <c r="G453">
        <v>1973470</v>
      </c>
      <c r="H453" s="4">
        <v>3.3303210568153259</v>
      </c>
      <c r="I453" s="3">
        <v>-39998</v>
      </c>
      <c r="J453" s="2">
        <v>-0.3</v>
      </c>
      <c r="K453" s="2" t="s">
        <v>984</v>
      </c>
      <c r="L453" s="2">
        <v>2010</v>
      </c>
      <c r="M453" s="2">
        <v>2020</v>
      </c>
      <c r="N453" s="2">
        <v>2.6101073253186486</v>
      </c>
      <c r="O453" s="2">
        <v>-2.9999999999999997E-4</v>
      </c>
      <c r="P453" s="2">
        <v>-592.04099999999994</v>
      </c>
      <c r="Q453" s="2">
        <v>2024979.6850329661</v>
      </c>
      <c r="R453" s="1">
        <v>-607.49390550988983</v>
      </c>
      <c r="S453" t="s">
        <v>972</v>
      </c>
      <c r="T453" t="s">
        <v>984</v>
      </c>
      <c r="U453" t="str">
        <f>_xlfn.IFNA(VLOOKUP(T453,[1]test_out_final_3!$C:$M,1,FALSE),VLOOKUP(T453&amp;"-"&amp;S453,[1]test_out_final_3!$C:$M,1,FALSE))</f>
        <v>Karaj-Iran</v>
      </c>
      <c r="V453">
        <f t="shared" si="7"/>
        <v>0</v>
      </c>
    </row>
    <row r="454" spans="1:22" x14ac:dyDescent="0.35">
      <c r="A454" t="s">
        <v>1095</v>
      </c>
      <c r="B454" t="s">
        <v>1092</v>
      </c>
      <c r="C454">
        <v>49.0092</v>
      </c>
      <c r="D454">
        <v>8.4039999999999999</v>
      </c>
      <c r="E454" t="s">
        <v>1094</v>
      </c>
      <c r="F454" t="s">
        <v>1093</v>
      </c>
      <c r="G454">
        <v>308707</v>
      </c>
      <c r="H454" s="4">
        <v>18.81321892875777</v>
      </c>
      <c r="I454" s="3">
        <v>154592</v>
      </c>
      <c r="J454" s="2">
        <v>1.8</v>
      </c>
      <c r="K454" s="2" t="s">
        <v>1095</v>
      </c>
      <c r="L454" s="2">
        <v>2010</v>
      </c>
      <c r="M454" s="2">
        <v>2020</v>
      </c>
      <c r="N454" s="2">
        <v>1.0859735584566133</v>
      </c>
      <c r="O454" s="2">
        <v>1.8E-3</v>
      </c>
      <c r="P454" s="2">
        <v>555.67259999999999</v>
      </c>
      <c r="Q454" s="2">
        <v>312059.47639310465</v>
      </c>
      <c r="R454" s="1">
        <v>561.70705750758839</v>
      </c>
      <c r="S454" t="s">
        <v>1092</v>
      </c>
      <c r="T454" t="s">
        <v>1095</v>
      </c>
      <c r="U454" t="str">
        <f>_xlfn.IFNA(VLOOKUP(T454,[1]test_out_final_3!$C:$M,1,FALSE),VLOOKUP(T454&amp;"-"&amp;S454,[1]test_out_final_3!$C:$M,1,FALSE))</f>
        <v>Karlsruhe</v>
      </c>
      <c r="V454">
        <f t="shared" si="7"/>
        <v>0</v>
      </c>
    </row>
    <row r="455" spans="1:22" x14ac:dyDescent="0.35">
      <c r="A455" t="s">
        <v>125</v>
      </c>
      <c r="B455" t="s">
        <v>118</v>
      </c>
      <c r="C455">
        <v>0.1867</v>
      </c>
      <c r="D455">
        <v>30.088100000000001</v>
      </c>
      <c r="E455" t="s">
        <v>120</v>
      </c>
      <c r="F455" t="s">
        <v>119</v>
      </c>
      <c r="G455">
        <v>115400</v>
      </c>
      <c r="H455" s="4">
        <v>3.760986860803218</v>
      </c>
      <c r="I455" s="3">
        <v>-118846</v>
      </c>
      <c r="J455" s="2">
        <v>-3.2</v>
      </c>
      <c r="K455" s="2" t="s">
        <v>125</v>
      </c>
      <c r="L455" s="2"/>
      <c r="O455" s="2">
        <v>-3.2000000000000002E-3</v>
      </c>
      <c r="P455" s="2">
        <v>-369.28000000000003</v>
      </c>
      <c r="Q455" s="2">
        <v>115400</v>
      </c>
      <c r="R455" s="1">
        <v>-369.28000000000003</v>
      </c>
      <c r="S455" t="s">
        <v>118</v>
      </c>
      <c r="T455" t="s">
        <v>125</v>
      </c>
      <c r="U455" t="e">
        <f>_xlfn.IFNA(VLOOKUP(T455,[1]test_out_final_3!$C:$M,1,FALSE),VLOOKUP(T455&amp;"-"&amp;S455,[1]test_out_final_3!$C:$M,1,FALSE))</f>
        <v>#N/A</v>
      </c>
      <c r="V455">
        <f t="shared" si="7"/>
        <v>0</v>
      </c>
    </row>
    <row r="456" spans="1:22" x14ac:dyDescent="0.35">
      <c r="A456" t="s">
        <v>983</v>
      </c>
      <c r="B456" t="s">
        <v>972</v>
      </c>
      <c r="C456">
        <v>33.982500000000002</v>
      </c>
      <c r="D456">
        <v>51.432499999999997</v>
      </c>
      <c r="E456" t="s">
        <v>974</v>
      </c>
      <c r="F456" t="s">
        <v>973</v>
      </c>
      <c r="G456">
        <v>304487</v>
      </c>
      <c r="H456" s="4">
        <v>3.3303210568153259</v>
      </c>
      <c r="I456" s="3">
        <v>-39998</v>
      </c>
      <c r="J456" s="2">
        <v>-0.3</v>
      </c>
      <c r="K456" s="2" t="s">
        <v>983</v>
      </c>
      <c r="L456" s="2">
        <v>2010</v>
      </c>
      <c r="M456" s="2">
        <v>2020</v>
      </c>
      <c r="N456" s="2">
        <v>2.6120276534015217</v>
      </c>
      <c r="O456" s="2">
        <v>-2.9999999999999997E-4</v>
      </c>
      <c r="P456" s="2">
        <v>-91.346099999999993</v>
      </c>
      <c r="Q456" s="2">
        <v>312440.28464101267</v>
      </c>
      <c r="R456" s="1">
        <v>-93.732085392303787</v>
      </c>
      <c r="S456" t="s">
        <v>972</v>
      </c>
      <c r="T456" t="s">
        <v>983</v>
      </c>
      <c r="U456" t="e">
        <f>_xlfn.IFNA(VLOOKUP(T456,[1]test_out_final_3!$C:$M,1,FALSE),VLOOKUP(T456&amp;"-"&amp;S456,[1]test_out_final_3!$C:$M,1,FALSE))</f>
        <v>#N/A</v>
      </c>
      <c r="V456">
        <f t="shared" si="7"/>
        <v>0</v>
      </c>
    </row>
    <row r="457" spans="1:22" x14ac:dyDescent="0.35">
      <c r="A457" t="s">
        <v>219</v>
      </c>
      <c r="B457" t="s">
        <v>215</v>
      </c>
      <c r="C457">
        <v>15.45</v>
      </c>
      <c r="D457">
        <v>36.4</v>
      </c>
      <c r="E457" t="s">
        <v>218</v>
      </c>
      <c r="F457" t="s">
        <v>217</v>
      </c>
      <c r="G457">
        <v>536009</v>
      </c>
      <c r="H457" s="4">
        <v>3.1451995243067792</v>
      </c>
      <c r="I457" s="3">
        <v>-9999</v>
      </c>
      <c r="J457" s="2">
        <v>-1.6</v>
      </c>
      <c r="K457" s="2" t="s">
        <v>219</v>
      </c>
      <c r="L457" s="2"/>
      <c r="O457" s="2">
        <v>-1.6000000000000001E-3</v>
      </c>
      <c r="P457" s="2">
        <v>-857.61440000000005</v>
      </c>
      <c r="Q457" s="2">
        <v>536009</v>
      </c>
      <c r="R457" s="1">
        <v>-857.61440000000005</v>
      </c>
      <c r="S457" t="s">
        <v>215</v>
      </c>
      <c r="T457" t="s">
        <v>219</v>
      </c>
      <c r="U457" t="e">
        <f>_xlfn.IFNA(VLOOKUP(T457,[1]test_out_final_3!$C:$M,1,FALSE),VLOOKUP(T457&amp;"-"&amp;S457,[1]test_out_final_3!$C:$M,1,FALSE))</f>
        <v>#N/A</v>
      </c>
      <c r="V457">
        <f t="shared" si="7"/>
        <v>0</v>
      </c>
    </row>
    <row r="458" spans="1:22" x14ac:dyDescent="0.35">
      <c r="A458" t="s">
        <v>750</v>
      </c>
      <c r="B458" t="s">
        <v>751</v>
      </c>
      <c r="C458">
        <v>27.71</v>
      </c>
      <c r="D458">
        <v>85.32</v>
      </c>
      <c r="E458" t="s">
        <v>753</v>
      </c>
      <c r="F458" t="s">
        <v>752</v>
      </c>
      <c r="G458">
        <v>845767</v>
      </c>
      <c r="H458" s="4">
        <v>1.6733610627492208</v>
      </c>
      <c r="I458" s="3">
        <v>-62012</v>
      </c>
      <c r="J458" s="2">
        <v>-4.3</v>
      </c>
      <c r="K458" s="2" t="s">
        <v>750</v>
      </c>
      <c r="L458" s="2">
        <v>2010</v>
      </c>
      <c r="M458" s="2">
        <v>2020</v>
      </c>
      <c r="N458" s="2">
        <v>3.7186051832333331</v>
      </c>
      <c r="O458" s="2">
        <v>-4.3E-3</v>
      </c>
      <c r="P458" s="2">
        <v>-3636.7981</v>
      </c>
      <c r="Q458" s="2">
        <v>877217.73550007702</v>
      </c>
      <c r="R458" s="1">
        <v>-3772.0362626503311</v>
      </c>
      <c r="S458" t="s">
        <v>751</v>
      </c>
      <c r="T458" t="s">
        <v>750</v>
      </c>
      <c r="U458" t="str">
        <f>_xlfn.IFNA(VLOOKUP(T458,[1]test_out_final_3!$C:$M,1,FALSE),VLOOKUP(T458&amp;"-"&amp;S458,[1]test_out_final_3!$C:$M,1,FALSE))</f>
        <v>Kathmandu</v>
      </c>
      <c r="V458">
        <f t="shared" si="7"/>
        <v>0</v>
      </c>
    </row>
    <row r="459" spans="1:22" x14ac:dyDescent="0.35">
      <c r="A459" t="s">
        <v>615</v>
      </c>
      <c r="B459" t="s">
        <v>607</v>
      </c>
      <c r="C459">
        <v>50.262500000000003</v>
      </c>
      <c r="D459">
        <v>19.021699999999999</v>
      </c>
      <c r="E459" t="s">
        <v>609</v>
      </c>
      <c r="F459" t="s">
        <v>608</v>
      </c>
      <c r="G459">
        <v>285711</v>
      </c>
      <c r="H459" s="4">
        <v>2.1593852341577269</v>
      </c>
      <c r="I459" s="3">
        <v>3366387</v>
      </c>
      <c r="J459" s="2">
        <v>-6.1</v>
      </c>
      <c r="K459" s="2" t="s">
        <v>615</v>
      </c>
      <c r="L459" s="2">
        <v>2020</v>
      </c>
      <c r="M459" s="2">
        <v>0</v>
      </c>
      <c r="N459" s="2">
        <v>0</v>
      </c>
      <c r="O459" s="2">
        <v>-6.0999999999999995E-3</v>
      </c>
      <c r="P459" s="2">
        <v>-1742.8371</v>
      </c>
      <c r="Q459" s="2">
        <v>285711</v>
      </c>
      <c r="R459" s="1">
        <v>-1742.8371</v>
      </c>
      <c r="S459" t="s">
        <v>607</v>
      </c>
      <c r="T459" t="s">
        <v>615</v>
      </c>
      <c r="U459" t="str">
        <f>_xlfn.IFNA(VLOOKUP(T459,[1]test_out_final_3!$C:$M,1,FALSE),VLOOKUP(T459&amp;"-"&amp;S459,[1]test_out_final_3!$C:$M,1,FALSE))</f>
        <v>Katowice</v>
      </c>
      <c r="V459">
        <f t="shared" si="7"/>
        <v>0</v>
      </c>
    </row>
    <row r="460" spans="1:22" x14ac:dyDescent="0.35">
      <c r="A460" t="s">
        <v>848</v>
      </c>
      <c r="B460" t="s">
        <v>845</v>
      </c>
      <c r="C460">
        <v>54.897199999999998</v>
      </c>
      <c r="D460">
        <v>23.886099999999999</v>
      </c>
      <c r="E460" t="s">
        <v>847</v>
      </c>
      <c r="F460" t="s">
        <v>846</v>
      </c>
      <c r="G460">
        <v>393397</v>
      </c>
      <c r="H460" s="4">
        <v>5.3331550521233773</v>
      </c>
      <c r="I460" s="3">
        <v>-15192</v>
      </c>
      <c r="J460" s="2">
        <v>-4.3</v>
      </c>
      <c r="K460" s="2" t="s">
        <v>848</v>
      </c>
      <c r="L460" s="2">
        <v>2010</v>
      </c>
      <c r="M460" s="2">
        <v>2020</v>
      </c>
      <c r="N460" s="2">
        <v>-1.1490983564495216</v>
      </c>
      <c r="O460" s="2">
        <v>-4.3E-3</v>
      </c>
      <c r="P460" s="2">
        <v>-1691.6070999999999</v>
      </c>
      <c r="Q460" s="2">
        <v>388876.48153867829</v>
      </c>
      <c r="R460" s="1">
        <v>-1672.1688706163166</v>
      </c>
      <c r="S460" t="s">
        <v>845</v>
      </c>
      <c r="T460" t="s">
        <v>848</v>
      </c>
      <c r="U460" t="str">
        <f>_xlfn.IFNA(VLOOKUP(T460,[1]test_out_final_3!$C:$M,1,FALSE),VLOOKUP(T460&amp;"-"&amp;S460,[1]test_out_final_3!$C:$M,1,FALSE))</f>
        <v>Kaunas</v>
      </c>
      <c r="V460">
        <f t="shared" si="7"/>
        <v>0</v>
      </c>
    </row>
    <row r="461" spans="1:22" x14ac:dyDescent="0.35">
      <c r="A461" t="s">
        <v>913</v>
      </c>
      <c r="B461" t="s">
        <v>891</v>
      </c>
      <c r="C461">
        <v>35.5167</v>
      </c>
      <c r="D461">
        <v>139.69999999999999</v>
      </c>
      <c r="E461" t="s">
        <v>893</v>
      </c>
      <c r="F461" t="s">
        <v>892</v>
      </c>
      <c r="G461">
        <v>1531646</v>
      </c>
      <c r="H461" s="4">
        <v>2.1909184079143014</v>
      </c>
      <c r="I461" s="3">
        <v>99994</v>
      </c>
      <c r="J461" s="2">
        <v>0.7</v>
      </c>
      <c r="K461" s="2" t="s">
        <v>913</v>
      </c>
      <c r="L461" s="2">
        <v>2015</v>
      </c>
      <c r="M461" s="2">
        <v>2020</v>
      </c>
      <c r="N461" s="2">
        <v>0.83701643069786191</v>
      </c>
      <c r="O461" s="2">
        <v>6.9999999999999999E-4</v>
      </c>
      <c r="P461" s="2">
        <v>1072.1522</v>
      </c>
      <c r="Q461" s="2">
        <v>1544466.1286801267</v>
      </c>
      <c r="R461" s="1">
        <v>1081.1262900760887</v>
      </c>
      <c r="S461" t="s">
        <v>891</v>
      </c>
      <c r="T461" t="s">
        <v>913</v>
      </c>
      <c r="U461" t="str">
        <f>_xlfn.IFNA(VLOOKUP(T461,[1]test_out_final_3!$C:$M,1,FALSE),VLOOKUP(T461&amp;"-"&amp;S461,[1]test_out_final_3!$C:$M,1,FALSE))</f>
        <v>Kawasaki-Japan</v>
      </c>
      <c r="V461">
        <f t="shared" si="7"/>
        <v>0</v>
      </c>
    </row>
    <row r="462" spans="1:22" x14ac:dyDescent="0.35">
      <c r="A462" t="s">
        <v>815</v>
      </c>
      <c r="B462" t="s">
        <v>1222</v>
      </c>
      <c r="C462">
        <v>-4.1683000000000003</v>
      </c>
      <c r="D462">
        <v>13.2933</v>
      </c>
      <c r="E462" t="s">
        <v>1228</v>
      </c>
      <c r="F462" t="s">
        <v>1227</v>
      </c>
      <c r="G462">
        <v>71620</v>
      </c>
      <c r="H462" s="4">
        <v>7.0242757822812667</v>
      </c>
      <c r="I462" s="3">
        <v>-1000</v>
      </c>
      <c r="J462" s="2">
        <v>-0.1</v>
      </c>
      <c r="K462" s="2" t="s">
        <v>815</v>
      </c>
      <c r="L462" s="2">
        <v>2010</v>
      </c>
      <c r="M462" s="2">
        <v>2020</v>
      </c>
      <c r="N462" s="2">
        <v>3.8134867143257249</v>
      </c>
      <c r="O462" s="2">
        <v>-1E-4</v>
      </c>
      <c r="P462" s="2">
        <v>-7.1619999999999999</v>
      </c>
      <c r="Q462" s="2">
        <v>74351.219184800095</v>
      </c>
      <c r="R462" s="1">
        <v>-7.4351219184800099</v>
      </c>
      <c r="S462" t="s">
        <v>1222</v>
      </c>
      <c r="T462" t="s">
        <v>815</v>
      </c>
      <c r="U462" t="e">
        <f>_xlfn.IFNA(VLOOKUP(T462,[1]test_out_final_3!$C:$M,1,FALSE),VLOOKUP(T462&amp;"-"&amp;S462,[1]test_out_final_3!$C:$M,1,FALSE))</f>
        <v>#N/A</v>
      </c>
      <c r="V462">
        <f t="shared" ref="V462:V525" si="8">IF(OR(A462=A461,A462=A463),1,0)</f>
        <v>1</v>
      </c>
    </row>
    <row r="463" spans="1:22" x14ac:dyDescent="0.35">
      <c r="A463" t="s">
        <v>815</v>
      </c>
      <c r="B463" t="s">
        <v>810</v>
      </c>
      <c r="C463">
        <v>14.45</v>
      </c>
      <c r="D463">
        <v>-11.433299999999999</v>
      </c>
      <c r="E463" t="s">
        <v>812</v>
      </c>
      <c r="F463" t="s">
        <v>811</v>
      </c>
      <c r="G463">
        <v>127368</v>
      </c>
      <c r="H463" s="4">
        <v>2.3990567499590387</v>
      </c>
      <c r="I463" s="3">
        <v>-39998</v>
      </c>
      <c r="J463" s="2">
        <v>-3</v>
      </c>
      <c r="K463" s="2" t="s">
        <v>815</v>
      </c>
      <c r="L463" s="2">
        <v>2010</v>
      </c>
      <c r="M463" s="2">
        <v>2020</v>
      </c>
      <c r="N463" s="2">
        <v>3.8134867143257249</v>
      </c>
      <c r="O463" s="2">
        <v>-3.0000000000000001E-3</v>
      </c>
      <c r="P463" s="2">
        <v>-382.10399999999998</v>
      </c>
      <c r="Q463" s="2">
        <v>132225.16175830239</v>
      </c>
      <c r="R463" s="1">
        <v>-396.6754852749072</v>
      </c>
      <c r="S463" t="s">
        <v>810</v>
      </c>
      <c r="T463" t="s">
        <v>815</v>
      </c>
      <c r="U463" t="e">
        <f>_xlfn.IFNA(VLOOKUP(T463,[1]test_out_final_3!$C:$M,1,FALSE),VLOOKUP(T463&amp;"-"&amp;S463,[1]test_out_final_3!$C:$M,1,FALSE))</f>
        <v>#N/A</v>
      </c>
      <c r="V463">
        <f t="shared" si="8"/>
        <v>1</v>
      </c>
    </row>
    <row r="464" spans="1:22" x14ac:dyDescent="0.35">
      <c r="A464" t="s">
        <v>148</v>
      </c>
      <c r="B464" t="s">
        <v>138</v>
      </c>
      <c r="C464">
        <v>38.722499999999997</v>
      </c>
      <c r="D464">
        <v>35.487499999999997</v>
      </c>
      <c r="E464" t="s">
        <v>140</v>
      </c>
      <c r="F464" t="s">
        <v>139</v>
      </c>
      <c r="G464">
        <v>1389680</v>
      </c>
      <c r="H464" s="4">
        <v>7.1765697858621085</v>
      </c>
      <c r="I464" s="3">
        <v>-301586</v>
      </c>
      <c r="J464" s="2">
        <v>-1.5</v>
      </c>
      <c r="K464" s="2" t="s">
        <v>148</v>
      </c>
      <c r="L464" s="2"/>
      <c r="O464" s="2">
        <v>-1.5E-3</v>
      </c>
      <c r="P464" s="2">
        <v>-2084.52</v>
      </c>
      <c r="Q464" s="2">
        <v>1389680</v>
      </c>
      <c r="R464" s="1">
        <v>-2084.52</v>
      </c>
      <c r="S464" t="s">
        <v>138</v>
      </c>
      <c r="T464" t="s">
        <v>148</v>
      </c>
      <c r="U464" t="str">
        <f>_xlfn.IFNA(VLOOKUP(T464,[1]test_out_final_3!$C:$M,1,FALSE),VLOOKUP(T464&amp;"-"&amp;S464,[1]test_out_final_3!$C:$M,1,FALSE))</f>
        <v>Kayseri-Turkey</v>
      </c>
      <c r="V464">
        <f t="shared" si="8"/>
        <v>0</v>
      </c>
    </row>
    <row r="465" spans="1:22" x14ac:dyDescent="0.35">
      <c r="A465" t="s">
        <v>947</v>
      </c>
      <c r="B465" t="s">
        <v>938</v>
      </c>
      <c r="C465">
        <v>32.171399999999998</v>
      </c>
      <c r="D465">
        <v>34.908299999999997</v>
      </c>
      <c r="E465" t="s">
        <v>940</v>
      </c>
      <c r="F465" t="s">
        <v>939</v>
      </c>
      <c r="G465">
        <v>100800</v>
      </c>
      <c r="H465" s="4">
        <v>22.570224091134222</v>
      </c>
      <c r="I465" s="3">
        <v>9999</v>
      </c>
      <c r="J465" s="2">
        <v>1.9</v>
      </c>
      <c r="K465" s="2" t="s">
        <v>946</v>
      </c>
      <c r="L465" s="2">
        <v>2013</v>
      </c>
      <c r="M465" s="2">
        <v>2021</v>
      </c>
      <c r="N465" s="2">
        <v>1.3062193498558419</v>
      </c>
      <c r="O465" s="2">
        <v>1.9E-3</v>
      </c>
      <c r="P465" s="2">
        <v>191.52</v>
      </c>
      <c r="Q465" s="2">
        <v>102116.66910465469</v>
      </c>
      <c r="R465" s="1">
        <v>194.02167129884393</v>
      </c>
      <c r="S465" t="s">
        <v>938</v>
      </c>
      <c r="T465" t="s">
        <v>945</v>
      </c>
      <c r="U465" t="str">
        <f>_xlfn.IFNA(VLOOKUP(T465,[1]test_out_final_3!$C:$M,1,FALSE),VLOOKUP(T465&amp;"-"&amp;S465,[1]test_out_final_3!$C:$M,1,FALSE))</f>
        <v>Kefar-Sava</v>
      </c>
      <c r="V465">
        <f t="shared" si="8"/>
        <v>0</v>
      </c>
    </row>
    <row r="466" spans="1:22" x14ac:dyDescent="0.35">
      <c r="A466" t="s">
        <v>999</v>
      </c>
      <c r="B466" t="s">
        <v>989</v>
      </c>
      <c r="C466">
        <v>-3.9906999999999999</v>
      </c>
      <c r="D466">
        <v>122.5086</v>
      </c>
      <c r="E466" t="s">
        <v>991</v>
      </c>
      <c r="F466" t="s">
        <v>990</v>
      </c>
      <c r="G466">
        <v>331013</v>
      </c>
      <c r="H466" s="4">
        <v>0.12997232147639637</v>
      </c>
      <c r="I466" s="3">
        <v>-49997</v>
      </c>
      <c r="J466" s="2">
        <v>-0.7</v>
      </c>
      <c r="K466" s="2" t="s">
        <v>999</v>
      </c>
      <c r="L466" s="2">
        <v>2010</v>
      </c>
      <c r="M466" s="2">
        <v>2020</v>
      </c>
      <c r="N466" s="2">
        <v>2.4458572506394898</v>
      </c>
      <c r="O466" s="2">
        <v>-6.9999999999999999E-4</v>
      </c>
      <c r="P466" s="2">
        <v>-231.70910000000001</v>
      </c>
      <c r="Q466" s="2">
        <v>339109.10546105925</v>
      </c>
      <c r="R466" s="1">
        <v>-237.37637382274147</v>
      </c>
      <c r="S466" t="s">
        <v>989</v>
      </c>
      <c r="T466" t="s">
        <v>999</v>
      </c>
      <c r="U466" t="e">
        <f>_xlfn.IFNA(VLOOKUP(T466,[1]test_out_final_3!$C:$M,1,FALSE),VLOOKUP(T466&amp;"-"&amp;S466,[1]test_out_final_3!$C:$M,1,FALSE))</f>
        <v>#N/A</v>
      </c>
      <c r="V466">
        <f t="shared" si="8"/>
        <v>0</v>
      </c>
    </row>
    <row r="467" spans="1:22" x14ac:dyDescent="0.35">
      <c r="A467" t="s">
        <v>982</v>
      </c>
      <c r="B467" t="s">
        <v>972</v>
      </c>
      <c r="C467">
        <v>30.2911</v>
      </c>
      <c r="D467">
        <v>57.067799999999998</v>
      </c>
      <c r="E467" t="s">
        <v>974</v>
      </c>
      <c r="F467" t="s">
        <v>973</v>
      </c>
      <c r="G467">
        <v>738374</v>
      </c>
      <c r="H467" s="4">
        <v>3.3303210568153259</v>
      </c>
      <c r="I467" s="3">
        <v>-39998</v>
      </c>
      <c r="J467" s="2">
        <v>-0.3</v>
      </c>
      <c r="K467" s="2" t="s">
        <v>982</v>
      </c>
      <c r="L467" s="2">
        <v>2010</v>
      </c>
      <c r="M467" s="2">
        <v>2020</v>
      </c>
      <c r="N467" s="2">
        <v>1.8560109960385733</v>
      </c>
      <c r="O467" s="2">
        <v>-2.9999999999999997E-4</v>
      </c>
      <c r="P467" s="2">
        <v>-221.51219999999998</v>
      </c>
      <c r="Q467" s="2">
        <v>752078.30263188994</v>
      </c>
      <c r="R467" s="1">
        <v>-225.62349078956697</v>
      </c>
      <c r="S467" t="s">
        <v>972</v>
      </c>
      <c r="T467" t="s">
        <v>982</v>
      </c>
      <c r="U467" t="str">
        <f>_xlfn.IFNA(VLOOKUP(T467,[1]test_out_final_3!$C:$M,1,FALSE),VLOOKUP(T467&amp;"-"&amp;S467,[1]test_out_final_3!$C:$M,1,FALSE))</f>
        <v>Kerman-Iran</v>
      </c>
      <c r="V467">
        <f t="shared" si="8"/>
        <v>0</v>
      </c>
    </row>
    <row r="468" spans="1:22" x14ac:dyDescent="0.35">
      <c r="A468" t="s">
        <v>981</v>
      </c>
      <c r="B468" t="s">
        <v>972</v>
      </c>
      <c r="C468">
        <v>34.332500000000003</v>
      </c>
      <c r="D468">
        <v>47.093299999999999</v>
      </c>
      <c r="E468" t="s">
        <v>974</v>
      </c>
      <c r="F468" t="s">
        <v>973</v>
      </c>
      <c r="G468">
        <v>946651</v>
      </c>
      <c r="H468" s="4">
        <v>3.3303210568153259</v>
      </c>
      <c r="I468" s="3">
        <v>-39998</v>
      </c>
      <c r="J468" s="2">
        <v>-0.3</v>
      </c>
      <c r="K468" s="2" t="s">
        <v>981</v>
      </c>
      <c r="L468" s="2">
        <v>2010</v>
      </c>
      <c r="M468" s="2">
        <v>2020</v>
      </c>
      <c r="N468" s="2">
        <v>1.4409139323645741</v>
      </c>
      <c r="O468" s="2">
        <v>-2.9999999999999997E-4</v>
      </c>
      <c r="P468" s="2">
        <v>-283.99529999999999</v>
      </c>
      <c r="Q468" s="2">
        <v>960291.42614986864</v>
      </c>
      <c r="R468" s="1">
        <v>-288.08742784496059</v>
      </c>
      <c r="S468" t="s">
        <v>972</v>
      </c>
      <c r="T468" t="s">
        <v>981</v>
      </c>
      <c r="U468" t="e">
        <f>_xlfn.IFNA(VLOOKUP(T468,[1]test_out_final_3!$C:$M,1,FALSE),VLOOKUP(T468&amp;"-"&amp;S468,[1]test_out_final_3!$C:$M,1,FALSE))</f>
        <v>#N/A</v>
      </c>
      <c r="V468">
        <f t="shared" si="8"/>
        <v>0</v>
      </c>
    </row>
    <row r="469" spans="1:22" x14ac:dyDescent="0.35">
      <c r="A469" t="s">
        <v>316</v>
      </c>
      <c r="B469" t="s">
        <v>314</v>
      </c>
      <c r="C469">
        <v>18.3</v>
      </c>
      <c r="D469">
        <v>42.7333</v>
      </c>
      <c r="E469" t="s">
        <v>313</v>
      </c>
      <c r="F469" t="s">
        <v>312</v>
      </c>
      <c r="G469">
        <v>99213</v>
      </c>
      <c r="H469" s="4">
        <v>38.647938765320148</v>
      </c>
      <c r="I469" s="3">
        <v>28998</v>
      </c>
      <c r="J469" s="2">
        <v>6.1</v>
      </c>
      <c r="K469" s="2" t="s">
        <v>316</v>
      </c>
      <c r="L469" s="2"/>
      <c r="O469" s="2">
        <v>6.0999999999999995E-3</v>
      </c>
      <c r="P469" s="2">
        <v>605.19929999999999</v>
      </c>
      <c r="Q469" s="2">
        <v>99213</v>
      </c>
      <c r="R469" s="1">
        <v>605.19929999999999</v>
      </c>
      <c r="S469" t="s">
        <v>311</v>
      </c>
      <c r="T469" t="s">
        <v>315</v>
      </c>
      <c r="U469" t="e">
        <f>_xlfn.IFNA(VLOOKUP(T469,[1]test_out_final_3!$C:$M,1,FALSE),VLOOKUP(T469&amp;"-"&amp;S469,[1]test_out_final_3!$C:$M,1,FALSE))</f>
        <v>#N/A</v>
      </c>
      <c r="V469">
        <f t="shared" si="8"/>
        <v>0</v>
      </c>
    </row>
    <row r="470" spans="1:22" x14ac:dyDescent="0.35">
      <c r="A470" t="s">
        <v>1481</v>
      </c>
      <c r="B470" t="s">
        <v>1475</v>
      </c>
      <c r="C470">
        <v>36.2667</v>
      </c>
      <c r="D470">
        <v>2.2166999999999999</v>
      </c>
      <c r="E470" t="s">
        <v>1478</v>
      </c>
      <c r="F470" t="s">
        <v>1477</v>
      </c>
      <c r="G470">
        <v>84574</v>
      </c>
      <c r="H470" s="4">
        <v>0.57097387626561125</v>
      </c>
      <c r="I470" s="3">
        <v>-9999</v>
      </c>
      <c r="J470" s="2">
        <v>-0.4</v>
      </c>
      <c r="K470" s="2" t="s">
        <v>1481</v>
      </c>
      <c r="L470" s="2">
        <v>2010</v>
      </c>
      <c r="M470" s="2">
        <v>2020</v>
      </c>
      <c r="N470" s="2">
        <v>1.7538210364007052</v>
      </c>
      <c r="O470" s="2">
        <v>-4.0000000000000002E-4</v>
      </c>
      <c r="P470" s="2">
        <v>-33.829599999999999</v>
      </c>
      <c r="Q470" s="2">
        <v>86057.276603325547</v>
      </c>
      <c r="R470" s="1">
        <v>-34.422910641330219</v>
      </c>
      <c r="S470" t="s">
        <v>1475</v>
      </c>
      <c r="T470" t="s">
        <v>1480</v>
      </c>
      <c r="U470" t="e">
        <f>_xlfn.IFNA(VLOOKUP(T470,[1]test_out_final_3!$C:$M,1,FALSE),VLOOKUP(T470&amp;"-"&amp;S470,[1]test_out_final_3!$C:$M,1,FALSE))</f>
        <v>#N/A</v>
      </c>
      <c r="V470">
        <f t="shared" si="8"/>
        <v>0</v>
      </c>
    </row>
    <row r="471" spans="1:22" x14ac:dyDescent="0.35">
      <c r="A471" t="s">
        <v>614</v>
      </c>
      <c r="B471" t="s">
        <v>607</v>
      </c>
      <c r="C471">
        <v>50.874200000000002</v>
      </c>
      <c r="D471">
        <v>20.633299999999998</v>
      </c>
      <c r="E471" t="s">
        <v>609</v>
      </c>
      <c r="F471" t="s">
        <v>608</v>
      </c>
      <c r="G471">
        <v>186894</v>
      </c>
      <c r="H471" s="4">
        <v>2.1593852341577269</v>
      </c>
      <c r="I471" s="3">
        <v>3366387</v>
      </c>
      <c r="J471" s="2">
        <v>-6.1</v>
      </c>
      <c r="K471" s="2" t="s">
        <v>614</v>
      </c>
      <c r="L471" s="2">
        <v>2020</v>
      </c>
      <c r="M471" s="2">
        <v>0</v>
      </c>
      <c r="N471" s="2">
        <v>0</v>
      </c>
      <c r="O471" s="2">
        <v>-6.0999999999999995E-3</v>
      </c>
      <c r="P471" s="2">
        <v>-1140.0534</v>
      </c>
      <c r="Q471" s="2">
        <v>186894</v>
      </c>
      <c r="R471" s="1">
        <v>-1140.0534</v>
      </c>
      <c r="S471" t="s">
        <v>607</v>
      </c>
      <c r="T471" t="s">
        <v>614</v>
      </c>
      <c r="U471" t="str">
        <f>_xlfn.IFNA(VLOOKUP(T471,[1]test_out_final_3!$C:$M,1,FALSE),VLOOKUP(T471&amp;"-"&amp;S471,[1]test_out_final_3!$C:$M,1,FALSE))</f>
        <v>Kielce</v>
      </c>
      <c r="V471">
        <f t="shared" si="8"/>
        <v>0</v>
      </c>
    </row>
    <row r="472" spans="1:22" x14ac:dyDescent="0.35">
      <c r="A472" t="s">
        <v>347</v>
      </c>
      <c r="B472" t="s">
        <v>344</v>
      </c>
      <c r="C472">
        <v>-1.9439</v>
      </c>
      <c r="D472">
        <v>30.0594</v>
      </c>
      <c r="E472" t="s">
        <v>346</v>
      </c>
      <c r="F472" t="s">
        <v>345</v>
      </c>
      <c r="G472">
        <v>1518632</v>
      </c>
      <c r="H472" s="4">
        <v>3.9677170125960752</v>
      </c>
      <c r="I472" s="3">
        <v>-8999</v>
      </c>
      <c r="J472" s="2">
        <v>-3.2</v>
      </c>
      <c r="K472" s="2" t="s">
        <v>347</v>
      </c>
      <c r="L472" s="2"/>
      <c r="O472" s="2">
        <v>-3.2000000000000002E-3</v>
      </c>
      <c r="P472" s="2">
        <v>-4859.6224000000002</v>
      </c>
      <c r="Q472" s="2">
        <v>1518632</v>
      </c>
      <c r="R472" s="1">
        <v>-4859.6224000000002</v>
      </c>
      <c r="S472" t="s">
        <v>344</v>
      </c>
      <c r="T472" t="s">
        <v>347</v>
      </c>
      <c r="U472" t="str">
        <f>_xlfn.IFNA(VLOOKUP(T472,[1]test_out_final_3!$C:$M,1,FALSE),VLOOKUP(T472&amp;"-"&amp;S472,[1]test_out_final_3!$C:$M,1,FALSE))</f>
        <v>Kigali</v>
      </c>
      <c r="V472">
        <f t="shared" si="8"/>
        <v>0</v>
      </c>
    </row>
    <row r="473" spans="1:22" x14ac:dyDescent="0.35">
      <c r="A473" t="s">
        <v>930</v>
      </c>
      <c r="B473" t="s">
        <v>1426</v>
      </c>
      <c r="C473">
        <v>-42.976900000000001</v>
      </c>
      <c r="D473">
        <v>147.3083</v>
      </c>
      <c r="E473" t="s">
        <v>1428</v>
      </c>
      <c r="F473" t="s">
        <v>1427</v>
      </c>
      <c r="G473">
        <v>10409</v>
      </c>
      <c r="H473" s="4">
        <v>30.140768107898232</v>
      </c>
      <c r="I473" s="3">
        <v>139991</v>
      </c>
      <c r="J473" s="2">
        <v>6.4</v>
      </c>
      <c r="K473" s="2" t="s">
        <v>930</v>
      </c>
      <c r="L473" s="2">
        <v>2010</v>
      </c>
      <c r="M473" s="2">
        <v>2020</v>
      </c>
      <c r="N473" s="2">
        <v>-0.2591901283267628</v>
      </c>
      <c r="O473" s="2">
        <v>6.4000000000000003E-3</v>
      </c>
      <c r="P473" s="2">
        <v>66.61760000000001</v>
      </c>
      <c r="Q473" s="2">
        <v>10382.020899542467</v>
      </c>
      <c r="R473" s="1">
        <v>66.444933757071794</v>
      </c>
      <c r="S473" t="s">
        <v>1426</v>
      </c>
      <c r="T473" t="s">
        <v>930</v>
      </c>
      <c r="U473" t="str">
        <f>_xlfn.IFNA(VLOOKUP(T473,[1]test_out_final_3!$C:$M,1,FALSE),VLOOKUP(T473&amp;"-"&amp;S473,[1]test_out_final_3!$C:$M,1,FALSE))</f>
        <v>Kingston</v>
      </c>
      <c r="V473">
        <f t="shared" si="8"/>
        <v>1</v>
      </c>
    </row>
    <row r="474" spans="1:22" x14ac:dyDescent="0.35">
      <c r="A474" t="s">
        <v>930</v>
      </c>
      <c r="B474" t="s">
        <v>1297</v>
      </c>
      <c r="C474">
        <v>44.312800000000003</v>
      </c>
      <c r="D474">
        <v>-76.455299999999994</v>
      </c>
      <c r="E474" t="s">
        <v>1299</v>
      </c>
      <c r="F474" t="s">
        <v>1298</v>
      </c>
      <c r="G474">
        <v>132485</v>
      </c>
      <c r="H474" s="4">
        <v>21.32714089446451</v>
      </c>
      <c r="I474" s="3">
        <v>248586</v>
      </c>
      <c r="J474" s="2">
        <v>5.4</v>
      </c>
      <c r="K474" s="2" t="s">
        <v>930</v>
      </c>
      <c r="L474" s="2">
        <v>2010</v>
      </c>
      <c r="M474" s="2">
        <v>2020</v>
      </c>
      <c r="N474" s="2">
        <v>-0.2591901283267628</v>
      </c>
      <c r="O474" s="2">
        <v>5.4000000000000003E-3</v>
      </c>
      <c r="P474" s="2">
        <v>715.41899999999998</v>
      </c>
      <c r="Q474" s="2">
        <v>132141.61195848629</v>
      </c>
      <c r="R474" s="1">
        <v>713.564704575826</v>
      </c>
      <c r="S474" t="s">
        <v>1297</v>
      </c>
      <c r="T474" t="s">
        <v>930</v>
      </c>
      <c r="U474" t="str">
        <f>_xlfn.IFNA(VLOOKUP(T474,[1]test_out_final_3!$C:$M,1,FALSE),VLOOKUP(T474&amp;"-"&amp;S474,[1]test_out_final_3!$C:$M,1,FALSE))</f>
        <v>Kingston</v>
      </c>
      <c r="V474">
        <f t="shared" si="8"/>
        <v>1</v>
      </c>
    </row>
    <row r="475" spans="1:22" x14ac:dyDescent="0.35">
      <c r="A475" t="s">
        <v>930</v>
      </c>
      <c r="B475" t="s">
        <v>923</v>
      </c>
      <c r="C475">
        <v>17.971399999999999</v>
      </c>
      <c r="D475">
        <v>-76.793099999999995</v>
      </c>
      <c r="E475" t="s">
        <v>926</v>
      </c>
      <c r="F475" t="s">
        <v>925</v>
      </c>
      <c r="G475">
        <v>580000</v>
      </c>
      <c r="H475" s="4">
        <v>0.79796404180657521</v>
      </c>
      <c r="I475" s="3">
        <v>-10999</v>
      </c>
      <c r="J475" s="2">
        <v>-7.4</v>
      </c>
      <c r="K475" s="2" t="s">
        <v>930</v>
      </c>
      <c r="L475" s="2">
        <v>2010</v>
      </c>
      <c r="M475" s="2">
        <v>2020</v>
      </c>
      <c r="N475" s="2">
        <v>-0.2591901283267628</v>
      </c>
      <c r="O475" s="2">
        <v>-7.4000000000000003E-3</v>
      </c>
      <c r="P475" s="2">
        <v>-4292</v>
      </c>
      <c r="Q475" s="2">
        <v>578496.69725570478</v>
      </c>
      <c r="R475" s="1">
        <v>-4280.8755596922156</v>
      </c>
      <c r="S475" t="s">
        <v>923</v>
      </c>
      <c r="T475" t="s">
        <v>930</v>
      </c>
      <c r="U475" t="str">
        <f>_xlfn.IFNA(VLOOKUP(T475,[1]test_out_final_3!$C:$M,1,FALSE),VLOOKUP(T475&amp;"-"&amp;S475,[1]test_out_final_3!$C:$M,1,FALSE))</f>
        <v>Kingston</v>
      </c>
      <c r="V475">
        <f t="shared" si="8"/>
        <v>1</v>
      </c>
    </row>
    <row r="476" spans="1:22" x14ac:dyDescent="0.35">
      <c r="A476" t="s">
        <v>1226</v>
      </c>
      <c r="B476" t="s">
        <v>1222</v>
      </c>
      <c r="C476">
        <v>-4.3219000000000003</v>
      </c>
      <c r="D476">
        <v>15.3119</v>
      </c>
      <c r="E476" t="s">
        <v>1224</v>
      </c>
      <c r="F476" t="s">
        <v>1223</v>
      </c>
      <c r="G476">
        <v>12836000</v>
      </c>
      <c r="H476" s="4">
        <v>7.0242757822812667</v>
      </c>
      <c r="I476" s="3">
        <v>-1000</v>
      </c>
      <c r="J476" s="2">
        <v>-0.1</v>
      </c>
      <c r="K476" s="2" t="s">
        <v>1226</v>
      </c>
      <c r="L476" s="2">
        <v>2010</v>
      </c>
      <c r="M476" s="2">
        <v>2020</v>
      </c>
      <c r="N476" s="2">
        <v>5.006537580249228</v>
      </c>
      <c r="O476" s="2">
        <v>-1E-4</v>
      </c>
      <c r="P476" s="2">
        <v>-1283.6000000000001</v>
      </c>
      <c r="Q476" s="2">
        <v>13478639.163800791</v>
      </c>
      <c r="R476" s="1">
        <v>-1347.8639163800792</v>
      </c>
      <c r="S476" t="s">
        <v>1222</v>
      </c>
      <c r="T476" t="s">
        <v>1226</v>
      </c>
      <c r="U476" t="str">
        <f>_xlfn.IFNA(VLOOKUP(T476,[1]test_out_final_3!$C:$M,1,FALSE),VLOOKUP(T476&amp;"-"&amp;S476,[1]test_out_final_3!$C:$M,1,FALSE))</f>
        <v>Kinshasa</v>
      </c>
      <c r="V476">
        <f t="shared" si="8"/>
        <v>0</v>
      </c>
    </row>
    <row r="477" spans="1:22" x14ac:dyDescent="0.35">
      <c r="A477" t="s">
        <v>966</v>
      </c>
      <c r="B477" t="s">
        <v>967</v>
      </c>
      <c r="C477">
        <v>35.466700000000003</v>
      </c>
      <c r="D477">
        <v>44.316699999999997</v>
      </c>
      <c r="E477" t="s">
        <v>969</v>
      </c>
      <c r="F477" t="s">
        <v>968</v>
      </c>
      <c r="G477">
        <v>975000</v>
      </c>
      <c r="H477" s="4">
        <v>0.90935663551321011</v>
      </c>
      <c r="I477" s="3">
        <v>-6000</v>
      </c>
      <c r="J477" s="2">
        <v>-1</v>
      </c>
      <c r="K477" s="2" t="s">
        <v>966</v>
      </c>
      <c r="L477" s="2">
        <v>2010</v>
      </c>
      <c r="M477" s="2">
        <v>2020</v>
      </c>
      <c r="N477" s="2">
        <v>4.1830142744754006</v>
      </c>
      <c r="O477" s="2">
        <v>-1E-3</v>
      </c>
      <c r="P477" s="2">
        <v>-975</v>
      </c>
      <c r="Q477" s="2">
        <v>1015784.3891761352</v>
      </c>
      <c r="R477" s="1">
        <v>-1015.7843891761352</v>
      </c>
      <c r="S477" t="s">
        <v>967</v>
      </c>
      <c r="T477" t="s">
        <v>966</v>
      </c>
      <c r="U477" t="str">
        <f>_xlfn.IFNA(VLOOKUP(T477,[1]test_out_final_3!$C:$M,1,FALSE),VLOOKUP(T477&amp;"-"&amp;S477,[1]test_out_final_3!$C:$M,1,FALSE))</f>
        <v>Kirkuk-Iraq</v>
      </c>
      <c r="V477">
        <f t="shared" si="8"/>
        <v>0</v>
      </c>
    </row>
    <row r="478" spans="1:22" x14ac:dyDescent="0.35">
      <c r="A478" t="s">
        <v>1225</v>
      </c>
      <c r="B478" t="s">
        <v>1222</v>
      </c>
      <c r="C478">
        <v>0.51670000000000005</v>
      </c>
      <c r="D478">
        <v>25.2</v>
      </c>
      <c r="E478" t="s">
        <v>1224</v>
      </c>
      <c r="F478" t="s">
        <v>1223</v>
      </c>
      <c r="G478">
        <v>1040000</v>
      </c>
      <c r="H478" s="4">
        <v>7.0242757822812667</v>
      </c>
      <c r="I478" s="3">
        <v>-1000</v>
      </c>
      <c r="J478" s="2">
        <v>-0.1</v>
      </c>
      <c r="K478" s="2" t="s">
        <v>1225</v>
      </c>
      <c r="L478" s="2">
        <v>2010</v>
      </c>
      <c r="M478" s="2">
        <v>2020</v>
      </c>
      <c r="N478" s="2">
        <v>2.8445596975591436</v>
      </c>
      <c r="O478" s="2">
        <v>-1E-4</v>
      </c>
      <c r="P478" s="2">
        <v>-104</v>
      </c>
      <c r="Q478" s="2">
        <v>1069583.420854615</v>
      </c>
      <c r="R478" s="1">
        <v>-106.95834208546151</v>
      </c>
      <c r="S478" t="s">
        <v>1222</v>
      </c>
      <c r="T478" t="s">
        <v>1225</v>
      </c>
      <c r="U478" t="e">
        <f>_xlfn.IFNA(VLOOKUP(T478,[1]test_out_final_3!$C:$M,1,FALSE),VLOOKUP(T478&amp;"-"&amp;S478,[1]test_out_final_3!$C:$M,1,FALSE))</f>
        <v>#N/A</v>
      </c>
      <c r="V478">
        <f t="shared" si="8"/>
        <v>0</v>
      </c>
    </row>
    <row r="479" spans="1:22" x14ac:dyDescent="0.35">
      <c r="A479" t="s">
        <v>877</v>
      </c>
      <c r="B479" t="s">
        <v>871</v>
      </c>
      <c r="C479">
        <v>-8.3299999999999999E-2</v>
      </c>
      <c r="D479">
        <v>34.7667</v>
      </c>
      <c r="E479" t="s">
        <v>873</v>
      </c>
      <c r="F479" t="s">
        <v>872</v>
      </c>
      <c r="G479">
        <v>409928</v>
      </c>
      <c r="H479" s="4">
        <v>1.9529879322240675</v>
      </c>
      <c r="I479" s="3">
        <v>-10000</v>
      </c>
      <c r="J479" s="2">
        <v>-0.2</v>
      </c>
      <c r="K479" s="2" t="s">
        <v>877</v>
      </c>
      <c r="L479" s="2">
        <v>2010</v>
      </c>
      <c r="M479" s="2">
        <v>2020</v>
      </c>
      <c r="N479" s="2">
        <v>2.3432284822396143</v>
      </c>
      <c r="O479" s="2">
        <v>-2.0000000000000001E-4</v>
      </c>
      <c r="P479" s="2">
        <v>-81.985600000000005</v>
      </c>
      <c r="Q479" s="2">
        <v>419533.54965267522</v>
      </c>
      <c r="R479" s="1">
        <v>-83.906709930535044</v>
      </c>
      <c r="S479" t="s">
        <v>871</v>
      </c>
      <c r="T479" t="s">
        <v>877</v>
      </c>
      <c r="U479" t="str">
        <f>_xlfn.IFNA(VLOOKUP(T479,[1]test_out_final_3!$C:$M,1,FALSE),VLOOKUP(T479&amp;"-"&amp;S479,[1]test_out_final_3!$C:$M,1,FALSE))</f>
        <v>Kisumu-Kenya</v>
      </c>
      <c r="V479">
        <f t="shared" si="8"/>
        <v>0</v>
      </c>
    </row>
    <row r="480" spans="1:22" x14ac:dyDescent="0.35">
      <c r="A480" t="s">
        <v>814</v>
      </c>
      <c r="B480" t="s">
        <v>810</v>
      </c>
      <c r="C480">
        <v>13.0504</v>
      </c>
      <c r="D480">
        <v>-9.4832999999999998</v>
      </c>
      <c r="E480" t="s">
        <v>812</v>
      </c>
      <c r="F480" t="s">
        <v>811</v>
      </c>
      <c r="G480">
        <v>46435</v>
      </c>
      <c r="H480" s="4">
        <v>2.3990567499590387</v>
      </c>
      <c r="I480" s="3">
        <v>-39998</v>
      </c>
      <c r="J480" s="2">
        <v>-3</v>
      </c>
      <c r="K480" s="2" t="s">
        <v>814</v>
      </c>
      <c r="L480" s="2">
        <v>2010</v>
      </c>
      <c r="M480" s="2">
        <v>2020</v>
      </c>
      <c r="N480" s="2">
        <v>2.7774739517555638</v>
      </c>
      <c r="O480" s="2">
        <v>-3.0000000000000001E-3</v>
      </c>
      <c r="P480" s="2">
        <v>-139.30500000000001</v>
      </c>
      <c r="Q480" s="2">
        <v>47724.720029497694</v>
      </c>
      <c r="R480" s="1">
        <v>-143.1741600884931</v>
      </c>
      <c r="S480" t="s">
        <v>810</v>
      </c>
      <c r="T480" t="s">
        <v>814</v>
      </c>
      <c r="U480" t="e">
        <f>_xlfn.IFNA(VLOOKUP(T480,[1]test_out_final_3!$C:$M,1,FALSE),VLOOKUP(T480&amp;"-"&amp;S480,[1]test_out_final_3!$C:$M,1,FALSE))</f>
        <v>#N/A</v>
      </c>
      <c r="V480">
        <f t="shared" si="8"/>
        <v>0</v>
      </c>
    </row>
    <row r="481" spans="1:22" x14ac:dyDescent="0.35">
      <c r="A481" t="s">
        <v>15</v>
      </c>
      <c r="B481" t="s">
        <v>11</v>
      </c>
      <c r="C481">
        <v>-12.816700000000001</v>
      </c>
      <c r="D481">
        <v>28.2</v>
      </c>
      <c r="E481" t="s">
        <v>13</v>
      </c>
      <c r="F481" t="s">
        <v>12</v>
      </c>
      <c r="G481">
        <v>504194</v>
      </c>
      <c r="H481" s="4">
        <v>1.0223860413939199</v>
      </c>
      <c r="I481" s="3">
        <v>-5000</v>
      </c>
      <c r="J481" s="2">
        <v>0.2</v>
      </c>
      <c r="K481" s="2" t="s">
        <v>15</v>
      </c>
      <c r="L481" s="2"/>
      <c r="O481" s="2">
        <v>2.0000000000000001E-4</v>
      </c>
      <c r="P481" s="2">
        <v>100.83880000000001</v>
      </c>
      <c r="Q481" s="2">
        <v>504194</v>
      </c>
      <c r="R481" s="1">
        <v>100.83880000000001</v>
      </c>
      <c r="S481" t="s">
        <v>11</v>
      </c>
      <c r="T481" t="s">
        <v>15</v>
      </c>
      <c r="U481" t="e">
        <f>_xlfn.IFNA(VLOOKUP(T481,[1]test_out_final_3!$C:$M,1,FALSE),VLOOKUP(T481&amp;"-"&amp;S481,[1]test_out_final_3!$C:$M,1,FALSE))</f>
        <v>#N/A</v>
      </c>
      <c r="V481">
        <f t="shared" si="8"/>
        <v>0</v>
      </c>
    </row>
    <row r="482" spans="1:22" x14ac:dyDescent="0.35">
      <c r="A482" t="s">
        <v>194</v>
      </c>
      <c r="B482" t="s">
        <v>191</v>
      </c>
      <c r="C482">
        <v>40.283299999999997</v>
      </c>
      <c r="D482">
        <v>70.416700000000006</v>
      </c>
      <c r="E482" t="s">
        <v>193</v>
      </c>
      <c r="F482" t="s">
        <v>192</v>
      </c>
      <c r="G482">
        <v>219000</v>
      </c>
      <c r="H482" s="4">
        <v>2.8941220481959795</v>
      </c>
      <c r="I482" s="3">
        <v>-19999</v>
      </c>
      <c r="J482" s="2">
        <v>-2</v>
      </c>
      <c r="K482" s="2" t="s">
        <v>194</v>
      </c>
      <c r="L482" s="2"/>
      <c r="O482" s="2">
        <v>-2E-3</v>
      </c>
      <c r="P482" s="2">
        <v>-438</v>
      </c>
      <c r="Q482" s="2">
        <v>219000</v>
      </c>
      <c r="R482" s="1">
        <v>-438</v>
      </c>
      <c r="S482" t="s">
        <v>191</v>
      </c>
      <c r="T482" t="s">
        <v>194</v>
      </c>
      <c r="U482" t="e">
        <f>_xlfn.IFNA(VLOOKUP(T482,[1]test_out_final_3!$C:$M,1,FALSE),VLOOKUP(T482&amp;"-"&amp;S482,[1]test_out_final_3!$C:$M,1,FALSE))</f>
        <v>#N/A</v>
      </c>
      <c r="V482">
        <f t="shared" si="8"/>
        <v>0</v>
      </c>
    </row>
    <row r="483" spans="1:22" x14ac:dyDescent="0.35">
      <c r="A483" t="s">
        <v>147</v>
      </c>
      <c r="B483" t="s">
        <v>138</v>
      </c>
      <c r="C483">
        <v>37.866700000000002</v>
      </c>
      <c r="D483">
        <v>32.4833</v>
      </c>
      <c r="E483" t="s">
        <v>140</v>
      </c>
      <c r="F483" t="s">
        <v>139</v>
      </c>
      <c r="G483">
        <v>2232374</v>
      </c>
      <c r="H483" s="4">
        <v>7.1765697858621085</v>
      </c>
      <c r="I483" s="3">
        <v>-301586</v>
      </c>
      <c r="J483" s="2">
        <v>-1.5</v>
      </c>
      <c r="K483" s="2" t="s">
        <v>147</v>
      </c>
      <c r="L483" s="2"/>
      <c r="O483" s="2">
        <v>-1.5E-3</v>
      </c>
      <c r="P483" s="2">
        <v>-3348.5610000000001</v>
      </c>
      <c r="Q483" s="2">
        <v>2232374</v>
      </c>
      <c r="R483" s="1">
        <v>-3348.5610000000001</v>
      </c>
      <c r="S483" t="s">
        <v>138</v>
      </c>
      <c r="T483" t="s">
        <v>147</v>
      </c>
      <c r="U483" t="str">
        <f>_xlfn.IFNA(VLOOKUP(T483,[1]test_out_final_3!$C:$M,1,FALSE),VLOOKUP(T483&amp;"-"&amp;S483,[1]test_out_final_3!$C:$M,1,FALSE))</f>
        <v>Konya</v>
      </c>
      <c r="V483">
        <f t="shared" si="8"/>
        <v>0</v>
      </c>
    </row>
    <row r="484" spans="1:22" x14ac:dyDescent="0.35">
      <c r="A484" t="s">
        <v>912</v>
      </c>
      <c r="B484" t="s">
        <v>891</v>
      </c>
      <c r="C484">
        <v>37.400399999999998</v>
      </c>
      <c r="D484">
        <v>140.3597</v>
      </c>
      <c r="E484" t="s">
        <v>893</v>
      </c>
      <c r="F484" t="s">
        <v>892</v>
      </c>
      <c r="G484">
        <v>327040</v>
      </c>
      <c r="H484" s="4">
        <v>2.1909184079143014</v>
      </c>
      <c r="I484" s="3">
        <v>99994</v>
      </c>
      <c r="J484" s="2">
        <v>0.7</v>
      </c>
      <c r="K484" s="2" t="s">
        <v>912</v>
      </c>
      <c r="L484" s="2">
        <v>2010</v>
      </c>
      <c r="M484" s="2">
        <v>2020</v>
      </c>
      <c r="N484" s="2">
        <v>-0.7042434517216416</v>
      </c>
      <c r="O484" s="2">
        <v>6.9999999999999999E-4</v>
      </c>
      <c r="P484" s="2">
        <v>228.928</v>
      </c>
      <c r="Q484" s="2">
        <v>324736.84221548954</v>
      </c>
      <c r="R484" s="1">
        <v>227.31578955084268</v>
      </c>
      <c r="S484" t="s">
        <v>891</v>
      </c>
      <c r="T484" t="s">
        <v>912</v>
      </c>
      <c r="U484" t="e">
        <f>_xlfn.IFNA(VLOOKUP(T484,[1]test_out_final_3!$C:$M,1,FALSE),VLOOKUP(T484&amp;"-"&amp;S484,[1]test_out_final_3!$C:$M,1,FALSE))</f>
        <v>#N/A</v>
      </c>
      <c r="V484">
        <f t="shared" si="8"/>
        <v>0</v>
      </c>
    </row>
    <row r="485" spans="1:22" x14ac:dyDescent="0.35">
      <c r="A485" t="s">
        <v>825</v>
      </c>
      <c r="B485" t="s">
        <v>820</v>
      </c>
      <c r="C485">
        <v>6.1333000000000002</v>
      </c>
      <c r="D485">
        <v>102.25</v>
      </c>
      <c r="E485" t="s">
        <v>823</v>
      </c>
      <c r="F485" t="s">
        <v>822</v>
      </c>
      <c r="G485">
        <v>491237</v>
      </c>
      <c r="H485" s="4">
        <v>10.741395955100783</v>
      </c>
      <c r="I485" s="3">
        <v>48997</v>
      </c>
      <c r="J485" s="2">
        <v>1.5</v>
      </c>
      <c r="K485" s="2" t="s">
        <v>825</v>
      </c>
      <c r="L485" s="2">
        <v>2010</v>
      </c>
      <c r="M485" s="2">
        <v>2020</v>
      </c>
      <c r="N485" s="2">
        <v>1.7796314536383502</v>
      </c>
      <c r="O485" s="2">
        <v>1.5E-3</v>
      </c>
      <c r="P485" s="2">
        <v>736.85550000000001</v>
      </c>
      <c r="Q485" s="2">
        <v>499979.20816390944</v>
      </c>
      <c r="R485" s="1">
        <v>749.96881224586423</v>
      </c>
      <c r="S485" t="s">
        <v>820</v>
      </c>
      <c r="T485" t="s">
        <v>824</v>
      </c>
      <c r="U485" t="str">
        <f>_xlfn.IFNA(VLOOKUP(T485,[1]test_out_final_3!$C:$M,1,FALSE),VLOOKUP(T485&amp;"-"&amp;S485,[1]test_out_final_3!$C:$M,1,FALSE))</f>
        <v>Kota-Bharu</v>
      </c>
      <c r="V485">
        <f t="shared" si="8"/>
        <v>0</v>
      </c>
    </row>
    <row r="486" spans="1:22" x14ac:dyDescent="0.35">
      <c r="A486" t="s">
        <v>813</v>
      </c>
      <c r="B486" t="s">
        <v>810</v>
      </c>
      <c r="C486">
        <v>12.3833</v>
      </c>
      <c r="D486">
        <v>-5.4667000000000003</v>
      </c>
      <c r="E486" t="s">
        <v>812</v>
      </c>
      <c r="F486" t="s">
        <v>811</v>
      </c>
      <c r="G486">
        <v>137919</v>
      </c>
      <c r="H486" s="4">
        <v>2.3990567499590387</v>
      </c>
      <c r="I486" s="3">
        <v>-39998</v>
      </c>
      <c r="J486" s="2">
        <v>-3</v>
      </c>
      <c r="K486" s="2" t="s">
        <v>813</v>
      </c>
      <c r="L486" s="2">
        <v>2010</v>
      </c>
      <c r="M486" s="2">
        <v>2020</v>
      </c>
      <c r="N486" s="2">
        <v>3.542878198207871</v>
      </c>
      <c r="O486" s="2">
        <v>-3.0000000000000001E-3</v>
      </c>
      <c r="P486" s="2">
        <v>-413.75700000000001</v>
      </c>
      <c r="Q486" s="2">
        <v>142805.30218218631</v>
      </c>
      <c r="R486" s="1">
        <v>-428.41590654655892</v>
      </c>
      <c r="S486" t="s">
        <v>810</v>
      </c>
      <c r="T486" t="s">
        <v>813</v>
      </c>
      <c r="U486" t="e">
        <f>_xlfn.IFNA(VLOOKUP(T486,[1]test_out_final_3!$C:$M,1,FALSE),VLOOKUP(T486&amp;"-"&amp;S486,[1]test_out_final_3!$C:$M,1,FALSE))</f>
        <v>#N/A</v>
      </c>
      <c r="V486">
        <f t="shared" si="8"/>
        <v>0</v>
      </c>
    </row>
    <row r="487" spans="1:22" x14ac:dyDescent="0.35">
      <c r="A487" t="s">
        <v>693</v>
      </c>
      <c r="B487" t="s">
        <v>688</v>
      </c>
      <c r="C487">
        <v>58.147199999999998</v>
      </c>
      <c r="D487">
        <v>7.9972000000000003</v>
      </c>
      <c r="E487" t="s">
        <v>690</v>
      </c>
      <c r="F487" t="s">
        <v>689</v>
      </c>
      <c r="G487">
        <v>125000</v>
      </c>
      <c r="H487" s="4">
        <v>15.720346001894031</v>
      </c>
      <c r="I487" s="3">
        <v>27998</v>
      </c>
      <c r="J487" s="2">
        <v>3.8</v>
      </c>
      <c r="K487" s="2" t="s">
        <v>693</v>
      </c>
      <c r="L487" s="2">
        <v>2019</v>
      </c>
      <c r="M487" s="2">
        <v>2022</v>
      </c>
      <c r="N487" s="2">
        <v>0.738329934712745</v>
      </c>
      <c r="O487" s="2">
        <v>3.8E-3</v>
      </c>
      <c r="P487" s="2">
        <v>475</v>
      </c>
      <c r="Q487" s="2">
        <v>125922.91241839093</v>
      </c>
      <c r="R487" s="1">
        <v>478.50706718988556</v>
      </c>
      <c r="S487" t="s">
        <v>688</v>
      </c>
      <c r="T487" t="s">
        <v>693</v>
      </c>
      <c r="U487" t="str">
        <f>_xlfn.IFNA(VLOOKUP(T487,[1]test_out_final_3!$C:$M,1,FALSE),VLOOKUP(T487&amp;"-"&amp;S487,[1]test_out_final_3!$C:$M,1,FALSE))</f>
        <v>Kristiansand</v>
      </c>
      <c r="V487">
        <f t="shared" si="8"/>
        <v>0</v>
      </c>
    </row>
    <row r="488" spans="1:22" x14ac:dyDescent="0.35">
      <c r="A488" t="s">
        <v>821</v>
      </c>
      <c r="B488" t="s">
        <v>820</v>
      </c>
      <c r="C488">
        <v>3.1478000000000002</v>
      </c>
      <c r="D488">
        <v>101.6953</v>
      </c>
      <c r="E488" t="s">
        <v>823</v>
      </c>
      <c r="F488" t="s">
        <v>822</v>
      </c>
      <c r="G488">
        <v>8911000</v>
      </c>
      <c r="H488" s="4">
        <v>10.741395955100783</v>
      </c>
      <c r="I488" s="3">
        <v>48997</v>
      </c>
      <c r="J488" s="2">
        <v>1.5</v>
      </c>
      <c r="K488" s="2" t="s">
        <v>821</v>
      </c>
      <c r="L488" s="2">
        <v>2010</v>
      </c>
      <c r="M488" s="2">
        <v>2020</v>
      </c>
      <c r="N488" s="2">
        <v>2.7947820017937506</v>
      </c>
      <c r="O488" s="2">
        <v>1.5E-3</v>
      </c>
      <c r="P488" s="2">
        <v>13366.5</v>
      </c>
      <c r="Q488" s="2">
        <v>9160043.0241798405</v>
      </c>
      <c r="R488" s="1">
        <v>13740.064536269761</v>
      </c>
      <c r="S488" t="s">
        <v>820</v>
      </c>
      <c r="T488" t="s">
        <v>819</v>
      </c>
      <c r="U488" t="str">
        <f>_xlfn.IFNA(VLOOKUP(T488,[1]test_out_final_3!$C:$M,1,FALSE),VLOOKUP(T488&amp;"-"&amp;S488,[1]test_out_final_3!$C:$M,1,FALSE))</f>
        <v>Kuala-Lumpur</v>
      </c>
      <c r="V488">
        <f t="shared" si="8"/>
        <v>0</v>
      </c>
    </row>
    <row r="489" spans="1:22" x14ac:dyDescent="0.35">
      <c r="A489" t="s">
        <v>911</v>
      </c>
      <c r="B489" t="s">
        <v>891</v>
      </c>
      <c r="C489">
        <v>32.803100000000001</v>
      </c>
      <c r="D489">
        <v>130.70779999999999</v>
      </c>
      <c r="E489" t="s">
        <v>893</v>
      </c>
      <c r="F489" t="s">
        <v>892</v>
      </c>
      <c r="G489">
        <v>738385</v>
      </c>
      <c r="H489" s="4">
        <v>2.1909184079143014</v>
      </c>
      <c r="I489" s="3">
        <v>99994</v>
      </c>
      <c r="J489" s="2">
        <v>0.7</v>
      </c>
      <c r="K489" s="2" t="s">
        <v>911</v>
      </c>
      <c r="L489" s="2">
        <v>2015</v>
      </c>
      <c r="M489" s="2">
        <v>2020</v>
      </c>
      <c r="N489" s="2">
        <v>-5.2903111024673689E-2</v>
      </c>
      <c r="O489" s="2">
        <v>6.9999999999999999E-4</v>
      </c>
      <c r="P489" s="2">
        <v>516.86950000000002</v>
      </c>
      <c r="Q489" s="2">
        <v>737994.37136366044</v>
      </c>
      <c r="R489" s="1">
        <v>516.59605995456229</v>
      </c>
      <c r="S489" t="s">
        <v>891</v>
      </c>
      <c r="T489" t="s">
        <v>911</v>
      </c>
      <c r="U489" t="e">
        <f>_xlfn.IFNA(VLOOKUP(T489,[1]test_out_final_3!$C:$M,1,FALSE),VLOOKUP(T489&amp;"-"&amp;S489,[1]test_out_final_3!$C:$M,1,FALSE))</f>
        <v>#N/A</v>
      </c>
      <c r="V489">
        <f t="shared" si="8"/>
        <v>0</v>
      </c>
    </row>
    <row r="490" spans="1:22" x14ac:dyDescent="0.35">
      <c r="A490" t="s">
        <v>359</v>
      </c>
      <c r="B490" t="s">
        <v>350</v>
      </c>
      <c r="C490">
        <v>55.466700000000003</v>
      </c>
      <c r="D490">
        <v>65.349999999999994</v>
      </c>
      <c r="E490" t="s">
        <v>352</v>
      </c>
      <c r="F490" t="s">
        <v>351</v>
      </c>
      <c r="G490">
        <v>309285</v>
      </c>
      <c r="H490" s="4">
        <v>7.9740665775581725</v>
      </c>
      <c r="I490" s="3">
        <v>942445</v>
      </c>
      <c r="J490" s="2">
        <v>0.8</v>
      </c>
      <c r="K490" s="2" t="s">
        <v>359</v>
      </c>
      <c r="L490" s="2">
        <v>2010</v>
      </c>
      <c r="M490" s="2">
        <v>2020</v>
      </c>
      <c r="N490" s="2">
        <v>-1.5479299691169224</v>
      </c>
      <c r="O490" s="2">
        <v>8.0000000000000004E-4</v>
      </c>
      <c r="P490" s="2">
        <v>247.42800000000003</v>
      </c>
      <c r="Q490" s="2">
        <v>304497.4847950167</v>
      </c>
      <c r="R490" s="1">
        <v>243.59798783601337</v>
      </c>
      <c r="S490" t="s">
        <v>350</v>
      </c>
      <c r="T490" t="s">
        <v>359</v>
      </c>
      <c r="U490" t="e">
        <f>_xlfn.IFNA(VLOOKUP(T490,[1]test_out_final_3!$C:$M,1,FALSE),VLOOKUP(T490&amp;"-"&amp;S490,[1]test_out_final_3!$C:$M,1,FALSE))</f>
        <v>#N/A</v>
      </c>
      <c r="V490">
        <f t="shared" si="8"/>
        <v>0</v>
      </c>
    </row>
    <row r="491" spans="1:22" x14ac:dyDescent="0.35">
      <c r="A491" t="s">
        <v>51</v>
      </c>
      <c r="B491" t="s">
        <v>1051</v>
      </c>
      <c r="C491">
        <v>15.779199999999999</v>
      </c>
      <c r="D491">
        <v>-86.793099999999995</v>
      </c>
      <c r="E491" t="s">
        <v>1053</v>
      </c>
      <c r="F491" t="s">
        <v>1052</v>
      </c>
      <c r="G491">
        <v>215973</v>
      </c>
      <c r="H491" s="4">
        <v>0.39572489895612223</v>
      </c>
      <c r="I491" s="3">
        <v>-5374</v>
      </c>
      <c r="J491" s="2">
        <v>-1.5</v>
      </c>
      <c r="K491" s="2" t="s">
        <v>51</v>
      </c>
      <c r="L491" s="2">
        <v>2010</v>
      </c>
      <c r="M491" s="2">
        <v>2020</v>
      </c>
      <c r="N491" s="2">
        <v>4.2068042691098411</v>
      </c>
      <c r="O491" s="2">
        <v>-1.5E-3</v>
      </c>
      <c r="P491" s="2">
        <v>-323.95949999999999</v>
      </c>
      <c r="Q491" s="2">
        <v>225058.56138412459</v>
      </c>
      <c r="R491" s="1">
        <v>-337.58784207618692</v>
      </c>
      <c r="S491" t="s">
        <v>1051</v>
      </c>
      <c r="T491" t="s">
        <v>50</v>
      </c>
      <c r="U491" t="e">
        <f>_xlfn.IFNA(VLOOKUP(T491,[1]test_out_final_3!$C:$M,1,FALSE),VLOOKUP(T491&amp;"-"&amp;S491,[1]test_out_final_3!$C:$M,1,FALSE))</f>
        <v>#N/A</v>
      </c>
      <c r="V491">
        <f t="shared" si="8"/>
        <v>1</v>
      </c>
    </row>
    <row r="492" spans="1:22" x14ac:dyDescent="0.35">
      <c r="A492" t="s">
        <v>51</v>
      </c>
      <c r="B492" t="s">
        <v>33</v>
      </c>
      <c r="C492">
        <v>9.4763999999999999</v>
      </c>
      <c r="D492">
        <v>-71.055599999999998</v>
      </c>
      <c r="E492" t="s">
        <v>35</v>
      </c>
      <c r="F492" t="s">
        <v>34</v>
      </c>
      <c r="G492">
        <v>26301</v>
      </c>
      <c r="H492" s="4">
        <v>4.6567578223096033</v>
      </c>
      <c r="I492" s="3">
        <v>297713</v>
      </c>
      <c r="J492" s="2">
        <v>13.6</v>
      </c>
      <c r="K492" s="2" t="s">
        <v>51</v>
      </c>
      <c r="L492" s="2"/>
      <c r="O492" s="2">
        <v>1.3599999999999999E-2</v>
      </c>
      <c r="P492" s="2">
        <v>357.6936</v>
      </c>
      <c r="Q492" s="2">
        <v>26301</v>
      </c>
      <c r="R492" s="1">
        <v>357.6936</v>
      </c>
      <c r="S492" t="s">
        <v>33</v>
      </c>
      <c r="T492" t="s">
        <v>50</v>
      </c>
      <c r="U492" t="e">
        <f>_xlfn.IFNA(VLOOKUP(T492,[1]test_out_final_3!$C:$M,1,FALSE),VLOOKUP(T492&amp;"-"&amp;S492,[1]test_out_final_3!$C:$M,1,FALSE))</f>
        <v>#N/A</v>
      </c>
      <c r="V492">
        <f t="shared" si="8"/>
        <v>1</v>
      </c>
    </row>
    <row r="493" spans="1:22" x14ac:dyDescent="0.35">
      <c r="A493" t="s">
        <v>670</v>
      </c>
      <c r="B493" t="s">
        <v>666</v>
      </c>
      <c r="C493">
        <v>8.8792000000000009</v>
      </c>
      <c r="D493">
        <v>-79.782200000000003</v>
      </c>
      <c r="E493" t="s">
        <v>668</v>
      </c>
      <c r="F493" t="s">
        <v>667</v>
      </c>
      <c r="G493">
        <v>68896</v>
      </c>
      <c r="H493" s="4">
        <v>7.2579800350795223</v>
      </c>
      <c r="I493" s="3">
        <v>7967</v>
      </c>
      <c r="J493" s="2">
        <v>3.2</v>
      </c>
      <c r="K493" s="2" t="s">
        <v>670</v>
      </c>
      <c r="L493" s="2">
        <v>2010</v>
      </c>
      <c r="M493" s="2">
        <v>2020</v>
      </c>
      <c r="N493" s="2">
        <v>1.5158332771163499</v>
      </c>
      <c r="O493" s="2">
        <v>3.2000000000000002E-3</v>
      </c>
      <c r="P493" s="2">
        <v>220.46720000000002</v>
      </c>
      <c r="Q493" s="2">
        <v>69940.348494602076</v>
      </c>
      <c r="R493" s="1">
        <v>223.80911518272666</v>
      </c>
      <c r="S493" t="s">
        <v>666</v>
      </c>
      <c r="T493" t="s">
        <v>669</v>
      </c>
      <c r="U493" t="e">
        <f>_xlfn.IFNA(VLOOKUP(T493,[1]test_out_final_3!$C:$M,1,FALSE),VLOOKUP(T493&amp;"-"&amp;S493,[1]test_out_final_3!$C:$M,1,FALSE))</f>
        <v>#N/A</v>
      </c>
      <c r="V493">
        <f t="shared" si="8"/>
        <v>0</v>
      </c>
    </row>
    <row r="494" spans="1:22" x14ac:dyDescent="0.35">
      <c r="A494" t="s">
        <v>78</v>
      </c>
      <c r="B494" t="s">
        <v>1447</v>
      </c>
      <c r="C494">
        <v>-30.75</v>
      </c>
      <c r="D494">
        <v>-59.65</v>
      </c>
      <c r="E494" t="s">
        <v>1450</v>
      </c>
      <c r="F494" t="s">
        <v>1449</v>
      </c>
      <c r="G494">
        <v>24307</v>
      </c>
      <c r="H494" s="4">
        <v>5.0485424777629113</v>
      </c>
      <c r="I494" s="3">
        <v>3886</v>
      </c>
      <c r="J494" s="2">
        <v>-0.1</v>
      </c>
      <c r="K494" s="2" t="s">
        <v>78</v>
      </c>
      <c r="L494" s="2">
        <v>2010</v>
      </c>
      <c r="M494" s="2">
        <v>2020</v>
      </c>
      <c r="N494" s="2">
        <v>1.316511153654629</v>
      </c>
      <c r="O494" s="2">
        <v>-1E-4</v>
      </c>
      <c r="P494" s="2">
        <v>-2.4307000000000003</v>
      </c>
      <c r="Q494" s="2">
        <v>24627.004366118832</v>
      </c>
      <c r="R494" s="1">
        <v>-2.4627004366118834</v>
      </c>
      <c r="S494" t="s">
        <v>1447</v>
      </c>
      <c r="T494" t="s">
        <v>77</v>
      </c>
      <c r="U494" t="str">
        <f>_xlfn.IFNA(VLOOKUP(T494,[1]test_out_final_3!$C:$M,1,FALSE),VLOOKUP(T494&amp;"-"&amp;S494,[1]test_out_final_3!$C:$M,1,FALSE))</f>
        <v>La-Paz</v>
      </c>
      <c r="V494">
        <f t="shared" si="8"/>
        <v>1</v>
      </c>
    </row>
    <row r="495" spans="1:22" x14ac:dyDescent="0.35">
      <c r="A495" t="s">
        <v>78</v>
      </c>
      <c r="B495" t="s">
        <v>1372</v>
      </c>
      <c r="C495">
        <v>-16.495799999999999</v>
      </c>
      <c r="D495">
        <v>-68.133300000000006</v>
      </c>
      <c r="E495" t="s">
        <v>1374</v>
      </c>
      <c r="F495" t="s">
        <v>1373</v>
      </c>
      <c r="G495">
        <v>2867504</v>
      </c>
      <c r="H495" s="4">
        <v>1.4059846848662845</v>
      </c>
      <c r="I495" s="3">
        <v>-3000</v>
      </c>
      <c r="J495" s="2">
        <v>-1</v>
      </c>
      <c r="K495" s="2" t="s">
        <v>78</v>
      </c>
      <c r="L495" s="2">
        <v>2010</v>
      </c>
      <c r="M495" s="2">
        <v>2020</v>
      </c>
      <c r="N495" s="2">
        <v>1.316511153654629</v>
      </c>
      <c r="O495" s="2">
        <v>-1E-3</v>
      </c>
      <c r="P495" s="2">
        <v>-2867.5039999999999</v>
      </c>
      <c r="Q495" s="2">
        <v>2905255.0099914926</v>
      </c>
      <c r="R495" s="1">
        <v>-2905.2550099914929</v>
      </c>
      <c r="S495" t="s">
        <v>1372</v>
      </c>
      <c r="T495" t="s">
        <v>77</v>
      </c>
      <c r="U495" t="str">
        <f>_xlfn.IFNA(VLOOKUP(T495,[1]test_out_final_3!$C:$M,1,FALSE),VLOOKUP(T495&amp;"-"&amp;S495,[1]test_out_final_3!$C:$M,1,FALSE))</f>
        <v>La-Paz</v>
      </c>
      <c r="V495">
        <f t="shared" si="8"/>
        <v>1</v>
      </c>
    </row>
    <row r="496" spans="1:22" x14ac:dyDescent="0.35">
      <c r="A496" t="s">
        <v>78</v>
      </c>
      <c r="B496" t="s">
        <v>1051</v>
      </c>
      <c r="C496">
        <v>14.317</v>
      </c>
      <c r="D496">
        <v>-87.683000000000007</v>
      </c>
      <c r="E496" t="s">
        <v>1053</v>
      </c>
      <c r="F496" t="s">
        <v>1052</v>
      </c>
      <c r="G496">
        <v>43980</v>
      </c>
      <c r="H496" s="4">
        <v>0.39572489895612223</v>
      </c>
      <c r="I496" s="3">
        <v>-5374</v>
      </c>
      <c r="J496" s="2">
        <v>-1.5</v>
      </c>
      <c r="K496" s="2" t="s">
        <v>78</v>
      </c>
      <c r="L496" s="2">
        <v>2010</v>
      </c>
      <c r="M496" s="2">
        <v>2020</v>
      </c>
      <c r="N496" s="2">
        <v>1.316511153654629</v>
      </c>
      <c r="O496" s="2">
        <v>-1.5E-3</v>
      </c>
      <c r="P496" s="2">
        <v>-65.97</v>
      </c>
      <c r="Q496" s="2">
        <v>44559.001605377307</v>
      </c>
      <c r="R496" s="1">
        <v>-66.838502408065963</v>
      </c>
      <c r="S496" t="s">
        <v>1051</v>
      </c>
      <c r="T496" t="s">
        <v>77</v>
      </c>
      <c r="U496" t="str">
        <f>_xlfn.IFNA(VLOOKUP(T496,[1]test_out_final_3!$C:$M,1,FALSE),VLOOKUP(T496&amp;"-"&amp;S496,[1]test_out_final_3!$C:$M,1,FALSE))</f>
        <v>La-Paz</v>
      </c>
      <c r="V496">
        <f t="shared" si="8"/>
        <v>1</v>
      </c>
    </row>
    <row r="497" spans="1:22" x14ac:dyDescent="0.35">
      <c r="A497" t="s">
        <v>78</v>
      </c>
      <c r="B497" t="s">
        <v>784</v>
      </c>
      <c r="C497">
        <v>24.142199999999999</v>
      </c>
      <c r="D497">
        <v>-110.3108</v>
      </c>
      <c r="E497" t="s">
        <v>786</v>
      </c>
      <c r="F497" t="s">
        <v>785</v>
      </c>
      <c r="G497">
        <v>250141</v>
      </c>
      <c r="H497" s="4">
        <v>0.92887491512726794</v>
      </c>
      <c r="I497" s="3">
        <v>-51399</v>
      </c>
      <c r="J497" s="2">
        <v>-0.8</v>
      </c>
      <c r="K497" s="2" t="s">
        <v>78</v>
      </c>
      <c r="L497" s="2">
        <v>2010</v>
      </c>
      <c r="M497" s="2">
        <v>2020</v>
      </c>
      <c r="N497" s="2">
        <v>1.316511153654629</v>
      </c>
      <c r="O497" s="2">
        <v>-8.0000000000000004E-4</v>
      </c>
      <c r="P497" s="2">
        <v>-200.11280000000002</v>
      </c>
      <c r="Q497" s="2">
        <v>253434.13416486324</v>
      </c>
      <c r="R497" s="1">
        <v>-202.7473073318906</v>
      </c>
      <c r="S497" t="s">
        <v>784</v>
      </c>
      <c r="T497" t="s">
        <v>77</v>
      </c>
      <c r="U497" t="str">
        <f>_xlfn.IFNA(VLOOKUP(T497,[1]test_out_final_3!$C:$M,1,FALSE),VLOOKUP(T497&amp;"-"&amp;S497,[1]test_out_final_3!$C:$M,1,FALSE))</f>
        <v>La-Paz</v>
      </c>
      <c r="V497">
        <f t="shared" si="8"/>
        <v>1</v>
      </c>
    </row>
    <row r="498" spans="1:22" x14ac:dyDescent="0.35">
      <c r="A498" t="s">
        <v>78</v>
      </c>
      <c r="B498" t="s">
        <v>617</v>
      </c>
      <c r="C498">
        <v>15.443099999999999</v>
      </c>
      <c r="D498">
        <v>120.7289</v>
      </c>
      <c r="E498" t="s">
        <v>619</v>
      </c>
      <c r="F498" t="s">
        <v>618</v>
      </c>
      <c r="G498">
        <v>68952</v>
      </c>
      <c r="H498" s="4">
        <v>0.20580650392355579</v>
      </c>
      <c r="I498" s="3">
        <v>-69996</v>
      </c>
      <c r="J498" s="2">
        <v>0</v>
      </c>
      <c r="K498" s="2" t="s">
        <v>78</v>
      </c>
      <c r="L498" s="2">
        <v>2010</v>
      </c>
      <c r="M498" s="2">
        <v>2020</v>
      </c>
      <c r="N498" s="2">
        <v>1.316511153654629</v>
      </c>
      <c r="O498" s="2">
        <v>0</v>
      </c>
      <c r="P498" s="2">
        <v>0</v>
      </c>
      <c r="Q498" s="2">
        <v>69859.760770667941</v>
      </c>
      <c r="R498" s="1">
        <v>0</v>
      </c>
      <c r="S498" t="s">
        <v>617</v>
      </c>
      <c r="T498" t="s">
        <v>77</v>
      </c>
      <c r="U498" t="str">
        <f>_xlfn.IFNA(VLOOKUP(T498,[1]test_out_final_3!$C:$M,1,FALSE),VLOOKUP(T498&amp;"-"&amp;S498,[1]test_out_final_3!$C:$M,1,FALSE))</f>
        <v>La-Paz</v>
      </c>
      <c r="V498">
        <f t="shared" si="8"/>
        <v>1</v>
      </c>
    </row>
    <row r="499" spans="1:22" x14ac:dyDescent="0.35">
      <c r="A499" t="s">
        <v>78</v>
      </c>
      <c r="B499" t="s">
        <v>67</v>
      </c>
      <c r="C499">
        <v>-34.761699999999998</v>
      </c>
      <c r="D499">
        <v>-56.223300000000002</v>
      </c>
      <c r="E499" t="s">
        <v>69</v>
      </c>
      <c r="F499" t="s">
        <v>68</v>
      </c>
      <c r="G499">
        <v>20524</v>
      </c>
      <c r="H499" s="4">
        <v>3.1167388801710669</v>
      </c>
      <c r="I499" s="3">
        <v>-1500</v>
      </c>
      <c r="J499" s="2">
        <v>-0.9</v>
      </c>
      <c r="K499" s="2" t="s">
        <v>78</v>
      </c>
      <c r="L499" s="2"/>
      <c r="O499" s="2">
        <v>-8.9999999999999998E-4</v>
      </c>
      <c r="P499" s="2">
        <v>-18.471599999999999</v>
      </c>
      <c r="Q499" s="2">
        <v>20524</v>
      </c>
      <c r="R499" s="1">
        <v>-18.471599999999999</v>
      </c>
      <c r="S499" t="s">
        <v>67</v>
      </c>
      <c r="T499" t="s">
        <v>77</v>
      </c>
      <c r="U499" t="str">
        <f>_xlfn.IFNA(VLOOKUP(T499,[1]test_out_final_3!$C:$M,1,FALSE),VLOOKUP(T499&amp;"-"&amp;S499,[1]test_out_final_3!$C:$M,1,FALSE))</f>
        <v>La-Paz</v>
      </c>
      <c r="V499">
        <f t="shared" si="8"/>
        <v>1</v>
      </c>
    </row>
    <row r="500" spans="1:22" x14ac:dyDescent="0.35">
      <c r="A500" t="s">
        <v>1248</v>
      </c>
      <c r="B500" t="s">
        <v>1447</v>
      </c>
      <c r="C500">
        <v>-34.921100000000003</v>
      </c>
      <c r="D500">
        <v>-57.9544</v>
      </c>
      <c r="E500" t="s">
        <v>1450</v>
      </c>
      <c r="F500" t="s">
        <v>1449</v>
      </c>
      <c r="G500">
        <v>193144</v>
      </c>
      <c r="H500" s="4">
        <v>5.0485424777629113</v>
      </c>
      <c r="I500" s="3">
        <v>3886</v>
      </c>
      <c r="J500" s="2">
        <v>-0.1</v>
      </c>
      <c r="K500" s="2" t="s">
        <v>1248</v>
      </c>
      <c r="L500" s="2">
        <v>2010</v>
      </c>
      <c r="M500" s="2">
        <v>2020</v>
      </c>
      <c r="N500" s="2">
        <v>0.86396875540455975</v>
      </c>
      <c r="O500" s="2">
        <v>-1E-4</v>
      </c>
      <c r="P500" s="2">
        <v>-19.314400000000003</v>
      </c>
      <c r="Q500" s="2">
        <v>194812.70381293856</v>
      </c>
      <c r="R500" s="1">
        <v>-19.481270381293857</v>
      </c>
      <c r="S500" t="s">
        <v>1447</v>
      </c>
      <c r="T500" t="s">
        <v>1247</v>
      </c>
      <c r="U500" t="str">
        <f>_xlfn.IFNA(VLOOKUP(T500,[1]test_out_final_3!$C:$M,1,FALSE),VLOOKUP(T500&amp;"-"&amp;S500,[1]test_out_final_3!$C:$M,1,FALSE))</f>
        <v>La-Plata-Argentina</v>
      </c>
      <c r="V500">
        <f t="shared" si="8"/>
        <v>1</v>
      </c>
    </row>
    <row r="501" spans="1:22" x14ac:dyDescent="0.35">
      <c r="A501" t="s">
        <v>1248</v>
      </c>
      <c r="B501" t="s">
        <v>1235</v>
      </c>
      <c r="C501">
        <v>2.39</v>
      </c>
      <c r="D501">
        <v>-75.907499999999999</v>
      </c>
      <c r="E501" t="s">
        <v>1237</v>
      </c>
      <c r="F501" t="s">
        <v>1236</v>
      </c>
      <c r="G501">
        <v>61026</v>
      </c>
      <c r="H501" s="4">
        <v>3.744663922744631</v>
      </c>
      <c r="I501" s="3">
        <v>-167924</v>
      </c>
      <c r="J501" s="2">
        <v>-1.9</v>
      </c>
      <c r="K501" s="2" t="s">
        <v>1248</v>
      </c>
      <c r="L501" s="2">
        <v>2010</v>
      </c>
      <c r="M501" s="2">
        <v>2020</v>
      </c>
      <c r="N501" s="2">
        <v>0.86396875540455975</v>
      </c>
      <c r="O501" s="2">
        <v>-1.9E-3</v>
      </c>
      <c r="P501" s="2">
        <v>-115.9494</v>
      </c>
      <c r="Q501" s="2">
        <v>61553.245572673186</v>
      </c>
      <c r="R501" s="1">
        <v>-116.95116658807905</v>
      </c>
      <c r="S501" t="s">
        <v>1235</v>
      </c>
      <c r="T501" t="s">
        <v>1247</v>
      </c>
      <c r="U501" t="e">
        <f>_xlfn.IFNA(VLOOKUP(T501,[1]test_out_final_3!$C:$M,1,FALSE),VLOOKUP(T501&amp;"-"&amp;S501,[1]test_out_final_3!$C:$M,1,FALSE))</f>
        <v>#N/A</v>
      </c>
      <c r="V501">
        <f t="shared" si="8"/>
        <v>1</v>
      </c>
    </row>
    <row r="502" spans="1:22" x14ac:dyDescent="0.35">
      <c r="A502" t="s">
        <v>665</v>
      </c>
      <c r="B502" t="s">
        <v>664</v>
      </c>
      <c r="C502">
        <v>-6.7302999999999997</v>
      </c>
      <c r="D502">
        <v>147.0008</v>
      </c>
      <c r="E502" t="s">
        <v>663</v>
      </c>
      <c r="F502" t="s">
        <v>662</v>
      </c>
      <c r="G502">
        <v>193000</v>
      </c>
      <c r="H502" s="4">
        <v>0.34724383865165487</v>
      </c>
      <c r="I502" s="3">
        <v>-800</v>
      </c>
      <c r="J502" s="2">
        <v>0</v>
      </c>
      <c r="K502" s="2" t="s">
        <v>665</v>
      </c>
      <c r="L502" s="2">
        <v>2010</v>
      </c>
      <c r="M502" s="2">
        <v>2020</v>
      </c>
      <c r="N502" s="2">
        <v>0.65106904074666794</v>
      </c>
      <c r="O502" s="2">
        <v>0</v>
      </c>
      <c r="P502" s="2">
        <v>0</v>
      </c>
      <c r="Q502" s="2">
        <v>194256.56324864109</v>
      </c>
      <c r="R502" s="1">
        <v>0</v>
      </c>
      <c r="S502" t="s">
        <v>660</v>
      </c>
      <c r="T502" t="s">
        <v>665</v>
      </c>
      <c r="U502" t="str">
        <f>_xlfn.IFNA(VLOOKUP(T502,[1]test_out_final_3!$C:$M,1,FALSE),VLOOKUP(T502&amp;"-"&amp;S502,[1]test_out_final_3!$C:$M,1,FALSE))</f>
        <v>Lae-Papua-New-Guinea</v>
      </c>
      <c r="V502">
        <f t="shared" si="8"/>
        <v>0</v>
      </c>
    </row>
    <row r="503" spans="1:22" x14ac:dyDescent="0.35">
      <c r="A503" t="s">
        <v>537</v>
      </c>
      <c r="B503" t="s">
        <v>1084</v>
      </c>
      <c r="C503">
        <v>41.066699999999997</v>
      </c>
      <c r="D503">
        <v>24.9833</v>
      </c>
      <c r="E503" t="s">
        <v>1086</v>
      </c>
      <c r="F503" t="s">
        <v>1085</v>
      </c>
      <c r="G503">
        <v>9730</v>
      </c>
      <c r="H503" s="4">
        <v>12.860489284524615</v>
      </c>
      <c r="I503" s="3">
        <v>5000</v>
      </c>
      <c r="J503" s="2">
        <v>1</v>
      </c>
      <c r="K503" s="2" t="s">
        <v>537</v>
      </c>
      <c r="L503" s="2">
        <v>2015</v>
      </c>
      <c r="M503" s="2">
        <v>2018</v>
      </c>
      <c r="N503" s="2">
        <v>-0.36589717280616191</v>
      </c>
      <c r="O503" s="2">
        <v>1E-3</v>
      </c>
      <c r="P503" s="2">
        <v>9.73</v>
      </c>
      <c r="Q503" s="2">
        <v>9694.3982050859613</v>
      </c>
      <c r="R503" s="1">
        <v>9.6943982050859621</v>
      </c>
      <c r="S503" t="s">
        <v>1084</v>
      </c>
      <c r="T503" t="s">
        <v>537</v>
      </c>
      <c r="U503" t="str">
        <f>_xlfn.IFNA(VLOOKUP(T503,[1]test_out_final_3!$C:$M,1,FALSE),VLOOKUP(T503&amp;"-"&amp;S503,[1]test_out_final_3!$C:$M,1,FALSE))</f>
        <v>Lagos</v>
      </c>
      <c r="V503">
        <f t="shared" si="8"/>
        <v>1</v>
      </c>
    </row>
    <row r="504" spans="1:22" x14ac:dyDescent="0.35">
      <c r="A504" t="s">
        <v>537</v>
      </c>
      <c r="B504" t="s">
        <v>702</v>
      </c>
      <c r="C504">
        <v>6.4550000000000001</v>
      </c>
      <c r="D504">
        <v>3.3841000000000001</v>
      </c>
      <c r="E504" t="s">
        <v>705</v>
      </c>
      <c r="F504" t="s">
        <v>704</v>
      </c>
      <c r="G504">
        <v>16637000</v>
      </c>
      <c r="H504" s="4">
        <v>0.63479704167642481</v>
      </c>
      <c r="I504" s="3">
        <v>-59996</v>
      </c>
      <c r="J504" s="2">
        <v>-0.2</v>
      </c>
      <c r="K504" s="2" t="s">
        <v>537</v>
      </c>
      <c r="L504" s="2">
        <v>2015</v>
      </c>
      <c r="M504" s="2">
        <v>2018</v>
      </c>
      <c r="N504" s="2">
        <v>-0.36589717280616191</v>
      </c>
      <c r="O504" s="2">
        <v>-2.0000000000000001E-4</v>
      </c>
      <c r="P504" s="2">
        <v>-3327.4</v>
      </c>
      <c r="Q504" s="2">
        <v>16576125.687360238</v>
      </c>
      <c r="R504" s="1">
        <v>-3315.2251374720477</v>
      </c>
      <c r="S504" t="s">
        <v>702</v>
      </c>
      <c r="T504" t="s">
        <v>537</v>
      </c>
      <c r="U504" t="str">
        <f>_xlfn.IFNA(VLOOKUP(T504,[1]test_out_final_3!$C:$M,1,FALSE),VLOOKUP(T504&amp;"-"&amp;S504,[1]test_out_final_3!$C:$M,1,FALSE))</f>
        <v>Lagos</v>
      </c>
      <c r="V504">
        <f t="shared" si="8"/>
        <v>1</v>
      </c>
    </row>
    <row r="505" spans="1:22" x14ac:dyDescent="0.35">
      <c r="A505" t="s">
        <v>537</v>
      </c>
      <c r="B505" t="s">
        <v>396</v>
      </c>
      <c r="C505">
        <v>37.102800000000002</v>
      </c>
      <c r="D505">
        <v>-8.6728000000000005</v>
      </c>
      <c r="E505" t="s">
        <v>398</v>
      </c>
      <c r="F505" t="s">
        <v>397</v>
      </c>
      <c r="G505">
        <v>31049</v>
      </c>
      <c r="H505" s="4">
        <v>9.8263390327877431</v>
      </c>
      <c r="I505" s="3">
        <v>9999</v>
      </c>
      <c r="J505" s="2">
        <v>1.2</v>
      </c>
      <c r="K505" s="2" t="s">
        <v>537</v>
      </c>
      <c r="L505" s="2">
        <v>2015</v>
      </c>
      <c r="M505" s="2">
        <v>2018</v>
      </c>
      <c r="N505" s="2">
        <v>-0.36589717280616191</v>
      </c>
      <c r="O505" s="2">
        <v>1.1999999999999999E-3</v>
      </c>
      <c r="P505" s="2">
        <v>37.258799999999994</v>
      </c>
      <c r="Q505" s="2">
        <v>30935.392586815415</v>
      </c>
      <c r="R505" s="1">
        <v>37.122471104178494</v>
      </c>
      <c r="S505" t="s">
        <v>396</v>
      </c>
      <c r="T505" t="s">
        <v>537</v>
      </c>
      <c r="U505" t="str">
        <f>_xlfn.IFNA(VLOOKUP(T505,[1]test_out_final_3!$C:$M,1,FALSE),VLOOKUP(T505&amp;"-"&amp;S505,[1]test_out_final_3!$C:$M,1,FALSE))</f>
        <v>Lagos</v>
      </c>
      <c r="V505">
        <f t="shared" si="8"/>
        <v>1</v>
      </c>
    </row>
    <row r="506" spans="1:22" x14ac:dyDescent="0.35">
      <c r="A506" t="s">
        <v>681</v>
      </c>
      <c r="B506" t="s">
        <v>672</v>
      </c>
      <c r="C506">
        <v>31.549700000000001</v>
      </c>
      <c r="D506">
        <v>74.343599999999995</v>
      </c>
      <c r="E506" t="s">
        <v>674</v>
      </c>
      <c r="F506" t="s">
        <v>673</v>
      </c>
      <c r="G506">
        <v>12306000</v>
      </c>
      <c r="H506" s="4">
        <v>1.4833380521481301</v>
      </c>
      <c r="I506" s="3">
        <v>-165988</v>
      </c>
      <c r="J506" s="2">
        <v>-1</v>
      </c>
      <c r="K506" s="2" t="s">
        <v>681</v>
      </c>
      <c r="L506" s="2">
        <v>2010</v>
      </c>
      <c r="M506" s="2">
        <v>2020</v>
      </c>
      <c r="N506" s="2">
        <v>2.7594613774240617</v>
      </c>
      <c r="O506" s="2">
        <v>-1E-3</v>
      </c>
      <c r="P506" s="2">
        <v>-12306</v>
      </c>
      <c r="Q506" s="2">
        <v>12645579.317105806</v>
      </c>
      <c r="R506" s="1">
        <v>-12645.579317105805</v>
      </c>
      <c r="S506" t="s">
        <v>672</v>
      </c>
      <c r="T506" t="s">
        <v>681</v>
      </c>
      <c r="U506" t="str">
        <f>_xlfn.IFNA(VLOOKUP(T506,[1]test_out_final_3!$C:$M,1,FALSE),VLOOKUP(T506&amp;"-"&amp;S506,[1]test_out_final_3!$C:$M,1,FALSE))</f>
        <v>Lahore</v>
      </c>
      <c r="V506">
        <f t="shared" si="8"/>
        <v>0</v>
      </c>
    </row>
    <row r="507" spans="1:22" x14ac:dyDescent="0.35">
      <c r="A507" t="s">
        <v>536</v>
      </c>
      <c r="B507" t="s">
        <v>396</v>
      </c>
      <c r="C507">
        <v>41.1008</v>
      </c>
      <c r="D507">
        <v>-7.81</v>
      </c>
      <c r="E507" t="s">
        <v>398</v>
      </c>
      <c r="F507" t="s">
        <v>397</v>
      </c>
      <c r="G507">
        <v>26691</v>
      </c>
      <c r="H507" s="4">
        <v>9.8263390327877431</v>
      </c>
      <c r="I507" s="3">
        <v>9999</v>
      </c>
      <c r="J507" s="2">
        <v>1.2</v>
      </c>
      <c r="K507" s="2" t="s">
        <v>536</v>
      </c>
      <c r="L507" s="2">
        <v>2015</v>
      </c>
      <c r="M507" s="2">
        <v>2018</v>
      </c>
      <c r="N507" s="2">
        <v>-0.68864507026291122</v>
      </c>
      <c r="O507" s="2">
        <v>1.1999999999999999E-3</v>
      </c>
      <c r="P507" s="2">
        <v>32.029199999999996</v>
      </c>
      <c r="Q507" s="2">
        <v>26507.193744296124</v>
      </c>
      <c r="R507" s="1">
        <v>31.808632493155347</v>
      </c>
      <c r="S507" t="s">
        <v>396</v>
      </c>
      <c r="T507" t="s">
        <v>536</v>
      </c>
      <c r="U507" t="e">
        <f>_xlfn.IFNA(VLOOKUP(T507,[1]test_out_final_3!$C:$M,1,FALSE),VLOOKUP(T507&amp;"-"&amp;S507,[1]test_out_final_3!$C:$M,1,FALSE))</f>
        <v>#N/A</v>
      </c>
      <c r="V507">
        <f t="shared" si="8"/>
        <v>0</v>
      </c>
    </row>
    <row r="508" spans="1:22" x14ac:dyDescent="0.35">
      <c r="A508" t="s">
        <v>680</v>
      </c>
      <c r="B508" t="s">
        <v>672</v>
      </c>
      <c r="C508">
        <v>27.558299999999999</v>
      </c>
      <c r="D508">
        <v>68.211100000000002</v>
      </c>
      <c r="E508" t="s">
        <v>674</v>
      </c>
      <c r="F508" t="s">
        <v>673</v>
      </c>
      <c r="G508">
        <v>490508</v>
      </c>
      <c r="H508" s="4">
        <v>1.4833380521481301</v>
      </c>
      <c r="I508" s="3">
        <v>-165988</v>
      </c>
      <c r="J508" s="2">
        <v>-1</v>
      </c>
      <c r="K508" s="2" t="s">
        <v>680</v>
      </c>
      <c r="L508" s="2">
        <v>2010</v>
      </c>
      <c r="M508" s="2">
        <v>2020</v>
      </c>
      <c r="N508" s="2">
        <v>1.0018917672702234</v>
      </c>
      <c r="O508" s="2">
        <v>-1E-3</v>
      </c>
      <c r="P508" s="2">
        <v>-490.50800000000004</v>
      </c>
      <c r="Q508" s="2">
        <v>495422.35926980176</v>
      </c>
      <c r="R508" s="1">
        <v>-495.42235926980175</v>
      </c>
      <c r="S508" t="s">
        <v>672</v>
      </c>
      <c r="T508" t="s">
        <v>680</v>
      </c>
      <c r="U508" t="e">
        <f>_xlfn.IFNA(VLOOKUP(T508,[1]test_out_final_3!$C:$M,1,FALSE),VLOOKUP(T508&amp;"-"&amp;S508,[1]test_out_final_3!$C:$M,1,FALSE))</f>
        <v>#N/A</v>
      </c>
      <c r="V508">
        <f t="shared" si="8"/>
        <v>0</v>
      </c>
    </row>
    <row r="509" spans="1:22" x14ac:dyDescent="0.35">
      <c r="A509" t="s">
        <v>76</v>
      </c>
      <c r="B509" t="s">
        <v>67</v>
      </c>
      <c r="C509">
        <v>-34.716700000000003</v>
      </c>
      <c r="D509">
        <v>-56.216700000000003</v>
      </c>
      <c r="E509" t="s">
        <v>69</v>
      </c>
      <c r="F509" t="s">
        <v>68</v>
      </c>
      <c r="G509">
        <v>71268</v>
      </c>
      <c r="H509" s="4">
        <v>3.1167388801710669</v>
      </c>
      <c r="I509" s="3">
        <v>-1500</v>
      </c>
      <c r="J509" s="2">
        <v>-0.9</v>
      </c>
      <c r="K509" s="2" t="s">
        <v>76</v>
      </c>
      <c r="L509" s="2"/>
      <c r="O509" s="2">
        <v>-8.9999999999999998E-4</v>
      </c>
      <c r="P509" s="2">
        <v>-64.141199999999998</v>
      </c>
      <c r="Q509" s="2">
        <v>71268</v>
      </c>
      <c r="R509" s="1">
        <v>-64.141199999999998</v>
      </c>
      <c r="S509" t="s">
        <v>67</v>
      </c>
      <c r="T509" t="s">
        <v>75</v>
      </c>
      <c r="U509" t="e">
        <f>_xlfn.IFNA(VLOOKUP(T509,[1]test_out_final_3!$C:$M,1,FALSE),VLOOKUP(T509&amp;"-"&amp;S509,[1]test_out_final_3!$C:$M,1,FALSE))</f>
        <v>#N/A</v>
      </c>
      <c r="V509">
        <f t="shared" si="8"/>
        <v>0</v>
      </c>
    </row>
    <row r="510" spans="1:22" x14ac:dyDescent="0.35">
      <c r="A510" t="s">
        <v>201</v>
      </c>
      <c r="B510" t="s">
        <v>198</v>
      </c>
      <c r="C510">
        <v>46.519799999999996</v>
      </c>
      <c r="D510">
        <v>6.6334999999999997</v>
      </c>
      <c r="E510" t="s">
        <v>200</v>
      </c>
      <c r="F510" t="s">
        <v>199</v>
      </c>
      <c r="G510">
        <v>141418</v>
      </c>
      <c r="H510" s="4">
        <v>28.785198838354276</v>
      </c>
      <c r="I510" s="3">
        <v>39998</v>
      </c>
      <c r="J510" s="2">
        <v>6</v>
      </c>
      <c r="K510" s="2" t="s">
        <v>201</v>
      </c>
      <c r="L510" s="2"/>
      <c r="O510" s="2">
        <v>6.0000000000000001E-3</v>
      </c>
      <c r="P510" s="2">
        <v>848.50800000000004</v>
      </c>
      <c r="Q510" s="2">
        <v>141418</v>
      </c>
      <c r="R510" s="1">
        <v>848.50800000000004</v>
      </c>
      <c r="S510" t="s">
        <v>198</v>
      </c>
      <c r="T510" t="s">
        <v>201</v>
      </c>
      <c r="U510" t="str">
        <f>_xlfn.IFNA(VLOOKUP(T510,[1]test_out_final_3!$C:$M,1,FALSE),VLOOKUP(T510&amp;"-"&amp;S510,[1]test_out_final_3!$C:$M,1,FALSE))</f>
        <v>Lausanne</v>
      </c>
      <c r="V510">
        <f t="shared" si="8"/>
        <v>0</v>
      </c>
    </row>
    <row r="511" spans="1:22" x14ac:dyDescent="0.35">
      <c r="A511" t="s">
        <v>1132</v>
      </c>
      <c r="B511" t="s">
        <v>1128</v>
      </c>
      <c r="C511">
        <v>-17.624199999999998</v>
      </c>
      <c r="D511">
        <v>177.4528</v>
      </c>
      <c r="E511" t="s">
        <v>1130</v>
      </c>
      <c r="F511" t="s">
        <v>1129</v>
      </c>
      <c r="G511">
        <v>52220</v>
      </c>
      <c r="H511" s="4">
        <v>1.5714311211854841</v>
      </c>
      <c r="I511" s="3">
        <v>-3557</v>
      </c>
      <c r="J511" s="2">
        <v>-5.7</v>
      </c>
      <c r="K511" s="2" t="s">
        <v>1132</v>
      </c>
      <c r="L511" s="2">
        <v>2010</v>
      </c>
      <c r="M511" s="2">
        <v>2020</v>
      </c>
      <c r="N511" s="2">
        <v>0.15179156390456061</v>
      </c>
      <c r="O511" s="2">
        <v>-5.7000000000000002E-3</v>
      </c>
      <c r="P511" s="2">
        <v>-297.654</v>
      </c>
      <c r="Q511" s="2">
        <v>52299.265554670965</v>
      </c>
      <c r="R511" s="1">
        <v>-298.1058136616245</v>
      </c>
      <c r="S511" t="s">
        <v>1128</v>
      </c>
      <c r="T511" t="s">
        <v>1132</v>
      </c>
      <c r="U511" t="e">
        <f>_xlfn.IFNA(VLOOKUP(T511,[1]test_out_final_3!$C:$M,1,FALSE),VLOOKUP(T511&amp;"-"&amp;S511,[1]test_out_final_3!$C:$M,1,FALSE))</f>
        <v>#N/A</v>
      </c>
      <c r="V511">
        <f t="shared" si="8"/>
        <v>0</v>
      </c>
    </row>
    <row r="512" spans="1:22" x14ac:dyDescent="0.35">
      <c r="A512" t="s">
        <v>95</v>
      </c>
      <c r="B512" t="s">
        <v>86</v>
      </c>
      <c r="C512">
        <v>52.634399999999999</v>
      </c>
      <c r="D512">
        <v>-1.1318999999999999</v>
      </c>
      <c r="E512" t="s">
        <v>85</v>
      </c>
      <c r="F512" t="s">
        <v>84</v>
      </c>
      <c r="G512">
        <v>508916</v>
      </c>
      <c r="H512" s="4">
        <v>13.787211573095389</v>
      </c>
      <c r="I512" s="3">
        <v>165790</v>
      </c>
      <c r="J512" s="2">
        <v>3.2</v>
      </c>
      <c r="K512" s="2" t="s">
        <v>95</v>
      </c>
      <c r="L512" s="2"/>
      <c r="O512" s="2">
        <v>3.2000000000000002E-3</v>
      </c>
      <c r="P512" s="2">
        <v>1628.5312000000001</v>
      </c>
      <c r="Q512" s="2">
        <v>508916</v>
      </c>
      <c r="R512" s="1">
        <v>1628.5312000000001</v>
      </c>
      <c r="S512" t="s">
        <v>83</v>
      </c>
      <c r="T512" t="s">
        <v>95</v>
      </c>
      <c r="U512" t="str">
        <f>_xlfn.IFNA(VLOOKUP(T512,[1]test_out_final_3!$C:$M,1,FALSE),VLOOKUP(T512&amp;"-"&amp;S512,[1]test_out_final_3!$C:$M,1,FALSE))</f>
        <v>Leicester</v>
      </c>
      <c r="V512">
        <f t="shared" si="8"/>
        <v>0</v>
      </c>
    </row>
    <row r="513" spans="1:22" x14ac:dyDescent="0.35">
      <c r="A513" t="s">
        <v>535</v>
      </c>
      <c r="B513" t="s">
        <v>396</v>
      </c>
      <c r="C513">
        <v>39.75</v>
      </c>
      <c r="D513">
        <v>-8.8000000000000007</v>
      </c>
      <c r="E513" t="s">
        <v>398</v>
      </c>
      <c r="F513" t="s">
        <v>397</v>
      </c>
      <c r="G513">
        <v>126897</v>
      </c>
      <c r="H513" s="4">
        <v>9.8263390327877431</v>
      </c>
      <c r="I513" s="3">
        <v>9999</v>
      </c>
      <c r="J513" s="2">
        <v>1.2</v>
      </c>
      <c r="K513" s="2" t="s">
        <v>535</v>
      </c>
      <c r="L513" s="2">
        <v>2015</v>
      </c>
      <c r="M513" s="2">
        <v>2018</v>
      </c>
      <c r="N513" s="2">
        <v>-0.22986945489417815</v>
      </c>
      <c r="O513" s="2">
        <v>1.1999999999999999E-3</v>
      </c>
      <c r="P513" s="2">
        <v>152.2764</v>
      </c>
      <c r="Q513" s="2">
        <v>126605.30255782293</v>
      </c>
      <c r="R513" s="1">
        <v>151.92636306938749</v>
      </c>
      <c r="S513" t="s">
        <v>396</v>
      </c>
      <c r="T513" t="s">
        <v>535</v>
      </c>
      <c r="U513" t="str">
        <f>_xlfn.IFNA(VLOOKUP(T513,[1]test_out_final_3!$C:$M,1,FALSE),VLOOKUP(T513&amp;"-"&amp;S513,[1]test_out_final_3!$C:$M,1,FALSE))</f>
        <v>Leiria</v>
      </c>
      <c r="V513">
        <f t="shared" si="8"/>
        <v>0</v>
      </c>
    </row>
    <row r="514" spans="1:22" x14ac:dyDescent="0.35">
      <c r="A514" t="s">
        <v>1271</v>
      </c>
      <c r="B514" t="s">
        <v>1257</v>
      </c>
      <c r="C514">
        <v>29.552</v>
      </c>
      <c r="D514">
        <v>103.76600000000001</v>
      </c>
      <c r="E514" t="s">
        <v>1259</v>
      </c>
      <c r="F514" t="s">
        <v>1258</v>
      </c>
      <c r="G514">
        <v>3160168</v>
      </c>
      <c r="H514" s="4">
        <v>7.2233573764341918E-2</v>
      </c>
      <c r="I514" s="3">
        <v>-311380</v>
      </c>
      <c r="J514" s="2">
        <v>-0.1</v>
      </c>
      <c r="K514" s="2" t="s">
        <v>1271</v>
      </c>
      <c r="L514" s="2">
        <v>2010</v>
      </c>
      <c r="M514" s="2">
        <v>2020</v>
      </c>
      <c r="N514" s="2">
        <v>3.9710322574866534</v>
      </c>
      <c r="O514" s="2">
        <v>-1E-4</v>
      </c>
      <c r="P514" s="2">
        <v>-316.01679999999999</v>
      </c>
      <c r="Q514" s="2">
        <v>3285659.2906707707</v>
      </c>
      <c r="R514" s="1">
        <v>-328.56592906707709</v>
      </c>
      <c r="S514" t="s">
        <v>1257</v>
      </c>
      <c r="T514" t="s">
        <v>1271</v>
      </c>
      <c r="U514" t="e">
        <f>_xlfn.IFNA(VLOOKUP(T514,[1]test_out_final_3!$C:$M,1,FALSE),VLOOKUP(T514&amp;"-"&amp;S514,[1]test_out_final_3!$C:$M,1,FALSE))</f>
        <v>#N/A</v>
      </c>
      <c r="V514">
        <f t="shared" si="8"/>
        <v>0</v>
      </c>
    </row>
    <row r="515" spans="1:22" x14ac:dyDescent="0.35">
      <c r="A515" t="s">
        <v>854</v>
      </c>
      <c r="B515" t="s">
        <v>1217</v>
      </c>
      <c r="C515">
        <v>10.6333</v>
      </c>
      <c r="D515">
        <v>-85.433300000000003</v>
      </c>
      <c r="E515" t="s">
        <v>1216</v>
      </c>
      <c r="F515" t="s">
        <v>1215</v>
      </c>
      <c r="G515">
        <v>53382</v>
      </c>
      <c r="H515" s="4">
        <v>10.222170135964763</v>
      </c>
      <c r="I515" s="3">
        <v>3850</v>
      </c>
      <c r="J515" s="2">
        <v>2</v>
      </c>
      <c r="K515" s="2" t="s">
        <v>854</v>
      </c>
      <c r="L515" s="2">
        <v>2010</v>
      </c>
      <c r="M515" s="2">
        <v>2020</v>
      </c>
      <c r="N515" s="2">
        <v>1.5350019051573576</v>
      </c>
      <c r="O515" s="2">
        <v>2E-3</v>
      </c>
      <c r="P515" s="2">
        <v>106.764</v>
      </c>
      <c r="Q515" s="2">
        <v>54201.414717011103</v>
      </c>
      <c r="R515" s="1">
        <v>108.40282943402221</v>
      </c>
      <c r="S515" t="s">
        <v>1214</v>
      </c>
      <c r="T515" t="s">
        <v>854</v>
      </c>
      <c r="U515" t="e">
        <f>_xlfn.IFNA(VLOOKUP(T515,[1]test_out_final_3!$C:$M,1,FALSE),VLOOKUP(T515&amp;"-"&amp;S515,[1]test_out_final_3!$C:$M,1,FALSE))</f>
        <v>#N/A</v>
      </c>
      <c r="V515">
        <f t="shared" si="8"/>
        <v>0</v>
      </c>
    </row>
    <row r="516" spans="1:22" x14ac:dyDescent="0.35">
      <c r="A516" t="s">
        <v>1102</v>
      </c>
      <c r="B516" t="s">
        <v>1103</v>
      </c>
      <c r="C516">
        <v>0.39029999999999998</v>
      </c>
      <c r="D516">
        <v>9.4542000000000002</v>
      </c>
      <c r="E516" t="s">
        <v>1105</v>
      </c>
      <c r="F516" t="s">
        <v>1104</v>
      </c>
      <c r="G516">
        <v>797003</v>
      </c>
      <c r="H516" s="4">
        <v>18.719762702360757</v>
      </c>
      <c r="I516" s="3">
        <v>1000</v>
      </c>
      <c r="J516" s="2">
        <v>3.6</v>
      </c>
      <c r="K516" s="2" t="s">
        <v>1102</v>
      </c>
      <c r="L516" s="2">
        <v>2010</v>
      </c>
      <c r="M516" s="2">
        <v>2020</v>
      </c>
      <c r="N516" s="2">
        <v>3.9710849427102666</v>
      </c>
      <c r="O516" s="2">
        <v>3.5999999999999999E-3</v>
      </c>
      <c r="P516" s="2">
        <v>2869.2107999999998</v>
      </c>
      <c r="Q516" s="2">
        <v>828652.66612594901</v>
      </c>
      <c r="R516" s="1">
        <v>2983.1495980534164</v>
      </c>
      <c r="S516" t="s">
        <v>1103</v>
      </c>
      <c r="T516" t="s">
        <v>1102</v>
      </c>
      <c r="U516" t="str">
        <f>_xlfn.IFNA(VLOOKUP(T516,[1]test_out_final_3!$C:$M,1,FALSE),VLOOKUP(T516&amp;"-"&amp;S516,[1]test_out_final_3!$C:$M,1,FALSE))</f>
        <v>Libreville-Gabon</v>
      </c>
      <c r="V516">
        <f t="shared" si="8"/>
        <v>0</v>
      </c>
    </row>
    <row r="517" spans="1:22" x14ac:dyDescent="0.35">
      <c r="A517" t="s">
        <v>836</v>
      </c>
      <c r="B517" t="s">
        <v>832</v>
      </c>
      <c r="C517">
        <v>-13.9833</v>
      </c>
      <c r="D517">
        <v>33.783299999999997</v>
      </c>
      <c r="E517" t="s">
        <v>834</v>
      </c>
      <c r="F517" t="s">
        <v>833</v>
      </c>
      <c r="G517">
        <v>989318</v>
      </c>
      <c r="H517" s="4">
        <v>1.0003264513690702</v>
      </c>
      <c r="I517" s="3">
        <v>-6000</v>
      </c>
      <c r="J517" s="2">
        <v>0</v>
      </c>
      <c r="K517" s="2" t="s">
        <v>836</v>
      </c>
      <c r="L517" s="2">
        <v>2010</v>
      </c>
      <c r="M517" s="2">
        <v>2020</v>
      </c>
      <c r="N517" s="2">
        <v>3.6618122474210812</v>
      </c>
      <c r="O517" s="2">
        <v>0</v>
      </c>
      <c r="P517" s="2">
        <v>0</v>
      </c>
      <c r="Q517" s="2">
        <v>1025544.9676899413</v>
      </c>
      <c r="R517" s="1">
        <v>0</v>
      </c>
      <c r="S517" t="s">
        <v>832</v>
      </c>
      <c r="T517" t="s">
        <v>836</v>
      </c>
      <c r="U517" t="str">
        <f>_xlfn.IFNA(VLOOKUP(T517,[1]test_out_final_3!$C:$M,1,FALSE),VLOOKUP(T517&amp;"-"&amp;S517,[1]test_out_final_3!$C:$M,1,FALSE))</f>
        <v>Lilongwe</v>
      </c>
      <c r="V517">
        <f t="shared" si="8"/>
        <v>0</v>
      </c>
    </row>
    <row r="518" spans="1:22" x14ac:dyDescent="0.35">
      <c r="A518" t="s">
        <v>642</v>
      </c>
      <c r="B518" t="s">
        <v>654</v>
      </c>
      <c r="C518">
        <v>-23.9</v>
      </c>
      <c r="D518">
        <v>-56.333300000000001</v>
      </c>
      <c r="E518" t="s">
        <v>656</v>
      </c>
      <c r="F518" t="s">
        <v>655</v>
      </c>
      <c r="G518">
        <v>10367</v>
      </c>
      <c r="H518" s="4">
        <v>2.3773752090772837</v>
      </c>
      <c r="I518" s="3">
        <v>-12499</v>
      </c>
      <c r="J518" s="2">
        <v>-0.1</v>
      </c>
      <c r="K518" s="2" t="s">
        <v>642</v>
      </c>
      <c r="L518" s="2">
        <v>2010</v>
      </c>
      <c r="M518" s="2">
        <v>2020</v>
      </c>
      <c r="N518" s="2">
        <v>1.6901219615307101</v>
      </c>
      <c r="O518" s="2">
        <v>-1E-4</v>
      </c>
      <c r="P518" s="2">
        <v>-1.0367</v>
      </c>
      <c r="Q518" s="2">
        <v>10542.214943751889</v>
      </c>
      <c r="R518" s="1">
        <v>-1.0542214943751891</v>
      </c>
      <c r="S518" t="s">
        <v>654</v>
      </c>
      <c r="T518" t="s">
        <v>642</v>
      </c>
      <c r="U518" t="str">
        <f>_xlfn.IFNA(VLOOKUP(T518,[1]test_out_final_3!$C:$M,1,FALSE),VLOOKUP(T518&amp;"-"&amp;S518,[1]test_out_final_3!$C:$M,1,FALSE))</f>
        <v>Lima</v>
      </c>
      <c r="V518">
        <f t="shared" si="8"/>
        <v>1</v>
      </c>
    </row>
    <row r="519" spans="1:22" x14ac:dyDescent="0.35">
      <c r="A519" t="s">
        <v>642</v>
      </c>
      <c r="B519" t="s">
        <v>633</v>
      </c>
      <c r="C519">
        <v>-12.06</v>
      </c>
      <c r="D519">
        <v>-77.037499999999994</v>
      </c>
      <c r="E519" t="s">
        <v>635</v>
      </c>
      <c r="F519" t="s">
        <v>634</v>
      </c>
      <c r="G519">
        <v>10320000</v>
      </c>
      <c r="H519" s="4">
        <v>3.7138320978449317</v>
      </c>
      <c r="I519" s="3">
        <v>-60652</v>
      </c>
      <c r="J519" s="2">
        <v>-0.9</v>
      </c>
      <c r="K519" s="2" t="s">
        <v>642</v>
      </c>
      <c r="L519" s="2">
        <v>2010</v>
      </c>
      <c r="M519" s="2">
        <v>2020</v>
      </c>
      <c r="N519" s="2">
        <v>1.6901219615307101</v>
      </c>
      <c r="O519" s="2">
        <v>-8.9999999999999998E-4</v>
      </c>
      <c r="P519" s="2">
        <v>-9288</v>
      </c>
      <c r="Q519" s="2">
        <v>10494420.586429968</v>
      </c>
      <c r="R519" s="1">
        <v>-9444.9785277869705</v>
      </c>
      <c r="S519" t="s">
        <v>633</v>
      </c>
      <c r="T519" t="s">
        <v>642</v>
      </c>
      <c r="U519" t="str">
        <f>_xlfn.IFNA(VLOOKUP(T519,[1]test_out_final_3!$C:$M,1,FALSE),VLOOKUP(T519&amp;"-"&amp;S519,[1]test_out_final_3!$C:$M,1,FALSE))</f>
        <v>Lima</v>
      </c>
      <c r="V519">
        <f t="shared" si="8"/>
        <v>1</v>
      </c>
    </row>
    <row r="520" spans="1:22" x14ac:dyDescent="0.35">
      <c r="A520" t="s">
        <v>1339</v>
      </c>
      <c r="B520" t="s">
        <v>1328</v>
      </c>
      <c r="C520">
        <v>-22.565000000000001</v>
      </c>
      <c r="D520">
        <v>-47.401899999999998</v>
      </c>
      <c r="E520" t="s">
        <v>1330</v>
      </c>
      <c r="F520" t="s">
        <v>1329</v>
      </c>
      <c r="G520">
        <v>249046</v>
      </c>
      <c r="H520" s="4">
        <v>0.50795587223334815</v>
      </c>
      <c r="I520" s="3">
        <v>6425</v>
      </c>
      <c r="J520" s="2">
        <v>-0.2</v>
      </c>
      <c r="K520" s="2" t="s">
        <v>1339</v>
      </c>
      <c r="L520" s="2">
        <v>2010</v>
      </c>
      <c r="M520" s="2">
        <v>2020</v>
      </c>
      <c r="N520" s="2">
        <v>0.82384542916448045</v>
      </c>
      <c r="O520" s="2">
        <v>-2.0000000000000001E-4</v>
      </c>
      <c r="P520" s="2">
        <v>-49.809200000000004</v>
      </c>
      <c r="Q520" s="2">
        <v>251097.75408751695</v>
      </c>
      <c r="R520" s="1">
        <v>-50.219550817503389</v>
      </c>
      <c r="S520" t="s">
        <v>1328</v>
      </c>
      <c r="T520" t="s">
        <v>1339</v>
      </c>
      <c r="U520" t="e">
        <f>_xlfn.IFNA(VLOOKUP(T520,[1]test_out_final_3!$C:$M,1,FALSE),VLOOKUP(T520&amp;"-"&amp;S520,[1]test_out_final_3!$C:$M,1,FALSE))</f>
        <v>#N/A</v>
      </c>
      <c r="V520">
        <f t="shared" si="8"/>
        <v>0</v>
      </c>
    </row>
    <row r="521" spans="1:22" x14ac:dyDescent="0.35">
      <c r="A521" t="s">
        <v>1421</v>
      </c>
      <c r="B521" t="s">
        <v>1422</v>
      </c>
      <c r="C521">
        <v>48.305799999999998</v>
      </c>
      <c r="D521">
        <v>14.2864</v>
      </c>
      <c r="E521" t="s">
        <v>1424</v>
      </c>
      <c r="F521" t="s">
        <v>1423</v>
      </c>
      <c r="G521">
        <v>210165</v>
      </c>
      <c r="H521" s="4">
        <v>19.299420412151356</v>
      </c>
      <c r="I521" s="3">
        <v>19999</v>
      </c>
      <c r="J521" s="2">
        <v>3.5</v>
      </c>
      <c r="K521" s="2" t="s">
        <v>1421</v>
      </c>
      <c r="L521" s="2">
        <v>2010</v>
      </c>
      <c r="M521" s="2">
        <v>2020</v>
      </c>
      <c r="N521" s="2">
        <v>1.1192173436014041</v>
      </c>
      <c r="O521" s="2">
        <v>3.5000000000000001E-3</v>
      </c>
      <c r="P521" s="2">
        <v>735.57749999999999</v>
      </c>
      <c r="Q521" s="2">
        <v>212517.2031301799</v>
      </c>
      <c r="R521" s="1">
        <v>743.81021095562971</v>
      </c>
      <c r="S521" t="s">
        <v>1422</v>
      </c>
      <c r="T521" t="s">
        <v>1421</v>
      </c>
      <c r="U521" t="str">
        <f>_xlfn.IFNA(VLOOKUP(T521,[1]test_out_final_3!$C:$M,1,FALSE),VLOOKUP(T521&amp;"-"&amp;S521,[1]test_out_final_3!$C:$M,1,FALSE))</f>
        <v>Linz</v>
      </c>
      <c r="V521">
        <f t="shared" si="8"/>
        <v>0</v>
      </c>
    </row>
    <row r="522" spans="1:22" x14ac:dyDescent="0.35">
      <c r="A522" t="s">
        <v>124</v>
      </c>
      <c r="B522" t="s">
        <v>118</v>
      </c>
      <c r="C522">
        <v>2.2471999999999999</v>
      </c>
      <c r="D522">
        <v>32.9</v>
      </c>
      <c r="E522" t="s">
        <v>120</v>
      </c>
      <c r="F522" t="s">
        <v>119</v>
      </c>
      <c r="G522">
        <v>116500</v>
      </c>
      <c r="H522" s="4">
        <v>3.760986860803218</v>
      </c>
      <c r="I522" s="3">
        <v>-118846</v>
      </c>
      <c r="J522" s="2">
        <v>-3.2</v>
      </c>
      <c r="K522" s="2" t="s">
        <v>124</v>
      </c>
      <c r="L522" s="2"/>
      <c r="O522" s="2">
        <v>-3.2000000000000002E-3</v>
      </c>
      <c r="P522" s="2">
        <v>-372.8</v>
      </c>
      <c r="Q522" s="2">
        <v>116500</v>
      </c>
      <c r="R522" s="1">
        <v>-372.8</v>
      </c>
      <c r="S522" t="s">
        <v>118</v>
      </c>
      <c r="T522" t="s">
        <v>124</v>
      </c>
      <c r="U522" t="e">
        <f>_xlfn.IFNA(VLOOKUP(T522,[1]test_out_final_3!$C:$M,1,FALSE),VLOOKUP(T522&amp;"-"&amp;S522,[1]test_out_final_3!$C:$M,1,FALSE))</f>
        <v>#N/A</v>
      </c>
      <c r="V522">
        <f t="shared" si="8"/>
        <v>0</v>
      </c>
    </row>
    <row r="523" spans="1:22" x14ac:dyDescent="0.35">
      <c r="A523" t="s">
        <v>275</v>
      </c>
      <c r="B523" t="s">
        <v>276</v>
      </c>
      <c r="C523">
        <v>46.051400000000001</v>
      </c>
      <c r="D523">
        <v>14.5061</v>
      </c>
      <c r="E523" t="s">
        <v>278</v>
      </c>
      <c r="F523" t="s">
        <v>277</v>
      </c>
      <c r="G523">
        <v>284293</v>
      </c>
      <c r="H523" s="4">
        <v>13.370519093457602</v>
      </c>
      <c r="I523" s="3">
        <v>2000</v>
      </c>
      <c r="J523" s="2">
        <v>1.5</v>
      </c>
      <c r="K523" s="2" t="s">
        <v>275</v>
      </c>
      <c r="L523" s="2"/>
      <c r="O523" s="2">
        <v>1.5E-3</v>
      </c>
      <c r="P523" s="2">
        <v>426.43950000000001</v>
      </c>
      <c r="Q523" s="2">
        <v>284293</v>
      </c>
      <c r="R523" s="1">
        <v>426.43950000000001</v>
      </c>
      <c r="S523" t="s">
        <v>276</v>
      </c>
      <c r="T523" t="s">
        <v>275</v>
      </c>
      <c r="U523" t="str">
        <f>_xlfn.IFNA(VLOOKUP(T523,[1]test_out_final_3!$C:$M,1,FALSE),VLOOKUP(T523&amp;"-"&amp;S523,[1]test_out_final_3!$C:$M,1,FALSE))</f>
        <v>Ljubljana</v>
      </c>
      <c r="V523">
        <f t="shared" si="8"/>
        <v>0</v>
      </c>
    </row>
    <row r="524" spans="1:22" x14ac:dyDescent="0.35">
      <c r="A524" t="s">
        <v>243</v>
      </c>
      <c r="B524" t="s">
        <v>1165</v>
      </c>
      <c r="C524">
        <v>-3.9832999999999998</v>
      </c>
      <c r="D524">
        <v>-79.2</v>
      </c>
      <c r="E524" t="s">
        <v>1167</v>
      </c>
      <c r="F524" t="s">
        <v>1166</v>
      </c>
      <c r="G524">
        <v>203496</v>
      </c>
      <c r="H524" s="4">
        <v>4.448134280561308</v>
      </c>
      <c r="I524" s="3">
        <v>-20206</v>
      </c>
      <c r="J524" s="2">
        <v>-1</v>
      </c>
      <c r="K524" s="2" t="s">
        <v>243</v>
      </c>
      <c r="L524" s="2">
        <v>2010</v>
      </c>
      <c r="M524" s="2">
        <v>2020</v>
      </c>
      <c r="N524" s="2">
        <v>0.66721255693100334</v>
      </c>
      <c r="O524" s="2">
        <v>-1E-3</v>
      </c>
      <c r="P524" s="2">
        <v>-203.49600000000001</v>
      </c>
      <c r="Q524" s="2">
        <v>204853.75086485234</v>
      </c>
      <c r="R524" s="1">
        <v>-204.85375086485234</v>
      </c>
      <c r="S524" t="s">
        <v>1165</v>
      </c>
      <c r="T524" t="s">
        <v>243</v>
      </c>
      <c r="U524" t="str">
        <f>_xlfn.IFNA(VLOOKUP(T524,[1]test_out_final_3!$C:$M,1,FALSE),VLOOKUP(T524&amp;"-"&amp;S524,[1]test_out_final_3!$C:$M,1,FALSE))</f>
        <v>Loja</v>
      </c>
      <c r="V524">
        <f t="shared" si="8"/>
        <v>1</v>
      </c>
    </row>
    <row r="525" spans="1:22" x14ac:dyDescent="0.35">
      <c r="A525" t="s">
        <v>243</v>
      </c>
      <c r="B525" t="s">
        <v>234</v>
      </c>
      <c r="C525">
        <v>37.166699999999999</v>
      </c>
      <c r="D525">
        <v>-4.1500000000000004</v>
      </c>
      <c r="E525" t="s">
        <v>236</v>
      </c>
      <c r="F525" t="s">
        <v>235</v>
      </c>
      <c r="G525">
        <v>20580</v>
      </c>
      <c r="H525" s="4">
        <v>14.634228972894602</v>
      </c>
      <c r="I525" s="3">
        <v>39998</v>
      </c>
      <c r="J525" s="2">
        <v>4.2</v>
      </c>
      <c r="K525" s="2" t="s">
        <v>243</v>
      </c>
      <c r="L525" s="2"/>
      <c r="O525" s="2">
        <v>4.2000000000000006E-3</v>
      </c>
      <c r="P525" s="2">
        <v>86.436000000000007</v>
      </c>
      <c r="Q525" s="2">
        <v>20580</v>
      </c>
      <c r="R525" s="1">
        <v>86.436000000000007</v>
      </c>
      <c r="S525" t="s">
        <v>234</v>
      </c>
      <c r="T525" t="s">
        <v>243</v>
      </c>
      <c r="U525" t="str">
        <f>_xlfn.IFNA(VLOOKUP(T525,[1]test_out_final_3!$C:$M,1,FALSE),VLOOKUP(T525&amp;"-"&amp;S525,[1]test_out_final_3!$C:$M,1,FALSE))</f>
        <v>Loja</v>
      </c>
      <c r="V525">
        <f t="shared" si="8"/>
        <v>1</v>
      </c>
    </row>
    <row r="526" spans="1:22" x14ac:dyDescent="0.35">
      <c r="A526" t="s">
        <v>94</v>
      </c>
      <c r="B526" t="s">
        <v>1297</v>
      </c>
      <c r="C526">
        <v>42.983600000000003</v>
      </c>
      <c r="D526">
        <v>-81.249700000000004</v>
      </c>
      <c r="E526" t="s">
        <v>1299</v>
      </c>
      <c r="F526" t="s">
        <v>1298</v>
      </c>
      <c r="G526">
        <v>423369</v>
      </c>
      <c r="H526" s="4">
        <v>21.32714089446451</v>
      </c>
      <c r="I526" s="3">
        <v>248586</v>
      </c>
      <c r="J526" s="2">
        <v>5.4</v>
      </c>
      <c r="K526" s="2" t="s">
        <v>94</v>
      </c>
      <c r="L526" s="2">
        <v>2001</v>
      </c>
      <c r="M526" s="2">
        <v>2011</v>
      </c>
      <c r="N526" s="2">
        <v>0.87502053288146153</v>
      </c>
      <c r="O526" s="2">
        <v>5.4000000000000003E-3</v>
      </c>
      <c r="P526" s="2">
        <v>2286.1926000000003</v>
      </c>
      <c r="Q526" s="2">
        <v>427073.56567985495</v>
      </c>
      <c r="R526" s="1">
        <v>2306.1972546712168</v>
      </c>
      <c r="S526" t="s">
        <v>1297</v>
      </c>
      <c r="T526" t="s">
        <v>94</v>
      </c>
      <c r="U526" t="str">
        <f>_xlfn.IFNA(VLOOKUP(T526,[1]test_out_final_3!$C:$M,1,FALSE),VLOOKUP(T526&amp;"-"&amp;S526,[1]test_out_final_3!$C:$M,1,FALSE))</f>
        <v>London</v>
      </c>
      <c r="V526">
        <f t="shared" ref="V526:V589" si="9">IF(OR(A526=A525,A526=A527),1,0)</f>
        <v>1</v>
      </c>
    </row>
    <row r="527" spans="1:22" x14ac:dyDescent="0.35">
      <c r="A527" t="s">
        <v>94</v>
      </c>
      <c r="B527" t="s">
        <v>86</v>
      </c>
      <c r="C527">
        <v>51.507199999999997</v>
      </c>
      <c r="D527">
        <v>-0.1275</v>
      </c>
      <c r="E527" t="s">
        <v>85</v>
      </c>
      <c r="F527" t="s">
        <v>84</v>
      </c>
      <c r="G527">
        <v>11262000</v>
      </c>
      <c r="H527" s="4">
        <v>13.787211573095389</v>
      </c>
      <c r="I527" s="3">
        <v>165790</v>
      </c>
      <c r="J527" s="2">
        <v>3.2</v>
      </c>
      <c r="K527" s="2" t="s">
        <v>94</v>
      </c>
      <c r="L527" s="2"/>
      <c r="O527" s="2">
        <v>3.2000000000000002E-3</v>
      </c>
      <c r="P527" s="2">
        <v>36038.400000000001</v>
      </c>
      <c r="Q527" s="2">
        <v>11262000</v>
      </c>
      <c r="R527" s="1">
        <v>36038.400000000001</v>
      </c>
      <c r="S527" t="s">
        <v>83</v>
      </c>
      <c r="T527" t="s">
        <v>94</v>
      </c>
      <c r="U527" t="str">
        <f>_xlfn.IFNA(VLOOKUP(T527,[1]test_out_final_3!$C:$M,1,FALSE),VLOOKUP(T527&amp;"-"&amp;S527,[1]test_out_final_3!$C:$M,1,FALSE))</f>
        <v>London</v>
      </c>
      <c r="V527">
        <f t="shared" si="9"/>
        <v>1</v>
      </c>
    </row>
    <row r="528" spans="1:22" x14ac:dyDescent="0.35">
      <c r="A528" t="s">
        <v>29</v>
      </c>
      <c r="B528" t="s">
        <v>23</v>
      </c>
      <c r="C528">
        <v>10.3736</v>
      </c>
      <c r="D528">
        <v>105.44580000000001</v>
      </c>
      <c r="E528" t="s">
        <v>25</v>
      </c>
      <c r="F528" t="s">
        <v>24</v>
      </c>
      <c r="G528">
        <v>278658</v>
      </c>
      <c r="H528" s="4">
        <v>7.8865951849740809E-2</v>
      </c>
      <c r="I528" s="3">
        <v>-82700</v>
      </c>
      <c r="J528" s="2">
        <v>-0.2</v>
      </c>
      <c r="K528" s="2" t="s">
        <v>29</v>
      </c>
      <c r="L528" s="2"/>
      <c r="O528" s="2">
        <v>-2.0000000000000001E-4</v>
      </c>
      <c r="P528" s="2">
        <v>-55.7316</v>
      </c>
      <c r="Q528" s="2">
        <v>278658</v>
      </c>
      <c r="R528" s="1">
        <v>-55.7316</v>
      </c>
      <c r="S528" t="s">
        <v>23</v>
      </c>
      <c r="T528" t="s">
        <v>28</v>
      </c>
      <c r="U528" t="e">
        <f>_xlfn.IFNA(VLOOKUP(T528,[1]test_out_final_3!$C:$M,1,FALSE),VLOOKUP(T528&amp;"-"&amp;S528,[1]test_out_final_3!$C:$M,1,FALSE))</f>
        <v>#N/A</v>
      </c>
      <c r="V528">
        <f t="shared" si="9"/>
        <v>0</v>
      </c>
    </row>
    <row r="529" spans="1:22" x14ac:dyDescent="0.35">
      <c r="A529" t="s">
        <v>307</v>
      </c>
      <c r="B529" t="s">
        <v>301</v>
      </c>
      <c r="C529">
        <v>15.6167</v>
      </c>
      <c r="D529">
        <v>-16.216699999999999</v>
      </c>
      <c r="E529" t="s">
        <v>303</v>
      </c>
      <c r="F529" t="s">
        <v>302</v>
      </c>
      <c r="G529">
        <v>82884</v>
      </c>
      <c r="H529" s="4">
        <v>1.6419621916718479</v>
      </c>
      <c r="I529" s="3">
        <v>-19999</v>
      </c>
      <c r="J529" s="2">
        <v>-0.7</v>
      </c>
      <c r="K529" s="2" t="s">
        <v>307</v>
      </c>
      <c r="L529" s="2"/>
      <c r="O529" s="2">
        <v>-6.9999999999999999E-4</v>
      </c>
      <c r="P529" s="2">
        <v>-58.018799999999999</v>
      </c>
      <c r="Q529" s="2">
        <v>82884</v>
      </c>
      <c r="R529" s="1">
        <v>-58.018799999999999</v>
      </c>
      <c r="S529" t="s">
        <v>301</v>
      </c>
      <c r="T529" t="s">
        <v>307</v>
      </c>
      <c r="U529" t="e">
        <f>_xlfn.IFNA(VLOOKUP(T529,[1]test_out_final_3!$C:$M,1,FALSE),VLOOKUP(T529&amp;"-"&amp;S529,[1]test_out_final_3!$C:$M,1,FALSE))</f>
        <v>#N/A</v>
      </c>
      <c r="V529">
        <f t="shared" si="9"/>
        <v>0</v>
      </c>
    </row>
    <row r="530" spans="1:22" x14ac:dyDescent="0.35">
      <c r="A530" t="s">
        <v>534</v>
      </c>
      <c r="B530" t="s">
        <v>396</v>
      </c>
      <c r="C530">
        <v>38.833300000000001</v>
      </c>
      <c r="D530">
        <v>-9.1667000000000005</v>
      </c>
      <c r="E530" t="s">
        <v>398</v>
      </c>
      <c r="F530" t="s">
        <v>397</v>
      </c>
      <c r="G530">
        <v>201632</v>
      </c>
      <c r="H530" s="4">
        <v>9.8263390327877431</v>
      </c>
      <c r="I530" s="3">
        <v>9999</v>
      </c>
      <c r="J530" s="2">
        <v>1.2</v>
      </c>
      <c r="K530" s="2" t="s">
        <v>534</v>
      </c>
      <c r="L530" s="2">
        <v>2015</v>
      </c>
      <c r="M530" s="2">
        <v>2018</v>
      </c>
      <c r="N530" s="2">
        <v>0.87710692924706257</v>
      </c>
      <c r="O530" s="2">
        <v>1.1999999999999999E-3</v>
      </c>
      <c r="P530" s="2">
        <v>241.95839999999998</v>
      </c>
      <c r="Q530" s="2">
        <v>203400.52824357947</v>
      </c>
      <c r="R530" s="1">
        <v>244.08063389229534</v>
      </c>
      <c r="S530" t="s">
        <v>396</v>
      </c>
      <c r="T530" t="s">
        <v>534</v>
      </c>
      <c r="U530" t="e">
        <f>_xlfn.IFNA(VLOOKUP(T530,[1]test_out_final_3!$C:$M,1,FALSE),VLOOKUP(T530&amp;"-"&amp;S530,[1]test_out_final_3!$C:$M,1,FALSE))</f>
        <v>#N/A</v>
      </c>
      <c r="V530">
        <f t="shared" si="9"/>
        <v>0</v>
      </c>
    </row>
    <row r="531" spans="1:22" x14ac:dyDescent="0.35">
      <c r="A531" t="s">
        <v>533</v>
      </c>
      <c r="B531" t="s">
        <v>396</v>
      </c>
      <c r="C531">
        <v>41.3</v>
      </c>
      <c r="D531">
        <v>-8.24</v>
      </c>
      <c r="E531" t="s">
        <v>398</v>
      </c>
      <c r="F531" t="s">
        <v>397</v>
      </c>
      <c r="G531">
        <v>47387</v>
      </c>
      <c r="H531" s="4">
        <v>9.8263390327877431</v>
      </c>
      <c r="I531" s="3">
        <v>9999</v>
      </c>
      <c r="J531" s="2">
        <v>1.2</v>
      </c>
      <c r="K531" s="2" t="s">
        <v>533</v>
      </c>
      <c r="L531" s="2">
        <v>2015</v>
      </c>
      <c r="M531" s="2">
        <v>2018</v>
      </c>
      <c r="N531" s="2">
        <v>-0.20241898883637172</v>
      </c>
      <c r="O531" s="2">
        <v>1.1999999999999999E-3</v>
      </c>
      <c r="P531" s="2">
        <v>56.864399999999996</v>
      </c>
      <c r="Q531" s="2">
        <v>47291.079713760111</v>
      </c>
      <c r="R531" s="1">
        <v>56.749295656512132</v>
      </c>
      <c r="S531" t="s">
        <v>396</v>
      </c>
      <c r="T531" t="s">
        <v>533</v>
      </c>
      <c r="U531" t="e">
        <f>_xlfn.IFNA(VLOOKUP(T531,[1]test_out_final_3!$C:$M,1,FALSE),VLOOKUP(T531&amp;"-"&amp;S531,[1]test_out_final_3!$C:$M,1,FALSE))</f>
        <v>#N/A</v>
      </c>
      <c r="V531">
        <f t="shared" si="9"/>
        <v>0</v>
      </c>
    </row>
    <row r="532" spans="1:22" x14ac:dyDescent="0.35">
      <c r="A532" t="s">
        <v>741</v>
      </c>
      <c r="B532" t="s">
        <v>737</v>
      </c>
      <c r="C532">
        <v>-41.216700000000003</v>
      </c>
      <c r="D532">
        <v>174.91669999999999</v>
      </c>
      <c r="E532" t="s">
        <v>736</v>
      </c>
      <c r="F532" t="s">
        <v>735</v>
      </c>
      <c r="G532">
        <v>103400</v>
      </c>
      <c r="H532" s="4">
        <v>28.653198632251904</v>
      </c>
      <c r="I532" s="3">
        <v>12999</v>
      </c>
      <c r="J532" s="2">
        <v>4.8</v>
      </c>
      <c r="K532" s="2" t="s">
        <v>741</v>
      </c>
      <c r="L532" s="2">
        <v>2010</v>
      </c>
      <c r="M532" s="2">
        <v>2020</v>
      </c>
      <c r="N532" s="2">
        <v>0.75720997128150336</v>
      </c>
      <c r="O532" s="2">
        <v>4.7999999999999996E-3</v>
      </c>
      <c r="P532" s="2">
        <v>496.31999999999994</v>
      </c>
      <c r="Q532" s="2">
        <v>104182.95511030508</v>
      </c>
      <c r="R532" s="1">
        <v>500.07818452946429</v>
      </c>
      <c r="S532" t="s">
        <v>734</v>
      </c>
      <c r="T532" t="s">
        <v>740</v>
      </c>
      <c r="U532" t="str">
        <f>_xlfn.IFNA(VLOOKUP(T532,[1]test_out_final_3!$C:$M,1,FALSE),VLOOKUP(T532&amp;"-"&amp;S532,[1]test_out_final_3!$C:$M,1,FALSE))</f>
        <v>Lower-Hutt-New-Zealand</v>
      </c>
      <c r="V532">
        <f t="shared" si="9"/>
        <v>0</v>
      </c>
    </row>
    <row r="533" spans="1:22" x14ac:dyDescent="0.35">
      <c r="A533" t="s">
        <v>613</v>
      </c>
      <c r="B533" t="s">
        <v>607</v>
      </c>
      <c r="C533">
        <v>51.25</v>
      </c>
      <c r="D533">
        <v>22.566700000000001</v>
      </c>
      <c r="E533" t="s">
        <v>609</v>
      </c>
      <c r="F533" t="s">
        <v>608</v>
      </c>
      <c r="G533">
        <v>334681</v>
      </c>
      <c r="H533" s="4">
        <v>2.1593852341577269</v>
      </c>
      <c r="I533" s="3">
        <v>3366387</v>
      </c>
      <c r="J533" s="2">
        <v>-6.1</v>
      </c>
      <c r="K533" s="2" t="s">
        <v>613</v>
      </c>
      <c r="L533" s="2">
        <v>2020</v>
      </c>
      <c r="M533" s="2">
        <v>0</v>
      </c>
      <c r="N533" s="2">
        <v>0</v>
      </c>
      <c r="O533" s="2">
        <v>-6.0999999999999995E-3</v>
      </c>
      <c r="P533" s="2">
        <v>-2041.5540999999998</v>
      </c>
      <c r="Q533" s="2">
        <v>334681</v>
      </c>
      <c r="R533" s="1">
        <v>-2041.5540999999998</v>
      </c>
      <c r="S533" t="s">
        <v>607</v>
      </c>
      <c r="T533" t="s">
        <v>613</v>
      </c>
      <c r="U533" t="str">
        <f>_xlfn.IFNA(VLOOKUP(T533,[1]test_out_final_3!$C:$M,1,FALSE),VLOOKUP(T533&amp;"-"&amp;S533,[1]test_out_final_3!$C:$M,1,FALSE))</f>
        <v>Lublin</v>
      </c>
      <c r="V533">
        <f t="shared" si="9"/>
        <v>0</v>
      </c>
    </row>
    <row r="534" spans="1:22" x14ac:dyDescent="0.35">
      <c r="A534" t="s">
        <v>1221</v>
      </c>
      <c r="B534" t="s">
        <v>1222</v>
      </c>
      <c r="C534">
        <v>-11.6647</v>
      </c>
      <c r="D534">
        <v>27.479399999999998</v>
      </c>
      <c r="E534" t="s">
        <v>1224</v>
      </c>
      <c r="F534" t="s">
        <v>1223</v>
      </c>
      <c r="G534">
        <v>1786397</v>
      </c>
      <c r="H534" s="4">
        <v>7.0242757822812667</v>
      </c>
      <c r="I534" s="3">
        <v>-1000</v>
      </c>
      <c r="J534" s="2">
        <v>-0.1</v>
      </c>
      <c r="K534" s="2" t="s">
        <v>1221</v>
      </c>
      <c r="L534" s="2">
        <v>2010</v>
      </c>
      <c r="M534" s="2">
        <v>2020</v>
      </c>
      <c r="N534" s="2">
        <v>4.3609663710237054</v>
      </c>
      <c r="O534" s="2">
        <v>-1E-4</v>
      </c>
      <c r="P534" s="2">
        <v>-178.6397</v>
      </c>
      <c r="Q534" s="2">
        <v>1864301.1724229762</v>
      </c>
      <c r="R534" s="1">
        <v>-186.43011724229763</v>
      </c>
      <c r="S534" t="s">
        <v>1222</v>
      </c>
      <c r="T534" t="s">
        <v>1221</v>
      </c>
      <c r="U534" t="e">
        <f>_xlfn.IFNA(VLOOKUP(T534,[1]test_out_final_3!$C:$M,1,FALSE),VLOOKUP(T534&amp;"-"&amp;S534,[1]test_out_final_3!$C:$M,1,FALSE))</f>
        <v>#N/A</v>
      </c>
      <c r="V534">
        <f t="shared" si="9"/>
        <v>0</v>
      </c>
    </row>
    <row r="535" spans="1:22" x14ac:dyDescent="0.35">
      <c r="A535" t="s">
        <v>14</v>
      </c>
      <c r="B535" t="s">
        <v>11</v>
      </c>
      <c r="C535">
        <v>-15.416700000000001</v>
      </c>
      <c r="D535">
        <v>28.283300000000001</v>
      </c>
      <c r="E535" t="s">
        <v>13</v>
      </c>
      <c r="F535" t="s">
        <v>12</v>
      </c>
      <c r="G535">
        <v>2467563</v>
      </c>
      <c r="H535" s="4">
        <v>1.0223860413939199</v>
      </c>
      <c r="I535" s="3">
        <v>-5000</v>
      </c>
      <c r="J535" s="2">
        <v>0.2</v>
      </c>
      <c r="K535" s="2" t="s">
        <v>14</v>
      </c>
      <c r="L535" s="2"/>
      <c r="O535" s="2">
        <v>2.0000000000000001E-4</v>
      </c>
      <c r="P535" s="2">
        <v>493.51260000000002</v>
      </c>
      <c r="Q535" s="2">
        <v>2467563</v>
      </c>
      <c r="R535" s="1">
        <v>493.51260000000002</v>
      </c>
      <c r="S535" t="s">
        <v>11</v>
      </c>
      <c r="T535" t="s">
        <v>14</v>
      </c>
      <c r="U535" t="str">
        <f>_xlfn.IFNA(VLOOKUP(T535,[1]test_out_final_3!$C:$M,1,FALSE),VLOOKUP(T535&amp;"-"&amp;S535,[1]test_out_final_3!$C:$M,1,FALSE))</f>
        <v>Lusaka</v>
      </c>
      <c r="V535">
        <f t="shared" si="9"/>
        <v>0</v>
      </c>
    </row>
    <row r="536" spans="1:22" x14ac:dyDescent="0.35">
      <c r="A536" t="s">
        <v>116</v>
      </c>
      <c r="B536" t="s">
        <v>112</v>
      </c>
      <c r="C536">
        <v>49.842500000000001</v>
      </c>
      <c r="D536">
        <v>24.0322</v>
      </c>
      <c r="E536" t="s">
        <v>114</v>
      </c>
      <c r="F536" t="s">
        <v>113</v>
      </c>
      <c r="G536">
        <v>717273</v>
      </c>
      <c r="H536" s="4">
        <v>11.426840761618502</v>
      </c>
      <c r="I536" s="3">
        <v>-6673580</v>
      </c>
      <c r="J536" s="2">
        <v>37.299999999999997</v>
      </c>
      <c r="K536" s="2" t="s">
        <v>116</v>
      </c>
      <c r="L536" s="2"/>
      <c r="O536" s="2">
        <v>3.73E-2</v>
      </c>
      <c r="P536" s="2">
        <v>26754.282899999998</v>
      </c>
      <c r="Q536" s="2">
        <v>717273</v>
      </c>
      <c r="R536" s="1">
        <v>26754.282899999998</v>
      </c>
      <c r="S536" t="s">
        <v>112</v>
      </c>
      <c r="T536" t="s">
        <v>116</v>
      </c>
      <c r="U536" t="str">
        <f>_xlfn.IFNA(VLOOKUP(T536,[1]test_out_final_3!$C:$M,1,FALSE),VLOOKUP(T536&amp;"-"&amp;S536,[1]test_out_final_3!$C:$M,1,FALSE))</f>
        <v>Lviv</v>
      </c>
      <c r="V536">
        <f t="shared" si="9"/>
        <v>0</v>
      </c>
    </row>
    <row r="537" spans="1:22" x14ac:dyDescent="0.35">
      <c r="A537" t="s">
        <v>1117</v>
      </c>
      <c r="B537" t="s">
        <v>1107</v>
      </c>
      <c r="C537">
        <v>45.76</v>
      </c>
      <c r="D537">
        <v>4.84</v>
      </c>
      <c r="E537" t="s">
        <v>1109</v>
      </c>
      <c r="F537" t="s">
        <v>1108</v>
      </c>
      <c r="G537">
        <v>522250</v>
      </c>
      <c r="H537" s="4">
        <v>13.060237972180813</v>
      </c>
      <c r="I537" s="3">
        <v>66601</v>
      </c>
      <c r="J537" s="2">
        <v>1.1000000000000001</v>
      </c>
      <c r="K537" s="2" t="s">
        <v>1117</v>
      </c>
      <c r="L537" s="2">
        <v>2010</v>
      </c>
      <c r="M537" s="2">
        <v>2020</v>
      </c>
      <c r="N537" s="2">
        <v>0.45406094598755598</v>
      </c>
      <c r="O537" s="2">
        <v>1.1000000000000001E-3</v>
      </c>
      <c r="P537" s="2">
        <v>574.47500000000002</v>
      </c>
      <c r="Q537" s="2">
        <v>524621.33329042012</v>
      </c>
      <c r="R537" s="1">
        <v>577.08346661946211</v>
      </c>
      <c r="S537" t="s">
        <v>1107</v>
      </c>
      <c r="T537" t="s">
        <v>1117</v>
      </c>
      <c r="U537" t="str">
        <f>_xlfn.IFNA(VLOOKUP(T537,[1]test_out_final_3!$C:$M,1,FALSE),VLOOKUP(T537&amp;"-"&amp;S537,[1]test_out_final_3!$C:$M,1,FALSE))</f>
        <v>Lyon</v>
      </c>
      <c r="V537">
        <f t="shared" si="9"/>
        <v>0</v>
      </c>
    </row>
    <row r="538" spans="1:22" x14ac:dyDescent="0.35">
      <c r="A538" t="s">
        <v>532</v>
      </c>
      <c r="B538" t="s">
        <v>396</v>
      </c>
      <c r="C538">
        <v>41.538899999999998</v>
      </c>
      <c r="D538">
        <v>-6.9607999999999999</v>
      </c>
      <c r="E538" t="s">
        <v>398</v>
      </c>
      <c r="F538" t="s">
        <v>397</v>
      </c>
      <c r="G538">
        <v>15776</v>
      </c>
      <c r="H538" s="4">
        <v>9.8263390327877431</v>
      </c>
      <c r="I538" s="3">
        <v>9999</v>
      </c>
      <c r="J538" s="2">
        <v>1.2</v>
      </c>
      <c r="K538" s="2" t="s">
        <v>531</v>
      </c>
      <c r="L538" s="2">
        <v>2015</v>
      </c>
      <c r="M538" s="2">
        <v>2018</v>
      </c>
      <c r="N538" s="2">
        <v>-0.75204784525226731</v>
      </c>
      <c r="O538" s="2">
        <v>1.1999999999999999E-3</v>
      </c>
      <c r="P538" s="2">
        <v>18.931199999999997</v>
      </c>
      <c r="Q538" s="2">
        <v>15657.356931933002</v>
      </c>
      <c r="R538" s="1">
        <v>18.788828318319599</v>
      </c>
      <c r="S538" t="s">
        <v>396</v>
      </c>
      <c r="T538" t="s">
        <v>530</v>
      </c>
      <c r="U538" t="e">
        <f>_xlfn.IFNA(VLOOKUP(T538,[1]test_out_final_3!$C:$M,1,FALSE),VLOOKUP(T538&amp;"-"&amp;S538,[1]test_out_final_3!$C:$M,1,FALSE))</f>
        <v>#N/A</v>
      </c>
      <c r="V538">
        <f t="shared" si="9"/>
        <v>0</v>
      </c>
    </row>
    <row r="539" spans="1:22" x14ac:dyDescent="0.35">
      <c r="A539" t="s">
        <v>1172</v>
      </c>
      <c r="B539" t="s">
        <v>1165</v>
      </c>
      <c r="C539">
        <v>-3.2667000000000002</v>
      </c>
      <c r="D539">
        <v>-79.966700000000003</v>
      </c>
      <c r="E539" t="s">
        <v>1167</v>
      </c>
      <c r="F539" t="s">
        <v>1166</v>
      </c>
      <c r="G539">
        <v>288072</v>
      </c>
      <c r="H539" s="4">
        <v>4.448134280561308</v>
      </c>
      <c r="I539" s="3">
        <v>-20206</v>
      </c>
      <c r="J539" s="2">
        <v>-1</v>
      </c>
      <c r="K539" s="2" t="s">
        <v>1172</v>
      </c>
      <c r="L539" s="2">
        <v>2010</v>
      </c>
      <c r="M539" s="2">
        <v>2020</v>
      </c>
      <c r="N539" s="2">
        <v>0.95075506289349132</v>
      </c>
      <c r="O539" s="2">
        <v>-1E-3</v>
      </c>
      <c r="P539" s="2">
        <v>-288.072</v>
      </c>
      <c r="Q539" s="2">
        <v>290810.85912477854</v>
      </c>
      <c r="R539" s="1">
        <v>-290.81085912477852</v>
      </c>
      <c r="S539" t="s">
        <v>1165</v>
      </c>
      <c r="T539" t="s">
        <v>1172</v>
      </c>
      <c r="U539" t="e">
        <f>_xlfn.IFNA(VLOOKUP(T539,[1]test_out_final_3!$C:$M,1,FALSE),VLOOKUP(T539&amp;"-"&amp;S539,[1]test_out_final_3!$C:$M,1,FALSE))</f>
        <v>#N/A</v>
      </c>
      <c r="V539">
        <f t="shared" si="9"/>
        <v>0</v>
      </c>
    </row>
    <row r="540" spans="1:22" x14ac:dyDescent="0.35">
      <c r="A540" t="s">
        <v>242</v>
      </c>
      <c r="B540" t="s">
        <v>1235</v>
      </c>
      <c r="C540">
        <v>4.7343999999999999</v>
      </c>
      <c r="D540">
        <v>-74.268299999999996</v>
      </c>
      <c r="E540" t="s">
        <v>1237</v>
      </c>
      <c r="F540" t="s">
        <v>1236</v>
      </c>
      <c r="G540">
        <v>112254</v>
      </c>
      <c r="H540" s="4">
        <v>3.744663922744631</v>
      </c>
      <c r="I540" s="3">
        <v>-167924</v>
      </c>
      <c r="J540" s="2">
        <v>-1.9</v>
      </c>
      <c r="K540" s="2" t="s">
        <v>242</v>
      </c>
      <c r="L540" s="2">
        <v>2010</v>
      </c>
      <c r="M540" s="2">
        <v>2020</v>
      </c>
      <c r="N540" s="2">
        <v>1.5640817686715289</v>
      </c>
      <c r="O540" s="2">
        <v>-1.9E-3</v>
      </c>
      <c r="P540" s="2">
        <v>-213.2826</v>
      </c>
      <c r="Q540" s="2">
        <v>114009.74434860454</v>
      </c>
      <c r="R540" s="1">
        <v>-216.61851426234861</v>
      </c>
      <c r="S540" t="s">
        <v>1235</v>
      </c>
      <c r="T540" t="s">
        <v>242</v>
      </c>
      <c r="U540" t="str">
        <f>_xlfn.IFNA(VLOOKUP(T540,[1]test_out_final_3!$C:$M,1,FALSE),VLOOKUP(T540&amp;"-"&amp;S540,[1]test_out_final_3!$C:$M,1,FALSE))</f>
        <v>Madrid</v>
      </c>
      <c r="V540">
        <f t="shared" si="9"/>
        <v>1</v>
      </c>
    </row>
    <row r="541" spans="1:22" x14ac:dyDescent="0.35">
      <c r="A541" t="s">
        <v>242</v>
      </c>
      <c r="B541" t="s">
        <v>617</v>
      </c>
      <c r="C541">
        <v>9.2619000000000007</v>
      </c>
      <c r="D541">
        <v>125.96469999999999</v>
      </c>
      <c r="E541" t="s">
        <v>619</v>
      </c>
      <c r="F541" t="s">
        <v>618</v>
      </c>
      <c r="G541">
        <v>16653</v>
      </c>
      <c r="H541" s="4">
        <v>0.20580650392355579</v>
      </c>
      <c r="I541" s="3">
        <v>-69996</v>
      </c>
      <c r="J541" s="2">
        <v>0</v>
      </c>
      <c r="K541" s="2" t="s">
        <v>242</v>
      </c>
      <c r="L541" s="2">
        <v>2010</v>
      </c>
      <c r="M541" s="2">
        <v>2020</v>
      </c>
      <c r="N541" s="2">
        <v>1.5640817686715289</v>
      </c>
      <c r="O541" s="2">
        <v>0</v>
      </c>
      <c r="P541" s="2">
        <v>0</v>
      </c>
      <c r="Q541" s="2">
        <v>16913.46653693687</v>
      </c>
      <c r="R541" s="1">
        <v>0</v>
      </c>
      <c r="S541" t="s">
        <v>617</v>
      </c>
      <c r="T541" t="s">
        <v>242</v>
      </c>
      <c r="U541" t="str">
        <f>_xlfn.IFNA(VLOOKUP(T541,[1]test_out_final_3!$C:$M,1,FALSE),VLOOKUP(T541&amp;"-"&amp;S541,[1]test_out_final_3!$C:$M,1,FALSE))</f>
        <v>Madrid</v>
      </c>
      <c r="V541">
        <f t="shared" si="9"/>
        <v>1</v>
      </c>
    </row>
    <row r="542" spans="1:22" x14ac:dyDescent="0.35">
      <c r="A542" t="s">
        <v>242</v>
      </c>
      <c r="B542" t="s">
        <v>234</v>
      </c>
      <c r="C542">
        <v>40.416899999999998</v>
      </c>
      <c r="D542">
        <v>-3.7033</v>
      </c>
      <c r="E542" t="s">
        <v>236</v>
      </c>
      <c r="F542" t="s">
        <v>235</v>
      </c>
      <c r="G542">
        <v>6211000</v>
      </c>
      <c r="H542" s="4">
        <v>14.634228972894602</v>
      </c>
      <c r="I542" s="3">
        <v>39998</v>
      </c>
      <c r="J542" s="2">
        <v>4.2</v>
      </c>
      <c r="K542" s="2" t="s">
        <v>242</v>
      </c>
      <c r="L542" s="2"/>
      <c r="O542" s="2">
        <v>4.2000000000000006E-3</v>
      </c>
      <c r="P542" s="2">
        <v>26086.200000000004</v>
      </c>
      <c r="Q542" s="2">
        <v>6211000</v>
      </c>
      <c r="R542" s="1">
        <v>26086.200000000004</v>
      </c>
      <c r="S542" t="s">
        <v>234</v>
      </c>
      <c r="T542" t="s">
        <v>242</v>
      </c>
      <c r="U542" t="str">
        <f>_xlfn.IFNA(VLOOKUP(T542,[1]test_out_final_3!$C:$M,1,FALSE),VLOOKUP(T542&amp;"-"&amp;S542,[1]test_out_final_3!$C:$M,1,FALSE))</f>
        <v>Madrid</v>
      </c>
      <c r="V542">
        <f t="shared" si="9"/>
        <v>1</v>
      </c>
    </row>
    <row r="543" spans="1:22" x14ac:dyDescent="0.35">
      <c r="A543" t="s">
        <v>529</v>
      </c>
      <c r="B543" t="s">
        <v>1328</v>
      </c>
      <c r="C543">
        <v>-26.116700000000002</v>
      </c>
      <c r="D543">
        <v>-49.8</v>
      </c>
      <c r="E543" t="s">
        <v>1330</v>
      </c>
      <c r="F543" t="s">
        <v>1329</v>
      </c>
      <c r="G543">
        <v>56561</v>
      </c>
      <c r="H543" s="4">
        <v>0.50795587223334815</v>
      </c>
      <c r="I543" s="3">
        <v>6425</v>
      </c>
      <c r="J543" s="2">
        <v>-0.2</v>
      </c>
      <c r="K543" s="2" t="s">
        <v>529</v>
      </c>
      <c r="L543" s="2">
        <v>2015</v>
      </c>
      <c r="M543" s="2">
        <v>2018</v>
      </c>
      <c r="N543" s="2">
        <v>0.82228360112437793</v>
      </c>
      <c r="O543" s="2">
        <v>-2.0000000000000001E-4</v>
      </c>
      <c r="P543" s="2">
        <v>-11.312200000000001</v>
      </c>
      <c r="Q543" s="2">
        <v>57026.091827631957</v>
      </c>
      <c r="R543" s="1">
        <v>-11.405218365526393</v>
      </c>
      <c r="S543" t="s">
        <v>1328</v>
      </c>
      <c r="T543" t="s">
        <v>529</v>
      </c>
      <c r="U543" t="e">
        <f>_xlfn.IFNA(VLOOKUP(T543,[1]test_out_final_3!$C:$M,1,FALSE),VLOOKUP(T543&amp;"-"&amp;S543,[1]test_out_final_3!$C:$M,1,FALSE))</f>
        <v>#N/A</v>
      </c>
      <c r="V543">
        <f t="shared" si="9"/>
        <v>1</v>
      </c>
    </row>
    <row r="544" spans="1:22" x14ac:dyDescent="0.35">
      <c r="A544" t="s">
        <v>529</v>
      </c>
      <c r="B544" t="s">
        <v>396</v>
      </c>
      <c r="C544">
        <v>38.941099999999999</v>
      </c>
      <c r="D544">
        <v>-9.3318999999999992</v>
      </c>
      <c r="E544" t="s">
        <v>398</v>
      </c>
      <c r="F544" t="s">
        <v>397</v>
      </c>
      <c r="G544">
        <v>76685</v>
      </c>
      <c r="H544" s="4">
        <v>9.8263390327877431</v>
      </c>
      <c r="I544" s="3">
        <v>9999</v>
      </c>
      <c r="J544" s="2">
        <v>1.2</v>
      </c>
      <c r="K544" s="2" t="s">
        <v>529</v>
      </c>
      <c r="L544" s="2">
        <v>2015</v>
      </c>
      <c r="M544" s="2">
        <v>2018</v>
      </c>
      <c r="N544" s="2">
        <v>0.82228360112437793</v>
      </c>
      <c r="O544" s="2">
        <v>1.1999999999999999E-3</v>
      </c>
      <c r="P544" s="2">
        <v>92.021999999999991</v>
      </c>
      <c r="Q544" s="2">
        <v>77315.568179522219</v>
      </c>
      <c r="R544" s="1">
        <v>92.778681815426651</v>
      </c>
      <c r="S544" t="s">
        <v>396</v>
      </c>
      <c r="T544" t="s">
        <v>529</v>
      </c>
      <c r="U544" t="e">
        <f>_xlfn.IFNA(VLOOKUP(T544,[1]test_out_final_3!$C:$M,1,FALSE),VLOOKUP(T544&amp;"-"&amp;S544,[1]test_out_final_3!$C:$M,1,FALSE))</f>
        <v>#N/A</v>
      </c>
      <c r="V544">
        <f t="shared" si="9"/>
        <v>1</v>
      </c>
    </row>
    <row r="545" spans="1:22" x14ac:dyDescent="0.35">
      <c r="A545" t="s">
        <v>1091</v>
      </c>
      <c r="B545" t="s">
        <v>1092</v>
      </c>
      <c r="C545">
        <v>52.131700000000002</v>
      </c>
      <c r="D545">
        <v>11.639200000000001</v>
      </c>
      <c r="E545" t="s">
        <v>1094</v>
      </c>
      <c r="F545" t="s">
        <v>1093</v>
      </c>
      <c r="G545">
        <v>239364</v>
      </c>
      <c r="H545" s="4">
        <v>18.81321892875777</v>
      </c>
      <c r="I545" s="3">
        <v>154592</v>
      </c>
      <c r="J545" s="2">
        <v>1.8</v>
      </c>
      <c r="K545" s="2" t="s">
        <v>1091</v>
      </c>
      <c r="L545" s="2">
        <v>2010</v>
      </c>
      <c r="M545" s="2">
        <v>2020</v>
      </c>
      <c r="N545" s="2">
        <v>0.62236159463605478</v>
      </c>
      <c r="O545" s="2">
        <v>1.8E-3</v>
      </c>
      <c r="P545" s="2">
        <v>430.85519999999997</v>
      </c>
      <c r="Q545" s="2">
        <v>240853.70960738463</v>
      </c>
      <c r="R545" s="1">
        <v>433.53667729329231</v>
      </c>
      <c r="S545" t="s">
        <v>1092</v>
      </c>
      <c r="T545" t="s">
        <v>1091</v>
      </c>
      <c r="U545" t="str">
        <f>_xlfn.IFNA(VLOOKUP(T545,[1]test_out_final_3!$C:$M,1,FALSE),VLOOKUP(T545&amp;"-"&amp;S545,[1]test_out_final_3!$C:$M,1,FALSE))</f>
        <v>Magdeburg</v>
      </c>
      <c r="V545">
        <f t="shared" si="9"/>
        <v>0</v>
      </c>
    </row>
    <row r="546" spans="1:22" x14ac:dyDescent="0.35">
      <c r="A546" t="s">
        <v>179</v>
      </c>
      <c r="B546" t="s">
        <v>174</v>
      </c>
      <c r="C546">
        <v>16.177199999999999</v>
      </c>
      <c r="D546">
        <v>103.3008</v>
      </c>
      <c r="E546" t="s">
        <v>176</v>
      </c>
      <c r="F546" t="s">
        <v>175</v>
      </c>
      <c r="G546">
        <v>52866</v>
      </c>
      <c r="H546" s="4">
        <v>5.2041506374113755</v>
      </c>
      <c r="I546" s="3">
        <v>18999</v>
      </c>
      <c r="J546" s="2">
        <v>-0.2</v>
      </c>
      <c r="K546" s="2" t="s">
        <v>179</v>
      </c>
      <c r="L546" s="2"/>
      <c r="O546" s="2">
        <v>-2.0000000000000001E-4</v>
      </c>
      <c r="P546" s="2">
        <v>-10.5732</v>
      </c>
      <c r="Q546" s="2">
        <v>52866</v>
      </c>
      <c r="R546" s="1">
        <v>-10.5732</v>
      </c>
      <c r="S546" t="s">
        <v>174</v>
      </c>
      <c r="T546" t="s">
        <v>178</v>
      </c>
      <c r="U546" t="e">
        <f>_xlfn.IFNA(VLOOKUP(T546,[1]test_out_final_3!$C:$M,1,FALSE),VLOOKUP(T546&amp;"-"&amp;S546,[1]test_out_final_3!$C:$M,1,FALSE))</f>
        <v>#N/A</v>
      </c>
      <c r="V546">
        <f t="shared" si="9"/>
        <v>0</v>
      </c>
    </row>
    <row r="547" spans="1:22" x14ac:dyDescent="0.35">
      <c r="A547" t="s">
        <v>528</v>
      </c>
      <c r="B547" t="s">
        <v>396</v>
      </c>
      <c r="C547">
        <v>41.2333</v>
      </c>
      <c r="D547">
        <v>-8.6166999999999998</v>
      </c>
      <c r="E547" t="s">
        <v>398</v>
      </c>
      <c r="F547" t="s">
        <v>397</v>
      </c>
      <c r="G547">
        <v>135306</v>
      </c>
      <c r="H547" s="4">
        <v>9.8263390327877431</v>
      </c>
      <c r="I547" s="3">
        <v>9999</v>
      </c>
      <c r="J547" s="2">
        <v>1.2</v>
      </c>
      <c r="K547" s="2" t="s">
        <v>528</v>
      </c>
      <c r="L547" s="2">
        <v>2015</v>
      </c>
      <c r="M547" s="2">
        <v>2018</v>
      </c>
      <c r="N547" s="2">
        <v>0.49963445254021799</v>
      </c>
      <c r="O547" s="2">
        <v>1.1999999999999999E-3</v>
      </c>
      <c r="P547" s="2">
        <v>162.3672</v>
      </c>
      <c r="Q547" s="2">
        <v>135982.03539235407</v>
      </c>
      <c r="R547" s="1">
        <v>163.17844247082488</v>
      </c>
      <c r="S547" t="s">
        <v>396</v>
      </c>
      <c r="T547" t="s">
        <v>528</v>
      </c>
      <c r="U547" t="e">
        <f>_xlfn.IFNA(VLOOKUP(T547,[1]test_out_final_3!$C:$M,1,FALSE),VLOOKUP(T547&amp;"-"&amp;S547,[1]test_out_final_3!$C:$M,1,FALSE))</f>
        <v>#N/A</v>
      </c>
      <c r="V547">
        <f t="shared" si="9"/>
        <v>0</v>
      </c>
    </row>
    <row r="548" spans="1:22" x14ac:dyDescent="0.35">
      <c r="A548" t="s">
        <v>123</v>
      </c>
      <c r="B548" t="s">
        <v>118</v>
      </c>
      <c r="C548">
        <v>0.64439999999999997</v>
      </c>
      <c r="D548">
        <v>34.260599999999997</v>
      </c>
      <c r="E548" t="s">
        <v>120</v>
      </c>
      <c r="F548" t="s">
        <v>119</v>
      </c>
      <c r="G548">
        <v>20800</v>
      </c>
      <c r="H548" s="4">
        <v>3.760986860803218</v>
      </c>
      <c r="I548" s="3">
        <v>-118846</v>
      </c>
      <c r="J548" s="2">
        <v>-3.2</v>
      </c>
      <c r="K548" s="2" t="s">
        <v>123</v>
      </c>
      <c r="L548" s="2"/>
      <c r="O548" s="2">
        <v>-3.2000000000000002E-3</v>
      </c>
      <c r="P548" s="2">
        <v>-66.56</v>
      </c>
      <c r="Q548" s="2">
        <v>20800</v>
      </c>
      <c r="R548" s="1">
        <v>-66.56</v>
      </c>
      <c r="S548" t="s">
        <v>118</v>
      </c>
      <c r="T548" t="s">
        <v>123</v>
      </c>
      <c r="U548" t="e">
        <f>_xlfn.IFNA(VLOOKUP(T548,[1]test_out_final_3!$C:$M,1,FALSE),VLOOKUP(T548&amp;"-"&amp;S548,[1]test_out_final_3!$C:$M,1,FALSE))</f>
        <v>#N/A</v>
      </c>
      <c r="V548">
        <f t="shared" si="9"/>
        <v>0</v>
      </c>
    </row>
    <row r="549" spans="1:22" x14ac:dyDescent="0.35">
      <c r="A549" t="s">
        <v>241</v>
      </c>
      <c r="B549" t="s">
        <v>1235</v>
      </c>
      <c r="C549">
        <v>6.7832999999999997</v>
      </c>
      <c r="D549">
        <v>-72.666700000000006</v>
      </c>
      <c r="E549" t="s">
        <v>1237</v>
      </c>
      <c r="F549" t="s">
        <v>1236</v>
      </c>
      <c r="G549">
        <v>19884</v>
      </c>
      <c r="H549" s="4">
        <v>3.744663922744631</v>
      </c>
      <c r="I549" s="3">
        <v>-167924</v>
      </c>
      <c r="J549" s="2">
        <v>-1.9</v>
      </c>
      <c r="K549" s="2" t="s">
        <v>241</v>
      </c>
      <c r="L549" s="2">
        <v>2010</v>
      </c>
      <c r="M549" s="2">
        <v>2020</v>
      </c>
      <c r="N549" s="2">
        <v>0.39253648064497992</v>
      </c>
      <c r="O549" s="2">
        <v>-1.9E-3</v>
      </c>
      <c r="P549" s="2">
        <v>-37.779600000000002</v>
      </c>
      <c r="Q549" s="2">
        <v>19962.051953811449</v>
      </c>
      <c r="R549" s="1">
        <v>-37.927898712241756</v>
      </c>
      <c r="S549" t="s">
        <v>1235</v>
      </c>
      <c r="T549" t="s">
        <v>241</v>
      </c>
      <c r="U549" t="str">
        <f>_xlfn.IFNA(VLOOKUP(T549,[1]test_out_final_3!$C:$M,1,FALSE),VLOOKUP(T549&amp;"-"&amp;S549,[1]test_out_final_3!$C:$M,1,FALSE))</f>
        <v>Malaga</v>
      </c>
      <c r="V549">
        <f t="shared" si="9"/>
        <v>1</v>
      </c>
    </row>
    <row r="550" spans="1:22" x14ac:dyDescent="0.35">
      <c r="A550" t="s">
        <v>241</v>
      </c>
      <c r="B550" t="s">
        <v>234</v>
      </c>
      <c r="C550">
        <v>36.7194</v>
      </c>
      <c r="D550">
        <v>-4.42</v>
      </c>
      <c r="E550" t="s">
        <v>236</v>
      </c>
      <c r="F550" t="s">
        <v>235</v>
      </c>
      <c r="G550">
        <v>967250</v>
      </c>
      <c r="H550" s="4">
        <v>14.634228972894602</v>
      </c>
      <c r="I550" s="3">
        <v>39998</v>
      </c>
      <c r="J550" s="2">
        <v>4.2</v>
      </c>
      <c r="K550" s="2" t="s">
        <v>241</v>
      </c>
      <c r="L550" s="2"/>
      <c r="O550" s="2">
        <v>4.2000000000000006E-3</v>
      </c>
      <c r="P550" s="2">
        <v>4062.4500000000007</v>
      </c>
      <c r="Q550" s="2">
        <v>967250</v>
      </c>
      <c r="R550" s="1">
        <v>4062.4500000000007</v>
      </c>
      <c r="S550" t="s">
        <v>234</v>
      </c>
      <c r="T550" t="s">
        <v>241</v>
      </c>
      <c r="U550" t="str">
        <f>_xlfn.IFNA(VLOOKUP(T550,[1]test_out_final_3!$C:$M,1,FALSE),VLOOKUP(T550&amp;"-"&amp;S550,[1]test_out_final_3!$C:$M,1,FALSE))</f>
        <v>Malaga</v>
      </c>
      <c r="V550">
        <f t="shared" si="9"/>
        <v>1</v>
      </c>
    </row>
    <row r="551" spans="1:22" x14ac:dyDescent="0.35">
      <c r="A551" t="s">
        <v>1472</v>
      </c>
      <c r="B551" t="s">
        <v>1469</v>
      </c>
      <c r="C551">
        <v>-9.5333000000000006</v>
      </c>
      <c r="D551">
        <v>16.350000000000001</v>
      </c>
      <c r="E551" t="s">
        <v>1471</v>
      </c>
      <c r="F551" t="s">
        <v>1470</v>
      </c>
      <c r="G551">
        <v>604215</v>
      </c>
      <c r="H551" s="4">
        <v>1.9972879184214043</v>
      </c>
      <c r="I551" s="3">
        <v>-1000</v>
      </c>
      <c r="J551" s="2">
        <v>-0.2</v>
      </c>
      <c r="K551" s="2" t="s">
        <v>1472</v>
      </c>
      <c r="L551" s="2">
        <v>2010</v>
      </c>
      <c r="M551" s="2">
        <v>2020</v>
      </c>
      <c r="N551" s="2">
        <v>4.7469612652007349</v>
      </c>
      <c r="O551" s="2">
        <v>-2.0000000000000001E-4</v>
      </c>
      <c r="P551" s="2">
        <v>-120.843</v>
      </c>
      <c r="Q551" s="2">
        <v>632896.85200853262</v>
      </c>
      <c r="R551" s="1">
        <v>-126.57937040170653</v>
      </c>
      <c r="S551" t="s">
        <v>1469</v>
      </c>
      <c r="T551" t="s">
        <v>1472</v>
      </c>
      <c r="U551" t="e">
        <f>_xlfn.IFNA(VLOOKUP(T551,[1]test_out_final_3!$C:$M,1,FALSE),VLOOKUP(T551&amp;"-"&amp;S551,[1]test_out_final_3!$C:$M,1,FALSE))</f>
        <v>#N/A</v>
      </c>
      <c r="V551">
        <f t="shared" si="9"/>
        <v>0</v>
      </c>
    </row>
    <row r="552" spans="1:22" x14ac:dyDescent="0.35">
      <c r="A552" t="s">
        <v>146</v>
      </c>
      <c r="B552" t="s">
        <v>138</v>
      </c>
      <c r="C552">
        <v>38.348599999999998</v>
      </c>
      <c r="D552">
        <v>38.319400000000002</v>
      </c>
      <c r="E552" t="s">
        <v>140</v>
      </c>
      <c r="F552" t="s">
        <v>139</v>
      </c>
      <c r="G552">
        <v>426381</v>
      </c>
      <c r="H552" s="4">
        <v>7.1765697858621085</v>
      </c>
      <c r="I552" s="3">
        <v>-301586</v>
      </c>
      <c r="J552" s="2">
        <v>-1.5</v>
      </c>
      <c r="K552" s="2" t="s">
        <v>146</v>
      </c>
      <c r="L552" s="2"/>
      <c r="O552" s="2">
        <v>-1.5E-3</v>
      </c>
      <c r="P552" s="2">
        <v>-639.57150000000001</v>
      </c>
      <c r="Q552" s="2">
        <v>426381</v>
      </c>
      <c r="R552" s="1">
        <v>-639.57150000000001</v>
      </c>
      <c r="S552" t="s">
        <v>138</v>
      </c>
      <c r="T552" t="s">
        <v>146</v>
      </c>
      <c r="U552" t="str">
        <f>_xlfn.IFNA(VLOOKUP(T552,[1]test_out_final_3!$C:$M,1,FALSE),VLOOKUP(T552&amp;"-"&amp;S552,[1]test_out_final_3!$C:$M,1,FALSE))</f>
        <v>Malatya-Turkey</v>
      </c>
      <c r="V552">
        <f t="shared" si="9"/>
        <v>0</v>
      </c>
    </row>
    <row r="553" spans="1:22" x14ac:dyDescent="0.35">
      <c r="A553" t="s">
        <v>74</v>
      </c>
      <c r="B553" t="s">
        <v>67</v>
      </c>
      <c r="C553">
        <v>-34.9</v>
      </c>
      <c r="D553">
        <v>-54.95</v>
      </c>
      <c r="E553" t="s">
        <v>69</v>
      </c>
      <c r="F553" t="s">
        <v>68</v>
      </c>
      <c r="G553">
        <v>135014</v>
      </c>
      <c r="H553" s="4">
        <v>3.1167388801710669</v>
      </c>
      <c r="I553" s="3">
        <v>-1500</v>
      </c>
      <c r="J553" s="2">
        <v>-0.9</v>
      </c>
      <c r="K553" s="2" t="s">
        <v>74</v>
      </c>
      <c r="L553" s="2"/>
      <c r="O553" s="2">
        <v>-8.9999999999999998E-4</v>
      </c>
      <c r="P553" s="2">
        <v>-121.51259999999999</v>
      </c>
      <c r="Q553" s="2">
        <v>135014</v>
      </c>
      <c r="R553" s="1">
        <v>-121.51259999999999</v>
      </c>
      <c r="S553" t="s">
        <v>67</v>
      </c>
      <c r="T553" t="s">
        <v>74</v>
      </c>
      <c r="U553" t="str">
        <f>_xlfn.IFNA(VLOOKUP(T553,[1]test_out_final_3!$C:$M,1,FALSE),VLOOKUP(T553&amp;"-"&amp;S553,[1]test_out_final_3!$C:$M,1,FALSE))</f>
        <v>Maldonado-Uruguay</v>
      </c>
      <c r="V553">
        <f t="shared" si="9"/>
        <v>0</v>
      </c>
    </row>
    <row r="554" spans="1:22" x14ac:dyDescent="0.35">
      <c r="A554" t="s">
        <v>1019</v>
      </c>
      <c r="B554" t="s">
        <v>1008</v>
      </c>
      <c r="C554">
        <v>20.55</v>
      </c>
      <c r="D554">
        <v>74.55</v>
      </c>
      <c r="E554" t="s">
        <v>1010</v>
      </c>
      <c r="F554" t="s">
        <v>1009</v>
      </c>
      <c r="G554">
        <v>481228</v>
      </c>
      <c r="H554" s="4">
        <v>0.35352815201380683</v>
      </c>
      <c r="I554" s="3">
        <v>-487303</v>
      </c>
      <c r="J554" s="2">
        <v>0.1</v>
      </c>
      <c r="K554" s="2" t="s">
        <v>1019</v>
      </c>
      <c r="L554" s="2">
        <v>2010</v>
      </c>
      <c r="M554" s="2">
        <v>2020</v>
      </c>
      <c r="N554" s="2">
        <v>-0.93888479427557625</v>
      </c>
      <c r="O554" s="2">
        <v>1E-4</v>
      </c>
      <c r="P554" s="2">
        <v>48.122800000000005</v>
      </c>
      <c r="Q554" s="2">
        <v>476709.82348220353</v>
      </c>
      <c r="R554" s="1">
        <v>47.670982348220356</v>
      </c>
      <c r="S554" t="s">
        <v>1008</v>
      </c>
      <c r="T554" t="s">
        <v>1019</v>
      </c>
      <c r="U554" t="e">
        <f>_xlfn.IFNA(VLOOKUP(T554,[1]test_out_final_3!$C:$M,1,FALSE),VLOOKUP(T554&amp;"-"&amp;S554,[1]test_out_final_3!$C:$M,1,FALSE))</f>
        <v>#N/A</v>
      </c>
      <c r="V554">
        <f t="shared" si="9"/>
        <v>0</v>
      </c>
    </row>
    <row r="555" spans="1:22" x14ac:dyDescent="0.35">
      <c r="A555" t="s">
        <v>731</v>
      </c>
      <c r="B555" t="s">
        <v>727</v>
      </c>
      <c r="C555">
        <v>12.1364</v>
      </c>
      <c r="D555">
        <v>-86.251400000000004</v>
      </c>
      <c r="E555" t="s">
        <v>729</v>
      </c>
      <c r="F555" t="s">
        <v>728</v>
      </c>
      <c r="G555">
        <v>1051236</v>
      </c>
      <c r="H555" s="4">
        <v>0.63652587026990803</v>
      </c>
      <c r="I555" s="3">
        <v>-8000</v>
      </c>
      <c r="J555" s="2">
        <v>-1.8</v>
      </c>
      <c r="K555" s="2" t="s">
        <v>731</v>
      </c>
      <c r="L555" s="2">
        <v>2010</v>
      </c>
      <c r="M555" s="2">
        <v>2020</v>
      </c>
      <c r="N555" s="2">
        <v>1.1693870399922788</v>
      </c>
      <c r="O555" s="2">
        <v>-1.8E-3</v>
      </c>
      <c r="P555" s="2">
        <v>-1892.2248</v>
      </c>
      <c r="Q555" s="2">
        <v>1063529.0175437331</v>
      </c>
      <c r="R555" s="1">
        <v>-1914.3522315787195</v>
      </c>
      <c r="S555" t="s">
        <v>727</v>
      </c>
      <c r="T555" t="s">
        <v>731</v>
      </c>
      <c r="U555" t="str">
        <f>_xlfn.IFNA(VLOOKUP(T555,[1]test_out_final_3!$C:$M,1,FALSE),VLOOKUP(T555&amp;"-"&amp;S555,[1]test_out_final_3!$C:$M,1,FALSE))</f>
        <v>Managua</v>
      </c>
      <c r="V555">
        <f t="shared" si="9"/>
        <v>0</v>
      </c>
    </row>
    <row r="556" spans="1:22" x14ac:dyDescent="0.35">
      <c r="A556" t="s">
        <v>1338</v>
      </c>
      <c r="B556" t="s">
        <v>1328</v>
      </c>
      <c r="C556">
        <v>-3.1189</v>
      </c>
      <c r="D556">
        <v>-60.021700000000003</v>
      </c>
      <c r="E556" t="s">
        <v>1330</v>
      </c>
      <c r="F556" t="s">
        <v>1329</v>
      </c>
      <c r="G556">
        <v>2063547</v>
      </c>
      <c r="H556" s="4">
        <v>0.50795587223334815</v>
      </c>
      <c r="I556" s="3">
        <v>6425</v>
      </c>
      <c r="J556" s="2">
        <v>-0.2</v>
      </c>
      <c r="K556" s="2" t="s">
        <v>1338</v>
      </c>
      <c r="L556" s="2">
        <v>2010</v>
      </c>
      <c r="M556" s="2">
        <v>2020</v>
      </c>
      <c r="N556" s="2">
        <v>2.129992098103632</v>
      </c>
      <c r="O556" s="2">
        <v>-2.0000000000000001E-4</v>
      </c>
      <c r="P556" s="2">
        <v>-412.70940000000002</v>
      </c>
      <c r="Q556" s="2">
        <v>2107500.3880406544</v>
      </c>
      <c r="R556" s="1">
        <v>-421.50007760813088</v>
      </c>
      <c r="S556" t="s">
        <v>1328</v>
      </c>
      <c r="T556" t="s">
        <v>1338</v>
      </c>
      <c r="U556" t="str">
        <f>_xlfn.IFNA(VLOOKUP(T556,[1]test_out_final_3!$C:$M,1,FALSE),VLOOKUP(T556&amp;"-"&amp;S556,[1]test_out_final_3!$C:$M,1,FALSE))</f>
        <v>Manaus</v>
      </c>
      <c r="V556">
        <f t="shared" si="9"/>
        <v>0</v>
      </c>
    </row>
    <row r="557" spans="1:22" x14ac:dyDescent="0.35">
      <c r="A557" t="s">
        <v>93</v>
      </c>
      <c r="B557" t="s">
        <v>86</v>
      </c>
      <c r="C557">
        <v>53.478999999999999</v>
      </c>
      <c r="D557">
        <v>-2.2452000000000001</v>
      </c>
      <c r="E557" t="s">
        <v>85</v>
      </c>
      <c r="F557" t="s">
        <v>84</v>
      </c>
      <c r="G557">
        <v>547627</v>
      </c>
      <c r="H557" s="4">
        <v>13.787211573095389</v>
      </c>
      <c r="I557" s="3">
        <v>165790</v>
      </c>
      <c r="J557" s="2">
        <v>3.2</v>
      </c>
      <c r="K557" s="2" t="s">
        <v>93</v>
      </c>
      <c r="L557" s="2"/>
      <c r="O557" s="2">
        <v>3.2000000000000002E-3</v>
      </c>
      <c r="P557" s="2">
        <v>1752.4064000000001</v>
      </c>
      <c r="Q557" s="2">
        <v>547627</v>
      </c>
      <c r="R557" s="1">
        <v>1752.4064000000001</v>
      </c>
      <c r="S557" t="s">
        <v>83</v>
      </c>
      <c r="T557" t="s">
        <v>93</v>
      </c>
      <c r="U557" t="str">
        <f>_xlfn.IFNA(VLOOKUP(T557,[1]test_out_final_3!$C:$M,1,FALSE),VLOOKUP(T557&amp;"-"&amp;S557,[1]test_out_final_3!$C:$M,1,FALSE))</f>
        <v>Manchester</v>
      </c>
      <c r="V557">
        <f t="shared" si="9"/>
        <v>0</v>
      </c>
    </row>
    <row r="558" spans="1:22" x14ac:dyDescent="0.35">
      <c r="A558" t="s">
        <v>376</v>
      </c>
      <c r="B558" t="s">
        <v>372</v>
      </c>
      <c r="C558">
        <v>43.8172</v>
      </c>
      <c r="D558">
        <v>28.582799999999999</v>
      </c>
      <c r="E558" t="s">
        <v>374</v>
      </c>
      <c r="F558" t="s">
        <v>373</v>
      </c>
      <c r="G558">
        <v>31950</v>
      </c>
      <c r="H558" s="4">
        <v>3.6662940992579043</v>
      </c>
      <c r="I558" s="3">
        <v>916813</v>
      </c>
      <c r="J558" s="2">
        <v>-3.9</v>
      </c>
      <c r="K558" s="2" t="s">
        <v>376</v>
      </c>
      <c r="L558" s="2">
        <v>2010</v>
      </c>
      <c r="M558" s="2">
        <v>2020</v>
      </c>
      <c r="N558" s="2">
        <v>-0.184943292462285</v>
      </c>
      <c r="O558" s="2">
        <v>-3.8999999999999998E-3</v>
      </c>
      <c r="P558" s="2">
        <v>-124.60499999999999</v>
      </c>
      <c r="Q558" s="2">
        <v>31890.9106180583</v>
      </c>
      <c r="R558" s="1">
        <v>-124.37455141042737</v>
      </c>
      <c r="S558" t="s">
        <v>372</v>
      </c>
      <c r="T558" t="s">
        <v>376</v>
      </c>
      <c r="U558" t="e">
        <f>_xlfn.IFNA(VLOOKUP(T558,[1]test_out_final_3!$C:$M,1,FALSE),VLOOKUP(T558&amp;"-"&amp;S558,[1]test_out_final_3!$C:$M,1,FALSE))</f>
        <v>#N/A</v>
      </c>
      <c r="V558">
        <f t="shared" si="9"/>
        <v>0</v>
      </c>
    </row>
    <row r="559" spans="1:22" x14ac:dyDescent="0.35">
      <c r="A559" t="s">
        <v>527</v>
      </c>
      <c r="B559" t="s">
        <v>396</v>
      </c>
      <c r="C559">
        <v>40.604199999999999</v>
      </c>
      <c r="D559">
        <v>-7.7610999999999999</v>
      </c>
      <c r="E559" t="s">
        <v>398</v>
      </c>
      <c r="F559" t="s">
        <v>397</v>
      </c>
      <c r="G559">
        <v>18303</v>
      </c>
      <c r="H559" s="4">
        <v>9.8263390327877431</v>
      </c>
      <c r="I559" s="3">
        <v>9999</v>
      </c>
      <c r="J559" s="2">
        <v>1.2</v>
      </c>
      <c r="K559" s="2" t="s">
        <v>527</v>
      </c>
      <c r="L559" s="2">
        <v>2015</v>
      </c>
      <c r="M559" s="2">
        <v>2018</v>
      </c>
      <c r="N559" s="2">
        <v>-1.0971521414860363</v>
      </c>
      <c r="O559" s="2">
        <v>1.1999999999999999E-3</v>
      </c>
      <c r="P559" s="2">
        <v>21.9636</v>
      </c>
      <c r="Q559" s="2">
        <v>18102.188243543809</v>
      </c>
      <c r="R559" s="1">
        <v>21.722625892252569</v>
      </c>
      <c r="S559" t="s">
        <v>396</v>
      </c>
      <c r="T559" t="s">
        <v>527</v>
      </c>
      <c r="U559" t="e">
        <f>_xlfn.IFNA(VLOOKUP(T559,[1]test_out_final_3!$C:$M,1,FALSE),VLOOKUP(T559&amp;"-"&amp;S559,[1]test_out_final_3!$C:$M,1,FALSE))</f>
        <v>#N/A</v>
      </c>
      <c r="V559">
        <f t="shared" si="9"/>
        <v>0</v>
      </c>
    </row>
    <row r="560" spans="1:22" x14ac:dyDescent="0.35">
      <c r="A560" t="s">
        <v>626</v>
      </c>
      <c r="B560" t="s">
        <v>617</v>
      </c>
      <c r="C560">
        <v>14.595800000000001</v>
      </c>
      <c r="D560">
        <v>120.9772</v>
      </c>
      <c r="E560" t="s">
        <v>619</v>
      </c>
      <c r="F560" t="s">
        <v>618</v>
      </c>
      <c r="G560">
        <v>24922000</v>
      </c>
      <c r="H560" s="4">
        <v>0.20580650392355579</v>
      </c>
      <c r="I560" s="3">
        <v>-69996</v>
      </c>
      <c r="J560" s="2">
        <v>0</v>
      </c>
      <c r="K560" s="2" t="s">
        <v>626</v>
      </c>
      <c r="L560" s="2">
        <v>2010</v>
      </c>
      <c r="M560" s="2">
        <v>2020</v>
      </c>
      <c r="N560" s="2">
        <v>1.4697264866754967</v>
      </c>
      <c r="O560" s="2">
        <v>0</v>
      </c>
      <c r="P560" s="2">
        <v>0</v>
      </c>
      <c r="Q560" s="2">
        <v>25288285.235009268</v>
      </c>
      <c r="R560" s="1">
        <v>0</v>
      </c>
      <c r="S560" t="s">
        <v>617</v>
      </c>
      <c r="T560" t="s">
        <v>626</v>
      </c>
      <c r="U560" t="str">
        <f>_xlfn.IFNA(VLOOKUP(T560,[1]test_out_final_3!$C:$M,1,FALSE),VLOOKUP(T560&amp;"-"&amp;S560,[1]test_out_final_3!$C:$M,1,FALSE))</f>
        <v>Manila</v>
      </c>
      <c r="V560">
        <f t="shared" si="9"/>
        <v>0</v>
      </c>
    </row>
    <row r="561" spans="1:22" x14ac:dyDescent="0.35">
      <c r="A561" t="s">
        <v>1246</v>
      </c>
      <c r="B561" t="s">
        <v>1235</v>
      </c>
      <c r="C561">
        <v>5.0999999999999996</v>
      </c>
      <c r="D561">
        <v>-75.55</v>
      </c>
      <c r="E561" t="s">
        <v>1237</v>
      </c>
      <c r="F561" t="s">
        <v>1236</v>
      </c>
      <c r="G561">
        <v>454494</v>
      </c>
      <c r="H561" s="4">
        <v>3.744663922744631</v>
      </c>
      <c r="I561" s="3">
        <v>-167924</v>
      </c>
      <c r="J561" s="2">
        <v>-1.9</v>
      </c>
      <c r="K561" s="2" t="s">
        <v>1246</v>
      </c>
      <c r="L561" s="2">
        <v>2023</v>
      </c>
      <c r="M561" s="2">
        <v>0</v>
      </c>
      <c r="N561" s="2">
        <v>0</v>
      </c>
      <c r="O561" s="2">
        <v>-1.9E-3</v>
      </c>
      <c r="P561" s="2">
        <v>-863.53859999999997</v>
      </c>
      <c r="Q561" s="2">
        <v>454494</v>
      </c>
      <c r="R561" s="1">
        <v>-863.53859999999997</v>
      </c>
      <c r="S561" t="s">
        <v>1235</v>
      </c>
      <c r="T561" t="s">
        <v>1246</v>
      </c>
      <c r="U561" t="str">
        <f>_xlfn.IFNA(VLOOKUP(T561,[1]test_out_final_3!$C:$M,1,FALSE),VLOOKUP(T561&amp;"-"&amp;S561,[1]test_out_final_3!$C:$M,1,FALSE))</f>
        <v>Manizales</v>
      </c>
      <c r="V561">
        <f t="shared" si="9"/>
        <v>0</v>
      </c>
    </row>
    <row r="562" spans="1:22" x14ac:dyDescent="0.35">
      <c r="A562" t="s">
        <v>768</v>
      </c>
      <c r="B562" t="s">
        <v>763</v>
      </c>
      <c r="C562">
        <v>-25.966699999999999</v>
      </c>
      <c r="D562">
        <v>32.583300000000001</v>
      </c>
      <c r="E562" t="s">
        <v>765</v>
      </c>
      <c r="F562" t="s">
        <v>764</v>
      </c>
      <c r="G562">
        <v>1133200</v>
      </c>
      <c r="H562" s="4">
        <v>1.0841314478585884</v>
      </c>
      <c r="I562" s="3">
        <v>-5000</v>
      </c>
      <c r="J562" s="2">
        <v>-1.5</v>
      </c>
      <c r="K562" s="2" t="s">
        <v>768</v>
      </c>
      <c r="L562" s="2">
        <v>2010</v>
      </c>
      <c r="M562" s="2">
        <v>2020</v>
      </c>
      <c r="N562" s="2">
        <v>3.3884076669760175</v>
      </c>
      <c r="O562" s="2">
        <v>-1.5E-3</v>
      </c>
      <c r="P562" s="2">
        <v>-1699.8</v>
      </c>
      <c r="Q562" s="2">
        <v>1171597.4356821722</v>
      </c>
      <c r="R562" s="1">
        <v>-1757.3961535232584</v>
      </c>
      <c r="S562" t="s">
        <v>763</v>
      </c>
      <c r="T562" t="s">
        <v>768</v>
      </c>
      <c r="U562" t="str">
        <f>_xlfn.IFNA(VLOOKUP(T562,[1]test_out_final_3!$C:$M,1,FALSE),VLOOKUP(T562&amp;"-"&amp;S562,[1]test_out_final_3!$C:$M,1,FALSE))</f>
        <v>Maputo</v>
      </c>
      <c r="V562">
        <f t="shared" si="9"/>
        <v>0</v>
      </c>
    </row>
    <row r="563" spans="1:22" x14ac:dyDescent="0.35">
      <c r="A563" t="s">
        <v>49</v>
      </c>
      <c r="B563" t="s">
        <v>33</v>
      </c>
      <c r="C563">
        <v>10.6333</v>
      </c>
      <c r="D563">
        <v>-71.633300000000006</v>
      </c>
      <c r="E563" t="s">
        <v>35</v>
      </c>
      <c r="F563" t="s">
        <v>34</v>
      </c>
      <c r="G563">
        <v>1551539</v>
      </c>
      <c r="H563" s="4">
        <v>4.6567578223096033</v>
      </c>
      <c r="I563" s="3">
        <v>297713</v>
      </c>
      <c r="J563" s="2">
        <v>13.6</v>
      </c>
      <c r="K563" s="2" t="s">
        <v>49</v>
      </c>
      <c r="L563" s="2"/>
      <c r="O563" s="2">
        <v>1.3599999999999999E-2</v>
      </c>
      <c r="P563" s="2">
        <v>21100.930399999997</v>
      </c>
      <c r="Q563" s="2">
        <v>1551539</v>
      </c>
      <c r="R563" s="1">
        <v>21100.930399999997</v>
      </c>
      <c r="S563" t="s">
        <v>33</v>
      </c>
      <c r="T563" t="s">
        <v>49</v>
      </c>
      <c r="U563" t="e">
        <f>_xlfn.IFNA(VLOOKUP(T563,[1]test_out_final_3!$C:$M,1,FALSE),VLOOKUP(T563&amp;"-"&amp;S563,[1]test_out_final_3!$C:$M,1,FALSE))</f>
        <v>#N/A</v>
      </c>
      <c r="V563">
        <f t="shared" si="9"/>
        <v>0</v>
      </c>
    </row>
    <row r="564" spans="1:22" x14ac:dyDescent="0.35">
      <c r="A564" t="s">
        <v>48</v>
      </c>
      <c r="B564" t="s">
        <v>33</v>
      </c>
      <c r="C564">
        <v>10.2469</v>
      </c>
      <c r="D564">
        <v>-67.596100000000007</v>
      </c>
      <c r="E564" t="s">
        <v>35</v>
      </c>
      <c r="F564" t="s">
        <v>34</v>
      </c>
      <c r="G564">
        <v>91606</v>
      </c>
      <c r="H564" s="4">
        <v>4.6567578223096033</v>
      </c>
      <c r="I564" s="3">
        <v>297713</v>
      </c>
      <c r="J564" s="2">
        <v>13.6</v>
      </c>
      <c r="K564" s="2" t="s">
        <v>48</v>
      </c>
      <c r="L564" s="2"/>
      <c r="O564" s="2">
        <v>1.3599999999999999E-2</v>
      </c>
      <c r="P564" s="2">
        <v>1245.8416</v>
      </c>
      <c r="Q564" s="2">
        <v>91606</v>
      </c>
      <c r="R564" s="1">
        <v>1245.8416</v>
      </c>
      <c r="S564" t="s">
        <v>33</v>
      </c>
      <c r="T564" t="s">
        <v>48</v>
      </c>
      <c r="U564" t="str">
        <f>_xlfn.IFNA(VLOOKUP(T564,[1]test_out_final_3!$C:$M,1,FALSE),VLOOKUP(T564&amp;"-"&amp;S564,[1]test_out_final_3!$C:$M,1,FALSE))</f>
        <v>Maracay-Venezuela</v>
      </c>
      <c r="V564">
        <f t="shared" si="9"/>
        <v>0</v>
      </c>
    </row>
    <row r="565" spans="1:22" x14ac:dyDescent="0.35">
      <c r="A565" t="s">
        <v>723</v>
      </c>
      <c r="B565" t="s">
        <v>719</v>
      </c>
      <c r="C565">
        <v>13.4833</v>
      </c>
      <c r="D565">
        <v>7.1</v>
      </c>
      <c r="E565" t="s">
        <v>721</v>
      </c>
      <c r="F565" t="s">
        <v>720</v>
      </c>
      <c r="G565">
        <v>267249</v>
      </c>
      <c r="H565" s="4">
        <v>1.4378536530230801</v>
      </c>
      <c r="I565" s="3">
        <v>1000</v>
      </c>
      <c r="J565" s="2">
        <v>-0.6</v>
      </c>
      <c r="K565" s="2" t="s">
        <v>723</v>
      </c>
      <c r="L565" s="2">
        <v>2010</v>
      </c>
      <c r="M565" s="2">
        <v>2020</v>
      </c>
      <c r="N565" s="2">
        <v>2.7923916096001484</v>
      </c>
      <c r="O565" s="2">
        <v>-5.9999999999999995E-4</v>
      </c>
      <c r="P565" s="2">
        <v>-160.34939999999997</v>
      </c>
      <c r="Q565" s="2">
        <v>274711.63865274028</v>
      </c>
      <c r="R565" s="1">
        <v>-164.82698319164416</v>
      </c>
      <c r="S565" t="s">
        <v>719</v>
      </c>
      <c r="T565" t="s">
        <v>723</v>
      </c>
      <c r="U565" t="e">
        <f>_xlfn.IFNA(VLOOKUP(T565,[1]test_out_final_3!$C:$M,1,FALSE),VLOOKUP(T565&amp;"-"&amp;S565,[1]test_out_final_3!$C:$M,1,FALSE))</f>
        <v>#N/A</v>
      </c>
      <c r="V565">
        <f t="shared" si="9"/>
        <v>0</v>
      </c>
    </row>
    <row r="566" spans="1:22" x14ac:dyDescent="0.35">
      <c r="A566" t="s">
        <v>679</v>
      </c>
      <c r="B566" t="s">
        <v>672</v>
      </c>
      <c r="C566">
        <v>34.2012</v>
      </c>
      <c r="D566">
        <v>72.025800000000004</v>
      </c>
      <c r="E566" t="s">
        <v>674</v>
      </c>
      <c r="F566" t="s">
        <v>673</v>
      </c>
      <c r="G566">
        <v>404436</v>
      </c>
      <c r="H566" s="4">
        <v>1.4833380521481301</v>
      </c>
      <c r="I566" s="3">
        <v>-165988</v>
      </c>
      <c r="J566" s="2">
        <v>-1</v>
      </c>
      <c r="K566" s="2" t="s">
        <v>679</v>
      </c>
      <c r="L566" s="2">
        <v>2010</v>
      </c>
      <c r="M566" s="2">
        <v>2020</v>
      </c>
      <c r="N566" s="2">
        <v>1.159506651139405</v>
      </c>
      <c r="O566" s="2">
        <v>-1E-3</v>
      </c>
      <c r="P566" s="2">
        <v>-404.43600000000004</v>
      </c>
      <c r="Q566" s="2">
        <v>409125.46231960214</v>
      </c>
      <c r="R566" s="1">
        <v>-409.12546231960215</v>
      </c>
      <c r="S566" t="s">
        <v>672</v>
      </c>
      <c r="T566" t="s">
        <v>679</v>
      </c>
      <c r="U566" t="e">
        <f>_xlfn.IFNA(VLOOKUP(T566,[1]test_out_final_3!$C:$M,1,FALSE),VLOOKUP(T566&amp;"-"&amp;S566,[1]test_out_final_3!$C:$M,1,FALSE))</f>
        <v>#N/A</v>
      </c>
      <c r="V566">
        <f t="shared" si="9"/>
        <v>0</v>
      </c>
    </row>
    <row r="567" spans="1:22" x14ac:dyDescent="0.35">
      <c r="A567" t="s">
        <v>526</v>
      </c>
      <c r="B567" t="s">
        <v>396</v>
      </c>
      <c r="C567">
        <v>39.75</v>
      </c>
      <c r="D567">
        <v>-8.9332999999999991</v>
      </c>
      <c r="E567" t="s">
        <v>398</v>
      </c>
      <c r="F567" t="s">
        <v>397</v>
      </c>
      <c r="G567">
        <v>39032</v>
      </c>
      <c r="H567" s="4">
        <v>9.8263390327877431</v>
      </c>
      <c r="I567" s="3">
        <v>9999</v>
      </c>
      <c r="J567" s="2">
        <v>1.2</v>
      </c>
      <c r="K567" s="2" t="s">
        <v>526</v>
      </c>
      <c r="L567" s="2">
        <v>2015</v>
      </c>
      <c r="M567" s="2">
        <v>2018</v>
      </c>
      <c r="N567" s="2">
        <v>-0.18091288333243508</v>
      </c>
      <c r="O567" s="2">
        <v>1.1999999999999999E-3</v>
      </c>
      <c r="P567" s="2">
        <v>46.838399999999993</v>
      </c>
      <c r="Q567" s="2">
        <v>38961.386083377685</v>
      </c>
      <c r="R567" s="1">
        <v>46.753663300053219</v>
      </c>
      <c r="S567" t="s">
        <v>396</v>
      </c>
      <c r="T567" t="s">
        <v>525</v>
      </c>
      <c r="U567" t="e">
        <f>_xlfn.IFNA(VLOOKUP(T567,[1]test_out_final_3!$C:$M,1,FALSE),VLOOKUP(T567&amp;"-"&amp;S567,[1]test_out_final_3!$C:$M,1,FALSE))</f>
        <v>#N/A</v>
      </c>
      <c r="V567">
        <f t="shared" si="9"/>
        <v>0</v>
      </c>
    </row>
    <row r="568" spans="1:22" x14ac:dyDescent="0.35">
      <c r="A568" t="s">
        <v>777</v>
      </c>
      <c r="B568" t="s">
        <v>771</v>
      </c>
      <c r="C568">
        <v>31.63</v>
      </c>
      <c r="D568">
        <v>-8.0089000000000006</v>
      </c>
      <c r="E568" t="s">
        <v>774</v>
      </c>
      <c r="F568" t="s">
        <v>773</v>
      </c>
      <c r="G568">
        <v>966987</v>
      </c>
      <c r="H568" s="4">
        <v>0.27731360766748636</v>
      </c>
      <c r="I568" s="3">
        <v>-39998</v>
      </c>
      <c r="J568" s="2">
        <v>-1.7</v>
      </c>
      <c r="K568" s="2" t="s">
        <v>777</v>
      </c>
      <c r="L568" s="2">
        <v>2010</v>
      </c>
      <c r="M568" s="2">
        <v>2020</v>
      </c>
      <c r="N568" s="2">
        <v>1.7358587718879794</v>
      </c>
      <c r="O568" s="2">
        <v>-1.6999999999999999E-3</v>
      </c>
      <c r="P568" s="2">
        <v>-1643.8779</v>
      </c>
      <c r="Q568" s="2">
        <v>983772.52866251639</v>
      </c>
      <c r="R568" s="1">
        <v>-1672.4132987262778</v>
      </c>
      <c r="S568" t="s">
        <v>771</v>
      </c>
      <c r="T568" t="s">
        <v>777</v>
      </c>
      <c r="U568" t="str">
        <f>_xlfn.IFNA(VLOOKUP(T568,[1]test_out_final_3!$C:$M,1,FALSE),VLOOKUP(T568&amp;"-"&amp;S568,[1]test_out_final_3!$C:$M,1,FALSE))</f>
        <v>Marrakech</v>
      </c>
      <c r="V568">
        <f t="shared" si="9"/>
        <v>0</v>
      </c>
    </row>
    <row r="569" spans="1:22" x14ac:dyDescent="0.35">
      <c r="A569" t="s">
        <v>1116</v>
      </c>
      <c r="B569" t="s">
        <v>1107</v>
      </c>
      <c r="C569">
        <v>43.296399999999998</v>
      </c>
      <c r="D569">
        <v>5.37</v>
      </c>
      <c r="E569" t="s">
        <v>1109</v>
      </c>
      <c r="F569" t="s">
        <v>1108</v>
      </c>
      <c r="G569">
        <v>873076</v>
      </c>
      <c r="H569" s="4">
        <v>13.060237972180813</v>
      </c>
      <c r="I569" s="3">
        <v>66601</v>
      </c>
      <c r="J569" s="2">
        <v>1.1000000000000001</v>
      </c>
      <c r="K569" s="2" t="s">
        <v>1116</v>
      </c>
      <c r="L569" s="2">
        <v>2010</v>
      </c>
      <c r="M569" s="2">
        <v>2020</v>
      </c>
      <c r="N569" s="2">
        <v>-1.6260880298953211E-2</v>
      </c>
      <c r="O569" s="2">
        <v>1.1000000000000001E-3</v>
      </c>
      <c r="P569" s="2">
        <v>960.3836</v>
      </c>
      <c r="Q569" s="2">
        <v>872934.03015672113</v>
      </c>
      <c r="R569" s="1">
        <v>960.22743317239326</v>
      </c>
      <c r="S569" t="s">
        <v>1107</v>
      </c>
      <c r="T569" t="s">
        <v>1116</v>
      </c>
      <c r="U569" t="str">
        <f>_xlfn.IFNA(VLOOKUP(T569,[1]test_out_final_3!$C:$M,1,FALSE),VLOOKUP(T569&amp;"-"&amp;S569,[1]test_out_final_3!$C:$M,1,FALSE))</f>
        <v>Marseille</v>
      </c>
      <c r="V569">
        <f t="shared" si="9"/>
        <v>0</v>
      </c>
    </row>
    <row r="570" spans="1:22" x14ac:dyDescent="0.35">
      <c r="A570" t="s">
        <v>134</v>
      </c>
      <c r="B570" t="s">
        <v>131</v>
      </c>
      <c r="C570">
        <v>37.6</v>
      </c>
      <c r="D570">
        <v>61.833300000000001</v>
      </c>
      <c r="E570" t="s">
        <v>133</v>
      </c>
      <c r="F570" t="s">
        <v>132</v>
      </c>
      <c r="G570">
        <v>126141</v>
      </c>
      <c r="H570" s="4">
        <v>3.2318679556777132</v>
      </c>
      <c r="I570" s="3">
        <v>-4000</v>
      </c>
      <c r="J570" s="2">
        <v>-1.7</v>
      </c>
      <c r="K570" s="2" t="s">
        <v>134</v>
      </c>
      <c r="L570" s="2"/>
      <c r="O570" s="2">
        <v>-1.6999999999999999E-3</v>
      </c>
      <c r="P570" s="2">
        <v>-214.43969999999999</v>
      </c>
      <c r="Q570" s="2">
        <v>126141</v>
      </c>
      <c r="R570" s="1">
        <v>-214.43969999999999</v>
      </c>
      <c r="S570" t="s">
        <v>131</v>
      </c>
      <c r="T570" t="s">
        <v>134</v>
      </c>
      <c r="U570" t="str">
        <f>_xlfn.IFNA(VLOOKUP(T570,[1]test_out_final_3!$C:$M,1,FALSE),VLOOKUP(T570&amp;"-"&amp;S570,[1]test_out_final_3!$C:$M,1,FALSE))</f>
        <v>Mary-Turkmenistan</v>
      </c>
      <c r="V570">
        <f t="shared" si="9"/>
        <v>0</v>
      </c>
    </row>
    <row r="571" spans="1:22" x14ac:dyDescent="0.35">
      <c r="A571" t="s">
        <v>122</v>
      </c>
      <c r="B571" t="s">
        <v>118</v>
      </c>
      <c r="C571">
        <v>-0.34110000000000001</v>
      </c>
      <c r="D571">
        <v>31.7361</v>
      </c>
      <c r="E571" t="s">
        <v>120</v>
      </c>
      <c r="F571" t="s">
        <v>119</v>
      </c>
      <c r="G571">
        <v>103829</v>
      </c>
      <c r="H571" s="4">
        <v>3.760986860803218</v>
      </c>
      <c r="I571" s="3">
        <v>-118846</v>
      </c>
      <c r="J571" s="2">
        <v>-3.2</v>
      </c>
      <c r="K571" s="2" t="s">
        <v>122</v>
      </c>
      <c r="L571" s="2"/>
      <c r="O571" s="2">
        <v>-3.2000000000000002E-3</v>
      </c>
      <c r="P571" s="2">
        <v>-332.25280000000004</v>
      </c>
      <c r="Q571" s="2">
        <v>103829</v>
      </c>
      <c r="R571" s="1">
        <v>-332.25280000000004</v>
      </c>
      <c r="S571" t="s">
        <v>118</v>
      </c>
      <c r="T571" t="s">
        <v>122</v>
      </c>
      <c r="U571" t="e">
        <f>_xlfn.IFNA(VLOOKUP(T571,[1]test_out_final_3!$C:$M,1,FALSE),VLOOKUP(T571&amp;"-"&amp;S571,[1]test_out_final_3!$C:$M,1,FALSE))</f>
        <v>#N/A</v>
      </c>
      <c r="V571">
        <f t="shared" si="9"/>
        <v>0</v>
      </c>
    </row>
    <row r="572" spans="1:22" x14ac:dyDescent="0.35">
      <c r="A572" t="s">
        <v>730</v>
      </c>
      <c r="B572" t="s">
        <v>727</v>
      </c>
      <c r="C572">
        <v>11.966699999999999</v>
      </c>
      <c r="D572">
        <v>-86.1</v>
      </c>
      <c r="E572" t="s">
        <v>729</v>
      </c>
      <c r="F572" t="s">
        <v>728</v>
      </c>
      <c r="G572">
        <v>139582</v>
      </c>
      <c r="H572" s="4">
        <v>0.63652587026990803</v>
      </c>
      <c r="I572" s="3">
        <v>-8000</v>
      </c>
      <c r="J572" s="2">
        <v>-1.8</v>
      </c>
      <c r="K572" s="2" t="s">
        <v>730</v>
      </c>
      <c r="L572" s="2">
        <v>2010</v>
      </c>
      <c r="M572" s="2">
        <v>2020</v>
      </c>
      <c r="N572" s="2">
        <v>1.126407978917054</v>
      </c>
      <c r="O572" s="2">
        <v>-1.8E-3</v>
      </c>
      <c r="P572" s="2">
        <v>-251.24760000000001</v>
      </c>
      <c r="Q572" s="2">
        <v>141154.26278513201</v>
      </c>
      <c r="R572" s="1">
        <v>-254.07767301323761</v>
      </c>
      <c r="S572" t="s">
        <v>727</v>
      </c>
      <c r="T572" t="s">
        <v>730</v>
      </c>
      <c r="U572" t="e">
        <f>_xlfn.IFNA(VLOOKUP(T572,[1]test_out_final_3!$C:$M,1,FALSE),VLOOKUP(T572&amp;"-"&amp;S572,[1]test_out_final_3!$C:$M,1,FALSE))</f>
        <v>#N/A</v>
      </c>
      <c r="V572">
        <f t="shared" si="9"/>
        <v>0</v>
      </c>
    </row>
    <row r="573" spans="1:22" x14ac:dyDescent="0.35">
      <c r="A573" t="s">
        <v>857</v>
      </c>
      <c r="B573" t="s">
        <v>858</v>
      </c>
      <c r="C573">
        <v>-29.31</v>
      </c>
      <c r="D573">
        <v>27.48</v>
      </c>
      <c r="E573" t="s">
        <v>860</v>
      </c>
      <c r="F573" t="s">
        <v>859</v>
      </c>
      <c r="G573">
        <v>343541</v>
      </c>
      <c r="H573" s="4">
        <v>0.56295897961584351</v>
      </c>
      <c r="I573" s="3">
        <v>-4000</v>
      </c>
      <c r="J573" s="2">
        <v>-4.5</v>
      </c>
      <c r="K573" s="2" t="s">
        <v>857</v>
      </c>
      <c r="L573" s="2">
        <v>2010</v>
      </c>
      <c r="M573" s="2">
        <v>2020</v>
      </c>
      <c r="N573" s="2">
        <v>0.90463052100461272</v>
      </c>
      <c r="O573" s="2">
        <v>-4.4999999999999997E-3</v>
      </c>
      <c r="P573" s="2">
        <v>-1545.9344999999998</v>
      </c>
      <c r="Q573" s="2">
        <v>346648.77673816448</v>
      </c>
      <c r="R573" s="1">
        <v>-1559.91949532174</v>
      </c>
      <c r="S573" t="s">
        <v>858</v>
      </c>
      <c r="T573" t="s">
        <v>857</v>
      </c>
      <c r="U573" t="str">
        <f>_xlfn.IFNA(VLOOKUP(T573,[1]test_out_final_3!$C:$M,1,FALSE),VLOOKUP(T573&amp;"-"&amp;S573,[1]test_out_final_3!$C:$M,1,FALSE))</f>
        <v>Maseru</v>
      </c>
      <c r="V573">
        <f t="shared" si="9"/>
        <v>0</v>
      </c>
    </row>
    <row r="574" spans="1:22" x14ac:dyDescent="0.35">
      <c r="A574" t="s">
        <v>980</v>
      </c>
      <c r="B574" t="s">
        <v>972</v>
      </c>
      <c r="C574">
        <v>36.3264</v>
      </c>
      <c r="D574">
        <v>59.543300000000002</v>
      </c>
      <c r="E574" t="s">
        <v>974</v>
      </c>
      <c r="F574" t="s">
        <v>973</v>
      </c>
      <c r="G574">
        <v>3372090</v>
      </c>
      <c r="H574" s="4">
        <v>3.3303210568153259</v>
      </c>
      <c r="I574" s="3">
        <v>-39998</v>
      </c>
      <c r="J574" s="2">
        <v>-0.3</v>
      </c>
      <c r="K574" s="2" t="s">
        <v>980</v>
      </c>
      <c r="L574" s="2">
        <v>2010</v>
      </c>
      <c r="M574" s="2">
        <v>2020</v>
      </c>
      <c r="N574" s="2">
        <v>1.7767501629190119</v>
      </c>
      <c r="O574" s="2">
        <v>-2.9999999999999997E-4</v>
      </c>
      <c r="P574" s="2">
        <v>-1011.627</v>
      </c>
      <c r="Q574" s="2">
        <v>3432003.6145687755</v>
      </c>
      <c r="R574" s="1">
        <v>-1029.6010843706326</v>
      </c>
      <c r="S574" t="s">
        <v>972</v>
      </c>
      <c r="T574" t="s">
        <v>980</v>
      </c>
      <c r="U574" t="str">
        <f>_xlfn.IFNA(VLOOKUP(T574,[1]test_out_final_3!$C:$M,1,FALSE),VLOOKUP(T574&amp;"-"&amp;S574,[1]test_out_final_3!$C:$M,1,FALSE))</f>
        <v>Mashhad</v>
      </c>
      <c r="V574">
        <f t="shared" si="9"/>
        <v>0</v>
      </c>
    </row>
    <row r="575" spans="1:22" x14ac:dyDescent="0.35">
      <c r="A575" t="s">
        <v>4</v>
      </c>
      <c r="B575" t="s">
        <v>1</v>
      </c>
      <c r="C575">
        <v>-20.074400000000001</v>
      </c>
      <c r="D575">
        <v>30.832799999999999</v>
      </c>
      <c r="E575" t="s">
        <v>3</v>
      </c>
      <c r="F575" t="s">
        <v>2</v>
      </c>
      <c r="G575">
        <v>1638528</v>
      </c>
      <c r="H575" s="4">
        <v>2.7998590048918359</v>
      </c>
      <c r="I575" s="3">
        <v>-9999</v>
      </c>
      <c r="J575" s="2">
        <v>-2.9</v>
      </c>
      <c r="K575" s="2" t="s">
        <v>4</v>
      </c>
      <c r="L575" s="2"/>
      <c r="O575" s="2">
        <v>-2.8999999999999998E-3</v>
      </c>
      <c r="P575" s="2">
        <v>-4751.7311999999993</v>
      </c>
      <c r="Q575" s="2">
        <v>1638528</v>
      </c>
      <c r="R575" s="1">
        <v>-4751.7311999999993</v>
      </c>
      <c r="S575" t="s">
        <v>1</v>
      </c>
      <c r="T575" t="s">
        <v>4</v>
      </c>
      <c r="U575" t="e">
        <f>_xlfn.IFNA(VLOOKUP(T575,[1]test_out_final_3!$C:$M,1,FALSE),VLOOKUP(T575&amp;"-"&amp;S575,[1]test_out_final_3!$C:$M,1,FALSE))</f>
        <v>#N/A</v>
      </c>
      <c r="V575">
        <f t="shared" si="9"/>
        <v>0</v>
      </c>
    </row>
    <row r="576" spans="1:22" x14ac:dyDescent="0.35">
      <c r="A576" t="s">
        <v>225</v>
      </c>
      <c r="B576" t="s">
        <v>224</v>
      </c>
      <c r="C576">
        <v>5.95</v>
      </c>
      <c r="D576">
        <v>80.533299999999997</v>
      </c>
      <c r="E576" t="s">
        <v>223</v>
      </c>
      <c r="F576" t="s">
        <v>222</v>
      </c>
      <c r="G576">
        <v>68244</v>
      </c>
      <c r="H576" s="4">
        <v>0.18798641028335258</v>
      </c>
      <c r="I576" s="3">
        <v>-77495</v>
      </c>
      <c r="J576" s="2">
        <v>-1.5</v>
      </c>
      <c r="K576" s="2" t="s">
        <v>225</v>
      </c>
      <c r="L576" s="2"/>
      <c r="O576" s="2">
        <v>-1.5E-3</v>
      </c>
      <c r="P576" s="2">
        <v>-102.366</v>
      </c>
      <c r="Q576" s="2">
        <v>68244</v>
      </c>
      <c r="R576" s="1">
        <v>-102.366</v>
      </c>
      <c r="S576" t="s">
        <v>221</v>
      </c>
      <c r="T576" t="s">
        <v>225</v>
      </c>
      <c r="U576" t="e">
        <f>_xlfn.IFNA(VLOOKUP(T576,[1]test_out_final_3!$C:$M,1,FALSE),VLOOKUP(T576&amp;"-"&amp;S576,[1]test_out_final_3!$C:$M,1,FALSE))</f>
        <v>#N/A</v>
      </c>
      <c r="V576">
        <f t="shared" si="9"/>
        <v>0</v>
      </c>
    </row>
    <row r="577" spans="1:22" x14ac:dyDescent="0.35">
      <c r="A577" t="s">
        <v>524</v>
      </c>
      <c r="B577" t="s">
        <v>396</v>
      </c>
      <c r="C577">
        <v>41.183300000000003</v>
      </c>
      <c r="D577">
        <v>-8.6999999999999993</v>
      </c>
      <c r="E577" t="s">
        <v>398</v>
      </c>
      <c r="F577" t="s">
        <v>397</v>
      </c>
      <c r="G577">
        <v>175478</v>
      </c>
      <c r="H577" s="4">
        <v>9.8263390327877431</v>
      </c>
      <c r="I577" s="3">
        <v>9999</v>
      </c>
      <c r="J577" s="2">
        <v>1.2</v>
      </c>
      <c r="K577" s="2" t="s">
        <v>524</v>
      </c>
      <c r="L577" s="2">
        <v>2015</v>
      </c>
      <c r="M577" s="2">
        <v>2018</v>
      </c>
      <c r="N577" s="2">
        <v>0.17843854632326528</v>
      </c>
      <c r="O577" s="2">
        <v>1.1999999999999999E-3</v>
      </c>
      <c r="P577" s="2">
        <v>210.57359999999997</v>
      </c>
      <c r="Q577" s="2">
        <v>175791.12039231716</v>
      </c>
      <c r="R577" s="1">
        <v>210.94934447078057</v>
      </c>
      <c r="S577" t="s">
        <v>396</v>
      </c>
      <c r="T577" t="s">
        <v>524</v>
      </c>
      <c r="U577" t="e">
        <f>_xlfn.IFNA(VLOOKUP(T577,[1]test_out_final_3!$C:$M,1,FALSE),VLOOKUP(T577&amp;"-"&amp;S577,[1]test_out_final_3!$C:$M,1,FALSE))</f>
        <v>#N/A</v>
      </c>
      <c r="V577">
        <f t="shared" si="9"/>
        <v>0</v>
      </c>
    </row>
    <row r="578" spans="1:22" x14ac:dyDescent="0.35">
      <c r="A578" t="s">
        <v>910</v>
      </c>
      <c r="B578" t="s">
        <v>891</v>
      </c>
      <c r="C578">
        <v>35.4681</v>
      </c>
      <c r="D578">
        <v>133.04859999999999</v>
      </c>
      <c r="E578" t="s">
        <v>893</v>
      </c>
      <c r="F578" t="s">
        <v>892</v>
      </c>
      <c r="G578">
        <v>201802</v>
      </c>
      <c r="H578" s="4">
        <v>2.1909184079143014</v>
      </c>
      <c r="I578" s="3">
        <v>99994</v>
      </c>
      <c r="J578" s="2">
        <v>0.7</v>
      </c>
      <c r="K578" s="2" t="s">
        <v>910</v>
      </c>
      <c r="L578" s="2">
        <v>2010</v>
      </c>
      <c r="M578" s="2">
        <v>2020</v>
      </c>
      <c r="N578" s="2">
        <v>-0.82945210075207298</v>
      </c>
      <c r="O578" s="2">
        <v>6.9999999999999999E-4</v>
      </c>
      <c r="P578" s="2">
        <v>141.26140000000001</v>
      </c>
      <c r="Q578" s="2">
        <v>200128.14907164031</v>
      </c>
      <c r="R578" s="1">
        <v>140.08970435014822</v>
      </c>
      <c r="S578" t="s">
        <v>891</v>
      </c>
      <c r="T578" t="s">
        <v>910</v>
      </c>
      <c r="U578" t="e">
        <f>_xlfn.IFNA(VLOOKUP(T578,[1]test_out_final_3!$C:$M,1,FALSE),VLOOKUP(T578&amp;"-"&amp;S578,[1]test_out_final_3!$C:$M,1,FALSE))</f>
        <v>#N/A</v>
      </c>
      <c r="V578">
        <f t="shared" si="9"/>
        <v>0</v>
      </c>
    </row>
    <row r="579" spans="1:22" x14ac:dyDescent="0.35">
      <c r="A579" t="s">
        <v>909</v>
      </c>
      <c r="B579" t="s">
        <v>891</v>
      </c>
      <c r="C579">
        <v>36.238</v>
      </c>
      <c r="D579">
        <v>137.97200000000001</v>
      </c>
      <c r="E579" t="s">
        <v>893</v>
      </c>
      <c r="F579" t="s">
        <v>892</v>
      </c>
      <c r="G579">
        <v>239115</v>
      </c>
      <c r="H579" s="4">
        <v>2.1909184079143014</v>
      </c>
      <c r="I579" s="3">
        <v>99994</v>
      </c>
      <c r="J579" s="2">
        <v>0.7</v>
      </c>
      <c r="K579" s="2" t="s">
        <v>909</v>
      </c>
      <c r="L579" s="2">
        <v>2010</v>
      </c>
      <c r="M579" s="2">
        <v>2020</v>
      </c>
      <c r="N579" s="2">
        <v>-0.63862724124862824</v>
      </c>
      <c r="O579" s="2">
        <v>6.9999999999999999E-4</v>
      </c>
      <c r="P579" s="2">
        <v>167.38050000000001</v>
      </c>
      <c r="Q579" s="2">
        <v>237587.94647208834</v>
      </c>
      <c r="R579" s="1">
        <v>166.31156253046183</v>
      </c>
      <c r="S579" t="s">
        <v>891</v>
      </c>
      <c r="T579" t="s">
        <v>909</v>
      </c>
      <c r="U579" t="e">
        <f>_xlfn.IFNA(VLOOKUP(T579,[1]test_out_final_3!$C:$M,1,FALSE),VLOOKUP(T579&amp;"-"&amp;S579,[1]test_out_final_3!$C:$M,1,FALSE))</f>
        <v>#N/A</v>
      </c>
      <c r="V579">
        <f t="shared" si="9"/>
        <v>0</v>
      </c>
    </row>
    <row r="580" spans="1:22" x14ac:dyDescent="0.35">
      <c r="A580" t="s">
        <v>1490</v>
      </c>
      <c r="B580" t="s">
        <v>1489</v>
      </c>
      <c r="C580">
        <v>36.700000000000003</v>
      </c>
      <c r="D580">
        <v>67.116699999999994</v>
      </c>
      <c r="E580" t="s">
        <v>1492</v>
      </c>
      <c r="F580" t="s">
        <v>1491</v>
      </c>
      <c r="G580">
        <v>469247</v>
      </c>
      <c r="H580" s="4">
        <v>0.37016219108849258</v>
      </c>
      <c r="I580" s="3">
        <v>-65846</v>
      </c>
      <c r="J580" s="2">
        <v>-0.1</v>
      </c>
      <c r="K580" s="2" t="s">
        <v>1490</v>
      </c>
      <c r="L580" s="2">
        <v>2010</v>
      </c>
      <c r="M580" s="2">
        <v>2020</v>
      </c>
      <c r="N580" s="2">
        <v>3.9695959819472644</v>
      </c>
      <c r="O580" s="2">
        <v>-1E-4</v>
      </c>
      <c r="P580" s="2">
        <v>-46.924700000000001</v>
      </c>
      <c r="Q580" s="2">
        <v>487874.21005740808</v>
      </c>
      <c r="R580" s="1">
        <v>-48.787421005740811</v>
      </c>
      <c r="S580" t="s">
        <v>1489</v>
      </c>
      <c r="T580" t="s">
        <v>1488</v>
      </c>
      <c r="U580" t="e">
        <f>_xlfn.IFNA(VLOOKUP(T580,[1]test_out_final_3!$C:$M,1,FALSE),VLOOKUP(T580&amp;"-"&amp;S580,[1]test_out_final_3!$C:$M,1,FALSE))</f>
        <v>#N/A</v>
      </c>
      <c r="V580">
        <f t="shared" si="9"/>
        <v>0</v>
      </c>
    </row>
    <row r="581" spans="1:22" x14ac:dyDescent="0.35">
      <c r="A581" t="s">
        <v>1082</v>
      </c>
      <c r="B581" t="s">
        <v>1076</v>
      </c>
      <c r="C581">
        <v>14.533300000000001</v>
      </c>
      <c r="D581">
        <v>-91.5</v>
      </c>
      <c r="E581" t="s">
        <v>1078</v>
      </c>
      <c r="F581" t="s">
        <v>1077</v>
      </c>
      <c r="G581">
        <v>82969</v>
      </c>
      <c r="H581" s="4">
        <v>0.47060190726868989</v>
      </c>
      <c r="I581" s="3">
        <v>-9128</v>
      </c>
      <c r="J581" s="2">
        <v>-1.6</v>
      </c>
      <c r="K581" s="2" t="s">
        <v>1082</v>
      </c>
      <c r="L581" s="2">
        <v>2010</v>
      </c>
      <c r="M581" s="2">
        <v>2020</v>
      </c>
      <c r="N581" s="2">
        <v>2.0461478443831234</v>
      </c>
      <c r="O581" s="2">
        <v>-1.6000000000000001E-3</v>
      </c>
      <c r="P581" s="2">
        <v>-132.75040000000001</v>
      </c>
      <c r="Q581" s="2">
        <v>84666.668405006232</v>
      </c>
      <c r="R581" s="1">
        <v>-135.46666944800998</v>
      </c>
      <c r="S581" t="s">
        <v>1076</v>
      </c>
      <c r="T581" t="s">
        <v>1082</v>
      </c>
      <c r="U581" t="e">
        <f>_xlfn.IFNA(VLOOKUP(T581,[1]test_out_final_3!$C:$M,1,FALSE),VLOOKUP(T581&amp;"-"&amp;S581,[1]test_out_final_3!$C:$M,1,FALSE))</f>
        <v>#N/A</v>
      </c>
      <c r="V581">
        <f t="shared" si="9"/>
        <v>0</v>
      </c>
    </row>
    <row r="582" spans="1:22" x14ac:dyDescent="0.35">
      <c r="A582" t="s">
        <v>1144</v>
      </c>
      <c r="B582" t="s">
        <v>1145</v>
      </c>
      <c r="C582">
        <v>-26.316700000000001</v>
      </c>
      <c r="D582">
        <v>31.133299999999998</v>
      </c>
      <c r="E582" t="s">
        <v>1147</v>
      </c>
      <c r="F582" t="s">
        <v>1146</v>
      </c>
      <c r="G582">
        <v>60691</v>
      </c>
      <c r="H582" s="4">
        <v>2.832185794422168</v>
      </c>
      <c r="I582" s="3">
        <v>-5733</v>
      </c>
      <c r="J582" s="2">
        <v>-6.1</v>
      </c>
      <c r="K582" s="2" t="s">
        <v>1144</v>
      </c>
      <c r="L582" s="2">
        <v>2010</v>
      </c>
      <c r="M582" s="2">
        <v>2020</v>
      </c>
      <c r="N582" s="2">
        <v>-1.0156057490908299</v>
      </c>
      <c r="O582" s="2">
        <v>-6.0999999999999995E-3</v>
      </c>
      <c r="P582" s="2">
        <v>-370.21509999999995</v>
      </c>
      <c r="Q582" s="2">
        <v>60074.618714819284</v>
      </c>
      <c r="R582" s="1">
        <v>-366.45517416039758</v>
      </c>
      <c r="S582" t="s">
        <v>1145</v>
      </c>
      <c r="T582" t="s">
        <v>1144</v>
      </c>
      <c r="U582" t="e">
        <f>_xlfn.IFNA(VLOOKUP(T582,[1]test_out_final_3!$C:$M,1,FALSE),VLOOKUP(T582&amp;"-"&amp;S582,[1]test_out_final_3!$C:$M,1,FALSE))</f>
        <v>#N/A</v>
      </c>
      <c r="V582">
        <f t="shared" si="9"/>
        <v>0</v>
      </c>
    </row>
    <row r="583" spans="1:22" x14ac:dyDescent="0.35">
      <c r="A583" t="s">
        <v>121</v>
      </c>
      <c r="B583" t="s">
        <v>118</v>
      </c>
      <c r="C583">
        <v>1.0806</v>
      </c>
      <c r="D583">
        <v>34.174999999999997</v>
      </c>
      <c r="E583" t="s">
        <v>120</v>
      </c>
      <c r="F583" t="s">
        <v>119</v>
      </c>
      <c r="G583">
        <v>586300</v>
      </c>
      <c r="H583" s="4">
        <v>3.760986860803218</v>
      </c>
      <c r="I583" s="3">
        <v>-118846</v>
      </c>
      <c r="J583" s="2">
        <v>-3.2</v>
      </c>
      <c r="K583" s="2" t="s">
        <v>121</v>
      </c>
      <c r="L583" s="2"/>
      <c r="O583" s="2">
        <v>-3.2000000000000002E-3</v>
      </c>
      <c r="P583" s="2">
        <v>-1876.16</v>
      </c>
      <c r="Q583" s="2">
        <v>586300</v>
      </c>
      <c r="R583" s="1">
        <v>-1876.16</v>
      </c>
      <c r="S583" t="s">
        <v>118</v>
      </c>
      <c r="T583" t="s">
        <v>121</v>
      </c>
      <c r="U583" t="e">
        <f>_xlfn.IFNA(VLOOKUP(T583,[1]test_out_final_3!$C:$M,1,FALSE),VLOOKUP(T583&amp;"-"&amp;S583,[1]test_out_final_3!$C:$M,1,FALSE))</f>
        <v>#N/A</v>
      </c>
      <c r="V583">
        <f t="shared" si="9"/>
        <v>0</v>
      </c>
    </row>
    <row r="584" spans="1:22" x14ac:dyDescent="0.35">
      <c r="A584" t="s">
        <v>1309</v>
      </c>
      <c r="B584" t="s">
        <v>1306</v>
      </c>
      <c r="C584">
        <v>3.5167000000000002</v>
      </c>
      <c r="D584">
        <v>11.5</v>
      </c>
      <c r="E584" t="s">
        <v>1308</v>
      </c>
      <c r="F584" t="s">
        <v>1307</v>
      </c>
      <c r="G584">
        <v>60091</v>
      </c>
      <c r="H584" s="4">
        <v>2.1819180569899705</v>
      </c>
      <c r="I584" s="3">
        <v>-4800</v>
      </c>
      <c r="J584" s="2">
        <v>-0.3</v>
      </c>
      <c r="K584" s="2" t="s">
        <v>1309</v>
      </c>
      <c r="L584" s="2">
        <v>2010</v>
      </c>
      <c r="M584" s="2">
        <v>2020</v>
      </c>
      <c r="N584" s="2">
        <v>2.4172861998888417</v>
      </c>
      <c r="O584" s="2">
        <v>-2.9999999999999997E-4</v>
      </c>
      <c r="P584" s="2">
        <v>-18.027299999999997</v>
      </c>
      <c r="Q584" s="2">
        <v>61543.571450375202</v>
      </c>
      <c r="R584" s="1">
        <v>-18.46307143511256</v>
      </c>
      <c r="S584" t="s">
        <v>1306</v>
      </c>
      <c r="T584" t="s">
        <v>1309</v>
      </c>
      <c r="U584" t="e">
        <f>_xlfn.IFNA(VLOOKUP(T584,[1]test_out_final_3!$C:$M,1,FALSE),VLOOKUP(T584&amp;"-"&amp;S584,[1]test_out_final_3!$C:$M,1,FALSE))</f>
        <v>#N/A</v>
      </c>
      <c r="V584">
        <f t="shared" si="9"/>
        <v>0</v>
      </c>
    </row>
    <row r="585" spans="1:22" x14ac:dyDescent="0.35">
      <c r="A585" t="s">
        <v>117</v>
      </c>
      <c r="B585" t="s">
        <v>118</v>
      </c>
      <c r="C585">
        <v>-0.61329999999999996</v>
      </c>
      <c r="D585">
        <v>30.658300000000001</v>
      </c>
      <c r="E585" t="s">
        <v>120</v>
      </c>
      <c r="F585" t="s">
        <v>119</v>
      </c>
      <c r="G585">
        <v>195013</v>
      </c>
      <c r="H585" s="4">
        <v>3.760986860803218</v>
      </c>
      <c r="I585" s="3">
        <v>-118846</v>
      </c>
      <c r="J585" s="2">
        <v>-3.2</v>
      </c>
      <c r="K585" s="2" t="s">
        <v>117</v>
      </c>
      <c r="L585" s="2"/>
      <c r="O585" s="2">
        <v>-3.2000000000000002E-3</v>
      </c>
      <c r="P585" s="2">
        <v>-624.04160000000002</v>
      </c>
      <c r="Q585" s="2">
        <v>195013</v>
      </c>
      <c r="R585" s="1">
        <v>-624.04160000000002</v>
      </c>
      <c r="S585" t="s">
        <v>118</v>
      </c>
      <c r="T585" t="s">
        <v>117</v>
      </c>
      <c r="U585" t="e">
        <f>_xlfn.IFNA(VLOOKUP(T585,[1]test_out_final_3!$C:$M,1,FALSE),VLOOKUP(T585&amp;"-"&amp;S585,[1]test_out_final_3!$C:$M,1,FALSE))</f>
        <v>#N/A</v>
      </c>
      <c r="V585">
        <f t="shared" si="9"/>
        <v>0</v>
      </c>
    </row>
    <row r="586" spans="1:22" x14ac:dyDescent="0.35">
      <c r="A586" t="s">
        <v>523</v>
      </c>
      <c r="B586" t="s">
        <v>396</v>
      </c>
      <c r="C586">
        <v>40.383299999999998</v>
      </c>
      <c r="D586">
        <v>-8.4499999999999993</v>
      </c>
      <c r="E586" t="s">
        <v>398</v>
      </c>
      <c r="F586" t="s">
        <v>397</v>
      </c>
      <c r="G586">
        <v>20428</v>
      </c>
      <c r="H586" s="4">
        <v>9.8263390327877431</v>
      </c>
      <c r="I586" s="3">
        <v>9999</v>
      </c>
      <c r="J586" s="2">
        <v>1.2</v>
      </c>
      <c r="K586" s="2" t="s">
        <v>523</v>
      </c>
      <c r="L586" s="2">
        <v>2015</v>
      </c>
      <c r="M586" s="2">
        <v>2018</v>
      </c>
      <c r="N586" s="2">
        <v>-0.44609341168919031</v>
      </c>
      <c r="O586" s="2">
        <v>1.1999999999999999E-3</v>
      </c>
      <c r="P586" s="2">
        <v>24.513599999999997</v>
      </c>
      <c r="Q586" s="2">
        <v>20336.872037860132</v>
      </c>
      <c r="R586" s="1">
        <v>24.404246445432157</v>
      </c>
      <c r="S586" t="s">
        <v>396</v>
      </c>
      <c r="T586" t="s">
        <v>523</v>
      </c>
      <c r="U586" t="e">
        <f>_xlfn.IFNA(VLOOKUP(T586,[1]test_out_final_3!$C:$M,1,FALSE),VLOOKUP(T586&amp;"-"&amp;S586,[1]test_out_final_3!$C:$M,1,FALSE))</f>
        <v>#N/A</v>
      </c>
      <c r="V586">
        <f t="shared" si="9"/>
        <v>0</v>
      </c>
    </row>
    <row r="587" spans="1:22" x14ac:dyDescent="0.35">
      <c r="A587" t="s">
        <v>998</v>
      </c>
      <c r="B587" t="s">
        <v>989</v>
      </c>
      <c r="C587">
        <v>3.5893999999999999</v>
      </c>
      <c r="D587">
        <v>98.673900000000003</v>
      </c>
      <c r="E587" t="s">
        <v>991</v>
      </c>
      <c r="F587" t="s">
        <v>990</v>
      </c>
      <c r="G587">
        <v>3632000</v>
      </c>
      <c r="H587" s="4">
        <v>0.12997232147639637</v>
      </c>
      <c r="I587" s="3">
        <v>-49997</v>
      </c>
      <c r="J587" s="2">
        <v>-0.7</v>
      </c>
      <c r="K587" s="2" t="s">
        <v>998</v>
      </c>
      <c r="L587" s="2">
        <v>2010</v>
      </c>
      <c r="M587" s="2">
        <v>2020</v>
      </c>
      <c r="N587" s="2">
        <v>0.79399216410971463</v>
      </c>
      <c r="O587" s="2">
        <v>-6.9999999999999999E-4</v>
      </c>
      <c r="P587" s="2">
        <v>-2542.4</v>
      </c>
      <c r="Q587" s="2">
        <v>3660837.7954004649</v>
      </c>
      <c r="R587" s="1">
        <v>-2562.5864567803255</v>
      </c>
      <c r="S587" t="s">
        <v>989</v>
      </c>
      <c r="T587" t="s">
        <v>998</v>
      </c>
      <c r="U587" t="str">
        <f>_xlfn.IFNA(VLOOKUP(T587,[1]test_out_final_3!$C:$M,1,FALSE),VLOOKUP(T587&amp;"-"&amp;S587,[1]test_out_final_3!$C:$M,1,FALSE))</f>
        <v>Medan</v>
      </c>
      <c r="V587">
        <f t="shared" si="9"/>
        <v>0</v>
      </c>
    </row>
    <row r="588" spans="1:22" x14ac:dyDescent="0.35">
      <c r="A588" t="s">
        <v>73</v>
      </c>
      <c r="B588" t="s">
        <v>67</v>
      </c>
      <c r="C588">
        <v>-32.366700000000002</v>
      </c>
      <c r="D588">
        <v>-54.183300000000003</v>
      </c>
      <c r="E588" t="s">
        <v>69</v>
      </c>
      <c r="F588" t="s">
        <v>68</v>
      </c>
      <c r="G588">
        <v>51830</v>
      </c>
      <c r="H588" s="4">
        <v>3.1167388801710669</v>
      </c>
      <c r="I588" s="3">
        <v>-1500</v>
      </c>
      <c r="J588" s="2">
        <v>-0.9</v>
      </c>
      <c r="K588" s="2" t="s">
        <v>73</v>
      </c>
      <c r="L588" s="2"/>
      <c r="O588" s="2">
        <v>-8.9999999999999998E-4</v>
      </c>
      <c r="P588" s="2">
        <v>-46.646999999999998</v>
      </c>
      <c r="Q588" s="2">
        <v>51830</v>
      </c>
      <c r="R588" s="1">
        <v>-46.646999999999998</v>
      </c>
      <c r="S588" t="s">
        <v>67</v>
      </c>
      <c r="T588" t="s">
        <v>73</v>
      </c>
      <c r="U588" t="e">
        <f>_xlfn.IFNA(VLOOKUP(T588,[1]test_out_final_3!$C:$M,1,FALSE),VLOOKUP(T588&amp;"-"&amp;S588,[1]test_out_final_3!$C:$M,1,FALSE))</f>
        <v>#N/A</v>
      </c>
      <c r="V588">
        <f t="shared" si="9"/>
        <v>0</v>
      </c>
    </row>
    <row r="589" spans="1:22" x14ac:dyDescent="0.35">
      <c r="A589" t="s">
        <v>1456</v>
      </c>
      <c r="B589" t="s">
        <v>1447</v>
      </c>
      <c r="C589">
        <v>-32.883299999999998</v>
      </c>
      <c r="D589">
        <v>-68.816699999999997</v>
      </c>
      <c r="E589" t="s">
        <v>1450</v>
      </c>
      <c r="F589" t="s">
        <v>1449</v>
      </c>
      <c r="G589">
        <v>115041</v>
      </c>
      <c r="H589" s="4">
        <v>5.0485424777629113</v>
      </c>
      <c r="I589" s="3">
        <v>3886</v>
      </c>
      <c r="J589" s="2">
        <v>-0.1</v>
      </c>
      <c r="K589" s="2" t="s">
        <v>1456</v>
      </c>
      <c r="L589" s="2">
        <v>2010</v>
      </c>
      <c r="M589" s="2">
        <v>2020</v>
      </c>
      <c r="N589" s="2">
        <v>1.487500044715496</v>
      </c>
      <c r="O589" s="2">
        <v>-1E-4</v>
      </c>
      <c r="P589" s="2">
        <v>-11.504100000000001</v>
      </c>
      <c r="Q589" s="2">
        <v>116752.23492644115</v>
      </c>
      <c r="R589" s="1">
        <v>-11.675223492644115</v>
      </c>
      <c r="S589" t="s">
        <v>1447</v>
      </c>
      <c r="T589" t="s">
        <v>1456</v>
      </c>
      <c r="U589" t="str">
        <f>_xlfn.IFNA(VLOOKUP(T589,[1]test_out_final_3!$C:$M,1,FALSE),VLOOKUP(T589&amp;"-"&amp;S589,[1]test_out_final_3!$C:$M,1,FALSE))</f>
        <v>Mendoza-Argentina</v>
      </c>
      <c r="V589">
        <f t="shared" si="9"/>
        <v>0</v>
      </c>
    </row>
    <row r="590" spans="1:22" x14ac:dyDescent="0.35">
      <c r="A590" t="s">
        <v>72</v>
      </c>
      <c r="B590" t="s">
        <v>1447</v>
      </c>
      <c r="C590">
        <v>-34.65</v>
      </c>
      <c r="D590">
        <v>-59.433300000000003</v>
      </c>
      <c r="E590" t="s">
        <v>1450</v>
      </c>
      <c r="F590" t="s">
        <v>1449</v>
      </c>
      <c r="G590">
        <v>63284</v>
      </c>
      <c r="H590" s="4">
        <v>5.0485424777629113</v>
      </c>
      <c r="I590" s="3">
        <v>3886</v>
      </c>
      <c r="J590" s="2">
        <v>-0.1</v>
      </c>
      <c r="K590" s="2" t="s">
        <v>72</v>
      </c>
      <c r="L590" s="2">
        <v>2010</v>
      </c>
      <c r="M590" s="2">
        <v>2020</v>
      </c>
      <c r="N590" s="2">
        <v>-6.3554042222161518E-4</v>
      </c>
      <c r="O590" s="2">
        <v>-1E-4</v>
      </c>
      <c r="P590" s="2">
        <v>-6.3284000000000002</v>
      </c>
      <c r="Q590" s="2">
        <v>63283.597804599201</v>
      </c>
      <c r="R590" s="1">
        <v>-6.3283597804599205</v>
      </c>
      <c r="S590" t="s">
        <v>1447</v>
      </c>
      <c r="T590" t="s">
        <v>72</v>
      </c>
      <c r="U590" t="e">
        <f>_xlfn.IFNA(VLOOKUP(T590,[1]test_out_final_3!$C:$M,1,FALSE),VLOOKUP(T590&amp;"-"&amp;S590,[1]test_out_final_3!$C:$M,1,FALSE))</f>
        <v>#N/A</v>
      </c>
      <c r="V590">
        <f t="shared" ref="V590:V653" si="10">IF(OR(A590=A589,A590=A591),1,0)</f>
        <v>1</v>
      </c>
    </row>
    <row r="591" spans="1:22" x14ac:dyDescent="0.35">
      <c r="A591" t="s">
        <v>72</v>
      </c>
      <c r="B591" t="s">
        <v>617</v>
      </c>
      <c r="C591">
        <v>14.109299999999999</v>
      </c>
      <c r="D591">
        <v>123.01090000000001</v>
      </c>
      <c r="E591" t="s">
        <v>619</v>
      </c>
      <c r="F591" t="s">
        <v>618</v>
      </c>
      <c r="G591">
        <v>55334</v>
      </c>
      <c r="H591" s="4">
        <v>0.20580650392355579</v>
      </c>
      <c r="I591" s="3">
        <v>-69996</v>
      </c>
      <c r="J591" s="2">
        <v>0</v>
      </c>
      <c r="K591" s="2" t="s">
        <v>72</v>
      </c>
      <c r="L591" s="2">
        <v>2010</v>
      </c>
      <c r="M591" s="2">
        <v>2020</v>
      </c>
      <c r="N591" s="2">
        <v>-6.3554042222161518E-4</v>
      </c>
      <c r="O591" s="2">
        <v>0</v>
      </c>
      <c r="P591" s="2">
        <v>0</v>
      </c>
      <c r="Q591" s="2">
        <v>55333.648330062766</v>
      </c>
      <c r="R591" s="1">
        <v>0</v>
      </c>
      <c r="S591" t="s">
        <v>617</v>
      </c>
      <c r="T591" t="s">
        <v>72</v>
      </c>
      <c r="U591" t="e">
        <f>_xlfn.IFNA(VLOOKUP(T591,[1]test_out_final_3!$C:$M,1,FALSE),VLOOKUP(T591&amp;"-"&amp;S591,[1]test_out_final_3!$C:$M,1,FALSE))</f>
        <v>#N/A</v>
      </c>
      <c r="V591">
        <f t="shared" si="10"/>
        <v>1</v>
      </c>
    </row>
    <row r="592" spans="1:22" x14ac:dyDescent="0.35">
      <c r="A592" t="s">
        <v>72</v>
      </c>
      <c r="B592" t="s">
        <v>67</v>
      </c>
      <c r="C592">
        <v>-33.25</v>
      </c>
      <c r="D592">
        <v>-58.033299999999997</v>
      </c>
      <c r="E592" t="s">
        <v>69</v>
      </c>
      <c r="F592" t="s">
        <v>68</v>
      </c>
      <c r="G592">
        <v>41974</v>
      </c>
      <c r="H592" s="4">
        <v>3.1167388801710669</v>
      </c>
      <c r="I592" s="3">
        <v>-1500</v>
      </c>
      <c r="J592" s="2">
        <v>-0.9</v>
      </c>
      <c r="K592" s="2" t="s">
        <v>72</v>
      </c>
      <c r="L592" s="2"/>
      <c r="O592" s="2">
        <v>-8.9999999999999998E-4</v>
      </c>
      <c r="P592" s="2">
        <v>-37.776600000000002</v>
      </c>
      <c r="Q592" s="2">
        <v>41974</v>
      </c>
      <c r="R592" s="1">
        <v>-37.776600000000002</v>
      </c>
      <c r="S592" t="s">
        <v>67</v>
      </c>
      <c r="T592" t="s">
        <v>72</v>
      </c>
      <c r="U592" t="e">
        <f>_xlfn.IFNA(VLOOKUP(T592,[1]test_out_final_3!$C:$M,1,FALSE),VLOOKUP(T592&amp;"-"&amp;S592,[1]test_out_final_3!$C:$M,1,FALSE))</f>
        <v>#N/A</v>
      </c>
      <c r="V592">
        <f t="shared" si="10"/>
        <v>1</v>
      </c>
    </row>
    <row r="593" spans="1:22" x14ac:dyDescent="0.35">
      <c r="A593" t="s">
        <v>876</v>
      </c>
      <c r="B593" t="s">
        <v>1107</v>
      </c>
      <c r="C593">
        <v>49.235599999999998</v>
      </c>
      <c r="D593">
        <v>2.1339000000000001</v>
      </c>
      <c r="E593" t="s">
        <v>1109</v>
      </c>
      <c r="F593" t="s">
        <v>1108</v>
      </c>
      <c r="G593">
        <v>14320</v>
      </c>
      <c r="H593" s="4">
        <v>13.060237972180813</v>
      </c>
      <c r="I593" s="3">
        <v>66601</v>
      </c>
      <c r="J593" s="2">
        <v>1.1000000000000001</v>
      </c>
      <c r="K593" s="2" t="s">
        <v>876</v>
      </c>
      <c r="L593" s="2">
        <v>2010</v>
      </c>
      <c r="M593" s="2">
        <v>2020</v>
      </c>
      <c r="N593" s="2">
        <v>3.6691846351970958</v>
      </c>
      <c r="O593" s="2">
        <v>1.1000000000000001E-3</v>
      </c>
      <c r="P593" s="2">
        <v>15.752000000000001</v>
      </c>
      <c r="Q593" s="2">
        <v>14845.427239760225</v>
      </c>
      <c r="R593" s="1">
        <v>16.32996996373625</v>
      </c>
      <c r="S593" t="s">
        <v>1107</v>
      </c>
      <c r="T593" t="s">
        <v>876</v>
      </c>
      <c r="U593" t="e">
        <f>_xlfn.IFNA(VLOOKUP(T593,[1]test_out_final_3!$C:$M,1,FALSE),VLOOKUP(T593&amp;"-"&amp;S593,[1]test_out_final_3!$C:$M,1,FALSE))</f>
        <v>#N/A</v>
      </c>
      <c r="V593">
        <f t="shared" si="10"/>
        <v>1</v>
      </c>
    </row>
    <row r="594" spans="1:22" x14ac:dyDescent="0.35">
      <c r="A594" t="s">
        <v>876</v>
      </c>
      <c r="B594" t="s">
        <v>1008</v>
      </c>
      <c r="C594">
        <v>24.009699999999999</v>
      </c>
      <c r="D594">
        <v>85.467299999999994</v>
      </c>
      <c r="E594" t="s">
        <v>1010</v>
      </c>
      <c r="F594" t="s">
        <v>1009</v>
      </c>
      <c r="G594">
        <v>11282</v>
      </c>
      <c r="H594" s="4">
        <v>0.35352815201380683</v>
      </c>
      <c r="I594" s="3">
        <v>-487303</v>
      </c>
      <c r="J594" s="2">
        <v>0.1</v>
      </c>
      <c r="K594" s="2" t="s">
        <v>876</v>
      </c>
      <c r="L594" s="2">
        <v>2010</v>
      </c>
      <c r="M594" s="2">
        <v>2020</v>
      </c>
      <c r="N594" s="2">
        <v>3.6691846351970958</v>
      </c>
      <c r="O594" s="2">
        <v>1E-4</v>
      </c>
      <c r="P594" s="2">
        <v>1.1282000000000001</v>
      </c>
      <c r="Q594" s="2">
        <v>11695.957410542936</v>
      </c>
      <c r="R594" s="1">
        <v>1.1695957410542936</v>
      </c>
      <c r="S594" t="s">
        <v>1008</v>
      </c>
      <c r="T594" t="s">
        <v>876</v>
      </c>
      <c r="U594" t="e">
        <f>_xlfn.IFNA(VLOOKUP(T594,[1]test_out_final_3!$C:$M,1,FALSE),VLOOKUP(T594&amp;"-"&amp;S594,[1]test_out_final_3!$C:$M,1,FALSE))</f>
        <v>#N/A</v>
      </c>
      <c r="V594">
        <f t="shared" si="10"/>
        <v>1</v>
      </c>
    </row>
    <row r="595" spans="1:22" x14ac:dyDescent="0.35">
      <c r="A595" t="s">
        <v>876</v>
      </c>
      <c r="B595" t="s">
        <v>871</v>
      </c>
      <c r="C595">
        <v>0.05</v>
      </c>
      <c r="D595">
        <v>37.65</v>
      </c>
      <c r="E595" t="s">
        <v>873</v>
      </c>
      <c r="F595" t="s">
        <v>872</v>
      </c>
      <c r="G595">
        <v>42677</v>
      </c>
      <c r="H595" s="4">
        <v>1.9529879322240675</v>
      </c>
      <c r="I595" s="3">
        <v>-10000</v>
      </c>
      <c r="J595" s="2">
        <v>-0.2</v>
      </c>
      <c r="K595" s="2" t="s">
        <v>876</v>
      </c>
      <c r="L595" s="2">
        <v>2010</v>
      </c>
      <c r="M595" s="2">
        <v>2020</v>
      </c>
      <c r="N595" s="2">
        <v>3.6691846351970958</v>
      </c>
      <c r="O595" s="2">
        <v>-2.0000000000000001E-4</v>
      </c>
      <c r="P595" s="2">
        <v>-8.535400000000001</v>
      </c>
      <c r="Q595" s="2">
        <v>44242.897926763064</v>
      </c>
      <c r="R595" s="1">
        <v>-8.8485795853526135</v>
      </c>
      <c r="S595" t="s">
        <v>871</v>
      </c>
      <c r="T595" t="s">
        <v>876</v>
      </c>
      <c r="U595" t="e">
        <f>_xlfn.IFNA(VLOOKUP(T595,[1]test_out_final_3!$C:$M,1,FALSE),VLOOKUP(T595&amp;"-"&amp;S595,[1]test_out_final_3!$C:$M,1,FALSE))</f>
        <v>#N/A</v>
      </c>
      <c r="V595">
        <f t="shared" si="10"/>
        <v>1</v>
      </c>
    </row>
    <row r="596" spans="1:22" x14ac:dyDescent="0.35">
      <c r="A596" t="s">
        <v>612</v>
      </c>
      <c r="B596" t="s">
        <v>607</v>
      </c>
      <c r="C596">
        <v>50.283299999999997</v>
      </c>
      <c r="D596">
        <v>21.433299999999999</v>
      </c>
      <c r="E596" t="s">
        <v>609</v>
      </c>
      <c r="F596" t="s">
        <v>608</v>
      </c>
      <c r="G596">
        <v>58213</v>
      </c>
      <c r="H596" s="4">
        <v>2.1593852341577269</v>
      </c>
      <c r="I596" s="3">
        <v>3366387</v>
      </c>
      <c r="J596" s="2">
        <v>-6.1</v>
      </c>
      <c r="K596" s="2" t="s">
        <v>612</v>
      </c>
      <c r="L596" s="2">
        <v>2020</v>
      </c>
      <c r="M596" s="2">
        <v>0</v>
      </c>
      <c r="N596" s="2">
        <v>0</v>
      </c>
      <c r="O596" s="2">
        <v>-6.0999999999999995E-3</v>
      </c>
      <c r="P596" s="2">
        <v>-355.09929999999997</v>
      </c>
      <c r="Q596" s="2">
        <v>58213</v>
      </c>
      <c r="R596" s="1">
        <v>-355.09929999999997</v>
      </c>
      <c r="S596" t="s">
        <v>607</v>
      </c>
      <c r="T596" t="s">
        <v>612</v>
      </c>
      <c r="U596" t="e">
        <f>_xlfn.IFNA(VLOOKUP(T596,[1]test_out_final_3!$C:$M,1,FALSE),VLOOKUP(T596&amp;"-"&amp;S596,[1]test_out_final_3!$C:$M,1,FALSE))</f>
        <v>#N/A</v>
      </c>
      <c r="V596">
        <f t="shared" si="10"/>
        <v>0</v>
      </c>
    </row>
    <row r="597" spans="1:22" x14ac:dyDescent="0.35">
      <c r="A597" t="s">
        <v>1479</v>
      </c>
      <c r="B597" t="s">
        <v>1475</v>
      </c>
      <c r="C597">
        <v>36.450299999999999</v>
      </c>
      <c r="D597">
        <v>6.2644000000000002</v>
      </c>
      <c r="E597" t="s">
        <v>1478</v>
      </c>
      <c r="F597" t="s">
        <v>1477</v>
      </c>
      <c r="G597">
        <v>69052</v>
      </c>
      <c r="H597" s="4">
        <v>0.57097387626561125</v>
      </c>
      <c r="I597" s="3">
        <v>-9999</v>
      </c>
      <c r="J597" s="2">
        <v>-0.4</v>
      </c>
      <c r="K597" s="2" t="s">
        <v>1479</v>
      </c>
      <c r="L597" s="2">
        <v>2010</v>
      </c>
      <c r="M597" s="2">
        <v>2020</v>
      </c>
      <c r="N597" s="2">
        <v>1.7213275768659311</v>
      </c>
      <c r="O597" s="2">
        <v>-4.0000000000000002E-4</v>
      </c>
      <c r="P597" s="2">
        <v>-27.620800000000003</v>
      </c>
      <c r="Q597" s="2">
        <v>70240.611118377463</v>
      </c>
      <c r="R597" s="1">
        <v>-28.096244447350987</v>
      </c>
      <c r="S597" t="s">
        <v>1475</v>
      </c>
      <c r="T597" t="s">
        <v>1479</v>
      </c>
      <c r="U597" t="e">
        <f>_xlfn.IFNA(VLOOKUP(T597,[1]test_out_final_3!$C:$M,1,FALSE),VLOOKUP(T597&amp;"-"&amp;S597,[1]test_out_final_3!$C:$M,1,FALSE))</f>
        <v>#N/A</v>
      </c>
      <c r="V597">
        <f t="shared" si="10"/>
        <v>0</v>
      </c>
    </row>
    <row r="598" spans="1:22" x14ac:dyDescent="0.35">
      <c r="A598" t="s">
        <v>1171</v>
      </c>
      <c r="B598" t="s">
        <v>1165</v>
      </c>
      <c r="C598">
        <v>-2.1347</v>
      </c>
      <c r="D598">
        <v>-79.587199999999996</v>
      </c>
      <c r="E598" t="s">
        <v>1167</v>
      </c>
      <c r="F598" t="s">
        <v>1166</v>
      </c>
      <c r="G598">
        <v>159970</v>
      </c>
      <c r="H598" s="4">
        <v>4.448134280561308</v>
      </c>
      <c r="I598" s="3">
        <v>-20206</v>
      </c>
      <c r="J598" s="2">
        <v>-1</v>
      </c>
      <c r="K598" s="2" t="s">
        <v>1171</v>
      </c>
      <c r="L598" s="2">
        <v>2010</v>
      </c>
      <c r="M598" s="2">
        <v>2020</v>
      </c>
      <c r="N598" s="2">
        <v>1.3894450944212018</v>
      </c>
      <c r="O598" s="2">
        <v>-1E-3</v>
      </c>
      <c r="P598" s="2">
        <v>-159.97</v>
      </c>
      <c r="Q598" s="2">
        <v>162192.69531754561</v>
      </c>
      <c r="R598" s="1">
        <v>-162.19269531754563</v>
      </c>
      <c r="S598" t="s">
        <v>1165</v>
      </c>
      <c r="T598" t="s">
        <v>1171</v>
      </c>
      <c r="U598" t="e">
        <f>_xlfn.IFNA(VLOOKUP(T598,[1]test_out_final_3!$C:$M,1,FALSE),VLOOKUP(T598&amp;"-"&amp;S598,[1]test_out_final_3!$C:$M,1,FALSE))</f>
        <v>#N/A</v>
      </c>
      <c r="V598">
        <f t="shared" si="10"/>
        <v>0</v>
      </c>
    </row>
    <row r="599" spans="1:22" x14ac:dyDescent="0.35">
      <c r="A599" t="s">
        <v>1395</v>
      </c>
      <c r="B599" t="s">
        <v>1396</v>
      </c>
      <c r="C599">
        <v>53.9</v>
      </c>
      <c r="D599">
        <v>27.566700000000001</v>
      </c>
      <c r="E599" t="s">
        <v>1398</v>
      </c>
      <c r="F599" t="s">
        <v>1397</v>
      </c>
      <c r="G599">
        <v>1995471</v>
      </c>
      <c r="H599" s="4">
        <v>11.292769078328485</v>
      </c>
      <c r="I599" s="3">
        <v>30308</v>
      </c>
      <c r="J599" s="2">
        <v>0.9</v>
      </c>
      <c r="K599" s="2" t="s">
        <v>1395</v>
      </c>
      <c r="L599" s="2">
        <v>2021</v>
      </c>
      <c r="M599" s="2">
        <v>2022</v>
      </c>
      <c r="N599" s="2">
        <v>-0.35797358779135402</v>
      </c>
      <c r="O599" s="2">
        <v>8.9999999999999998E-4</v>
      </c>
      <c r="P599" s="2">
        <v>1795.9239</v>
      </c>
      <c r="Q599" s="2">
        <v>1988327.740867964</v>
      </c>
      <c r="R599" s="1">
        <v>1789.4949667811675</v>
      </c>
      <c r="S599" t="s">
        <v>1396</v>
      </c>
      <c r="T599" t="s">
        <v>1395</v>
      </c>
      <c r="U599" t="str">
        <f>_xlfn.IFNA(VLOOKUP(T599,[1]test_out_final_3!$C:$M,1,FALSE),VLOOKUP(T599&amp;"-"&amp;S599,[1]test_out_final_3!$C:$M,1,FALSE))</f>
        <v>Minsk</v>
      </c>
      <c r="V599">
        <f t="shared" si="10"/>
        <v>0</v>
      </c>
    </row>
    <row r="600" spans="1:22" x14ac:dyDescent="0.35">
      <c r="A600" t="s">
        <v>522</v>
      </c>
      <c r="B600" t="s">
        <v>931</v>
      </c>
      <c r="C600">
        <v>45.433300000000003</v>
      </c>
      <c r="D600">
        <v>12.1333</v>
      </c>
      <c r="E600" t="s">
        <v>933</v>
      </c>
      <c r="F600" t="s">
        <v>932</v>
      </c>
      <c r="G600">
        <v>37542</v>
      </c>
      <c r="H600" s="4">
        <v>10.563686562702006</v>
      </c>
      <c r="I600" s="3">
        <v>58496</v>
      </c>
      <c r="J600" s="2">
        <v>3.2</v>
      </c>
      <c r="K600" s="2" t="s">
        <v>522</v>
      </c>
      <c r="L600" s="2">
        <v>2015</v>
      </c>
      <c r="M600" s="2">
        <v>2018</v>
      </c>
      <c r="N600" s="2">
        <v>-0.77694507644916999</v>
      </c>
      <c r="O600" s="2">
        <v>3.2000000000000002E-3</v>
      </c>
      <c r="P600" s="2">
        <v>120.1344</v>
      </c>
      <c r="Q600" s="2">
        <v>37250.319279399453</v>
      </c>
      <c r="R600" s="1">
        <v>119.20102169407825</v>
      </c>
      <c r="S600" t="s">
        <v>931</v>
      </c>
      <c r="T600" t="s">
        <v>522</v>
      </c>
      <c r="U600" t="e">
        <f>_xlfn.IFNA(VLOOKUP(T600,[1]test_out_final_3!$C:$M,1,FALSE),VLOOKUP(T600&amp;"-"&amp;S600,[1]test_out_final_3!$C:$M,1,FALSE))</f>
        <v>#N/A</v>
      </c>
      <c r="V600">
        <f t="shared" si="10"/>
        <v>1</v>
      </c>
    </row>
    <row r="601" spans="1:22" x14ac:dyDescent="0.35">
      <c r="A601" t="s">
        <v>522</v>
      </c>
      <c r="B601" t="s">
        <v>396</v>
      </c>
      <c r="C601">
        <v>40.433300000000003</v>
      </c>
      <c r="D601">
        <v>-8.7332999999999998</v>
      </c>
      <c r="E601" t="s">
        <v>398</v>
      </c>
      <c r="F601" t="s">
        <v>397</v>
      </c>
      <c r="G601">
        <v>12465</v>
      </c>
      <c r="H601" s="4">
        <v>9.8263390327877431</v>
      </c>
      <c r="I601" s="3">
        <v>9999</v>
      </c>
      <c r="J601" s="2">
        <v>1.2</v>
      </c>
      <c r="K601" s="2" t="s">
        <v>522</v>
      </c>
      <c r="L601" s="2">
        <v>2015</v>
      </c>
      <c r="M601" s="2">
        <v>2018</v>
      </c>
      <c r="N601" s="2">
        <v>-0.77694507644916999</v>
      </c>
      <c r="O601" s="2">
        <v>1.1999999999999999E-3</v>
      </c>
      <c r="P601" s="2">
        <v>14.957999999999998</v>
      </c>
      <c r="Q601" s="2">
        <v>12368.153796220611</v>
      </c>
      <c r="R601" s="1">
        <v>14.841784555464733</v>
      </c>
      <c r="S601" t="s">
        <v>396</v>
      </c>
      <c r="T601" t="s">
        <v>522</v>
      </c>
      <c r="U601" t="e">
        <f>_xlfn.IFNA(VLOOKUP(T601,[1]test_out_final_3!$C:$M,1,FALSE),VLOOKUP(T601&amp;"-"&amp;S601,[1]test_out_final_3!$C:$M,1,FALSE))</f>
        <v>#N/A</v>
      </c>
      <c r="V601">
        <f t="shared" si="10"/>
        <v>1</v>
      </c>
    </row>
    <row r="602" spans="1:22" x14ac:dyDescent="0.35">
      <c r="A602" t="s">
        <v>521</v>
      </c>
      <c r="B602" t="s">
        <v>396</v>
      </c>
      <c r="C602">
        <v>40.1</v>
      </c>
      <c r="D602">
        <v>-8.3332999999999995</v>
      </c>
      <c r="E602" t="s">
        <v>398</v>
      </c>
      <c r="F602" t="s">
        <v>397</v>
      </c>
      <c r="G602">
        <v>13098</v>
      </c>
      <c r="H602" s="4">
        <v>9.8263390327877431</v>
      </c>
      <c r="I602" s="3">
        <v>9999</v>
      </c>
      <c r="J602" s="2">
        <v>1.2</v>
      </c>
      <c r="K602" s="2" t="s">
        <v>520</v>
      </c>
      <c r="L602" s="2">
        <v>2015</v>
      </c>
      <c r="M602" s="2">
        <v>2018</v>
      </c>
      <c r="N602" s="2">
        <v>-0.45405430418295201</v>
      </c>
      <c r="O602" s="2">
        <v>1.1999999999999999E-3</v>
      </c>
      <c r="P602" s="2">
        <v>15.717599999999999</v>
      </c>
      <c r="Q602" s="2">
        <v>13038.527967238117</v>
      </c>
      <c r="R602" s="1">
        <v>15.646233560685738</v>
      </c>
      <c r="S602" t="s">
        <v>396</v>
      </c>
      <c r="T602" t="s">
        <v>519</v>
      </c>
      <c r="U602" t="e">
        <f>_xlfn.IFNA(VLOOKUP(T602,[1]test_out_final_3!$C:$M,1,FALSE),VLOOKUP(T602&amp;"-"&amp;S602,[1]test_out_final_3!$C:$M,1,FALSE))</f>
        <v>#N/A</v>
      </c>
      <c r="V602">
        <f t="shared" si="10"/>
        <v>0</v>
      </c>
    </row>
    <row r="603" spans="1:22" x14ac:dyDescent="0.35">
      <c r="A603" t="s">
        <v>518</v>
      </c>
      <c r="B603" t="s">
        <v>396</v>
      </c>
      <c r="C603">
        <v>41.485300000000002</v>
      </c>
      <c r="D603">
        <v>-7.1817000000000002</v>
      </c>
      <c r="E603" t="s">
        <v>398</v>
      </c>
      <c r="F603" t="s">
        <v>397</v>
      </c>
      <c r="G603">
        <v>23850</v>
      </c>
      <c r="H603" s="4">
        <v>9.8263390327877431</v>
      </c>
      <c r="I603" s="3">
        <v>9999</v>
      </c>
      <c r="J603" s="2">
        <v>1.2</v>
      </c>
      <c r="K603" s="2" t="s">
        <v>518</v>
      </c>
      <c r="L603" s="2">
        <v>2015</v>
      </c>
      <c r="M603" s="2">
        <v>2018</v>
      </c>
      <c r="N603" s="2">
        <v>-0.92106462206953277</v>
      </c>
      <c r="O603" s="2">
        <v>1.1999999999999999E-3</v>
      </c>
      <c r="P603" s="2">
        <v>28.619999999999997</v>
      </c>
      <c r="Q603" s="2">
        <v>23630.326087636415</v>
      </c>
      <c r="R603" s="1">
        <v>28.356391305163694</v>
      </c>
      <c r="S603" t="s">
        <v>396</v>
      </c>
      <c r="T603" t="s">
        <v>518</v>
      </c>
      <c r="U603" t="e">
        <f>_xlfn.IFNA(VLOOKUP(T603,[1]test_out_final_3!$C:$M,1,FALSE),VLOOKUP(T603&amp;"-"&amp;S603,[1]test_out_final_3!$C:$M,1,FALSE))</f>
        <v>#N/A</v>
      </c>
      <c r="V603">
        <f t="shared" si="10"/>
        <v>0</v>
      </c>
    </row>
    <row r="604" spans="1:22" x14ac:dyDescent="0.35">
      <c r="A604" t="s">
        <v>849</v>
      </c>
      <c r="B604" t="s">
        <v>850</v>
      </c>
      <c r="C604">
        <v>32.377499999999998</v>
      </c>
      <c r="D604">
        <v>15.092000000000001</v>
      </c>
      <c r="E604" t="s">
        <v>852</v>
      </c>
      <c r="F604" t="s">
        <v>851</v>
      </c>
      <c r="G604">
        <v>259056</v>
      </c>
      <c r="H604" s="4">
        <v>12.028852818984275</v>
      </c>
      <c r="I604" s="3">
        <v>-2000</v>
      </c>
      <c r="J604" s="2">
        <v>-2.1</v>
      </c>
      <c r="K604" s="2" t="s">
        <v>849</v>
      </c>
      <c r="L604" s="2">
        <v>2010</v>
      </c>
      <c r="M604" s="2">
        <v>2020</v>
      </c>
      <c r="N604" s="2">
        <v>1.0619184943355309</v>
      </c>
      <c r="O604" s="2">
        <v>-2.1000000000000003E-3</v>
      </c>
      <c r="P604" s="2">
        <v>-544.01760000000013</v>
      </c>
      <c r="Q604" s="2">
        <v>261806.96357468583</v>
      </c>
      <c r="R604" s="1">
        <v>-549.79462350684037</v>
      </c>
      <c r="S604" t="s">
        <v>850</v>
      </c>
      <c r="T604" t="s">
        <v>849</v>
      </c>
      <c r="U604" t="e">
        <f>_xlfn.IFNA(VLOOKUP(T604,[1]test_out_final_3!$C:$M,1,FALSE),VLOOKUP(T604&amp;"-"&amp;S604,[1]test_out_final_3!$C:$M,1,FALSE))</f>
        <v>#N/A</v>
      </c>
      <c r="V604">
        <f t="shared" si="10"/>
        <v>0</v>
      </c>
    </row>
    <row r="605" spans="1:22" x14ac:dyDescent="0.35">
      <c r="A605" t="s">
        <v>767</v>
      </c>
      <c r="B605" t="s">
        <v>763</v>
      </c>
      <c r="C605">
        <v>-16.850000000000001</v>
      </c>
      <c r="D605">
        <v>36.9833</v>
      </c>
      <c r="E605" t="s">
        <v>765</v>
      </c>
      <c r="F605" t="s">
        <v>764</v>
      </c>
      <c r="G605">
        <v>69045</v>
      </c>
      <c r="H605" s="4">
        <v>1.0841314478585884</v>
      </c>
      <c r="I605" s="3">
        <v>-5000</v>
      </c>
      <c r="J605" s="2">
        <v>-1.5</v>
      </c>
      <c r="K605" s="2" t="s">
        <v>767</v>
      </c>
      <c r="L605" s="2">
        <v>2010</v>
      </c>
      <c r="M605" s="2">
        <v>2020</v>
      </c>
      <c r="N605" s="2">
        <v>1.0844749463931511</v>
      </c>
      <c r="O605" s="2">
        <v>-1.5E-3</v>
      </c>
      <c r="P605" s="2">
        <v>-103.5675</v>
      </c>
      <c r="Q605" s="2">
        <v>69793.775726737149</v>
      </c>
      <c r="R605" s="1">
        <v>-104.69066359010573</v>
      </c>
      <c r="S605" t="s">
        <v>763</v>
      </c>
      <c r="T605" t="s">
        <v>767</v>
      </c>
      <c r="U605" t="e">
        <f>_xlfn.IFNA(VLOOKUP(T605,[1]test_out_final_3!$C:$M,1,FALSE),VLOOKUP(T605&amp;"-"&amp;S605,[1]test_out_final_3!$C:$M,1,FALSE))</f>
        <v>#N/A</v>
      </c>
      <c r="V605">
        <f t="shared" si="10"/>
        <v>0</v>
      </c>
    </row>
    <row r="606" spans="1:22" x14ac:dyDescent="0.35">
      <c r="A606" t="s">
        <v>935</v>
      </c>
      <c r="B606" t="s">
        <v>931</v>
      </c>
      <c r="C606">
        <v>44.646900000000002</v>
      </c>
      <c r="D606">
        <v>10.925599999999999</v>
      </c>
      <c r="E606" t="s">
        <v>933</v>
      </c>
      <c r="F606" t="s">
        <v>932</v>
      </c>
      <c r="G606">
        <v>184153</v>
      </c>
      <c r="H606" s="4">
        <v>10.563686562702006</v>
      </c>
      <c r="I606" s="3">
        <v>58496</v>
      </c>
      <c r="J606" s="2">
        <v>3.2</v>
      </c>
      <c r="K606" s="2" t="s">
        <v>935</v>
      </c>
      <c r="L606" s="2">
        <v>2010</v>
      </c>
      <c r="M606" s="2">
        <v>2020</v>
      </c>
      <c r="N606" s="2">
        <v>0.45381002027069861</v>
      </c>
      <c r="O606" s="2">
        <v>3.2000000000000002E-3</v>
      </c>
      <c r="P606" s="2">
        <v>589.28960000000006</v>
      </c>
      <c r="Q606" s="2">
        <v>184988.70476662909</v>
      </c>
      <c r="R606" s="1">
        <v>591.96385525321307</v>
      </c>
      <c r="S606" t="s">
        <v>931</v>
      </c>
      <c r="T606" t="s">
        <v>935</v>
      </c>
      <c r="U606" t="str">
        <f>_xlfn.IFNA(VLOOKUP(T606,[1]test_out_final_3!$C:$M,1,FALSE),VLOOKUP(T606&amp;"-"&amp;S606,[1]test_out_final_3!$C:$M,1,FALSE))</f>
        <v>Modena</v>
      </c>
      <c r="V606">
        <f t="shared" si="10"/>
        <v>0</v>
      </c>
    </row>
    <row r="607" spans="1:22" x14ac:dyDescent="0.35">
      <c r="A607" t="s">
        <v>517</v>
      </c>
      <c r="B607" t="s">
        <v>396</v>
      </c>
      <c r="C607">
        <v>40.979700000000001</v>
      </c>
      <c r="D607">
        <v>-7.6135999999999999</v>
      </c>
      <c r="E607" t="s">
        <v>398</v>
      </c>
      <c r="F607" t="s">
        <v>397</v>
      </c>
      <c r="G607">
        <v>10212</v>
      </c>
      <c r="H607" s="4">
        <v>9.8263390327877431</v>
      </c>
      <c r="I607" s="3">
        <v>9999</v>
      </c>
      <c r="J607" s="2">
        <v>1.2</v>
      </c>
      <c r="K607" s="2" t="s">
        <v>516</v>
      </c>
      <c r="L607" s="2">
        <v>2015</v>
      </c>
      <c r="M607" s="2">
        <v>2018</v>
      </c>
      <c r="N607" s="2">
        <v>-0.48637837232471243</v>
      </c>
      <c r="O607" s="2">
        <v>1.1999999999999999E-3</v>
      </c>
      <c r="P607" s="2">
        <v>12.254399999999999</v>
      </c>
      <c r="Q607" s="2">
        <v>10162.331040618201</v>
      </c>
      <c r="R607" s="1">
        <v>12.194797248741841</v>
      </c>
      <c r="S607" t="s">
        <v>396</v>
      </c>
      <c r="T607" t="s">
        <v>515</v>
      </c>
      <c r="U607" t="e">
        <f>_xlfn.IFNA(VLOOKUP(T607,[1]test_out_final_3!$C:$M,1,FALSE),VLOOKUP(T607&amp;"-"&amp;S607,[1]test_out_final_3!$C:$M,1,FALSE))</f>
        <v>#N/A</v>
      </c>
      <c r="V607">
        <f t="shared" si="10"/>
        <v>0</v>
      </c>
    </row>
    <row r="608" spans="1:22" x14ac:dyDescent="0.35">
      <c r="A608" t="s">
        <v>514</v>
      </c>
      <c r="B608" t="s">
        <v>396</v>
      </c>
      <c r="C608">
        <v>38.65</v>
      </c>
      <c r="D608">
        <v>-8.9832999999999998</v>
      </c>
      <c r="E608" t="s">
        <v>398</v>
      </c>
      <c r="F608" t="s">
        <v>397</v>
      </c>
      <c r="G608">
        <v>66029</v>
      </c>
      <c r="H608" s="4">
        <v>9.8263390327877431</v>
      </c>
      <c r="I608" s="3">
        <v>9999</v>
      </c>
      <c r="J608" s="2">
        <v>1.2</v>
      </c>
      <c r="K608" s="2" t="s">
        <v>514</v>
      </c>
      <c r="L608" s="2">
        <v>2015</v>
      </c>
      <c r="M608" s="2">
        <v>2018</v>
      </c>
      <c r="N608" s="2">
        <v>-0.29725826352347667</v>
      </c>
      <c r="O608" s="2">
        <v>1.1999999999999999E-3</v>
      </c>
      <c r="P608" s="2">
        <v>79.234799999999993</v>
      </c>
      <c r="Q608" s="2">
        <v>65832.723341178076</v>
      </c>
      <c r="R608" s="1">
        <v>78.999268009413683</v>
      </c>
      <c r="S608" t="s">
        <v>396</v>
      </c>
      <c r="T608" t="s">
        <v>514</v>
      </c>
      <c r="U608" t="e">
        <f>_xlfn.IFNA(VLOOKUP(T608,[1]test_out_final_3!$C:$M,1,FALSE),VLOOKUP(T608&amp;"-"&amp;S608,[1]test_out_final_3!$C:$M,1,FALSE))</f>
        <v>#N/A</v>
      </c>
      <c r="V608">
        <f t="shared" si="10"/>
        <v>0</v>
      </c>
    </row>
    <row r="609" spans="1:22" x14ac:dyDescent="0.35">
      <c r="A609" t="s">
        <v>853</v>
      </c>
      <c r="B609" t="s">
        <v>854</v>
      </c>
      <c r="C609">
        <v>6.3132999999999999</v>
      </c>
      <c r="D609">
        <v>-10.801399999999999</v>
      </c>
      <c r="E609" t="s">
        <v>856</v>
      </c>
      <c r="F609" t="s">
        <v>855</v>
      </c>
      <c r="G609">
        <v>1021762</v>
      </c>
      <c r="H609" s="4">
        <v>1.7388813085533144</v>
      </c>
      <c r="I609" s="3">
        <v>-5000</v>
      </c>
      <c r="J609" s="2">
        <v>-0.8</v>
      </c>
      <c r="K609" s="2" t="s">
        <v>853</v>
      </c>
      <c r="L609" s="2">
        <v>2010</v>
      </c>
      <c r="M609" s="2">
        <v>2020</v>
      </c>
      <c r="N609" s="2">
        <v>3.5163274704902143</v>
      </c>
      <c r="O609" s="2">
        <v>-8.0000000000000004E-4</v>
      </c>
      <c r="P609" s="2">
        <v>-817.40960000000007</v>
      </c>
      <c r="Q609" s="2">
        <v>1057690.4978890303</v>
      </c>
      <c r="R609" s="1">
        <v>-846.15239831122426</v>
      </c>
      <c r="S609" t="s">
        <v>854</v>
      </c>
      <c r="T609" t="s">
        <v>853</v>
      </c>
      <c r="U609" t="str">
        <f>_xlfn.IFNA(VLOOKUP(T609,[1]test_out_final_3!$C:$M,1,FALSE),VLOOKUP(T609&amp;"-"&amp;S609,[1]test_out_final_3!$C:$M,1,FALSE))</f>
        <v>Monrovia-Liberia</v>
      </c>
      <c r="V609">
        <f t="shared" si="10"/>
        <v>0</v>
      </c>
    </row>
    <row r="610" spans="1:22" x14ac:dyDescent="0.35">
      <c r="A610" t="s">
        <v>513</v>
      </c>
      <c r="B610" t="s">
        <v>396</v>
      </c>
      <c r="C610">
        <v>41.823099999999997</v>
      </c>
      <c r="D610">
        <v>-7.7916999999999996</v>
      </c>
      <c r="E610" t="s">
        <v>398</v>
      </c>
      <c r="F610" t="s">
        <v>397</v>
      </c>
      <c r="G610">
        <v>10537</v>
      </c>
      <c r="H610" s="4">
        <v>9.8263390327877431</v>
      </c>
      <c r="I610" s="3">
        <v>9999</v>
      </c>
      <c r="J610" s="2">
        <v>1.2</v>
      </c>
      <c r="K610" s="2" t="s">
        <v>513</v>
      </c>
      <c r="L610" s="2">
        <v>2015</v>
      </c>
      <c r="M610" s="2">
        <v>2018</v>
      </c>
      <c r="N610" s="2">
        <v>-1.6141131193440468</v>
      </c>
      <c r="O610" s="2">
        <v>1.1999999999999999E-3</v>
      </c>
      <c r="P610" s="2">
        <v>12.644399999999999</v>
      </c>
      <c r="Q610" s="2">
        <v>10366.920900614718</v>
      </c>
      <c r="R610" s="1">
        <v>12.440305080737661</v>
      </c>
      <c r="S610" t="s">
        <v>396</v>
      </c>
      <c r="T610" t="s">
        <v>513</v>
      </c>
      <c r="U610" t="e">
        <f>_xlfn.IFNA(VLOOKUP(T610,[1]test_out_final_3!$C:$M,1,FALSE),VLOOKUP(T610&amp;"-"&amp;S610,[1]test_out_final_3!$C:$M,1,FALSE))</f>
        <v>#N/A</v>
      </c>
      <c r="V610">
        <f t="shared" si="10"/>
        <v>0</v>
      </c>
    </row>
    <row r="611" spans="1:22" x14ac:dyDescent="0.35">
      <c r="A611" t="s">
        <v>1326</v>
      </c>
      <c r="B611" t="s">
        <v>1320</v>
      </c>
      <c r="C611">
        <v>43.407499999999999</v>
      </c>
      <c r="D611">
        <v>23.221699999999998</v>
      </c>
      <c r="E611" t="s">
        <v>1322</v>
      </c>
      <c r="F611" t="s">
        <v>1321</v>
      </c>
      <c r="G611">
        <v>40044</v>
      </c>
      <c r="H611" s="4">
        <v>2.6532986876919944</v>
      </c>
      <c r="I611" s="3">
        <v>-4800</v>
      </c>
      <c r="J611" s="2">
        <v>-0.3</v>
      </c>
      <c r="K611" s="2" t="s">
        <v>1326</v>
      </c>
      <c r="L611" s="2">
        <v>2010</v>
      </c>
      <c r="M611" s="2">
        <v>2020</v>
      </c>
      <c r="N611" s="2">
        <v>-2.5315604825610727</v>
      </c>
      <c r="O611" s="2">
        <v>-2.9999999999999997E-4</v>
      </c>
      <c r="P611" s="2">
        <v>-12.013199999999999</v>
      </c>
      <c r="Q611" s="2">
        <v>39030.261920363249</v>
      </c>
      <c r="R611" s="1">
        <v>-11.709078576108974</v>
      </c>
      <c r="S611" t="s">
        <v>1320</v>
      </c>
      <c r="T611" t="s">
        <v>1326</v>
      </c>
      <c r="U611" t="e">
        <f>_xlfn.IFNA(VLOOKUP(T611,[1]test_out_final_3!$C:$M,1,FALSE),VLOOKUP(T611&amp;"-"&amp;S611,[1]test_out_final_3!$C:$M,1,FALSE))</f>
        <v>#N/A</v>
      </c>
      <c r="V611">
        <f t="shared" si="10"/>
        <v>0</v>
      </c>
    </row>
    <row r="612" spans="1:22" x14ac:dyDescent="0.35">
      <c r="A612" t="s">
        <v>929</v>
      </c>
      <c r="B612" t="s">
        <v>923</v>
      </c>
      <c r="C612">
        <v>18.466699999999999</v>
      </c>
      <c r="D612">
        <v>-77.916700000000006</v>
      </c>
      <c r="E612" t="s">
        <v>926</v>
      </c>
      <c r="F612" t="s">
        <v>925</v>
      </c>
      <c r="G612">
        <v>97890</v>
      </c>
      <c r="H612" s="4">
        <v>0.79796404180657521</v>
      </c>
      <c r="I612" s="3">
        <v>-10999</v>
      </c>
      <c r="J612" s="2">
        <v>-7.4</v>
      </c>
      <c r="K612" s="2" t="s">
        <v>929</v>
      </c>
      <c r="L612" s="2">
        <v>2010</v>
      </c>
      <c r="M612" s="2">
        <v>2020</v>
      </c>
      <c r="N612" s="2">
        <v>-9.9121728154786898E-2</v>
      </c>
      <c r="O612" s="2">
        <v>-7.4000000000000003E-3</v>
      </c>
      <c r="P612" s="2">
        <v>-724.38600000000008</v>
      </c>
      <c r="Q612" s="2">
        <v>97792.969740309287</v>
      </c>
      <c r="R612" s="1">
        <v>-723.6679760782888</v>
      </c>
      <c r="S612" t="s">
        <v>923</v>
      </c>
      <c r="T612" t="s">
        <v>928</v>
      </c>
      <c r="U612" t="e">
        <f>_xlfn.IFNA(VLOOKUP(T612,[1]test_out_final_3!$C:$M,1,FALSE),VLOOKUP(T612&amp;"-"&amp;S612,[1]test_out_final_3!$C:$M,1,FALSE))</f>
        <v>#N/A</v>
      </c>
      <c r="V612">
        <f t="shared" si="10"/>
        <v>0</v>
      </c>
    </row>
    <row r="613" spans="1:22" x14ac:dyDescent="0.35">
      <c r="A613" t="s">
        <v>512</v>
      </c>
      <c r="B613" t="s">
        <v>396</v>
      </c>
      <c r="C613">
        <v>38.65</v>
      </c>
      <c r="D613">
        <v>-8.2166999999999994</v>
      </c>
      <c r="E613" t="s">
        <v>398</v>
      </c>
      <c r="F613" t="s">
        <v>397</v>
      </c>
      <c r="G613">
        <v>17437</v>
      </c>
      <c r="H613" s="4">
        <v>9.8263390327877431</v>
      </c>
      <c r="I613" s="3">
        <v>9999</v>
      </c>
      <c r="J613" s="2">
        <v>1.2</v>
      </c>
      <c r="K613" s="2" t="s">
        <v>511</v>
      </c>
      <c r="L613" s="2">
        <v>2015</v>
      </c>
      <c r="M613" s="2">
        <v>2018</v>
      </c>
      <c r="N613" s="2">
        <v>-1.2123304394213605</v>
      </c>
      <c r="O613" s="2">
        <v>1.1999999999999999E-3</v>
      </c>
      <c r="P613" s="2">
        <v>20.924399999999999</v>
      </c>
      <c r="Q613" s="2">
        <v>17225.605941278096</v>
      </c>
      <c r="R613" s="1">
        <v>20.670727129533713</v>
      </c>
      <c r="S613" t="s">
        <v>396</v>
      </c>
      <c r="T613" t="s">
        <v>511</v>
      </c>
      <c r="U613" t="e">
        <f>_xlfn.IFNA(VLOOKUP(T613,[1]test_out_final_3!$C:$M,1,FALSE),VLOOKUP(T613&amp;"-"&amp;S613,[1]test_out_final_3!$C:$M,1,FALSE))</f>
        <v>#N/A</v>
      </c>
      <c r="V613">
        <f t="shared" si="10"/>
        <v>0</v>
      </c>
    </row>
    <row r="614" spans="1:22" x14ac:dyDescent="0.35">
      <c r="A614" t="s">
        <v>510</v>
      </c>
      <c r="B614" t="s">
        <v>396</v>
      </c>
      <c r="C614">
        <v>40.166699999999999</v>
      </c>
      <c r="D614">
        <v>-8.6832999999999991</v>
      </c>
      <c r="E614" t="s">
        <v>398</v>
      </c>
      <c r="F614" t="s">
        <v>397</v>
      </c>
      <c r="G614">
        <v>26171</v>
      </c>
      <c r="H614" s="4">
        <v>9.8263390327877431</v>
      </c>
      <c r="I614" s="3">
        <v>9999</v>
      </c>
      <c r="J614" s="2">
        <v>1.2</v>
      </c>
      <c r="K614" s="2" t="s">
        <v>509</v>
      </c>
      <c r="L614" s="2">
        <v>2015</v>
      </c>
      <c r="M614" s="2">
        <v>2018</v>
      </c>
      <c r="N614" s="2">
        <v>-0.5866943838641826</v>
      </c>
      <c r="O614" s="2">
        <v>1.1999999999999999E-3</v>
      </c>
      <c r="P614" s="2">
        <v>31.405199999999997</v>
      </c>
      <c r="Q614" s="2">
        <v>26017.456212798905</v>
      </c>
      <c r="R614" s="1">
        <v>31.220947455358683</v>
      </c>
      <c r="S614" t="s">
        <v>396</v>
      </c>
      <c r="T614" t="s">
        <v>509</v>
      </c>
      <c r="U614" t="e">
        <f>_xlfn.IFNA(VLOOKUP(T614,[1]test_out_final_3!$C:$M,1,FALSE),VLOOKUP(T614&amp;"-"&amp;S614,[1]test_out_final_3!$C:$M,1,FALSE))</f>
        <v>#N/A</v>
      </c>
      <c r="V614">
        <f t="shared" si="10"/>
        <v>0</v>
      </c>
    </row>
    <row r="615" spans="1:22" x14ac:dyDescent="0.35">
      <c r="A615" t="s">
        <v>1245</v>
      </c>
      <c r="B615" t="s">
        <v>1235</v>
      </c>
      <c r="C615">
        <v>8.75</v>
      </c>
      <c r="D615">
        <v>-75.883300000000006</v>
      </c>
      <c r="E615" t="s">
        <v>1237</v>
      </c>
      <c r="F615" t="s">
        <v>1236</v>
      </c>
      <c r="G615">
        <v>523150</v>
      </c>
      <c r="H615" s="4">
        <v>3.744663922744631</v>
      </c>
      <c r="I615" s="3">
        <v>-167924</v>
      </c>
      <c r="J615" s="2">
        <v>-1.9</v>
      </c>
      <c r="K615" s="2" t="s">
        <v>1245</v>
      </c>
      <c r="L615" s="2">
        <v>2023</v>
      </c>
      <c r="M615" s="2">
        <v>0</v>
      </c>
      <c r="N615" s="2">
        <v>0</v>
      </c>
      <c r="O615" s="2">
        <v>-1.9E-3</v>
      </c>
      <c r="P615" s="2">
        <v>-993.98500000000001</v>
      </c>
      <c r="Q615" s="2">
        <v>523150</v>
      </c>
      <c r="R615" s="1">
        <v>-993.98500000000001</v>
      </c>
      <c r="S615" t="s">
        <v>1235</v>
      </c>
      <c r="T615" t="s">
        <v>1245</v>
      </c>
      <c r="U615" t="e">
        <f>_xlfn.IFNA(VLOOKUP(T615,[1]test_out_final_3!$C:$M,1,FALSE),VLOOKUP(T615&amp;"-"&amp;S615,[1]test_out_final_3!$C:$M,1,FALSE))</f>
        <v>#N/A</v>
      </c>
      <c r="V615">
        <f t="shared" si="10"/>
        <v>0</v>
      </c>
    </row>
    <row r="616" spans="1:22" x14ac:dyDescent="0.35">
      <c r="A616" t="s">
        <v>797</v>
      </c>
      <c r="B616" t="s">
        <v>1235</v>
      </c>
      <c r="C616">
        <v>4.8783000000000003</v>
      </c>
      <c r="D616">
        <v>-72.897199999999998</v>
      </c>
      <c r="E616" t="s">
        <v>1237</v>
      </c>
      <c r="F616" t="s">
        <v>1236</v>
      </c>
      <c r="G616">
        <v>14828</v>
      </c>
      <c r="H616" s="4">
        <v>3.744663922744631</v>
      </c>
      <c r="I616" s="3">
        <v>-167924</v>
      </c>
      <c r="J616" s="2">
        <v>-1.9</v>
      </c>
      <c r="K616" s="2" t="s">
        <v>797</v>
      </c>
      <c r="L616" s="2">
        <v>2010</v>
      </c>
      <c r="M616" s="2">
        <v>2020</v>
      </c>
      <c r="N616" s="2">
        <v>0.38010202599534809</v>
      </c>
      <c r="O616" s="2">
        <v>-1.9E-3</v>
      </c>
      <c r="P616" s="2">
        <v>-28.173200000000001</v>
      </c>
      <c r="Q616" s="2">
        <v>14884.361528414589</v>
      </c>
      <c r="R616" s="1">
        <v>-28.280286903987719</v>
      </c>
      <c r="S616" t="s">
        <v>1235</v>
      </c>
      <c r="T616" t="s">
        <v>797</v>
      </c>
      <c r="U616" t="str">
        <f>_xlfn.IFNA(VLOOKUP(T616,[1]test_out_final_3!$C:$M,1,FALSE),VLOOKUP(T616&amp;"-"&amp;S616,[1]test_out_final_3!$C:$M,1,FALSE))</f>
        <v>Monterrey</v>
      </c>
      <c r="V616">
        <f t="shared" si="10"/>
        <v>1</v>
      </c>
    </row>
    <row r="617" spans="1:22" x14ac:dyDescent="0.35">
      <c r="A617" t="s">
        <v>797</v>
      </c>
      <c r="B617" t="s">
        <v>784</v>
      </c>
      <c r="C617">
        <v>25.666699999999999</v>
      </c>
      <c r="D617">
        <v>-100.3</v>
      </c>
      <c r="E617" t="s">
        <v>786</v>
      </c>
      <c r="F617" t="s">
        <v>785</v>
      </c>
      <c r="G617">
        <v>5341171</v>
      </c>
      <c r="H617" s="4">
        <v>0.92887491512726794</v>
      </c>
      <c r="I617" s="3">
        <v>-51399</v>
      </c>
      <c r="J617" s="2">
        <v>-0.8</v>
      </c>
      <c r="K617" s="2" t="s">
        <v>797</v>
      </c>
      <c r="L617" s="2">
        <v>2010</v>
      </c>
      <c r="M617" s="2">
        <v>2020</v>
      </c>
      <c r="N617" s="2">
        <v>0.38010202599534809</v>
      </c>
      <c r="O617" s="2">
        <v>-8.0000000000000004E-4</v>
      </c>
      <c r="P617" s="2">
        <v>-4272.9368000000004</v>
      </c>
      <c r="Q617" s="2">
        <v>5361472.8991828756</v>
      </c>
      <c r="R617" s="1">
        <v>-4289.1783193463007</v>
      </c>
      <c r="S617" t="s">
        <v>784</v>
      </c>
      <c r="T617" t="s">
        <v>797</v>
      </c>
      <c r="U617" t="str">
        <f>_xlfn.IFNA(VLOOKUP(T617,[1]test_out_final_3!$C:$M,1,FALSE),VLOOKUP(T617&amp;"-"&amp;S617,[1]test_out_final_3!$C:$M,1,FALSE))</f>
        <v>Monterrey</v>
      </c>
      <c r="V617">
        <f t="shared" si="10"/>
        <v>1</v>
      </c>
    </row>
    <row r="618" spans="1:22" x14ac:dyDescent="0.35">
      <c r="A618" t="s">
        <v>240</v>
      </c>
      <c r="B618" t="s">
        <v>396</v>
      </c>
      <c r="C618">
        <v>38.683300000000003</v>
      </c>
      <c r="D618">
        <v>-8.9</v>
      </c>
      <c r="E618" t="s">
        <v>398</v>
      </c>
      <c r="F618" t="s">
        <v>397</v>
      </c>
      <c r="G618">
        <v>51222</v>
      </c>
      <c r="H618" s="4">
        <v>9.8263390327877431</v>
      </c>
      <c r="I618" s="3">
        <v>9999</v>
      </c>
      <c r="J618" s="2">
        <v>1.2</v>
      </c>
      <c r="K618" s="2" t="s">
        <v>240</v>
      </c>
      <c r="L618" s="2">
        <v>2015</v>
      </c>
      <c r="M618" s="2">
        <v>2018</v>
      </c>
      <c r="N618" s="2">
        <v>1.0318567569396042</v>
      </c>
      <c r="O618" s="2">
        <v>1.1999999999999999E-3</v>
      </c>
      <c r="P618" s="2">
        <v>61.466399999999993</v>
      </c>
      <c r="Q618" s="2">
        <v>51750.5376680396</v>
      </c>
      <c r="R618" s="1">
        <v>62.100645201647517</v>
      </c>
      <c r="S618" t="s">
        <v>396</v>
      </c>
      <c r="T618" t="s">
        <v>240</v>
      </c>
      <c r="U618" t="e">
        <f>_xlfn.IFNA(VLOOKUP(T618,[1]test_out_final_3!$C:$M,1,FALSE),VLOOKUP(T618&amp;"-"&amp;S618,[1]test_out_final_3!$C:$M,1,FALSE))</f>
        <v>#N/A</v>
      </c>
      <c r="V618">
        <f t="shared" si="10"/>
        <v>1</v>
      </c>
    </row>
    <row r="619" spans="1:22" x14ac:dyDescent="0.35">
      <c r="A619" t="s">
        <v>240</v>
      </c>
      <c r="B619" t="s">
        <v>234</v>
      </c>
      <c r="C619">
        <v>38.909999999999997</v>
      </c>
      <c r="D619">
        <v>-6.6174999999999997</v>
      </c>
      <c r="E619" t="s">
        <v>236</v>
      </c>
      <c r="F619" t="s">
        <v>235</v>
      </c>
      <c r="G619">
        <v>15483</v>
      </c>
      <c r="H619" s="4">
        <v>14.634228972894602</v>
      </c>
      <c r="I619" s="3">
        <v>39998</v>
      </c>
      <c r="J619" s="2">
        <v>4.2</v>
      </c>
      <c r="K619" s="2" t="s">
        <v>240</v>
      </c>
      <c r="L619" s="2"/>
      <c r="O619" s="2">
        <v>4.2000000000000006E-3</v>
      </c>
      <c r="P619" s="2">
        <v>65.028600000000012</v>
      </c>
      <c r="Q619" s="2">
        <v>15483</v>
      </c>
      <c r="R619" s="1">
        <v>65.028600000000012</v>
      </c>
      <c r="S619" t="s">
        <v>234</v>
      </c>
      <c r="T619" t="s">
        <v>240</v>
      </c>
      <c r="U619" t="e">
        <f>_xlfn.IFNA(VLOOKUP(T619,[1]test_out_final_3!$C:$M,1,FALSE),VLOOKUP(T619&amp;"-"&amp;S619,[1]test_out_final_3!$C:$M,1,FALSE))</f>
        <v>#N/A</v>
      </c>
      <c r="V619">
        <f t="shared" si="10"/>
        <v>1</v>
      </c>
    </row>
    <row r="620" spans="1:22" x14ac:dyDescent="0.35">
      <c r="A620" t="s">
        <v>641</v>
      </c>
      <c r="B620" t="s">
        <v>633</v>
      </c>
      <c r="C620">
        <v>-17.2</v>
      </c>
      <c r="D620">
        <v>-70.933300000000003</v>
      </c>
      <c r="E620" t="s">
        <v>635</v>
      </c>
      <c r="F620" t="s">
        <v>634</v>
      </c>
      <c r="G620">
        <v>69882</v>
      </c>
      <c r="H620" s="4">
        <v>3.7138320978449317</v>
      </c>
      <c r="I620" s="3">
        <v>-60652</v>
      </c>
      <c r="J620" s="2">
        <v>-0.9</v>
      </c>
      <c r="K620" s="2" t="s">
        <v>641</v>
      </c>
      <c r="L620" s="2">
        <v>2010</v>
      </c>
      <c r="M620" s="2">
        <v>2020</v>
      </c>
      <c r="N620" s="2">
        <v>1.3035435353813967</v>
      </c>
      <c r="O620" s="2">
        <v>-8.9999999999999998E-4</v>
      </c>
      <c r="P620" s="2">
        <v>-62.893799999999999</v>
      </c>
      <c r="Q620" s="2">
        <v>70792.94229339523</v>
      </c>
      <c r="R620" s="1">
        <v>-63.713648064055704</v>
      </c>
      <c r="S620" t="s">
        <v>633</v>
      </c>
      <c r="T620" t="s">
        <v>641</v>
      </c>
      <c r="U620" t="e">
        <f>_xlfn.IFNA(VLOOKUP(T620,[1]test_out_final_3!$C:$M,1,FALSE),VLOOKUP(T620&amp;"-"&amp;S620,[1]test_out_final_3!$C:$M,1,FALSE))</f>
        <v>#N/A</v>
      </c>
      <c r="V620">
        <f t="shared" si="10"/>
        <v>0</v>
      </c>
    </row>
    <row r="621" spans="1:22" x14ac:dyDescent="0.35">
      <c r="A621" t="s">
        <v>209</v>
      </c>
      <c r="B621" t="s">
        <v>1306</v>
      </c>
      <c r="C621">
        <v>11.05</v>
      </c>
      <c r="D621">
        <v>14.15</v>
      </c>
      <c r="E621" t="s">
        <v>1308</v>
      </c>
      <c r="F621" t="s">
        <v>1307</v>
      </c>
      <c r="G621">
        <v>53667</v>
      </c>
      <c r="H621" s="4">
        <v>2.1819180569899705</v>
      </c>
      <c r="I621" s="3">
        <v>-4800</v>
      </c>
      <c r="J621" s="2">
        <v>-0.3</v>
      </c>
      <c r="K621" s="2" t="s">
        <v>209</v>
      </c>
      <c r="L621" s="2">
        <v>2015</v>
      </c>
      <c r="M621" s="2">
        <v>2018</v>
      </c>
      <c r="N621" s="2">
        <v>-2.2764070733874338</v>
      </c>
      <c r="O621" s="2">
        <v>-2.9999999999999997E-4</v>
      </c>
      <c r="P621" s="2">
        <v>-16.100099999999998</v>
      </c>
      <c r="Q621" s="2">
        <v>52445.320615925164</v>
      </c>
      <c r="R621" s="1">
        <v>-15.733596184777548</v>
      </c>
      <c r="S621" t="s">
        <v>1306</v>
      </c>
      <c r="T621" t="s">
        <v>209</v>
      </c>
      <c r="U621" t="e">
        <f>_xlfn.IFNA(VLOOKUP(T621,[1]test_out_final_3!$C:$M,1,FALSE),VLOOKUP(T621&amp;"-"&amp;S621,[1]test_out_final_3!$C:$M,1,FALSE))</f>
        <v>#N/A</v>
      </c>
      <c r="V621">
        <f t="shared" si="10"/>
        <v>1</v>
      </c>
    </row>
    <row r="622" spans="1:22" x14ac:dyDescent="0.35">
      <c r="A622" t="s">
        <v>209</v>
      </c>
      <c r="B622" t="s">
        <v>1217</v>
      </c>
      <c r="C622">
        <v>10.008800000000001</v>
      </c>
      <c r="D622">
        <v>-84.021600000000007</v>
      </c>
      <c r="E622" t="s">
        <v>1216</v>
      </c>
      <c r="F622" t="s">
        <v>1215</v>
      </c>
      <c r="G622">
        <v>56919</v>
      </c>
      <c r="H622" s="4">
        <v>10.222170135964763</v>
      </c>
      <c r="I622" s="3">
        <v>3850</v>
      </c>
      <c r="J622" s="2">
        <v>2</v>
      </c>
      <c r="K622" s="2" t="s">
        <v>209</v>
      </c>
      <c r="L622" s="2">
        <v>2015</v>
      </c>
      <c r="M622" s="2">
        <v>2018</v>
      </c>
      <c r="N622" s="2">
        <v>-2.2764070733874338</v>
      </c>
      <c r="O622" s="2">
        <v>2E-3</v>
      </c>
      <c r="P622" s="2">
        <v>113.83800000000001</v>
      </c>
      <c r="Q622" s="2">
        <v>55623.291857898606</v>
      </c>
      <c r="R622" s="1">
        <v>111.24658371579721</v>
      </c>
      <c r="S622" t="s">
        <v>1214</v>
      </c>
      <c r="T622" t="s">
        <v>209</v>
      </c>
      <c r="U622" t="e">
        <f>_xlfn.IFNA(VLOOKUP(T622,[1]test_out_final_3!$C:$M,1,FALSE),VLOOKUP(T622&amp;"-"&amp;S622,[1]test_out_final_3!$C:$M,1,FALSE))</f>
        <v>#N/A</v>
      </c>
      <c r="V622">
        <f t="shared" si="10"/>
        <v>1</v>
      </c>
    </row>
    <row r="623" spans="1:22" x14ac:dyDescent="0.35">
      <c r="A623" t="s">
        <v>209</v>
      </c>
      <c r="B623" t="s">
        <v>810</v>
      </c>
      <c r="C623">
        <v>14.3278</v>
      </c>
      <c r="D623">
        <v>-4.5999999999999996</v>
      </c>
      <c r="E623" t="s">
        <v>812</v>
      </c>
      <c r="F623" t="s">
        <v>811</v>
      </c>
      <c r="G623">
        <v>10000</v>
      </c>
      <c r="H623" s="4">
        <v>2.3990567499590387</v>
      </c>
      <c r="I623" s="3">
        <v>-39998</v>
      </c>
      <c r="J623" s="2">
        <v>-3</v>
      </c>
      <c r="K623" s="2" t="s">
        <v>209</v>
      </c>
      <c r="L623" s="2">
        <v>2015</v>
      </c>
      <c r="M623" s="2">
        <v>2018</v>
      </c>
      <c r="N623" s="2">
        <v>-2.2764070733874338</v>
      </c>
      <c r="O623" s="2">
        <v>-3.0000000000000001E-3</v>
      </c>
      <c r="P623" s="2">
        <v>-30</v>
      </c>
      <c r="Q623" s="2">
        <v>9772.3592926612564</v>
      </c>
      <c r="R623" s="1">
        <v>-29.31707787798377</v>
      </c>
      <c r="S623" t="s">
        <v>810</v>
      </c>
      <c r="T623" t="s">
        <v>209</v>
      </c>
      <c r="U623" t="e">
        <f>_xlfn.IFNA(VLOOKUP(T623,[1]test_out_final_3!$C:$M,1,FALSE),VLOOKUP(T623&amp;"-"&amp;S623,[1]test_out_final_3!$C:$M,1,FALSE))</f>
        <v>#N/A</v>
      </c>
      <c r="V623">
        <f t="shared" si="10"/>
        <v>1</v>
      </c>
    </row>
    <row r="624" spans="1:22" x14ac:dyDescent="0.35">
      <c r="A624" t="s">
        <v>209</v>
      </c>
      <c r="B624" t="s">
        <v>234</v>
      </c>
      <c r="C624">
        <v>39.683999999999997</v>
      </c>
      <c r="D624">
        <v>-3.7770000000000001</v>
      </c>
      <c r="E624" t="s">
        <v>236</v>
      </c>
      <c r="F624" t="s">
        <v>235</v>
      </c>
      <c r="G624">
        <v>9782</v>
      </c>
      <c r="H624" s="4">
        <v>14.634228972894602</v>
      </c>
      <c r="I624" s="3">
        <v>39998</v>
      </c>
      <c r="J624" s="2">
        <v>4.2</v>
      </c>
      <c r="K624" s="2" t="s">
        <v>209</v>
      </c>
      <c r="L624" s="2"/>
      <c r="O624" s="2">
        <v>4.2000000000000006E-3</v>
      </c>
      <c r="P624" s="2">
        <v>41.084400000000009</v>
      </c>
      <c r="Q624" s="2">
        <v>9782</v>
      </c>
      <c r="R624" s="1">
        <v>41.084400000000009</v>
      </c>
      <c r="S624" t="s">
        <v>234</v>
      </c>
      <c r="T624" t="s">
        <v>209</v>
      </c>
      <c r="U624" t="e">
        <f>_xlfn.IFNA(VLOOKUP(T624,[1]test_out_final_3!$C:$M,1,FALSE),VLOOKUP(T624&amp;"-"&amp;S624,[1]test_out_final_3!$C:$M,1,FALSE))</f>
        <v>#N/A</v>
      </c>
      <c r="V624">
        <f t="shared" si="10"/>
        <v>1</v>
      </c>
    </row>
    <row r="625" spans="1:22" x14ac:dyDescent="0.35">
      <c r="A625" t="s">
        <v>209</v>
      </c>
      <c r="B625" t="s">
        <v>206</v>
      </c>
      <c r="C625">
        <v>61.0167</v>
      </c>
      <c r="D625">
        <v>14.533300000000001</v>
      </c>
      <c r="E625" t="s">
        <v>208</v>
      </c>
      <c r="F625" t="s">
        <v>207</v>
      </c>
      <c r="G625">
        <v>12854</v>
      </c>
      <c r="H625" s="4">
        <v>19.842107399841773</v>
      </c>
      <c r="I625" s="3">
        <v>39998</v>
      </c>
      <c r="J625" s="2">
        <v>3.8</v>
      </c>
      <c r="K625" s="2" t="s">
        <v>209</v>
      </c>
      <c r="L625" s="2"/>
      <c r="O625" s="2">
        <v>3.8E-3</v>
      </c>
      <c r="P625" s="2">
        <v>48.845199999999998</v>
      </c>
      <c r="Q625" s="2">
        <v>12854</v>
      </c>
      <c r="R625" s="1">
        <v>48.845199999999998</v>
      </c>
      <c r="S625" t="s">
        <v>206</v>
      </c>
      <c r="T625" t="s">
        <v>209</v>
      </c>
      <c r="U625" t="e">
        <f>_xlfn.IFNA(VLOOKUP(T625,[1]test_out_final_3!$C:$M,1,FALSE),VLOOKUP(T625&amp;"-"&amp;S625,[1]test_out_final_3!$C:$M,1,FALSE))</f>
        <v>#N/A</v>
      </c>
      <c r="V625">
        <f t="shared" si="10"/>
        <v>1</v>
      </c>
    </row>
    <row r="626" spans="1:22" x14ac:dyDescent="0.35">
      <c r="A626" t="s">
        <v>796</v>
      </c>
      <c r="B626" t="s">
        <v>784</v>
      </c>
      <c r="C626">
        <v>19.7683</v>
      </c>
      <c r="D626">
        <v>-101.18940000000001</v>
      </c>
      <c r="E626" t="s">
        <v>786</v>
      </c>
      <c r="F626" t="s">
        <v>785</v>
      </c>
      <c r="G626">
        <v>1011704</v>
      </c>
      <c r="H626" s="4">
        <v>0.92887491512726794</v>
      </c>
      <c r="I626" s="3">
        <v>-51399</v>
      </c>
      <c r="J626" s="2">
        <v>-0.8</v>
      </c>
      <c r="K626" s="2" t="s">
        <v>796</v>
      </c>
      <c r="L626" s="2">
        <v>2010</v>
      </c>
      <c r="M626" s="2">
        <v>2020</v>
      </c>
      <c r="N626" s="2">
        <v>7.2318811543500172E-2</v>
      </c>
      <c r="O626" s="2">
        <v>-8.0000000000000004E-4</v>
      </c>
      <c r="P626" s="2">
        <v>-809.36320000000001</v>
      </c>
      <c r="Q626" s="2">
        <v>1012435.6523091381</v>
      </c>
      <c r="R626" s="1">
        <v>-809.94852184731053</v>
      </c>
      <c r="S626" t="s">
        <v>784</v>
      </c>
      <c r="T626" t="s">
        <v>796</v>
      </c>
      <c r="U626" t="str">
        <f>_xlfn.IFNA(VLOOKUP(T626,[1]test_out_final_3!$C:$M,1,FALSE),VLOOKUP(T626&amp;"-"&amp;S626,[1]test_out_final_3!$C:$M,1,FALSE))</f>
        <v>Morelia-Mexico</v>
      </c>
      <c r="V626">
        <f t="shared" si="10"/>
        <v>0</v>
      </c>
    </row>
    <row r="627" spans="1:22" x14ac:dyDescent="0.35">
      <c r="A627" t="s">
        <v>1018</v>
      </c>
      <c r="B627" t="s">
        <v>1008</v>
      </c>
      <c r="C627">
        <v>26.5</v>
      </c>
      <c r="D627">
        <v>78</v>
      </c>
      <c r="E627" t="s">
        <v>1010</v>
      </c>
      <c r="F627" t="s">
        <v>1009</v>
      </c>
      <c r="G627">
        <v>200483</v>
      </c>
      <c r="H627" s="4">
        <v>0.35352815201380683</v>
      </c>
      <c r="I627" s="3">
        <v>-487303</v>
      </c>
      <c r="J627" s="2">
        <v>0.1</v>
      </c>
      <c r="K627" s="2" t="s">
        <v>1018</v>
      </c>
      <c r="L627" s="2">
        <v>2010</v>
      </c>
      <c r="M627" s="2">
        <v>2020</v>
      </c>
      <c r="N627" s="2">
        <v>-0.20464834799109941</v>
      </c>
      <c r="O627" s="2">
        <v>1E-4</v>
      </c>
      <c r="P627" s="2">
        <v>20.048300000000001</v>
      </c>
      <c r="Q627" s="2">
        <v>200072.71485249701</v>
      </c>
      <c r="R627" s="1">
        <v>20.007271485249703</v>
      </c>
      <c r="S627" t="s">
        <v>1008</v>
      </c>
      <c r="T627" t="s">
        <v>1018</v>
      </c>
      <c r="U627" t="e">
        <f>_xlfn.IFNA(VLOOKUP(T627,[1]test_out_final_3!$C:$M,1,FALSE),VLOOKUP(T627&amp;"-"&amp;S627,[1]test_out_final_3!$C:$M,1,FALSE))</f>
        <v>#N/A</v>
      </c>
      <c r="V627">
        <f t="shared" si="10"/>
        <v>0</v>
      </c>
    </row>
    <row r="628" spans="1:22" x14ac:dyDescent="0.35">
      <c r="A628" t="s">
        <v>908</v>
      </c>
      <c r="B628" t="s">
        <v>891</v>
      </c>
      <c r="C628">
        <v>39.702100000000002</v>
      </c>
      <c r="D628">
        <v>141.15450000000001</v>
      </c>
      <c r="E628" t="s">
        <v>893</v>
      </c>
      <c r="F628" t="s">
        <v>892</v>
      </c>
      <c r="G628">
        <v>290553</v>
      </c>
      <c r="H628" s="4">
        <v>2.1909184079143014</v>
      </c>
      <c r="I628" s="3">
        <v>99994</v>
      </c>
      <c r="J628" s="2">
        <v>0.7</v>
      </c>
      <c r="K628" s="2" t="s">
        <v>908</v>
      </c>
      <c r="L628" s="2">
        <v>2010</v>
      </c>
      <c r="M628" s="2">
        <v>2020</v>
      </c>
      <c r="N628" s="2">
        <v>-0.78446520739503478</v>
      </c>
      <c r="O628" s="2">
        <v>6.9999999999999999E-4</v>
      </c>
      <c r="P628" s="2">
        <v>203.3871</v>
      </c>
      <c r="Q628" s="2">
        <v>288273.71280595748</v>
      </c>
      <c r="R628" s="1">
        <v>201.79159896417022</v>
      </c>
      <c r="S628" t="s">
        <v>891</v>
      </c>
      <c r="T628" t="s">
        <v>908</v>
      </c>
      <c r="U628" t="e">
        <f>_xlfn.IFNA(VLOOKUP(T628,[1]test_out_final_3!$C:$M,1,FALSE),VLOOKUP(T628&amp;"-"&amp;S628,[1]test_out_final_3!$C:$M,1,FALSE))</f>
        <v>#N/A</v>
      </c>
      <c r="V628">
        <f t="shared" si="10"/>
        <v>0</v>
      </c>
    </row>
    <row r="629" spans="1:22" x14ac:dyDescent="0.35">
      <c r="A629" t="s">
        <v>1231</v>
      </c>
      <c r="B629" t="s">
        <v>1232</v>
      </c>
      <c r="C629">
        <v>-11.699</v>
      </c>
      <c r="D629">
        <v>43.256</v>
      </c>
      <c r="E629" t="s">
        <v>1234</v>
      </c>
      <c r="F629" t="s">
        <v>1233</v>
      </c>
      <c r="G629">
        <v>17267</v>
      </c>
      <c r="H629" s="4">
        <v>1.4369907830656801</v>
      </c>
      <c r="I629" s="3">
        <v>-2000</v>
      </c>
      <c r="J629" s="2">
        <v>-2.2000000000000002</v>
      </c>
      <c r="K629" s="2" t="s">
        <v>1231</v>
      </c>
      <c r="L629" s="2">
        <v>2010</v>
      </c>
      <c r="M629" s="2">
        <v>2020</v>
      </c>
      <c r="N629" s="2">
        <v>2.3185538922025968</v>
      </c>
      <c r="O629" s="2">
        <v>-2.2000000000000001E-3</v>
      </c>
      <c r="P629" s="2">
        <v>-37.987400000000001</v>
      </c>
      <c r="Q629" s="2">
        <v>17667.34470056662</v>
      </c>
      <c r="R629" s="1">
        <v>-38.86815834124657</v>
      </c>
      <c r="S629" t="s">
        <v>1232</v>
      </c>
      <c r="T629" t="s">
        <v>1231</v>
      </c>
      <c r="U629" t="e">
        <f>_xlfn.IFNA(VLOOKUP(T629,[1]test_out_final_3!$C:$M,1,FALSE),VLOOKUP(T629&amp;"-"&amp;S629,[1]test_out_final_3!$C:$M,1,FALSE))</f>
        <v>#N/A</v>
      </c>
      <c r="V629">
        <f t="shared" si="10"/>
        <v>0</v>
      </c>
    </row>
    <row r="630" spans="1:22" x14ac:dyDescent="0.35">
      <c r="A630" t="s">
        <v>508</v>
      </c>
      <c r="B630" t="s">
        <v>396</v>
      </c>
      <c r="C630">
        <v>38.133299999999998</v>
      </c>
      <c r="D630">
        <v>-7.45</v>
      </c>
      <c r="E630" t="s">
        <v>398</v>
      </c>
      <c r="F630" t="s">
        <v>397</v>
      </c>
      <c r="G630">
        <v>15167</v>
      </c>
      <c r="H630" s="4">
        <v>9.8263390327877431</v>
      </c>
      <c r="I630" s="3">
        <v>9999</v>
      </c>
      <c r="J630" s="2">
        <v>1.2</v>
      </c>
      <c r="K630" s="2" t="s">
        <v>508</v>
      </c>
      <c r="L630" s="2">
        <v>2015</v>
      </c>
      <c r="M630" s="2">
        <v>2018</v>
      </c>
      <c r="N630" s="2">
        <v>-1.1719678014064672</v>
      </c>
      <c r="O630" s="2">
        <v>1.1999999999999999E-3</v>
      </c>
      <c r="P630" s="2">
        <v>18.200399999999998</v>
      </c>
      <c r="Q630" s="2">
        <v>14989.24764356068</v>
      </c>
      <c r="R630" s="1">
        <v>17.987097172272815</v>
      </c>
      <c r="S630" t="s">
        <v>396</v>
      </c>
      <c r="T630" t="s">
        <v>508</v>
      </c>
      <c r="U630" t="e">
        <f>_xlfn.IFNA(VLOOKUP(T630,[1]test_out_final_3!$C:$M,1,FALSE),VLOOKUP(T630&amp;"-"&amp;S630,[1]test_out_final_3!$C:$M,1,FALSE))</f>
        <v>#N/A</v>
      </c>
      <c r="V630">
        <f t="shared" si="10"/>
        <v>0</v>
      </c>
    </row>
    <row r="631" spans="1:22" x14ac:dyDescent="0.35">
      <c r="A631" t="s">
        <v>1476</v>
      </c>
      <c r="B631" t="s">
        <v>1475</v>
      </c>
      <c r="C631">
        <v>35.701900000000002</v>
      </c>
      <c r="D631">
        <v>4.5472000000000001</v>
      </c>
      <c r="E631" t="s">
        <v>1478</v>
      </c>
      <c r="F631" t="s">
        <v>1477</v>
      </c>
      <c r="G631">
        <v>132975</v>
      </c>
      <c r="H631" s="4">
        <v>0.57097387626561125</v>
      </c>
      <c r="I631" s="3">
        <v>-9999</v>
      </c>
      <c r="J631" s="2">
        <v>-0.4</v>
      </c>
      <c r="K631" s="2" t="s">
        <v>1476</v>
      </c>
      <c r="L631" s="2">
        <v>2010</v>
      </c>
      <c r="M631" s="2">
        <v>2020</v>
      </c>
      <c r="N631" s="2">
        <v>2.3206258424402351</v>
      </c>
      <c r="O631" s="2">
        <v>-4.0000000000000002E-4</v>
      </c>
      <c r="P631" s="2">
        <v>-53.190000000000005</v>
      </c>
      <c r="Q631" s="2">
        <v>136060.85221398491</v>
      </c>
      <c r="R631" s="1">
        <v>-54.424340885593963</v>
      </c>
      <c r="S631" t="s">
        <v>1475</v>
      </c>
      <c r="T631" t="s">
        <v>1474</v>
      </c>
      <c r="U631" t="e">
        <f>_xlfn.IFNA(VLOOKUP(T631,[1]test_out_final_3!$C:$M,1,FALSE),VLOOKUP(T631&amp;"-"&amp;S631,[1]test_out_final_3!$C:$M,1,FALSE))</f>
        <v>#N/A</v>
      </c>
      <c r="V631">
        <f t="shared" si="10"/>
        <v>0</v>
      </c>
    </row>
    <row r="632" spans="1:22" x14ac:dyDescent="0.35">
      <c r="A632" t="s">
        <v>1270</v>
      </c>
      <c r="B632" t="s">
        <v>1257</v>
      </c>
      <c r="C632">
        <v>44.551400000000001</v>
      </c>
      <c r="D632">
        <v>129.63290000000001</v>
      </c>
      <c r="E632" t="s">
        <v>1259</v>
      </c>
      <c r="F632" t="s">
        <v>1258</v>
      </c>
      <c r="G632">
        <v>2290208</v>
      </c>
      <c r="H632" s="4">
        <v>7.2233573764341918E-2</v>
      </c>
      <c r="I632" s="3">
        <v>-311380</v>
      </c>
      <c r="J632" s="2">
        <v>-0.1</v>
      </c>
      <c r="K632" s="2" t="s">
        <v>1270</v>
      </c>
      <c r="L632" s="2">
        <v>2010</v>
      </c>
      <c r="M632" s="2">
        <v>2020</v>
      </c>
      <c r="N632" s="2">
        <v>-0.18799560345351124</v>
      </c>
      <c r="O632" s="2">
        <v>-1E-4</v>
      </c>
      <c r="P632" s="2">
        <v>-229.02080000000001</v>
      </c>
      <c r="Q632" s="2">
        <v>2285902.5096500595</v>
      </c>
      <c r="R632" s="1">
        <v>-228.59025096500596</v>
      </c>
      <c r="S632" t="s">
        <v>1257</v>
      </c>
      <c r="T632" t="s">
        <v>1270</v>
      </c>
      <c r="U632" t="e">
        <f>_xlfn.IFNA(VLOOKUP(T632,[1]test_out_final_3!$C:$M,1,FALSE),VLOOKUP(T632&amp;"-"&amp;S632,[1]test_out_final_3!$C:$M,1,FALSE))</f>
        <v>#N/A</v>
      </c>
      <c r="V632">
        <f t="shared" si="10"/>
        <v>0</v>
      </c>
    </row>
    <row r="633" spans="1:22" x14ac:dyDescent="0.35">
      <c r="A633" t="s">
        <v>678</v>
      </c>
      <c r="B633" t="s">
        <v>672</v>
      </c>
      <c r="C633">
        <v>30.197800000000001</v>
      </c>
      <c r="D633">
        <v>71.469700000000003</v>
      </c>
      <c r="E633" t="s">
        <v>674</v>
      </c>
      <c r="F633" t="s">
        <v>673</v>
      </c>
      <c r="G633">
        <v>1871843</v>
      </c>
      <c r="H633" s="4">
        <v>1.4833380521481301</v>
      </c>
      <c r="I633" s="3">
        <v>-165988</v>
      </c>
      <c r="J633" s="2">
        <v>-1</v>
      </c>
      <c r="K633" s="2" t="s">
        <v>678</v>
      </c>
      <c r="L633" s="2">
        <v>2010</v>
      </c>
      <c r="M633" s="2">
        <v>2020</v>
      </c>
      <c r="N633" s="2">
        <v>0.719624940314467</v>
      </c>
      <c r="O633" s="2">
        <v>-1E-3</v>
      </c>
      <c r="P633" s="2">
        <v>-1871.8430000000001</v>
      </c>
      <c r="Q633" s="2">
        <v>1885313.2490715303</v>
      </c>
      <c r="R633" s="1">
        <v>-1885.3132490715304</v>
      </c>
      <c r="S633" t="s">
        <v>672</v>
      </c>
      <c r="T633" t="s">
        <v>678</v>
      </c>
      <c r="U633" t="str">
        <f>_xlfn.IFNA(VLOOKUP(T633,[1]test_out_final_3!$C:$M,1,FALSE),VLOOKUP(T633&amp;"-"&amp;S633,[1]test_out_final_3!$C:$M,1,FALSE))</f>
        <v>Multan</v>
      </c>
      <c r="V633">
        <f t="shared" si="10"/>
        <v>0</v>
      </c>
    </row>
    <row r="634" spans="1:22" x14ac:dyDescent="0.35">
      <c r="A634" t="s">
        <v>507</v>
      </c>
      <c r="B634" t="s">
        <v>396</v>
      </c>
      <c r="C634">
        <v>40.7333</v>
      </c>
      <c r="D634">
        <v>-8.6333000000000002</v>
      </c>
      <c r="E634" t="s">
        <v>398</v>
      </c>
      <c r="F634" t="s">
        <v>397</v>
      </c>
      <c r="G634">
        <v>10585</v>
      </c>
      <c r="H634" s="4">
        <v>9.8263390327877431</v>
      </c>
      <c r="I634" s="3">
        <v>9999</v>
      </c>
      <c r="J634" s="2">
        <v>1.2</v>
      </c>
      <c r="K634" s="2" t="s">
        <v>507</v>
      </c>
      <c r="L634" s="2">
        <v>2015</v>
      </c>
      <c r="M634" s="2">
        <v>2018</v>
      </c>
      <c r="N634" s="2">
        <v>-0.52621627728145071</v>
      </c>
      <c r="O634" s="2">
        <v>1.1999999999999999E-3</v>
      </c>
      <c r="P634" s="2">
        <v>12.701999999999998</v>
      </c>
      <c r="Q634" s="2">
        <v>10529.300007049758</v>
      </c>
      <c r="R634" s="1">
        <v>12.635160008459708</v>
      </c>
      <c r="S634" t="s">
        <v>396</v>
      </c>
      <c r="T634" t="s">
        <v>507</v>
      </c>
      <c r="U634" t="e">
        <f>_xlfn.IFNA(VLOOKUP(T634,[1]test_out_final_3!$C:$M,1,FALSE),VLOOKUP(T634&amp;"-"&amp;S634,[1]test_out_final_3!$C:$M,1,FALSE))</f>
        <v>#N/A</v>
      </c>
      <c r="V634">
        <f t="shared" si="10"/>
        <v>0</v>
      </c>
    </row>
    <row r="635" spans="1:22" x14ac:dyDescent="0.35">
      <c r="A635" t="s">
        <v>1431</v>
      </c>
      <c r="B635" t="s">
        <v>1426</v>
      </c>
      <c r="C635">
        <v>-32.265599999999999</v>
      </c>
      <c r="D635">
        <v>150.8886</v>
      </c>
      <c r="E635" t="s">
        <v>1428</v>
      </c>
      <c r="F635" t="s">
        <v>1427</v>
      </c>
      <c r="G635">
        <v>10901</v>
      </c>
      <c r="H635" s="4">
        <v>30.140768107898232</v>
      </c>
      <c r="I635" s="3">
        <v>139991</v>
      </c>
      <c r="J635" s="2">
        <v>6.4</v>
      </c>
      <c r="K635" s="2" t="s">
        <v>1431</v>
      </c>
      <c r="L635" s="2">
        <v>2010</v>
      </c>
      <c r="M635" s="2">
        <v>2020</v>
      </c>
      <c r="N635" s="2">
        <v>0.50079740843899034</v>
      </c>
      <c r="O635" s="2">
        <v>6.4000000000000003E-3</v>
      </c>
      <c r="P635" s="2">
        <v>69.766400000000004</v>
      </c>
      <c r="Q635" s="2">
        <v>10955.591925493933</v>
      </c>
      <c r="R635" s="1">
        <v>70.115788323161169</v>
      </c>
      <c r="S635" t="s">
        <v>1426</v>
      </c>
      <c r="T635" t="s">
        <v>1431</v>
      </c>
      <c r="U635" t="e">
        <f>_xlfn.IFNA(VLOOKUP(T635,[1]test_out_final_3!$C:$M,1,FALSE),VLOOKUP(T635&amp;"-"&amp;S635,[1]test_out_final_3!$C:$M,1,FALSE))</f>
        <v>#N/A</v>
      </c>
      <c r="V635">
        <f t="shared" si="10"/>
        <v>0</v>
      </c>
    </row>
    <row r="636" spans="1:22" x14ac:dyDescent="0.35">
      <c r="A636" t="s">
        <v>115</v>
      </c>
      <c r="B636" t="s">
        <v>112</v>
      </c>
      <c r="C636">
        <v>46.975000000000001</v>
      </c>
      <c r="D636">
        <v>31.995000000000001</v>
      </c>
      <c r="E636" t="s">
        <v>114</v>
      </c>
      <c r="F636" t="s">
        <v>113</v>
      </c>
      <c r="G636">
        <v>470011</v>
      </c>
      <c r="H636" s="4">
        <v>11.426840761618502</v>
      </c>
      <c r="I636" s="3">
        <v>-6673580</v>
      </c>
      <c r="J636" s="2">
        <v>37.299999999999997</v>
      </c>
      <c r="K636" s="2" t="s">
        <v>115</v>
      </c>
      <c r="L636" s="2"/>
      <c r="O636" s="2">
        <v>3.73E-2</v>
      </c>
      <c r="P636" s="2">
        <v>17531.4103</v>
      </c>
      <c r="Q636" s="2">
        <v>470011</v>
      </c>
      <c r="R636" s="1">
        <v>17531.4103</v>
      </c>
      <c r="S636" t="s">
        <v>112</v>
      </c>
      <c r="T636" t="s">
        <v>115</v>
      </c>
      <c r="U636" t="e">
        <f>_xlfn.IFNA(VLOOKUP(T636,[1]test_out_final_3!$C:$M,1,FALSE),VLOOKUP(T636&amp;"-"&amp;S636,[1]test_out_final_3!$C:$M,1,FALSE))</f>
        <v>#N/A</v>
      </c>
      <c r="V636">
        <f t="shared" si="10"/>
        <v>0</v>
      </c>
    </row>
    <row r="637" spans="1:22" x14ac:dyDescent="0.35">
      <c r="A637" t="s">
        <v>1409</v>
      </c>
      <c r="B637" t="s">
        <v>1404</v>
      </c>
      <c r="C637">
        <v>24.753900000000002</v>
      </c>
      <c r="D637">
        <v>90.403099999999995</v>
      </c>
      <c r="E637" t="s">
        <v>1406</v>
      </c>
      <c r="F637" t="s">
        <v>1405</v>
      </c>
      <c r="G637">
        <v>576927</v>
      </c>
      <c r="H637" s="4">
        <v>1.2844835298217128</v>
      </c>
      <c r="I637" s="3">
        <v>-309977</v>
      </c>
      <c r="J637" s="2">
        <v>-2.9</v>
      </c>
      <c r="K637" s="2" t="s">
        <v>1409</v>
      </c>
      <c r="L637" s="2">
        <v>2010</v>
      </c>
      <c r="M637" s="2">
        <v>2020</v>
      </c>
      <c r="N637" s="2">
        <v>0.84383876926383239</v>
      </c>
      <c r="O637" s="2">
        <v>-2.8999999999999998E-3</v>
      </c>
      <c r="P637" s="2">
        <v>-1673.0882999999999</v>
      </c>
      <c r="Q637" s="2">
        <v>581795.3336963508</v>
      </c>
      <c r="R637" s="1">
        <v>-1687.2064677194171</v>
      </c>
      <c r="S637" t="s">
        <v>1404</v>
      </c>
      <c r="T637" t="s">
        <v>1409</v>
      </c>
      <c r="U637" t="e">
        <f>_xlfn.IFNA(VLOOKUP(T637,[1]test_out_final_3!$C:$M,1,FALSE),VLOOKUP(T637&amp;"-"&amp;S637,[1]test_out_final_3!$C:$M,1,FALSE))</f>
        <v>#N/A</v>
      </c>
      <c r="V637">
        <f t="shared" si="10"/>
        <v>0</v>
      </c>
    </row>
    <row r="638" spans="1:22" x14ac:dyDescent="0.35">
      <c r="A638" t="s">
        <v>835</v>
      </c>
      <c r="B638" t="s">
        <v>832</v>
      </c>
      <c r="C638">
        <v>-11.4581</v>
      </c>
      <c r="D638">
        <v>34.015099999999997</v>
      </c>
      <c r="E638" t="s">
        <v>834</v>
      </c>
      <c r="F638" t="s">
        <v>833</v>
      </c>
      <c r="G638">
        <v>150100</v>
      </c>
      <c r="H638" s="4">
        <v>1.0003264513690702</v>
      </c>
      <c r="I638" s="3">
        <v>-6000</v>
      </c>
      <c r="J638" s="2">
        <v>0</v>
      </c>
      <c r="K638" s="2" t="s">
        <v>835</v>
      </c>
      <c r="L638" s="2">
        <v>2010</v>
      </c>
      <c r="M638" s="2">
        <v>2020</v>
      </c>
      <c r="N638" s="2">
        <v>3.7953519397073356</v>
      </c>
      <c r="O638" s="2">
        <v>0</v>
      </c>
      <c r="P638" s="2">
        <v>0</v>
      </c>
      <c r="Q638" s="2">
        <v>155796.82326150069</v>
      </c>
      <c r="R638" s="1">
        <v>0</v>
      </c>
      <c r="S638" t="s">
        <v>832</v>
      </c>
      <c r="T638" t="s">
        <v>835</v>
      </c>
      <c r="U638" t="e">
        <f>_xlfn.IFNA(VLOOKUP(T638,[1]test_out_final_3!$C:$M,1,FALSE),VLOOKUP(T638&amp;"-"&amp;S638,[1]test_out_final_3!$C:$M,1,FALSE))</f>
        <v>#N/A</v>
      </c>
      <c r="V638">
        <f t="shared" si="10"/>
        <v>0</v>
      </c>
    </row>
    <row r="639" spans="1:22" x14ac:dyDescent="0.35">
      <c r="A639" t="s">
        <v>1131</v>
      </c>
      <c r="B639" t="s">
        <v>1128</v>
      </c>
      <c r="C639">
        <v>-17.8</v>
      </c>
      <c r="D639">
        <v>177.41669999999999</v>
      </c>
      <c r="E639" t="s">
        <v>1130</v>
      </c>
      <c r="F639" t="s">
        <v>1129</v>
      </c>
      <c r="G639">
        <v>71048</v>
      </c>
      <c r="H639" s="4">
        <v>1.5714311211854841</v>
      </c>
      <c r="I639" s="3">
        <v>-3557</v>
      </c>
      <c r="J639" s="2">
        <v>-5.7</v>
      </c>
      <c r="K639" s="2" t="s">
        <v>1131</v>
      </c>
      <c r="L639" s="2">
        <v>2010</v>
      </c>
      <c r="M639" s="2">
        <v>2020</v>
      </c>
      <c r="N639" s="2">
        <v>0.25677846447382791</v>
      </c>
      <c r="O639" s="2">
        <v>-5.7000000000000002E-3</v>
      </c>
      <c r="P639" s="2">
        <v>-404.97360000000003</v>
      </c>
      <c r="Q639" s="2">
        <v>71230.435963439362</v>
      </c>
      <c r="R639" s="1">
        <v>-406.0134849916044</v>
      </c>
      <c r="S639" t="s">
        <v>1128</v>
      </c>
      <c r="T639" t="s">
        <v>1131</v>
      </c>
      <c r="U639" t="str">
        <f>_xlfn.IFNA(VLOOKUP(T639,[1]test_out_final_3!$C:$M,1,FALSE),VLOOKUP(T639&amp;"-"&amp;S639,[1]test_out_final_3!$C:$M,1,FALSE))</f>
        <v>Nadi-Fiji</v>
      </c>
      <c r="V639">
        <f t="shared" si="10"/>
        <v>0</v>
      </c>
    </row>
    <row r="640" spans="1:22" x14ac:dyDescent="0.35">
      <c r="A640" t="s">
        <v>875</v>
      </c>
      <c r="B640" t="s">
        <v>871</v>
      </c>
      <c r="C640">
        <v>-1.2864</v>
      </c>
      <c r="D640">
        <v>36.8172</v>
      </c>
      <c r="E640" t="s">
        <v>873</v>
      </c>
      <c r="F640" t="s">
        <v>872</v>
      </c>
      <c r="G640">
        <v>5545000</v>
      </c>
      <c r="H640" s="4">
        <v>1.9529879322240675</v>
      </c>
      <c r="I640" s="3">
        <v>-10000</v>
      </c>
      <c r="J640" s="2">
        <v>-0.2</v>
      </c>
      <c r="K640" s="2" t="s">
        <v>875</v>
      </c>
      <c r="L640" s="2">
        <v>2010</v>
      </c>
      <c r="M640" s="2">
        <v>2020</v>
      </c>
      <c r="N640" s="2">
        <v>3.5656618801469158</v>
      </c>
      <c r="O640" s="2">
        <v>-2.0000000000000001E-4</v>
      </c>
      <c r="P640" s="2">
        <v>-1109</v>
      </c>
      <c r="Q640" s="2">
        <v>5742715.9512541462</v>
      </c>
      <c r="R640" s="1">
        <v>-1148.5431902508292</v>
      </c>
      <c r="S640" t="s">
        <v>871</v>
      </c>
      <c r="T640" t="s">
        <v>875</v>
      </c>
      <c r="U640" t="str">
        <f>_xlfn.IFNA(VLOOKUP(T640,[1]test_out_final_3!$C:$M,1,FALSE),VLOOKUP(T640&amp;"-"&amp;S640,[1]test_out_final_3!$C:$M,1,FALSE))</f>
        <v>Nairobi</v>
      </c>
      <c r="V640">
        <f t="shared" si="10"/>
        <v>0</v>
      </c>
    </row>
    <row r="641" spans="1:22" x14ac:dyDescent="0.35">
      <c r="A641" t="s">
        <v>874</v>
      </c>
      <c r="B641" t="s">
        <v>871</v>
      </c>
      <c r="C641">
        <v>-0.3</v>
      </c>
      <c r="D641">
        <v>36.066699999999997</v>
      </c>
      <c r="E641" t="s">
        <v>873</v>
      </c>
      <c r="F641" t="s">
        <v>872</v>
      </c>
      <c r="G641">
        <v>570674</v>
      </c>
      <c r="H641" s="4">
        <v>1.9529879322240675</v>
      </c>
      <c r="I641" s="3">
        <v>-10000</v>
      </c>
      <c r="J641" s="2">
        <v>-0.2</v>
      </c>
      <c r="K641" s="2" t="s">
        <v>874</v>
      </c>
      <c r="L641" s="2">
        <v>2010</v>
      </c>
      <c r="M641" s="2">
        <v>2020</v>
      </c>
      <c r="N641" s="2">
        <v>2.7102077437571306</v>
      </c>
      <c r="O641" s="2">
        <v>-2.0000000000000001E-4</v>
      </c>
      <c r="P641" s="2">
        <v>-114.1348</v>
      </c>
      <c r="Q641" s="2">
        <v>586140.4509396085</v>
      </c>
      <c r="R641" s="1">
        <v>-117.22809018792171</v>
      </c>
      <c r="S641" t="s">
        <v>871</v>
      </c>
      <c r="T641" t="s">
        <v>874</v>
      </c>
      <c r="U641" t="str">
        <f>_xlfn.IFNA(VLOOKUP(T641,[1]test_out_final_3!$C:$M,1,FALSE),VLOOKUP(T641&amp;"-"&amp;S641,[1]test_out_final_3!$C:$M,1,FALSE))</f>
        <v>Nakuru-Kenya</v>
      </c>
      <c r="V641">
        <f t="shared" si="10"/>
        <v>0</v>
      </c>
    </row>
    <row r="642" spans="1:22" x14ac:dyDescent="0.35">
      <c r="A642" t="s">
        <v>63</v>
      </c>
      <c r="B642" t="s">
        <v>59</v>
      </c>
      <c r="C642">
        <v>41.001100000000001</v>
      </c>
      <c r="D642">
        <v>71.668300000000002</v>
      </c>
      <c r="E642" t="s">
        <v>61</v>
      </c>
      <c r="F642" t="s">
        <v>60</v>
      </c>
      <c r="G642">
        <v>626120</v>
      </c>
      <c r="H642" s="4">
        <v>3.4718697630020965</v>
      </c>
      <c r="I642" s="3">
        <v>-19999</v>
      </c>
      <c r="J642" s="2">
        <v>-0.9</v>
      </c>
      <c r="K642" s="2" t="s">
        <v>63</v>
      </c>
      <c r="L642" s="2"/>
      <c r="O642" s="2">
        <v>-8.9999999999999998E-4</v>
      </c>
      <c r="P642" s="2">
        <v>-563.50800000000004</v>
      </c>
      <c r="Q642" s="2">
        <v>626120</v>
      </c>
      <c r="R642" s="1">
        <v>-563.50800000000004</v>
      </c>
      <c r="S642" t="s">
        <v>59</v>
      </c>
      <c r="T642" t="s">
        <v>63</v>
      </c>
      <c r="U642" t="e">
        <f>_xlfn.IFNA(VLOOKUP(T642,[1]test_out_final_3!$C:$M,1,FALSE),VLOOKUP(T642&amp;"-"&amp;S642,[1]test_out_final_3!$C:$M,1,FALSE))</f>
        <v>#N/A</v>
      </c>
      <c r="V642">
        <f t="shared" si="10"/>
        <v>0</v>
      </c>
    </row>
    <row r="643" spans="1:22" x14ac:dyDescent="0.35">
      <c r="A643" t="s">
        <v>766</v>
      </c>
      <c r="B643" t="s">
        <v>763</v>
      </c>
      <c r="C643">
        <v>-15.1167</v>
      </c>
      <c r="D643">
        <v>39.2667</v>
      </c>
      <c r="E643" t="s">
        <v>765</v>
      </c>
      <c r="F643" t="s">
        <v>764</v>
      </c>
      <c r="G643">
        <v>743000</v>
      </c>
      <c r="H643" s="4">
        <v>1.0841314478585884</v>
      </c>
      <c r="I643" s="3">
        <v>-5000</v>
      </c>
      <c r="J643" s="2">
        <v>-1.5</v>
      </c>
      <c r="K643" s="2" t="s">
        <v>766</v>
      </c>
      <c r="L643" s="2">
        <v>2010</v>
      </c>
      <c r="M643" s="2">
        <v>2020</v>
      </c>
      <c r="N643" s="2">
        <v>3.8739999786730013</v>
      </c>
      <c r="O643" s="2">
        <v>-1.5E-3</v>
      </c>
      <c r="P643" s="2">
        <v>-1114.5</v>
      </c>
      <c r="Q643" s="2">
        <v>771783.8198415403</v>
      </c>
      <c r="R643" s="1">
        <v>-1157.6757297623105</v>
      </c>
      <c r="S643" t="s">
        <v>763</v>
      </c>
      <c r="T643" t="s">
        <v>766</v>
      </c>
      <c r="U643" t="e">
        <f>_xlfn.IFNA(VLOOKUP(T643,[1]test_out_final_3!$C:$M,1,FALSE),VLOOKUP(T643&amp;"-"&amp;S643,[1]test_out_final_3!$C:$M,1,FALSE))</f>
        <v>#N/A</v>
      </c>
      <c r="V643">
        <f t="shared" si="10"/>
        <v>0</v>
      </c>
    </row>
    <row r="644" spans="1:22" x14ac:dyDescent="0.35">
      <c r="A644" t="s">
        <v>1115</v>
      </c>
      <c r="B644" t="s">
        <v>1107</v>
      </c>
      <c r="C644">
        <v>47.2181</v>
      </c>
      <c r="D644">
        <v>-1.5528</v>
      </c>
      <c r="E644" t="s">
        <v>1109</v>
      </c>
      <c r="F644" t="s">
        <v>1108</v>
      </c>
      <c r="G644">
        <v>323204</v>
      </c>
      <c r="H644" s="4">
        <v>13.060237972180813</v>
      </c>
      <c r="I644" s="3">
        <v>66601</v>
      </c>
      <c r="J644" s="2">
        <v>1.1000000000000001</v>
      </c>
      <c r="K644" s="2" t="s">
        <v>1115</v>
      </c>
      <c r="L644" s="2">
        <v>2010</v>
      </c>
      <c r="M644" s="2">
        <v>2020</v>
      </c>
      <c r="N644" s="2">
        <v>0.64061671659778241</v>
      </c>
      <c r="O644" s="2">
        <v>1.1000000000000001E-3</v>
      </c>
      <c r="P644" s="2">
        <v>355.52440000000001</v>
      </c>
      <c r="Q644" s="2">
        <v>325274.49885271268</v>
      </c>
      <c r="R644" s="1">
        <v>357.80194873798399</v>
      </c>
      <c r="S644" t="s">
        <v>1107</v>
      </c>
      <c r="T644" t="s">
        <v>1115</v>
      </c>
      <c r="U644" t="str">
        <f>_xlfn.IFNA(VLOOKUP(T644,[1]test_out_final_3!$C:$M,1,FALSE),VLOOKUP(T644&amp;"-"&amp;S644,[1]test_out_final_3!$C:$M,1,FALSE))</f>
        <v>Nantes</v>
      </c>
      <c r="V644">
        <f t="shared" si="10"/>
        <v>0</v>
      </c>
    </row>
    <row r="645" spans="1:22" x14ac:dyDescent="0.35">
      <c r="A645" t="s">
        <v>739</v>
      </c>
      <c r="B645" t="s">
        <v>737</v>
      </c>
      <c r="C645">
        <v>-39.490299999999998</v>
      </c>
      <c r="D645">
        <v>176.9178</v>
      </c>
      <c r="E645" t="s">
        <v>736</v>
      </c>
      <c r="F645" t="s">
        <v>735</v>
      </c>
      <c r="G645">
        <v>62241</v>
      </c>
      <c r="H645" s="4">
        <v>28.653198632251904</v>
      </c>
      <c r="I645" s="3">
        <v>12999</v>
      </c>
      <c r="J645" s="2">
        <v>4.8</v>
      </c>
      <c r="K645" s="2" t="s">
        <v>739</v>
      </c>
      <c r="L645" s="2">
        <v>2010</v>
      </c>
      <c r="M645" s="2">
        <v>2020</v>
      </c>
      <c r="N645" s="2">
        <v>1.1720151474274876</v>
      </c>
      <c r="O645" s="2">
        <v>4.7999999999999996E-3</v>
      </c>
      <c r="P645" s="2">
        <v>298.7568</v>
      </c>
      <c r="Q645" s="2">
        <v>62970.473947910345</v>
      </c>
      <c r="R645" s="1">
        <v>302.25827494996963</v>
      </c>
      <c r="S645" t="s">
        <v>734</v>
      </c>
      <c r="T645" t="s">
        <v>739</v>
      </c>
      <c r="U645" t="str">
        <f>_xlfn.IFNA(VLOOKUP(T645,[1]test_out_final_3!$C:$M,1,FALSE),VLOOKUP(T645&amp;"-"&amp;S645,[1]test_out_final_3!$C:$M,1,FALSE))</f>
        <v>Napier</v>
      </c>
      <c r="V645">
        <f t="shared" si="10"/>
        <v>0</v>
      </c>
    </row>
    <row r="646" spans="1:22" x14ac:dyDescent="0.35">
      <c r="A646" t="s">
        <v>1413</v>
      </c>
      <c r="B646" t="s">
        <v>1414</v>
      </c>
      <c r="C646">
        <v>25.078099999999999</v>
      </c>
      <c r="D646">
        <v>-77.3386</v>
      </c>
      <c r="E646" t="s">
        <v>1416</v>
      </c>
      <c r="F646" t="s">
        <v>1415</v>
      </c>
      <c r="G646">
        <v>274400</v>
      </c>
      <c r="H646" s="4">
        <v>16.168677272357392</v>
      </c>
      <c r="I646" s="3">
        <v>1000</v>
      </c>
      <c r="J646" s="2">
        <v>3.2</v>
      </c>
      <c r="K646" s="2" t="s">
        <v>1413</v>
      </c>
      <c r="L646" s="2">
        <v>2010</v>
      </c>
      <c r="M646" s="2">
        <v>2020</v>
      </c>
      <c r="N646" s="2">
        <v>1.2139559350861326</v>
      </c>
      <c r="O646" s="2">
        <v>3.2000000000000002E-3</v>
      </c>
      <c r="P646" s="2">
        <v>878.08</v>
      </c>
      <c r="Q646" s="2">
        <v>277731.09508587635</v>
      </c>
      <c r="R646" s="1">
        <v>888.7395042748044</v>
      </c>
      <c r="S646" t="s">
        <v>1414</v>
      </c>
      <c r="T646" t="s">
        <v>1413</v>
      </c>
      <c r="U646" t="str">
        <f>_xlfn.IFNA(VLOOKUP(T646,[1]test_out_final_3!$C:$M,1,FALSE),VLOOKUP(T646&amp;"-"&amp;S646,[1]test_out_final_3!$C:$M,1,FALSE))</f>
        <v>Nassau</v>
      </c>
      <c r="V646">
        <f t="shared" si="10"/>
        <v>0</v>
      </c>
    </row>
    <row r="647" spans="1:22" x14ac:dyDescent="0.35">
      <c r="A647" t="s">
        <v>1384</v>
      </c>
      <c r="B647" t="s">
        <v>1385</v>
      </c>
      <c r="C647">
        <v>10.3</v>
      </c>
      <c r="D647">
        <v>1.3667</v>
      </c>
      <c r="E647" t="s">
        <v>1387</v>
      </c>
      <c r="F647" t="s">
        <v>1386</v>
      </c>
      <c r="G647">
        <v>104010</v>
      </c>
      <c r="H647" s="4">
        <v>3.2522441685766417</v>
      </c>
      <c r="I647" s="3">
        <v>-200</v>
      </c>
      <c r="J647" s="2">
        <v>0.2</v>
      </c>
      <c r="K647" s="2" t="s">
        <v>1384</v>
      </c>
      <c r="L647" s="2">
        <v>2010</v>
      </c>
      <c r="M647" s="2">
        <v>2020</v>
      </c>
      <c r="N647" s="2">
        <v>0.77315336735251461</v>
      </c>
      <c r="O647" s="2">
        <v>2.0000000000000001E-4</v>
      </c>
      <c r="P647" s="2">
        <v>20.802</v>
      </c>
      <c r="Q647" s="2">
        <v>104814.15681738334</v>
      </c>
      <c r="R647" s="1">
        <v>20.962831363476667</v>
      </c>
      <c r="S647" t="s">
        <v>1385</v>
      </c>
      <c r="T647" t="s">
        <v>1384</v>
      </c>
      <c r="U647" t="e">
        <f>_xlfn.IFNA(VLOOKUP(T647,[1]test_out_final_3!$C:$M,1,FALSE),VLOOKUP(T647&amp;"-"&amp;S647,[1]test_out_final_3!$C:$M,1,FALSE))</f>
        <v>#N/A</v>
      </c>
      <c r="V647">
        <f t="shared" si="10"/>
        <v>0</v>
      </c>
    </row>
    <row r="648" spans="1:22" x14ac:dyDescent="0.35">
      <c r="A648" t="s">
        <v>1133</v>
      </c>
      <c r="B648" t="s">
        <v>1134</v>
      </c>
      <c r="C648">
        <v>8.5413999999999994</v>
      </c>
      <c r="D648">
        <v>39.268900000000002</v>
      </c>
      <c r="E648" t="s">
        <v>1136</v>
      </c>
      <c r="F648" t="s">
        <v>1135</v>
      </c>
      <c r="G648">
        <v>324000</v>
      </c>
      <c r="H648" s="4">
        <v>0.94422683398794205</v>
      </c>
      <c r="I648" s="3">
        <v>-11999</v>
      </c>
      <c r="J648" s="2">
        <v>-0.1</v>
      </c>
      <c r="K648" s="2" t="s">
        <v>1133</v>
      </c>
      <c r="L648" s="2">
        <v>2010</v>
      </c>
      <c r="M648" s="2">
        <v>2020</v>
      </c>
      <c r="N648" s="2">
        <v>3.2873421481855152</v>
      </c>
      <c r="O648" s="2">
        <v>-1E-4</v>
      </c>
      <c r="P648" s="2">
        <v>-32.4</v>
      </c>
      <c r="Q648" s="2">
        <v>334650.98856012104</v>
      </c>
      <c r="R648" s="1">
        <v>-33.465098856012105</v>
      </c>
      <c r="S648" t="s">
        <v>1134</v>
      </c>
      <c r="T648" t="s">
        <v>1133</v>
      </c>
      <c r="U648" t="e">
        <f>_xlfn.IFNA(VLOOKUP(T648,[1]test_out_final_3!$C:$M,1,FALSE),VLOOKUP(T648&amp;"-"&amp;S648,[1]test_out_final_3!$C:$M,1,FALSE))</f>
        <v>#N/A</v>
      </c>
      <c r="V648">
        <f t="shared" si="10"/>
        <v>0</v>
      </c>
    </row>
    <row r="649" spans="1:22" x14ac:dyDescent="0.35">
      <c r="A649" t="s">
        <v>10</v>
      </c>
      <c r="B649" t="s">
        <v>11</v>
      </c>
      <c r="C649">
        <v>-12.9689</v>
      </c>
      <c r="D649">
        <v>28.6325</v>
      </c>
      <c r="E649" t="s">
        <v>13</v>
      </c>
      <c r="F649" t="s">
        <v>12</v>
      </c>
      <c r="G649">
        <v>528330</v>
      </c>
      <c r="H649" s="4">
        <v>1.0223860413939199</v>
      </c>
      <c r="I649" s="3">
        <v>-5000</v>
      </c>
      <c r="J649" s="2">
        <v>0.2</v>
      </c>
      <c r="K649" s="2" t="s">
        <v>10</v>
      </c>
      <c r="L649" s="2"/>
      <c r="O649" s="2">
        <v>2.0000000000000001E-4</v>
      </c>
      <c r="P649" s="2">
        <v>105.66600000000001</v>
      </c>
      <c r="Q649" s="2">
        <v>528330</v>
      </c>
      <c r="R649" s="1">
        <v>105.66600000000001</v>
      </c>
      <c r="S649" t="s">
        <v>11</v>
      </c>
      <c r="T649" t="s">
        <v>10</v>
      </c>
      <c r="U649" t="e">
        <f>_xlfn.IFNA(VLOOKUP(T649,[1]test_out_final_3!$C:$M,1,FALSE),VLOOKUP(T649&amp;"-"&amp;S649,[1]test_out_final_3!$C:$M,1,FALSE))</f>
        <v>#N/A</v>
      </c>
      <c r="V649">
        <f t="shared" si="10"/>
        <v>0</v>
      </c>
    </row>
    <row r="650" spans="1:22" x14ac:dyDescent="0.35">
      <c r="A650" t="s">
        <v>1244</v>
      </c>
      <c r="B650" t="s">
        <v>1235</v>
      </c>
      <c r="C650">
        <v>2.9344999999999999</v>
      </c>
      <c r="D650">
        <v>-75.280900000000003</v>
      </c>
      <c r="E650" t="s">
        <v>1237</v>
      </c>
      <c r="F650" t="s">
        <v>1236</v>
      </c>
      <c r="G650">
        <v>380019</v>
      </c>
      <c r="H650" s="4">
        <v>3.744663922744631</v>
      </c>
      <c r="I650" s="3">
        <v>-167924</v>
      </c>
      <c r="J650" s="2">
        <v>-1.9</v>
      </c>
      <c r="K650" s="2" t="s">
        <v>1244</v>
      </c>
      <c r="L650" s="2">
        <v>2023</v>
      </c>
      <c r="M650" s="2">
        <v>0</v>
      </c>
      <c r="N650" s="2">
        <v>0</v>
      </c>
      <c r="O650" s="2">
        <v>-1.9E-3</v>
      </c>
      <c r="P650" s="2">
        <v>-722.03610000000003</v>
      </c>
      <c r="Q650" s="2">
        <v>380019</v>
      </c>
      <c r="R650" s="1">
        <v>-722.03610000000003</v>
      </c>
      <c r="S650" t="s">
        <v>1235</v>
      </c>
      <c r="T650" t="s">
        <v>1244</v>
      </c>
      <c r="U650" t="e">
        <f>_xlfn.IFNA(VLOOKUP(T650,[1]test_out_final_3!$C:$M,1,FALSE),VLOOKUP(T650&amp;"-"&amp;S650,[1]test_out_final_3!$C:$M,1,FALSE))</f>
        <v>#N/A</v>
      </c>
      <c r="V650">
        <f t="shared" si="10"/>
        <v>0</v>
      </c>
    </row>
    <row r="651" spans="1:22" x14ac:dyDescent="0.35">
      <c r="A651" t="s">
        <v>506</v>
      </c>
      <c r="B651" t="s">
        <v>396</v>
      </c>
      <c r="C651">
        <v>40.5167</v>
      </c>
      <c r="D651">
        <v>-7.85</v>
      </c>
      <c r="E651" t="s">
        <v>398</v>
      </c>
      <c r="F651" t="s">
        <v>397</v>
      </c>
      <c r="G651">
        <v>14037</v>
      </c>
      <c r="H651" s="4">
        <v>9.8263390327877431</v>
      </c>
      <c r="I651" s="3">
        <v>9999</v>
      </c>
      <c r="J651" s="2">
        <v>1.2</v>
      </c>
      <c r="K651" s="2" t="s">
        <v>506</v>
      </c>
      <c r="L651" s="2">
        <v>2015</v>
      </c>
      <c r="M651" s="2">
        <v>2018</v>
      </c>
      <c r="N651" s="2">
        <v>-1.1119688787739059</v>
      </c>
      <c r="O651" s="2">
        <v>1.1999999999999999E-3</v>
      </c>
      <c r="P651" s="2">
        <v>16.8444</v>
      </c>
      <c r="Q651" s="2">
        <v>13880.912928486507</v>
      </c>
      <c r="R651" s="1">
        <v>16.657095514183805</v>
      </c>
      <c r="S651" t="s">
        <v>396</v>
      </c>
      <c r="T651" t="s">
        <v>506</v>
      </c>
      <c r="U651" t="e">
        <f>_xlfn.IFNA(VLOOKUP(T651,[1]test_out_final_3!$C:$M,1,FALSE),VLOOKUP(T651&amp;"-"&amp;S651,[1]test_out_final_3!$C:$M,1,FALSE))</f>
        <v>#N/A</v>
      </c>
      <c r="V651">
        <f t="shared" si="10"/>
        <v>0</v>
      </c>
    </row>
    <row r="652" spans="1:22" x14ac:dyDescent="0.35">
      <c r="A652" t="s">
        <v>1017</v>
      </c>
      <c r="B652" t="s">
        <v>1008</v>
      </c>
      <c r="C652">
        <v>14.45</v>
      </c>
      <c r="D652">
        <v>79.989999999999995</v>
      </c>
      <c r="E652" t="s">
        <v>1010</v>
      </c>
      <c r="F652" t="s">
        <v>1009</v>
      </c>
      <c r="G652">
        <v>547621</v>
      </c>
      <c r="H652" s="4">
        <v>0.35352815201380683</v>
      </c>
      <c r="I652" s="3">
        <v>-487303</v>
      </c>
      <c r="J652" s="2">
        <v>0.1</v>
      </c>
      <c r="K652" s="2" t="s">
        <v>1017</v>
      </c>
      <c r="L652" s="2">
        <v>2010</v>
      </c>
      <c r="M652" s="2">
        <v>2020</v>
      </c>
      <c r="N652" s="2">
        <v>0.31192872848770797</v>
      </c>
      <c r="O652" s="2">
        <v>1E-4</v>
      </c>
      <c r="P652" s="2">
        <v>54.762100000000004</v>
      </c>
      <c r="Q652" s="2">
        <v>549329.18722223165</v>
      </c>
      <c r="R652" s="1">
        <v>54.932918722223164</v>
      </c>
      <c r="S652" t="s">
        <v>1008</v>
      </c>
      <c r="T652" t="s">
        <v>1017</v>
      </c>
      <c r="U652" t="str">
        <f>_xlfn.IFNA(VLOOKUP(T652,[1]test_out_final_3!$C:$M,1,FALSE),VLOOKUP(T652&amp;"-"&amp;S652,[1]test_out_final_3!$C:$M,1,FALSE))</f>
        <v>Nellore</v>
      </c>
      <c r="V652">
        <f t="shared" si="10"/>
        <v>0</v>
      </c>
    </row>
    <row r="653" spans="1:22" x14ac:dyDescent="0.35">
      <c r="A653" t="s">
        <v>944</v>
      </c>
      <c r="B653" t="s">
        <v>938</v>
      </c>
      <c r="C653">
        <v>32.328600000000002</v>
      </c>
      <c r="D653">
        <v>34.856699999999996</v>
      </c>
      <c r="E653" t="s">
        <v>940</v>
      </c>
      <c r="F653" t="s">
        <v>939</v>
      </c>
      <c r="G653">
        <v>217200</v>
      </c>
      <c r="H653" s="4">
        <v>22.570224091134222</v>
      </c>
      <c r="I653" s="3">
        <v>9999</v>
      </c>
      <c r="J653" s="2">
        <v>1.9</v>
      </c>
      <c r="K653" s="2" t="s">
        <v>944</v>
      </c>
      <c r="L653" s="2">
        <v>2013</v>
      </c>
      <c r="M653" s="2">
        <v>2021</v>
      </c>
      <c r="N653" s="2">
        <v>1.6092115321939018</v>
      </c>
      <c r="O653" s="2">
        <v>1.9E-3</v>
      </c>
      <c r="P653" s="2">
        <v>412.68</v>
      </c>
      <c r="Q653" s="2">
        <v>220695.20744792518</v>
      </c>
      <c r="R653" s="1">
        <v>419.32089415105781</v>
      </c>
      <c r="S653" t="s">
        <v>938</v>
      </c>
      <c r="T653" t="s">
        <v>944</v>
      </c>
      <c r="U653" t="str">
        <f>_xlfn.IFNA(VLOOKUP(T653,[1]test_out_final_3!$C:$M,1,FALSE),VLOOKUP(T653&amp;"-"&amp;S653,[1]test_out_final_3!$C:$M,1,FALSE))</f>
        <v>Netanya</v>
      </c>
      <c r="V653">
        <f t="shared" si="10"/>
        <v>0</v>
      </c>
    </row>
    <row r="654" spans="1:22" x14ac:dyDescent="0.35">
      <c r="A654" t="s">
        <v>27</v>
      </c>
      <c r="B654" t="s">
        <v>23</v>
      </c>
      <c r="C654">
        <v>12.244999999999999</v>
      </c>
      <c r="D654">
        <v>109.1917</v>
      </c>
      <c r="E654" t="s">
        <v>25</v>
      </c>
      <c r="F654" t="s">
        <v>24</v>
      </c>
      <c r="G654">
        <v>392279</v>
      </c>
      <c r="H654" s="4">
        <v>7.8865951849740809E-2</v>
      </c>
      <c r="I654" s="3">
        <v>-82700</v>
      </c>
      <c r="J654" s="2">
        <v>-0.2</v>
      </c>
      <c r="K654" s="2" t="s">
        <v>27</v>
      </c>
      <c r="L654" s="2"/>
      <c r="O654" s="2">
        <v>-2.0000000000000001E-4</v>
      </c>
      <c r="P654" s="2">
        <v>-78.455800000000011</v>
      </c>
      <c r="Q654" s="2">
        <v>392279</v>
      </c>
      <c r="R654" s="1">
        <v>-78.455800000000011</v>
      </c>
      <c r="S654" t="s">
        <v>23</v>
      </c>
      <c r="T654" t="s">
        <v>26</v>
      </c>
      <c r="U654" t="str">
        <f>_xlfn.IFNA(VLOOKUP(T654,[1]test_out_final_3!$C:$M,1,FALSE),VLOOKUP(T654&amp;"-"&amp;S654,[1]test_out_final_3!$C:$M,1,FALSE))</f>
        <v>Nha-Trang</v>
      </c>
      <c r="V654">
        <f t="shared" ref="V654:V717" si="11">IF(OR(A654=A653,A654=A655),1,0)</f>
        <v>0</v>
      </c>
    </row>
    <row r="655" spans="1:22" x14ac:dyDescent="0.35">
      <c r="A655" t="s">
        <v>722</v>
      </c>
      <c r="B655" t="s">
        <v>719</v>
      </c>
      <c r="C655">
        <v>13.515000000000001</v>
      </c>
      <c r="D655">
        <v>2.1175000000000002</v>
      </c>
      <c r="E655" t="s">
        <v>721</v>
      </c>
      <c r="F655" t="s">
        <v>720</v>
      </c>
      <c r="G655">
        <v>1026848</v>
      </c>
      <c r="H655" s="4">
        <v>1.4378536530230801</v>
      </c>
      <c r="I655" s="3">
        <v>1000</v>
      </c>
      <c r="J655" s="2">
        <v>-0.6</v>
      </c>
      <c r="K655" s="2" t="s">
        <v>722</v>
      </c>
      <c r="L655" s="2">
        <v>2010</v>
      </c>
      <c r="M655" s="2">
        <v>2020</v>
      </c>
      <c r="N655" s="2">
        <v>2.7025850379815326</v>
      </c>
      <c r="O655" s="2">
        <v>-5.9999999999999995E-4</v>
      </c>
      <c r="P655" s="2">
        <v>-616.10879999999997</v>
      </c>
      <c r="Q655" s="2">
        <v>1054599.4404108126</v>
      </c>
      <c r="R655" s="1">
        <v>-632.75966424648755</v>
      </c>
      <c r="S655" t="s">
        <v>719</v>
      </c>
      <c r="T655" t="s">
        <v>722</v>
      </c>
      <c r="U655" t="str">
        <f>_xlfn.IFNA(VLOOKUP(T655,[1]test_out_final_3!$C:$M,1,FALSE),VLOOKUP(T655&amp;"-"&amp;S655,[1]test_out_final_3!$C:$M,1,FALSE))</f>
        <v>Niamey-Niger</v>
      </c>
      <c r="V655">
        <f t="shared" si="11"/>
        <v>0</v>
      </c>
    </row>
    <row r="656" spans="1:22" x14ac:dyDescent="0.35">
      <c r="A656" t="s">
        <v>907</v>
      </c>
      <c r="B656" t="s">
        <v>891</v>
      </c>
      <c r="C656">
        <v>37.9161</v>
      </c>
      <c r="D656">
        <v>139.03639999999999</v>
      </c>
      <c r="E656" t="s">
        <v>893</v>
      </c>
      <c r="F656" t="s">
        <v>892</v>
      </c>
      <c r="G656">
        <v>790646</v>
      </c>
      <c r="H656" s="4">
        <v>2.1909184079143014</v>
      </c>
      <c r="I656" s="3">
        <v>99994</v>
      </c>
      <c r="J656" s="2">
        <v>0.7</v>
      </c>
      <c r="K656" s="2" t="s">
        <v>907</v>
      </c>
      <c r="L656" s="2">
        <v>2015</v>
      </c>
      <c r="M656" s="2">
        <v>2020</v>
      </c>
      <c r="N656" s="2">
        <v>-0.52226506934101879</v>
      </c>
      <c r="O656" s="2">
        <v>6.9999999999999999E-4</v>
      </c>
      <c r="P656" s="2">
        <v>553.45219999999995</v>
      </c>
      <c r="Q656" s="2">
        <v>786516.73211985803</v>
      </c>
      <c r="R656" s="1">
        <v>550.56171248390058</v>
      </c>
      <c r="S656" t="s">
        <v>891</v>
      </c>
      <c r="T656" t="s">
        <v>907</v>
      </c>
      <c r="U656" t="e">
        <f>_xlfn.IFNA(VLOOKUP(T656,[1]test_out_final_3!$C:$M,1,FALSE),VLOOKUP(T656&amp;"-"&amp;S656,[1]test_out_final_3!$C:$M,1,FALSE))</f>
        <v>#N/A</v>
      </c>
      <c r="V656">
        <f t="shared" si="11"/>
        <v>0</v>
      </c>
    </row>
    <row r="657" spans="1:22" x14ac:dyDescent="0.35">
      <c r="A657" t="s">
        <v>283</v>
      </c>
      <c r="B657" t="s">
        <v>280</v>
      </c>
      <c r="C657">
        <v>48.306899999999999</v>
      </c>
      <c r="D657">
        <v>18.086400000000001</v>
      </c>
      <c r="E657" t="s">
        <v>282</v>
      </c>
      <c r="F657" t="s">
        <v>281</v>
      </c>
      <c r="G657">
        <v>77610</v>
      </c>
      <c r="H657" s="4">
        <v>3.611243445771088</v>
      </c>
      <c r="I657" s="3">
        <v>425001</v>
      </c>
      <c r="J657" s="2">
        <v>0</v>
      </c>
      <c r="K657" s="2" t="s">
        <v>283</v>
      </c>
      <c r="L657" s="2"/>
      <c r="O657" s="2">
        <v>0</v>
      </c>
      <c r="P657" s="2">
        <v>0</v>
      </c>
      <c r="Q657" s="2">
        <v>77610</v>
      </c>
      <c r="R657" s="1">
        <v>0</v>
      </c>
      <c r="S657" t="s">
        <v>280</v>
      </c>
      <c r="T657" t="s">
        <v>283</v>
      </c>
      <c r="U657" t="str">
        <f>_xlfn.IFNA(VLOOKUP(T657,[1]test_out_final_3!$C:$M,1,FALSE),VLOOKUP(T657&amp;"-"&amp;S657,[1]test_out_final_3!$C:$M,1,FALSE))</f>
        <v>Nitra</v>
      </c>
      <c r="V657">
        <f t="shared" si="11"/>
        <v>0</v>
      </c>
    </row>
    <row r="658" spans="1:22" x14ac:dyDescent="0.35">
      <c r="A658" t="s">
        <v>1305</v>
      </c>
      <c r="B658" t="s">
        <v>1306</v>
      </c>
      <c r="C658">
        <v>4.95</v>
      </c>
      <c r="D658">
        <v>9.9332999999999991</v>
      </c>
      <c r="E658" t="s">
        <v>1308</v>
      </c>
      <c r="F658" t="s">
        <v>1307</v>
      </c>
      <c r="G658">
        <v>135405</v>
      </c>
      <c r="H658" s="4">
        <v>2.1819180569899705</v>
      </c>
      <c r="I658" s="3">
        <v>-4800</v>
      </c>
      <c r="J658" s="2">
        <v>-0.3</v>
      </c>
      <c r="K658" s="2" t="s">
        <v>1305</v>
      </c>
      <c r="L658" s="2">
        <v>2010</v>
      </c>
      <c r="M658" s="2">
        <v>2020</v>
      </c>
      <c r="N658" s="2">
        <v>1.9372481010660776</v>
      </c>
      <c r="O658" s="2">
        <v>-2.9999999999999997E-4</v>
      </c>
      <c r="P658" s="2">
        <v>-40.621499999999997</v>
      </c>
      <c r="Q658" s="2">
        <v>138028.13079124852</v>
      </c>
      <c r="R658" s="1">
        <v>-41.408439237374552</v>
      </c>
      <c r="S658" t="s">
        <v>1306</v>
      </c>
      <c r="T658" t="s">
        <v>1305</v>
      </c>
      <c r="U658" t="e">
        <f>_xlfn.IFNA(VLOOKUP(T658,[1]test_out_final_3!$C:$M,1,FALSE),VLOOKUP(T658&amp;"-"&amp;S658,[1]test_out_final_3!$C:$M,1,FALSE))</f>
        <v>#N/A</v>
      </c>
      <c r="V658">
        <f t="shared" si="11"/>
        <v>0</v>
      </c>
    </row>
    <row r="659" spans="1:22" x14ac:dyDescent="0.35">
      <c r="A659" t="s">
        <v>92</v>
      </c>
      <c r="B659" t="s">
        <v>1297</v>
      </c>
      <c r="C659">
        <v>42.9833</v>
      </c>
      <c r="D659">
        <v>-80.599999999999994</v>
      </c>
      <c r="E659" t="s">
        <v>1299</v>
      </c>
      <c r="F659" t="s">
        <v>1298</v>
      </c>
      <c r="G659">
        <v>11001</v>
      </c>
      <c r="H659" s="4">
        <v>21.32714089446451</v>
      </c>
      <c r="I659" s="3">
        <v>248586</v>
      </c>
      <c r="J659" s="2">
        <v>5.4</v>
      </c>
      <c r="K659" s="2" t="s">
        <v>92</v>
      </c>
      <c r="L659" s="2">
        <v>2010</v>
      </c>
      <c r="M659" s="2">
        <v>2020</v>
      </c>
      <c r="N659" s="2">
        <v>0.57108889629572768</v>
      </c>
      <c r="O659" s="2">
        <v>5.4000000000000003E-3</v>
      </c>
      <c r="P659" s="2">
        <v>59.4054</v>
      </c>
      <c r="Q659" s="2">
        <v>11063.825489481495</v>
      </c>
      <c r="R659" s="1">
        <v>59.744657643200071</v>
      </c>
      <c r="S659" t="s">
        <v>1297</v>
      </c>
      <c r="T659" t="s">
        <v>92</v>
      </c>
      <c r="U659" t="str">
        <f>_xlfn.IFNA(VLOOKUP(T659,[1]test_out_final_3!$C:$M,1,FALSE),VLOOKUP(T659&amp;"-"&amp;S659,[1]test_out_final_3!$C:$M,1,FALSE))</f>
        <v>Norwich</v>
      </c>
      <c r="V659">
        <f t="shared" si="11"/>
        <v>1</v>
      </c>
    </row>
    <row r="660" spans="1:22" x14ac:dyDescent="0.35">
      <c r="A660" t="s">
        <v>92</v>
      </c>
      <c r="B660" t="s">
        <v>86</v>
      </c>
      <c r="C660">
        <v>52.628599999999999</v>
      </c>
      <c r="D660">
        <v>1.2927999999999999</v>
      </c>
      <c r="E660" t="s">
        <v>85</v>
      </c>
      <c r="F660" t="s">
        <v>84</v>
      </c>
      <c r="G660">
        <v>213166</v>
      </c>
      <c r="H660" s="4">
        <v>13.787211573095389</v>
      </c>
      <c r="I660" s="3">
        <v>165790</v>
      </c>
      <c r="J660" s="2">
        <v>3.2</v>
      </c>
      <c r="K660" s="2" t="s">
        <v>92</v>
      </c>
      <c r="L660" s="2"/>
      <c r="O660" s="2">
        <v>3.2000000000000002E-3</v>
      </c>
      <c r="P660" s="2">
        <v>682.13120000000004</v>
      </c>
      <c r="Q660" s="2">
        <v>213166</v>
      </c>
      <c r="R660" s="1">
        <v>682.13120000000004</v>
      </c>
      <c r="S660" t="s">
        <v>83</v>
      </c>
      <c r="T660" t="s">
        <v>92</v>
      </c>
      <c r="U660" t="str">
        <f>_xlfn.IFNA(VLOOKUP(T660,[1]test_out_final_3!$C:$M,1,FALSE),VLOOKUP(T660&amp;"-"&amp;S660,[1]test_out_final_3!$C:$M,1,FALSE))</f>
        <v>Norwich</v>
      </c>
      <c r="V660">
        <f t="shared" si="11"/>
        <v>1</v>
      </c>
    </row>
    <row r="661" spans="1:22" x14ac:dyDescent="0.35">
      <c r="A661" t="s">
        <v>801</v>
      </c>
      <c r="B661" t="s">
        <v>802</v>
      </c>
      <c r="C661">
        <v>18.085799999999999</v>
      </c>
      <c r="D661">
        <v>-15.9785</v>
      </c>
      <c r="E661" t="s">
        <v>804</v>
      </c>
      <c r="F661" t="s">
        <v>803</v>
      </c>
      <c r="G661">
        <v>1077169</v>
      </c>
      <c r="H661" s="4">
        <v>3.9204156863082464</v>
      </c>
      <c r="I661" s="3">
        <v>3000</v>
      </c>
      <c r="J661" s="2">
        <v>-0.7</v>
      </c>
      <c r="K661" s="2" t="s">
        <v>801</v>
      </c>
      <c r="L661" s="2">
        <v>2010</v>
      </c>
      <c r="M661" s="2">
        <v>2020</v>
      </c>
      <c r="N661" s="2">
        <v>3.8300898428096044</v>
      </c>
      <c r="O661" s="2">
        <v>-6.9999999999999999E-4</v>
      </c>
      <c r="P661" s="2">
        <v>-754.01829999999995</v>
      </c>
      <c r="Q661" s="2">
        <v>1118425.5404588939</v>
      </c>
      <c r="R661" s="1">
        <v>-782.89787832122568</v>
      </c>
      <c r="S661" t="s">
        <v>802</v>
      </c>
      <c r="T661" t="s">
        <v>801</v>
      </c>
      <c r="U661" t="e">
        <f>_xlfn.IFNA(VLOOKUP(T661,[1]test_out_final_3!$C:$M,1,FALSE),VLOOKUP(T661&amp;"-"&amp;S661,[1]test_out_final_3!$C:$M,1,FALSE))</f>
        <v>#N/A</v>
      </c>
      <c r="V661">
        <f t="shared" si="11"/>
        <v>0</v>
      </c>
    </row>
    <row r="662" spans="1:22" x14ac:dyDescent="0.35">
      <c r="A662" t="s">
        <v>299</v>
      </c>
      <c r="B662" t="s">
        <v>1320</v>
      </c>
      <c r="C662">
        <v>43.35</v>
      </c>
      <c r="D662">
        <v>27.2</v>
      </c>
      <c r="E662" t="s">
        <v>1322</v>
      </c>
      <c r="F662" t="s">
        <v>1321</v>
      </c>
      <c r="G662">
        <v>12710</v>
      </c>
      <c r="H662" s="4">
        <v>2.6532986876919944</v>
      </c>
      <c r="I662" s="3">
        <v>-4800</v>
      </c>
      <c r="J662" s="2">
        <v>-0.3</v>
      </c>
      <c r="K662" s="2" t="s">
        <v>299</v>
      </c>
      <c r="L662" s="2">
        <v>2010</v>
      </c>
      <c r="M662" s="2">
        <v>2020</v>
      </c>
      <c r="N662" s="2">
        <v>1.5579840122792274</v>
      </c>
      <c r="O662" s="2">
        <v>-2.9999999999999997E-4</v>
      </c>
      <c r="P662" s="2">
        <v>-3.8129999999999997</v>
      </c>
      <c r="Q662" s="2">
        <v>12908.01976796069</v>
      </c>
      <c r="R662" s="1">
        <v>-3.8724059303882066</v>
      </c>
      <c r="S662" t="s">
        <v>1320</v>
      </c>
      <c r="T662" t="s">
        <v>298</v>
      </c>
      <c r="U662" t="e">
        <f>_xlfn.IFNA(VLOOKUP(T662,[1]test_out_final_3!$C:$M,1,FALSE),VLOOKUP(T662&amp;"-"&amp;S662,[1]test_out_final_3!$C:$M,1,FALSE))</f>
        <v>#N/A</v>
      </c>
      <c r="V662">
        <f t="shared" si="11"/>
        <v>1</v>
      </c>
    </row>
    <row r="663" spans="1:22" x14ac:dyDescent="0.35">
      <c r="A663" t="s">
        <v>299</v>
      </c>
      <c r="B663" t="s">
        <v>293</v>
      </c>
      <c r="C663">
        <v>43.137799999999999</v>
      </c>
      <c r="D663">
        <v>20.516100000000002</v>
      </c>
      <c r="E663" t="s">
        <v>295</v>
      </c>
      <c r="F663" t="s">
        <v>294</v>
      </c>
      <c r="G663">
        <v>66527</v>
      </c>
      <c r="H663" s="4">
        <v>9.4194362834582943</v>
      </c>
      <c r="I663" s="3">
        <v>-9999</v>
      </c>
      <c r="J663" s="2">
        <v>0</v>
      </c>
      <c r="K663" s="2" t="s">
        <v>299</v>
      </c>
      <c r="L663" s="2"/>
      <c r="O663" s="2">
        <v>0</v>
      </c>
      <c r="P663" s="2">
        <v>0</v>
      </c>
      <c r="Q663" s="2">
        <v>66527</v>
      </c>
      <c r="R663" s="1">
        <v>0</v>
      </c>
      <c r="S663" t="s">
        <v>293</v>
      </c>
      <c r="T663" t="s">
        <v>298</v>
      </c>
      <c r="U663" t="e">
        <f>_xlfn.IFNA(VLOOKUP(T663,[1]test_out_final_3!$C:$M,1,FALSE),VLOOKUP(T663&amp;"-"&amp;S663,[1]test_out_final_3!$C:$M,1,FALSE))</f>
        <v>#N/A</v>
      </c>
      <c r="V663">
        <f t="shared" si="11"/>
        <v>1</v>
      </c>
    </row>
    <row r="664" spans="1:22" x14ac:dyDescent="0.35">
      <c r="A664" t="s">
        <v>297</v>
      </c>
      <c r="B664" t="s">
        <v>293</v>
      </c>
      <c r="C664">
        <v>45.254199999999997</v>
      </c>
      <c r="D664">
        <v>19.842500000000001</v>
      </c>
      <c r="E664" t="s">
        <v>295</v>
      </c>
      <c r="F664" t="s">
        <v>294</v>
      </c>
      <c r="G664">
        <v>380000</v>
      </c>
      <c r="H664" s="4">
        <v>9.4194362834582943</v>
      </c>
      <c r="I664" s="3">
        <v>-9999</v>
      </c>
      <c r="J664" s="2">
        <v>0</v>
      </c>
      <c r="K664" s="2" t="s">
        <v>297</v>
      </c>
      <c r="L664" s="2"/>
      <c r="O664" s="2">
        <v>0</v>
      </c>
      <c r="P664" s="2">
        <v>0</v>
      </c>
      <c r="Q664" s="2">
        <v>380000</v>
      </c>
      <c r="R664" s="1">
        <v>0</v>
      </c>
      <c r="S664" t="s">
        <v>293</v>
      </c>
      <c r="T664" t="s">
        <v>296</v>
      </c>
      <c r="U664" t="str">
        <f>_xlfn.IFNA(VLOOKUP(T664,[1]test_out_final_3!$C:$M,1,FALSE),VLOOKUP(T664&amp;"-"&amp;S664,[1]test_out_final_3!$C:$M,1,FALSE))</f>
        <v>Novi-Sad</v>
      </c>
      <c r="V664">
        <f t="shared" si="11"/>
        <v>0</v>
      </c>
    </row>
    <row r="665" spans="1:22" x14ac:dyDescent="0.35">
      <c r="A665" t="s">
        <v>62</v>
      </c>
      <c r="B665" t="s">
        <v>59</v>
      </c>
      <c r="C665">
        <v>42.466700000000003</v>
      </c>
      <c r="D665">
        <v>59.6</v>
      </c>
      <c r="E665" t="s">
        <v>61</v>
      </c>
      <c r="F665" t="s">
        <v>60</v>
      </c>
      <c r="G665">
        <v>319583</v>
      </c>
      <c r="H665" s="4">
        <v>3.4718697630020965</v>
      </c>
      <c r="I665" s="3">
        <v>-19999</v>
      </c>
      <c r="J665" s="2">
        <v>-0.9</v>
      </c>
      <c r="K665" s="2" t="s">
        <v>62</v>
      </c>
      <c r="L665" s="2"/>
      <c r="O665" s="2">
        <v>-8.9999999999999998E-4</v>
      </c>
      <c r="P665" s="2">
        <v>-287.62470000000002</v>
      </c>
      <c r="Q665" s="2">
        <v>319583</v>
      </c>
      <c r="R665" s="1">
        <v>-287.62470000000002</v>
      </c>
      <c r="S665" t="s">
        <v>59</v>
      </c>
      <c r="T665" t="s">
        <v>62</v>
      </c>
      <c r="U665" t="e">
        <f>_xlfn.IFNA(VLOOKUP(T665,[1]test_out_final_3!$C:$M,1,FALSE),VLOOKUP(T665&amp;"-"&amp;S665,[1]test_out_final_3!$C:$M,1,FALSE))</f>
        <v>#N/A</v>
      </c>
      <c r="V665">
        <f t="shared" si="11"/>
        <v>0</v>
      </c>
    </row>
    <row r="666" spans="1:22" x14ac:dyDescent="0.35">
      <c r="A666" t="s">
        <v>870</v>
      </c>
      <c r="B666" t="s">
        <v>871</v>
      </c>
      <c r="C666">
        <v>-0.41670000000000001</v>
      </c>
      <c r="D666">
        <v>36.950000000000003</v>
      </c>
      <c r="E666" t="s">
        <v>873</v>
      </c>
      <c r="F666" t="s">
        <v>872</v>
      </c>
      <c r="G666">
        <v>98908</v>
      </c>
      <c r="H666" s="4">
        <v>1.9529879322240675</v>
      </c>
      <c r="I666" s="3">
        <v>-10000</v>
      </c>
      <c r="J666" s="2">
        <v>-0.2</v>
      </c>
      <c r="K666" s="2" t="s">
        <v>870</v>
      </c>
      <c r="L666" s="2">
        <v>2010</v>
      </c>
      <c r="M666" s="2">
        <v>2020</v>
      </c>
      <c r="N666" s="2">
        <v>0.20979536389150238</v>
      </c>
      <c r="O666" s="2">
        <v>-2.0000000000000001E-4</v>
      </c>
      <c r="P666" s="2">
        <v>-19.781600000000001</v>
      </c>
      <c r="Q666" s="2">
        <v>99115.504398517805</v>
      </c>
      <c r="R666" s="1">
        <v>-19.823100879703563</v>
      </c>
      <c r="S666" t="s">
        <v>871</v>
      </c>
      <c r="T666" t="s">
        <v>870</v>
      </c>
      <c r="U666" t="e">
        <f>_xlfn.IFNA(VLOOKUP(T666,[1]test_out_final_3!$C:$M,1,FALSE),VLOOKUP(T666&amp;"-"&amp;S666,[1]test_out_final_3!$C:$M,1,FALSE))</f>
        <v>#N/A</v>
      </c>
      <c r="V666">
        <f t="shared" si="11"/>
        <v>0</v>
      </c>
    </row>
    <row r="667" spans="1:22" x14ac:dyDescent="0.35">
      <c r="A667" t="s">
        <v>505</v>
      </c>
      <c r="B667" t="s">
        <v>396</v>
      </c>
      <c r="C667">
        <v>37.583300000000001</v>
      </c>
      <c r="D667">
        <v>-8.6333000000000002</v>
      </c>
      <c r="E667" t="s">
        <v>398</v>
      </c>
      <c r="F667" t="s">
        <v>397</v>
      </c>
      <c r="G667">
        <v>26066</v>
      </c>
      <c r="H667" s="4">
        <v>9.8263390327877431</v>
      </c>
      <c r="I667" s="3">
        <v>9999</v>
      </c>
      <c r="J667" s="2">
        <v>1.2</v>
      </c>
      <c r="K667" s="2" t="s">
        <v>505</v>
      </c>
      <c r="L667" s="2">
        <v>2015</v>
      </c>
      <c r="M667" s="2">
        <v>2018</v>
      </c>
      <c r="N667" s="2">
        <v>-0.68871866096181089</v>
      </c>
      <c r="O667" s="2">
        <v>1.1999999999999999E-3</v>
      </c>
      <c r="P667" s="2">
        <v>31.279199999999996</v>
      </c>
      <c r="Q667" s="2">
        <v>25886.478593833697</v>
      </c>
      <c r="R667" s="1">
        <v>31.063774312600433</v>
      </c>
      <c r="S667" t="s">
        <v>396</v>
      </c>
      <c r="T667" t="s">
        <v>505</v>
      </c>
      <c r="U667" t="e">
        <f>_xlfn.IFNA(VLOOKUP(T667,[1]test_out_final_3!$C:$M,1,FALSE),VLOOKUP(T667&amp;"-"&amp;S667,[1]test_out_final_3!$C:$M,1,FALSE))</f>
        <v>#N/A</v>
      </c>
      <c r="V667">
        <f t="shared" si="11"/>
        <v>0</v>
      </c>
    </row>
    <row r="668" spans="1:22" x14ac:dyDescent="0.35">
      <c r="A668" t="s">
        <v>1188</v>
      </c>
      <c r="B668" t="s">
        <v>1185</v>
      </c>
      <c r="C668">
        <v>55.395800000000001</v>
      </c>
      <c r="D668">
        <v>10.3886</v>
      </c>
      <c r="E668" t="s">
        <v>1187</v>
      </c>
      <c r="F668" t="s">
        <v>1186</v>
      </c>
      <c r="G668">
        <v>182387</v>
      </c>
      <c r="H668" s="4">
        <v>12.388619666817617</v>
      </c>
      <c r="I668" s="3">
        <v>19999</v>
      </c>
      <c r="J668" s="2">
        <v>2.7</v>
      </c>
      <c r="K668" s="2" t="s">
        <v>1188</v>
      </c>
      <c r="L668" s="2">
        <v>2010</v>
      </c>
      <c r="M668" s="2">
        <v>2020</v>
      </c>
      <c r="N668" s="2">
        <v>0.99775030572483681</v>
      </c>
      <c r="O668" s="2">
        <v>2.7000000000000001E-3</v>
      </c>
      <c r="P668" s="2">
        <v>492.44490000000002</v>
      </c>
      <c r="Q668" s="2">
        <v>184206.76685010237</v>
      </c>
      <c r="R668" s="1">
        <v>497.35827049527643</v>
      </c>
      <c r="S668" t="s">
        <v>1185</v>
      </c>
      <c r="T668" t="s">
        <v>1188</v>
      </c>
      <c r="U668" t="str">
        <f>_xlfn.IFNA(VLOOKUP(T668,[1]test_out_final_3!$C:$M,1,FALSE),VLOOKUP(T668&amp;"-"&amp;S668,[1]test_out_final_3!$C:$M,1,FALSE))</f>
        <v>Odense</v>
      </c>
      <c r="V668">
        <f t="shared" si="11"/>
        <v>0</v>
      </c>
    </row>
    <row r="669" spans="1:22" x14ac:dyDescent="0.35">
      <c r="A669" t="s">
        <v>111</v>
      </c>
      <c r="B669" t="s">
        <v>112</v>
      </c>
      <c r="C669">
        <v>46.477499999999999</v>
      </c>
      <c r="D669">
        <v>30.732600000000001</v>
      </c>
      <c r="E669" t="s">
        <v>114</v>
      </c>
      <c r="F669" t="s">
        <v>113</v>
      </c>
      <c r="G669">
        <v>1010537</v>
      </c>
      <c r="H669" s="4">
        <v>11.426840761618502</v>
      </c>
      <c r="I669" s="3">
        <v>-6673580</v>
      </c>
      <c r="J669" s="2">
        <v>37.299999999999997</v>
      </c>
      <c r="K669" s="2" t="s">
        <v>111</v>
      </c>
      <c r="L669" s="2"/>
      <c r="O669" s="2">
        <v>3.73E-2</v>
      </c>
      <c r="P669" s="2">
        <v>37693.030099999996</v>
      </c>
      <c r="Q669" s="2">
        <v>1010537</v>
      </c>
      <c r="R669" s="1">
        <v>37693.030099999996</v>
      </c>
      <c r="S669" t="s">
        <v>112</v>
      </c>
      <c r="T669" t="s">
        <v>111</v>
      </c>
      <c r="U669" t="str">
        <f>_xlfn.IFNA(VLOOKUP(T669,[1]test_out_final_3!$C:$M,1,FALSE),VLOOKUP(T669&amp;"-"&amp;S669,[1]test_out_final_3!$C:$M,1,FALSE))</f>
        <v>Odesa</v>
      </c>
      <c r="V669">
        <f t="shared" si="11"/>
        <v>0</v>
      </c>
    </row>
    <row r="670" spans="1:22" x14ac:dyDescent="0.35">
      <c r="A670" t="s">
        <v>504</v>
      </c>
      <c r="B670" t="s">
        <v>396</v>
      </c>
      <c r="C670">
        <v>38.790300000000002</v>
      </c>
      <c r="D670">
        <v>-9.1797000000000004</v>
      </c>
      <c r="E670" t="s">
        <v>398</v>
      </c>
      <c r="F670" t="s">
        <v>397</v>
      </c>
      <c r="G670">
        <v>144549</v>
      </c>
      <c r="H670" s="4">
        <v>9.8263390327877431</v>
      </c>
      <c r="I670" s="3">
        <v>9999</v>
      </c>
      <c r="J670" s="2">
        <v>1.2</v>
      </c>
      <c r="K670" s="2" t="s">
        <v>504</v>
      </c>
      <c r="L670" s="2">
        <v>2015</v>
      </c>
      <c r="M670" s="2">
        <v>2018</v>
      </c>
      <c r="N670" s="2">
        <v>1.0911701624028387</v>
      </c>
      <c r="O670" s="2">
        <v>1.1999999999999999E-3</v>
      </c>
      <c r="P670" s="2">
        <v>173.4588</v>
      </c>
      <c r="Q670" s="2">
        <v>146126.27555805168</v>
      </c>
      <c r="R670" s="1">
        <v>175.351530669662</v>
      </c>
      <c r="S670" t="s">
        <v>396</v>
      </c>
      <c r="T670" t="s">
        <v>504</v>
      </c>
      <c r="U670" t="e">
        <f>_xlfn.IFNA(VLOOKUP(T670,[1]test_out_final_3!$C:$M,1,FALSE),VLOOKUP(T670&amp;"-"&amp;S670,[1]test_out_final_3!$C:$M,1,FALSE))</f>
        <v>#N/A</v>
      </c>
      <c r="V670">
        <f t="shared" si="11"/>
        <v>0</v>
      </c>
    </row>
    <row r="671" spans="1:22" x14ac:dyDescent="0.35">
      <c r="A671" t="s">
        <v>503</v>
      </c>
      <c r="B671" t="s">
        <v>1328</v>
      </c>
      <c r="C671">
        <v>-7.0167000000000002</v>
      </c>
      <c r="D671">
        <v>-42.133299999999998</v>
      </c>
      <c r="E671" t="s">
        <v>1330</v>
      </c>
      <c r="F671" t="s">
        <v>1329</v>
      </c>
      <c r="G671">
        <v>38161</v>
      </c>
      <c r="H671" s="4">
        <v>0.50795587223334815</v>
      </c>
      <c r="I671" s="3">
        <v>6425</v>
      </c>
      <c r="J671" s="2">
        <v>-0.2</v>
      </c>
      <c r="K671" s="2" t="s">
        <v>503</v>
      </c>
      <c r="L671" s="2">
        <v>2015</v>
      </c>
      <c r="M671" s="2">
        <v>2018</v>
      </c>
      <c r="N671" s="2">
        <v>0.54908834146509189</v>
      </c>
      <c r="O671" s="2">
        <v>-2.0000000000000001E-4</v>
      </c>
      <c r="P671" s="2">
        <v>-7.6322000000000001</v>
      </c>
      <c r="Q671" s="2">
        <v>38370.537601986493</v>
      </c>
      <c r="R671" s="1">
        <v>-7.6741075203972988</v>
      </c>
      <c r="S671" t="s">
        <v>1328</v>
      </c>
      <c r="T671" t="s">
        <v>503</v>
      </c>
      <c r="U671" t="e">
        <f>_xlfn.IFNA(VLOOKUP(T671,[1]test_out_final_3!$C:$M,1,FALSE),VLOOKUP(T671&amp;"-"&amp;S671,[1]test_out_final_3!$C:$M,1,FALSE))</f>
        <v>#N/A</v>
      </c>
      <c r="V671">
        <f t="shared" si="11"/>
        <v>1</v>
      </c>
    </row>
    <row r="672" spans="1:22" x14ac:dyDescent="0.35">
      <c r="A672" t="s">
        <v>503</v>
      </c>
      <c r="B672" t="s">
        <v>396</v>
      </c>
      <c r="C672">
        <v>38.683300000000003</v>
      </c>
      <c r="D672">
        <v>-9.3167000000000009</v>
      </c>
      <c r="E672" t="s">
        <v>398</v>
      </c>
      <c r="F672" t="s">
        <v>397</v>
      </c>
      <c r="G672">
        <v>171802</v>
      </c>
      <c r="H672" s="4">
        <v>9.8263390327877431</v>
      </c>
      <c r="I672" s="3">
        <v>9999</v>
      </c>
      <c r="J672" s="2">
        <v>1.2</v>
      </c>
      <c r="K672" s="2" t="s">
        <v>503</v>
      </c>
      <c r="L672" s="2">
        <v>2015</v>
      </c>
      <c r="M672" s="2">
        <v>2018</v>
      </c>
      <c r="N672" s="2">
        <v>0.54908834146509189</v>
      </c>
      <c r="O672" s="2">
        <v>1.1999999999999999E-3</v>
      </c>
      <c r="P672" s="2">
        <v>206.16239999999999</v>
      </c>
      <c r="Q672" s="2">
        <v>172745.34475240388</v>
      </c>
      <c r="R672" s="1">
        <v>207.29441370288464</v>
      </c>
      <c r="S672" t="s">
        <v>396</v>
      </c>
      <c r="T672" t="s">
        <v>503</v>
      </c>
      <c r="U672" t="str">
        <f>_xlfn.IFNA(VLOOKUP(T672,[1]test_out_final_3!$C:$M,1,FALSE),VLOOKUP(T672&amp;"-"&amp;S672,[1]test_out_final_3!$C:$M,1,FALSE))</f>
        <v>Oeiras-Portugal</v>
      </c>
      <c r="V672">
        <f t="shared" si="11"/>
        <v>1</v>
      </c>
    </row>
    <row r="673" spans="1:22" x14ac:dyDescent="0.35">
      <c r="A673" t="s">
        <v>906</v>
      </c>
      <c r="B673" t="s">
        <v>891</v>
      </c>
      <c r="C673">
        <v>34.65</v>
      </c>
      <c r="D673">
        <v>133.91669999999999</v>
      </c>
      <c r="E673" t="s">
        <v>893</v>
      </c>
      <c r="F673" t="s">
        <v>892</v>
      </c>
      <c r="G673">
        <v>720043</v>
      </c>
      <c r="H673" s="4">
        <v>2.1909184079143014</v>
      </c>
      <c r="I673" s="3">
        <v>99994</v>
      </c>
      <c r="J673" s="2">
        <v>0.7</v>
      </c>
      <c r="K673" s="2" t="s">
        <v>906</v>
      </c>
      <c r="L673" s="2">
        <v>2015</v>
      </c>
      <c r="M673" s="2">
        <v>2020</v>
      </c>
      <c r="N673" s="2">
        <v>0.14449935274705028</v>
      </c>
      <c r="O673" s="2">
        <v>6.9999999999999999E-4</v>
      </c>
      <c r="P673" s="2">
        <v>504.0301</v>
      </c>
      <c r="Q673" s="2">
        <v>721083.45747450041</v>
      </c>
      <c r="R673" s="1">
        <v>504.75842023215029</v>
      </c>
      <c r="S673" t="s">
        <v>891</v>
      </c>
      <c r="T673" t="s">
        <v>906</v>
      </c>
      <c r="U673" t="e">
        <f>_xlfn.IFNA(VLOOKUP(T673,[1]test_out_final_3!$C:$M,1,FALSE),VLOOKUP(T673&amp;"-"&amp;S673,[1]test_out_final_3!$C:$M,1,FALSE))</f>
        <v>#N/A</v>
      </c>
      <c r="V673">
        <f t="shared" si="11"/>
        <v>0</v>
      </c>
    </row>
    <row r="674" spans="1:22" x14ac:dyDescent="0.35">
      <c r="A674" t="s">
        <v>239</v>
      </c>
      <c r="B674" t="s">
        <v>234</v>
      </c>
      <c r="C674">
        <v>43.333300000000001</v>
      </c>
      <c r="D674">
        <v>-8.3165999999999993</v>
      </c>
      <c r="E674" t="s">
        <v>236</v>
      </c>
      <c r="F674" t="s">
        <v>235</v>
      </c>
      <c r="G674">
        <v>37809</v>
      </c>
      <c r="H674" s="4">
        <v>14.634228972894602</v>
      </c>
      <c r="I674" s="3">
        <v>39998</v>
      </c>
      <c r="J674" s="2">
        <v>4.2</v>
      </c>
      <c r="K674" s="2" t="s">
        <v>239</v>
      </c>
      <c r="L674" s="2"/>
      <c r="O674" s="2">
        <v>4.2000000000000006E-3</v>
      </c>
      <c r="P674" s="2">
        <v>158.79780000000002</v>
      </c>
      <c r="Q674" s="2">
        <v>37809</v>
      </c>
      <c r="R674" s="1">
        <v>158.79780000000002</v>
      </c>
      <c r="S674" t="s">
        <v>234</v>
      </c>
      <c r="T674" t="s">
        <v>239</v>
      </c>
      <c r="U674" t="e">
        <f>_xlfn.IFNA(VLOOKUP(T674,[1]test_out_final_3!$C:$M,1,FALSE),VLOOKUP(T674&amp;"-"&amp;S674,[1]test_out_final_3!$C:$M,1,FALSE))</f>
        <v>#N/A</v>
      </c>
      <c r="V674">
        <f t="shared" si="11"/>
        <v>0</v>
      </c>
    </row>
    <row r="675" spans="1:22" x14ac:dyDescent="0.35">
      <c r="A675" t="s">
        <v>502</v>
      </c>
      <c r="B675" t="s">
        <v>396</v>
      </c>
      <c r="C675">
        <v>40.716700000000003</v>
      </c>
      <c r="D675">
        <v>-8.1832999999999991</v>
      </c>
      <c r="E675" t="s">
        <v>398</v>
      </c>
      <c r="F675" t="s">
        <v>397</v>
      </c>
      <c r="G675">
        <v>10261</v>
      </c>
      <c r="H675" s="4">
        <v>9.8263390327877431</v>
      </c>
      <c r="I675" s="3">
        <v>9999</v>
      </c>
      <c r="J675" s="2">
        <v>1.2</v>
      </c>
      <c r="K675" s="2" t="s">
        <v>501</v>
      </c>
      <c r="L675" s="2">
        <v>2015</v>
      </c>
      <c r="M675" s="2">
        <v>2018</v>
      </c>
      <c r="N675" s="2">
        <v>-0.46714144582705591</v>
      </c>
      <c r="O675" s="2">
        <v>1.1999999999999999E-3</v>
      </c>
      <c r="P675" s="2">
        <v>12.313199999999998</v>
      </c>
      <c r="Q675" s="2">
        <v>10213.066616243686</v>
      </c>
      <c r="R675" s="1">
        <v>12.255679939492422</v>
      </c>
      <c r="S675" t="s">
        <v>396</v>
      </c>
      <c r="T675" t="s">
        <v>500</v>
      </c>
      <c r="U675" t="e">
        <f>_xlfn.IFNA(VLOOKUP(T675,[1]test_out_final_3!$C:$M,1,FALSE),VLOOKUP(T675&amp;"-"&amp;S675,[1]test_out_final_3!$C:$M,1,FALSE))</f>
        <v>#N/A</v>
      </c>
      <c r="V675">
        <f t="shared" si="11"/>
        <v>0</v>
      </c>
    </row>
    <row r="676" spans="1:22" x14ac:dyDescent="0.35">
      <c r="A676" t="s">
        <v>499</v>
      </c>
      <c r="B676" t="s">
        <v>396</v>
      </c>
      <c r="C676">
        <v>40.5167</v>
      </c>
      <c r="D676">
        <v>-8.5</v>
      </c>
      <c r="E676" t="s">
        <v>398</v>
      </c>
      <c r="F676" t="s">
        <v>397</v>
      </c>
      <c r="G676">
        <v>23028</v>
      </c>
      <c r="H676" s="4">
        <v>9.8263390327877431</v>
      </c>
      <c r="I676" s="3">
        <v>9999</v>
      </c>
      <c r="J676" s="2">
        <v>1.2</v>
      </c>
      <c r="K676" s="2" t="s">
        <v>498</v>
      </c>
      <c r="L676" s="2">
        <v>2015</v>
      </c>
      <c r="M676" s="2">
        <v>2018</v>
      </c>
      <c r="N676" s="2">
        <v>0.396321582214473</v>
      </c>
      <c r="O676" s="2">
        <v>1.1999999999999999E-3</v>
      </c>
      <c r="P676" s="2">
        <v>27.633599999999998</v>
      </c>
      <c r="Q676" s="2">
        <v>23119.264933952349</v>
      </c>
      <c r="R676" s="1">
        <v>27.743117920742815</v>
      </c>
      <c r="S676" t="s">
        <v>396</v>
      </c>
      <c r="T676" t="s">
        <v>497</v>
      </c>
      <c r="U676" t="e">
        <f>_xlfn.IFNA(VLOOKUP(T676,[1]test_out_final_3!$C:$M,1,FALSE),VLOOKUP(T676&amp;"-"&amp;S676,[1]test_out_final_3!$C:$M,1,FALSE))</f>
        <v>#N/A</v>
      </c>
      <c r="V676">
        <f t="shared" si="11"/>
        <v>0</v>
      </c>
    </row>
    <row r="677" spans="1:22" x14ac:dyDescent="0.35">
      <c r="A677" t="s">
        <v>496</v>
      </c>
      <c r="B677" t="s">
        <v>396</v>
      </c>
      <c r="C677">
        <v>40.358899999999998</v>
      </c>
      <c r="D677">
        <v>-7.8624999999999998</v>
      </c>
      <c r="E677" t="s">
        <v>398</v>
      </c>
      <c r="F677" t="s">
        <v>397</v>
      </c>
      <c r="G677">
        <v>20855</v>
      </c>
      <c r="H677" s="4">
        <v>9.8263390327877431</v>
      </c>
      <c r="I677" s="3">
        <v>9999</v>
      </c>
      <c r="J677" s="2">
        <v>1.2</v>
      </c>
      <c r="K677" s="2" t="s">
        <v>495</v>
      </c>
      <c r="L677" s="2">
        <v>2015</v>
      </c>
      <c r="M677" s="2">
        <v>2018</v>
      </c>
      <c r="N677" s="2">
        <v>-1.1073976147889035</v>
      </c>
      <c r="O677" s="2">
        <v>1.1999999999999999E-3</v>
      </c>
      <c r="P677" s="2">
        <v>25.025999999999996</v>
      </c>
      <c r="Q677" s="2">
        <v>20624.052227435772</v>
      </c>
      <c r="R677" s="1">
        <v>24.748862672922925</v>
      </c>
      <c r="S677" t="s">
        <v>396</v>
      </c>
      <c r="T677" t="s">
        <v>494</v>
      </c>
      <c r="U677" t="e">
        <f>_xlfn.IFNA(VLOOKUP(T677,[1]test_out_final_3!$C:$M,1,FALSE),VLOOKUP(T677&amp;"-"&amp;S677,[1]test_out_final_3!$C:$M,1,FALSE))</f>
        <v>#N/A</v>
      </c>
      <c r="V677">
        <f t="shared" si="11"/>
        <v>0</v>
      </c>
    </row>
    <row r="678" spans="1:22" x14ac:dyDescent="0.35">
      <c r="A678" t="s">
        <v>611</v>
      </c>
      <c r="B678" t="s">
        <v>607</v>
      </c>
      <c r="C678">
        <v>53.777799999999999</v>
      </c>
      <c r="D678">
        <v>20.479199999999999</v>
      </c>
      <c r="E678" t="s">
        <v>609</v>
      </c>
      <c r="F678" t="s">
        <v>608</v>
      </c>
      <c r="G678">
        <v>170225</v>
      </c>
      <c r="H678" s="4">
        <v>2.1593852341577269</v>
      </c>
      <c r="I678" s="3">
        <v>3366387</v>
      </c>
      <c r="J678" s="2">
        <v>-6.1</v>
      </c>
      <c r="K678" s="2" t="s">
        <v>611</v>
      </c>
      <c r="L678" s="2">
        <v>2020</v>
      </c>
      <c r="M678" s="2">
        <v>0</v>
      </c>
      <c r="N678" s="2">
        <v>0</v>
      </c>
      <c r="O678" s="2">
        <v>-6.0999999999999995E-3</v>
      </c>
      <c r="P678" s="2">
        <v>-1038.3724999999999</v>
      </c>
      <c r="Q678" s="2">
        <v>170225</v>
      </c>
      <c r="R678" s="1">
        <v>-1038.3724999999999</v>
      </c>
      <c r="S678" t="s">
        <v>607</v>
      </c>
      <c r="T678" t="s">
        <v>611</v>
      </c>
      <c r="U678" t="str">
        <f>_xlfn.IFNA(VLOOKUP(T678,[1]test_out_final_3!$C:$M,1,FALSE),VLOOKUP(T678&amp;"-"&amp;S678,[1]test_out_final_3!$C:$M,1,FALSE))</f>
        <v>Olsztyn</v>
      </c>
      <c r="V678">
        <f t="shared" si="11"/>
        <v>0</v>
      </c>
    </row>
    <row r="679" spans="1:22" x14ac:dyDescent="0.35">
      <c r="A679" t="s">
        <v>610</v>
      </c>
      <c r="B679" t="s">
        <v>607</v>
      </c>
      <c r="C679">
        <v>50.666699999999999</v>
      </c>
      <c r="D679">
        <v>17.933299999999999</v>
      </c>
      <c r="E679" t="s">
        <v>609</v>
      </c>
      <c r="F679" t="s">
        <v>608</v>
      </c>
      <c r="G679">
        <v>127387</v>
      </c>
      <c r="H679" s="4">
        <v>2.1593852341577269</v>
      </c>
      <c r="I679" s="3">
        <v>3366387</v>
      </c>
      <c r="J679" s="2">
        <v>-6.1</v>
      </c>
      <c r="K679" s="2" t="s">
        <v>610</v>
      </c>
      <c r="L679" s="2">
        <v>2020</v>
      </c>
      <c r="M679" s="2">
        <v>0</v>
      </c>
      <c r="N679" s="2">
        <v>0</v>
      </c>
      <c r="O679" s="2">
        <v>-6.0999999999999995E-3</v>
      </c>
      <c r="P679" s="2">
        <v>-777.06069999999988</v>
      </c>
      <c r="Q679" s="2">
        <v>127387</v>
      </c>
      <c r="R679" s="1">
        <v>-777.06069999999988</v>
      </c>
      <c r="S679" t="s">
        <v>607</v>
      </c>
      <c r="T679" t="s">
        <v>610</v>
      </c>
      <c r="U679" t="str">
        <f>_xlfn.IFNA(VLOOKUP(T679,[1]test_out_final_3!$C:$M,1,FALSE),VLOOKUP(T679&amp;"-"&amp;S679,[1]test_out_final_3!$C:$M,1,FALSE))</f>
        <v>Opole-Poland</v>
      </c>
      <c r="V679">
        <f t="shared" si="11"/>
        <v>0</v>
      </c>
    </row>
    <row r="680" spans="1:22" x14ac:dyDescent="0.35">
      <c r="A680" t="s">
        <v>375</v>
      </c>
      <c r="B680" t="s">
        <v>372</v>
      </c>
      <c r="C680">
        <v>47.072200000000002</v>
      </c>
      <c r="D680">
        <v>21.921099999999999</v>
      </c>
      <c r="E680" t="s">
        <v>374</v>
      </c>
      <c r="F680" t="s">
        <v>373</v>
      </c>
      <c r="G680">
        <v>183105</v>
      </c>
      <c r="H680" s="4">
        <v>3.6662940992579043</v>
      </c>
      <c r="I680" s="3">
        <v>916813</v>
      </c>
      <c r="J680" s="2">
        <v>-3.9</v>
      </c>
      <c r="K680" s="2" t="s">
        <v>375</v>
      </c>
      <c r="L680" s="2">
        <v>2010</v>
      </c>
      <c r="M680" s="2">
        <v>2020</v>
      </c>
      <c r="N680" s="2">
        <v>-0.24161660156331602</v>
      </c>
      <c r="O680" s="2">
        <v>-3.8999999999999998E-3</v>
      </c>
      <c r="P680" s="2">
        <v>-714.10949999999991</v>
      </c>
      <c r="Q680" s="2">
        <v>182662.58792170748</v>
      </c>
      <c r="R680" s="1">
        <v>-712.38409289465915</v>
      </c>
      <c r="S680" t="s">
        <v>372</v>
      </c>
      <c r="T680" t="s">
        <v>375</v>
      </c>
      <c r="U680" t="str">
        <f>_xlfn.IFNA(VLOOKUP(T680,[1]test_out_final_3!$C:$M,1,FALSE),VLOOKUP(T680&amp;"-"&amp;S680,[1]test_out_final_3!$C:$M,1,FALSE))</f>
        <v>Oradea</v>
      </c>
      <c r="V680">
        <f t="shared" si="11"/>
        <v>0</v>
      </c>
    </row>
    <row r="681" spans="1:22" x14ac:dyDescent="0.35">
      <c r="A681" t="s">
        <v>1375</v>
      </c>
      <c r="B681" t="s">
        <v>1372</v>
      </c>
      <c r="C681">
        <v>-17.966699999999999</v>
      </c>
      <c r="D681">
        <v>-67.116699999999994</v>
      </c>
      <c r="E681" t="s">
        <v>1374</v>
      </c>
      <c r="F681" t="s">
        <v>1373</v>
      </c>
      <c r="G681">
        <v>351802</v>
      </c>
      <c r="H681" s="4">
        <v>1.4059846848662845</v>
      </c>
      <c r="I681" s="3">
        <v>-3000</v>
      </c>
      <c r="J681" s="2">
        <v>-1</v>
      </c>
      <c r="K681" s="2" t="s">
        <v>1375</v>
      </c>
      <c r="L681" s="2">
        <v>2010</v>
      </c>
      <c r="M681" s="2">
        <v>2020</v>
      </c>
      <c r="N681" s="2">
        <v>2.6646391649881411</v>
      </c>
      <c r="O681" s="2">
        <v>-1E-3</v>
      </c>
      <c r="P681" s="2">
        <v>-351.80200000000002</v>
      </c>
      <c r="Q681" s="2">
        <v>361176.25387521158</v>
      </c>
      <c r="R681" s="1">
        <v>-361.17625387521161</v>
      </c>
      <c r="S681" t="s">
        <v>1372</v>
      </c>
      <c r="T681" t="s">
        <v>1375</v>
      </c>
      <c r="U681" t="e">
        <f>_xlfn.IFNA(VLOOKUP(T681,[1]test_out_final_3!$C:$M,1,FALSE),VLOOKUP(T681&amp;"-"&amp;S681,[1]test_out_final_3!$C:$M,1,FALSE))</f>
        <v>#N/A</v>
      </c>
      <c r="V681">
        <f t="shared" si="11"/>
        <v>0</v>
      </c>
    </row>
    <row r="682" spans="1:22" x14ac:dyDescent="0.35">
      <c r="A682" t="s">
        <v>905</v>
      </c>
      <c r="B682" t="s">
        <v>891</v>
      </c>
      <c r="C682">
        <v>34.693899999999999</v>
      </c>
      <c r="D682">
        <v>135.50219999999999</v>
      </c>
      <c r="E682" t="s">
        <v>893</v>
      </c>
      <c r="F682" t="s">
        <v>892</v>
      </c>
      <c r="G682">
        <v>15126000</v>
      </c>
      <c r="H682" s="4">
        <v>2.1909184079143014</v>
      </c>
      <c r="I682" s="3">
        <v>99994</v>
      </c>
      <c r="J682" s="2">
        <v>0.7</v>
      </c>
      <c r="K682" s="2" t="s">
        <v>905</v>
      </c>
      <c r="L682" s="2">
        <v>2015</v>
      </c>
      <c r="M682" s="2">
        <v>2020</v>
      </c>
      <c r="N682" s="2">
        <v>0.4499200221780959</v>
      </c>
      <c r="O682" s="2">
        <v>6.9999999999999999E-4</v>
      </c>
      <c r="P682" s="2">
        <v>10588.2</v>
      </c>
      <c r="Q682" s="2">
        <v>15194054.902554659</v>
      </c>
      <c r="R682" s="1">
        <v>10635.838431788261</v>
      </c>
      <c r="S682" t="s">
        <v>891</v>
      </c>
      <c r="T682" t="s">
        <v>905</v>
      </c>
      <c r="U682" t="str">
        <f>_xlfn.IFNA(VLOOKUP(T682,[1]test_out_final_3!$C:$M,1,FALSE),VLOOKUP(T682&amp;"-"&amp;S682,[1]test_out_final_3!$C:$M,1,FALSE))</f>
        <v>Osaka</v>
      </c>
      <c r="V682">
        <f t="shared" si="11"/>
        <v>0</v>
      </c>
    </row>
    <row r="683" spans="1:22" x14ac:dyDescent="0.35">
      <c r="A683" t="s">
        <v>1303</v>
      </c>
      <c r="B683" t="s">
        <v>1297</v>
      </c>
      <c r="C683">
        <v>43.9</v>
      </c>
      <c r="D683">
        <v>-78.849999999999994</v>
      </c>
      <c r="E683" t="s">
        <v>1299</v>
      </c>
      <c r="F683" t="s">
        <v>1298</v>
      </c>
      <c r="G683">
        <v>335949</v>
      </c>
      <c r="H683" s="4">
        <v>21.32714089446451</v>
      </c>
      <c r="I683" s="3">
        <v>248586</v>
      </c>
      <c r="J683" s="2">
        <v>5.4</v>
      </c>
      <c r="K683" s="2" t="s">
        <v>1303</v>
      </c>
      <c r="L683" s="2">
        <v>2001</v>
      </c>
      <c r="M683" s="2">
        <v>2011</v>
      </c>
      <c r="N683" s="2">
        <v>1.8886608682622368</v>
      </c>
      <c r="O683" s="2">
        <v>5.4000000000000003E-3</v>
      </c>
      <c r="P683" s="2">
        <v>1814.1246000000001</v>
      </c>
      <c r="Q683" s="2">
        <v>342293.93730031827</v>
      </c>
      <c r="R683" s="1">
        <v>1848.3872614217187</v>
      </c>
      <c r="S683" t="s">
        <v>1297</v>
      </c>
      <c r="T683" t="s">
        <v>1303</v>
      </c>
      <c r="U683" t="str">
        <f>_xlfn.IFNA(VLOOKUP(T683,[1]test_out_final_3!$C:$M,1,FALSE),VLOOKUP(T683&amp;"-"&amp;S683,[1]test_out_final_3!$C:$M,1,FALSE))</f>
        <v>Oshawa</v>
      </c>
      <c r="V683">
        <f t="shared" si="11"/>
        <v>0</v>
      </c>
    </row>
    <row r="684" spans="1:22" x14ac:dyDescent="0.35">
      <c r="A684" t="s">
        <v>692</v>
      </c>
      <c r="B684" t="s">
        <v>688</v>
      </c>
      <c r="C684">
        <v>59.9133</v>
      </c>
      <c r="D684">
        <v>10.738899999999999</v>
      </c>
      <c r="E684" t="s">
        <v>690</v>
      </c>
      <c r="F684" t="s">
        <v>689</v>
      </c>
      <c r="G684">
        <v>1064235</v>
      </c>
      <c r="H684" s="4">
        <v>15.720346001894031</v>
      </c>
      <c r="I684" s="3">
        <v>27998</v>
      </c>
      <c r="J684" s="2">
        <v>3.8</v>
      </c>
      <c r="K684" s="2" t="s">
        <v>692</v>
      </c>
      <c r="L684" s="2">
        <v>2019</v>
      </c>
      <c r="M684" s="2">
        <v>2022</v>
      </c>
      <c r="N684" s="2">
        <v>1.0647134710580373</v>
      </c>
      <c r="O684" s="2">
        <v>3.8E-3</v>
      </c>
      <c r="P684" s="2">
        <v>4044.0929999999998</v>
      </c>
      <c r="Q684" s="2">
        <v>1075566.0534087145</v>
      </c>
      <c r="R684" s="1">
        <v>4087.151002953115</v>
      </c>
      <c r="S684" t="s">
        <v>688</v>
      </c>
      <c r="T684" t="s">
        <v>692</v>
      </c>
      <c r="U684" t="str">
        <f>_xlfn.IFNA(VLOOKUP(T684,[1]test_out_final_3!$C:$M,1,FALSE),VLOOKUP(T684&amp;"-"&amp;S684,[1]test_out_final_3!$C:$M,1,FALSE))</f>
        <v>Oslo</v>
      </c>
      <c r="V684">
        <f t="shared" si="11"/>
        <v>0</v>
      </c>
    </row>
    <row r="685" spans="1:22" x14ac:dyDescent="0.35">
      <c r="A685" t="s">
        <v>1288</v>
      </c>
      <c r="B685" t="s">
        <v>1279</v>
      </c>
      <c r="C685">
        <v>-40.572499999999998</v>
      </c>
      <c r="D685">
        <v>-73.135300000000001</v>
      </c>
      <c r="E685" t="s">
        <v>1281</v>
      </c>
      <c r="F685" t="s">
        <v>1280</v>
      </c>
      <c r="G685">
        <v>160000</v>
      </c>
      <c r="H685" s="4">
        <v>8.605341153154372</v>
      </c>
      <c r="I685" s="3">
        <v>-66850</v>
      </c>
      <c r="J685" s="2">
        <v>0.3</v>
      </c>
      <c r="K685" s="2" t="s">
        <v>1288</v>
      </c>
      <c r="L685" s="2">
        <v>2017</v>
      </c>
      <c r="M685" s="2">
        <v>0</v>
      </c>
      <c r="N685" s="2">
        <v>0</v>
      </c>
      <c r="O685" s="2">
        <v>2.9999999999999997E-4</v>
      </c>
      <c r="P685" s="2">
        <v>47.999999999999993</v>
      </c>
      <c r="Q685" s="2">
        <v>160000</v>
      </c>
      <c r="R685" s="1">
        <v>47.999999999999993</v>
      </c>
      <c r="S685" t="s">
        <v>1279</v>
      </c>
      <c r="T685" t="s">
        <v>1288</v>
      </c>
      <c r="U685" t="e">
        <f>_xlfn.IFNA(VLOOKUP(T685,[1]test_out_final_3!$C:$M,1,FALSE),VLOOKUP(T685&amp;"-"&amp;S685,[1]test_out_final_3!$C:$M,1,FALSE))</f>
        <v>#N/A</v>
      </c>
      <c r="V685">
        <f t="shared" si="11"/>
        <v>0</v>
      </c>
    </row>
    <row r="686" spans="1:22" x14ac:dyDescent="0.35">
      <c r="A686" t="s">
        <v>1197</v>
      </c>
      <c r="B686" t="s">
        <v>1198</v>
      </c>
      <c r="C686">
        <v>49.835599999999999</v>
      </c>
      <c r="D686">
        <v>18.2925</v>
      </c>
      <c r="E686" t="s">
        <v>1200</v>
      </c>
      <c r="F686" t="s">
        <v>1199</v>
      </c>
      <c r="G686">
        <v>283504</v>
      </c>
      <c r="H686" s="4">
        <v>5.0510963600461745</v>
      </c>
      <c r="I686" s="3">
        <v>22011</v>
      </c>
      <c r="J686" s="2">
        <v>3.3</v>
      </c>
      <c r="K686" s="2" t="s">
        <v>1197</v>
      </c>
      <c r="L686" s="2">
        <v>2010</v>
      </c>
      <c r="M686" s="2">
        <v>2020</v>
      </c>
      <c r="N686" s="2">
        <v>-0.64575609221619967</v>
      </c>
      <c r="O686" s="2">
        <v>3.3E-3</v>
      </c>
      <c r="P686" s="2">
        <v>935.56320000000005</v>
      </c>
      <c r="Q686" s="2">
        <v>281673.25564832339</v>
      </c>
      <c r="R686" s="1">
        <v>929.52174363946722</v>
      </c>
      <c r="S686" t="s">
        <v>1198</v>
      </c>
      <c r="T686" t="s">
        <v>1197</v>
      </c>
      <c r="U686" t="str">
        <f>_xlfn.IFNA(VLOOKUP(T686,[1]test_out_final_3!$C:$M,1,FALSE),VLOOKUP(T686&amp;"-"&amp;S686,[1]test_out_final_3!$C:$M,1,FALSE))</f>
        <v>Ostrava</v>
      </c>
      <c r="V686">
        <f t="shared" si="11"/>
        <v>0</v>
      </c>
    </row>
    <row r="687" spans="1:22" x14ac:dyDescent="0.35">
      <c r="A687" t="s">
        <v>1314</v>
      </c>
      <c r="B687" t="s">
        <v>1318</v>
      </c>
      <c r="C687">
        <v>12.368600000000001</v>
      </c>
      <c r="D687">
        <v>-1.5275000000000001</v>
      </c>
      <c r="E687" t="s">
        <v>1317</v>
      </c>
      <c r="F687" t="s">
        <v>1316</v>
      </c>
      <c r="G687">
        <v>2453496</v>
      </c>
      <c r="H687" s="4">
        <v>3.463518975349225</v>
      </c>
      <c r="I687" s="3">
        <v>-24998</v>
      </c>
      <c r="J687" s="2">
        <v>-0.6</v>
      </c>
      <c r="K687" s="2" t="s">
        <v>1314</v>
      </c>
      <c r="L687" s="2">
        <v>2010</v>
      </c>
      <c r="M687" s="2">
        <v>2020</v>
      </c>
      <c r="N687" s="2">
        <v>4.4673185104920865</v>
      </c>
      <c r="O687" s="2">
        <v>-5.9999999999999995E-4</v>
      </c>
      <c r="P687" s="2">
        <v>-1472.0975999999998</v>
      </c>
      <c r="Q687" s="2">
        <v>2563101.4809621829</v>
      </c>
      <c r="R687" s="1">
        <v>-1537.8608885773097</v>
      </c>
      <c r="S687" t="s">
        <v>1315</v>
      </c>
      <c r="T687" t="s">
        <v>1314</v>
      </c>
      <c r="U687" t="e">
        <f>_xlfn.IFNA(VLOOKUP(T687,[1]test_out_final_3!$C:$M,1,FALSE),VLOOKUP(T687&amp;"-"&amp;S687,[1]test_out_final_3!$C:$M,1,FALSE))</f>
        <v>#N/A</v>
      </c>
      <c r="V687">
        <f t="shared" si="11"/>
        <v>0</v>
      </c>
    </row>
    <row r="688" spans="1:22" x14ac:dyDescent="0.35">
      <c r="A688" t="s">
        <v>1122</v>
      </c>
      <c r="B688" t="s">
        <v>1123</v>
      </c>
      <c r="C688">
        <v>65.014200000000002</v>
      </c>
      <c r="D688">
        <v>25.471900000000002</v>
      </c>
      <c r="E688" t="s">
        <v>1125</v>
      </c>
      <c r="F688" t="s">
        <v>1124</v>
      </c>
      <c r="G688">
        <v>208939</v>
      </c>
      <c r="H688" s="4">
        <v>6.9675446395214484</v>
      </c>
      <c r="I688" s="3">
        <v>13999</v>
      </c>
      <c r="J688" s="2">
        <v>2.2999999999999998</v>
      </c>
      <c r="K688" s="2" t="s">
        <v>1122</v>
      </c>
      <c r="L688" s="2">
        <v>2010</v>
      </c>
      <c r="M688" s="2">
        <v>2020</v>
      </c>
      <c r="N688" s="2">
        <v>0.79675832885631981</v>
      </c>
      <c r="O688" s="2">
        <v>2.3E-3</v>
      </c>
      <c r="P688" s="2">
        <v>480.55969999999996</v>
      </c>
      <c r="Q688" s="2">
        <v>210603.73888472913</v>
      </c>
      <c r="R688" s="1">
        <v>484.38859943487699</v>
      </c>
      <c r="S688" t="s">
        <v>1123</v>
      </c>
      <c r="T688" t="s">
        <v>1122</v>
      </c>
      <c r="U688" t="str">
        <f>_xlfn.IFNA(VLOOKUP(T688,[1]test_out_final_3!$C:$M,1,FALSE),VLOOKUP(T688&amp;"-"&amp;S688,[1]test_out_final_3!$C:$M,1,FALSE))</f>
        <v>Oulu</v>
      </c>
      <c r="V688">
        <f t="shared" si="11"/>
        <v>0</v>
      </c>
    </row>
    <row r="689" spans="1:22" x14ac:dyDescent="0.35">
      <c r="A689" t="s">
        <v>1287</v>
      </c>
      <c r="B689" t="s">
        <v>1279</v>
      </c>
      <c r="C689">
        <v>-30.6</v>
      </c>
      <c r="D689">
        <v>-71.2</v>
      </c>
      <c r="E689" t="s">
        <v>1281</v>
      </c>
      <c r="F689" t="s">
        <v>1280</v>
      </c>
      <c r="G689">
        <v>75864</v>
      </c>
      <c r="H689" s="4">
        <v>8.605341153154372</v>
      </c>
      <c r="I689" s="3">
        <v>-66850</v>
      </c>
      <c r="J689" s="2">
        <v>0.3</v>
      </c>
      <c r="K689" s="2" t="s">
        <v>1287</v>
      </c>
      <c r="L689" s="2">
        <v>2017</v>
      </c>
      <c r="M689" s="2">
        <v>0</v>
      </c>
      <c r="N689" s="2">
        <v>0</v>
      </c>
      <c r="O689" s="2">
        <v>2.9999999999999997E-4</v>
      </c>
      <c r="P689" s="2">
        <v>22.759199999999996</v>
      </c>
      <c r="Q689" s="2">
        <v>75864</v>
      </c>
      <c r="R689" s="1">
        <v>22.759199999999996</v>
      </c>
      <c r="S689" t="s">
        <v>1279</v>
      </c>
      <c r="T689" t="s">
        <v>1287</v>
      </c>
      <c r="U689" t="e">
        <f>_xlfn.IFNA(VLOOKUP(T689,[1]test_out_final_3!$C:$M,1,FALSE),VLOOKUP(T689&amp;"-"&amp;S689,[1]test_out_final_3!$C:$M,1,FALSE))</f>
        <v>#N/A</v>
      </c>
      <c r="V689">
        <f t="shared" si="11"/>
        <v>0</v>
      </c>
    </row>
    <row r="690" spans="1:22" x14ac:dyDescent="0.35">
      <c r="A690" t="s">
        <v>493</v>
      </c>
      <c r="B690" t="s">
        <v>396</v>
      </c>
      <c r="C690">
        <v>40.866700000000002</v>
      </c>
      <c r="D690">
        <v>-8.6333000000000002</v>
      </c>
      <c r="E690" t="s">
        <v>398</v>
      </c>
      <c r="F690" t="s">
        <v>397</v>
      </c>
      <c r="G690">
        <v>55398</v>
      </c>
      <c r="H690" s="4">
        <v>9.8263390327877431</v>
      </c>
      <c r="I690" s="3">
        <v>9999</v>
      </c>
      <c r="J690" s="2">
        <v>1.2</v>
      </c>
      <c r="K690" s="2" t="s">
        <v>493</v>
      </c>
      <c r="L690" s="2">
        <v>2015</v>
      </c>
      <c r="M690" s="2">
        <v>2018</v>
      </c>
      <c r="N690" s="2">
        <v>-0.29860921196340257</v>
      </c>
      <c r="O690" s="2">
        <v>1.1999999999999999E-3</v>
      </c>
      <c r="P690" s="2">
        <v>66.477599999999995</v>
      </c>
      <c r="Q690" s="2">
        <v>55232.57646875651</v>
      </c>
      <c r="R690" s="1">
        <v>66.279091762507804</v>
      </c>
      <c r="S690" t="s">
        <v>396</v>
      </c>
      <c r="T690" t="s">
        <v>493</v>
      </c>
      <c r="U690" t="e">
        <f>_xlfn.IFNA(VLOOKUP(T690,[1]test_out_final_3!$C:$M,1,FALSE),VLOOKUP(T690&amp;"-"&amp;S690,[1]test_out_final_3!$C:$M,1,FALSE))</f>
        <v>#N/A</v>
      </c>
      <c r="V690">
        <f t="shared" si="11"/>
        <v>0</v>
      </c>
    </row>
    <row r="691" spans="1:22" x14ac:dyDescent="0.35">
      <c r="A691" t="s">
        <v>91</v>
      </c>
      <c r="B691" t="s">
        <v>86</v>
      </c>
      <c r="C691">
        <v>51.75</v>
      </c>
      <c r="D691">
        <v>-1.25</v>
      </c>
      <c r="E691" t="s">
        <v>85</v>
      </c>
      <c r="F691" t="s">
        <v>84</v>
      </c>
      <c r="G691">
        <v>152000</v>
      </c>
      <c r="H691" s="4">
        <v>13.787211573095389</v>
      </c>
      <c r="I691" s="3">
        <v>165790</v>
      </c>
      <c r="J691" s="2">
        <v>3.2</v>
      </c>
      <c r="K691" s="2" t="s">
        <v>91</v>
      </c>
      <c r="L691" s="2"/>
      <c r="O691" s="2">
        <v>3.2000000000000002E-3</v>
      </c>
      <c r="P691" s="2">
        <v>486.40000000000003</v>
      </c>
      <c r="Q691" s="2">
        <v>152000</v>
      </c>
      <c r="R691" s="1">
        <v>486.40000000000003</v>
      </c>
      <c r="S691" t="s">
        <v>83</v>
      </c>
      <c r="T691" t="s">
        <v>91</v>
      </c>
      <c r="U691" t="str">
        <f>_xlfn.IFNA(VLOOKUP(T691,[1]test_out_final_3!$C:$M,1,FALSE),VLOOKUP(T691&amp;"-"&amp;S691,[1]test_out_final_3!$C:$M,1,FALSE))</f>
        <v>Oxford</v>
      </c>
      <c r="V691">
        <f t="shared" si="11"/>
        <v>0</v>
      </c>
    </row>
    <row r="692" spans="1:22" x14ac:dyDescent="0.35">
      <c r="A692" t="s">
        <v>706</v>
      </c>
      <c r="B692" t="s">
        <v>702</v>
      </c>
      <c r="C692">
        <v>7.85</v>
      </c>
      <c r="D692">
        <v>3.9329999999999998</v>
      </c>
      <c r="E692" t="s">
        <v>705</v>
      </c>
      <c r="F692" t="s">
        <v>704</v>
      </c>
      <c r="G692">
        <v>386723</v>
      </c>
      <c r="H692" s="4">
        <v>0.63479704167642481</v>
      </c>
      <c r="I692" s="3">
        <v>-59996</v>
      </c>
      <c r="J692" s="2">
        <v>-0.2</v>
      </c>
      <c r="K692" s="2" t="s">
        <v>706</v>
      </c>
      <c r="L692" s="2">
        <v>2010</v>
      </c>
      <c r="M692" s="2">
        <v>2020</v>
      </c>
      <c r="N692" s="2">
        <v>2.8448195711114113</v>
      </c>
      <c r="O692" s="2">
        <v>-2.0000000000000001E-4</v>
      </c>
      <c r="P692" s="2">
        <v>-77.3446</v>
      </c>
      <c r="Q692" s="2">
        <v>397724.57158998912</v>
      </c>
      <c r="R692" s="1">
        <v>-79.544914317997822</v>
      </c>
      <c r="S692" t="s">
        <v>702</v>
      </c>
      <c r="T692" t="s">
        <v>706</v>
      </c>
      <c r="U692" t="str">
        <f>_xlfn.IFNA(VLOOKUP(T692,[1]test_out_final_3!$C:$M,1,FALSE),VLOOKUP(T692&amp;"-"&amp;S692,[1]test_out_final_3!$C:$M,1,FALSE))</f>
        <v>Oyo-Nigeria</v>
      </c>
      <c r="V692">
        <f t="shared" si="11"/>
        <v>0</v>
      </c>
    </row>
    <row r="693" spans="1:22" x14ac:dyDescent="0.35">
      <c r="A693" t="s">
        <v>997</v>
      </c>
      <c r="B693" t="s">
        <v>989</v>
      </c>
      <c r="C693">
        <v>-2.9861</v>
      </c>
      <c r="D693">
        <v>104.7556</v>
      </c>
      <c r="E693" t="s">
        <v>991</v>
      </c>
      <c r="F693" t="s">
        <v>990</v>
      </c>
      <c r="G693">
        <v>1535952</v>
      </c>
      <c r="H693" s="4">
        <v>0.12997232147639637</v>
      </c>
      <c r="I693" s="3">
        <v>-49997</v>
      </c>
      <c r="J693" s="2">
        <v>-0.7</v>
      </c>
      <c r="K693" s="2" t="s">
        <v>997</v>
      </c>
      <c r="L693" s="2">
        <v>2010</v>
      </c>
      <c r="M693" s="2">
        <v>2020</v>
      </c>
      <c r="N693" s="2">
        <v>0.9224480239214683</v>
      </c>
      <c r="O693" s="2">
        <v>-6.9999999999999999E-4</v>
      </c>
      <c r="P693" s="2">
        <v>-1075.1664000000001</v>
      </c>
      <c r="Q693" s="2">
        <v>1550120.3588723824</v>
      </c>
      <c r="R693" s="1">
        <v>-1085.0842512106676</v>
      </c>
      <c r="S693" t="s">
        <v>989</v>
      </c>
      <c r="T693" t="s">
        <v>997</v>
      </c>
      <c r="U693" t="e">
        <f>_xlfn.IFNA(VLOOKUP(T693,[1]test_out_final_3!$C:$M,1,FALSE),VLOOKUP(T693&amp;"-"&amp;S693,[1]test_out_final_3!$C:$M,1,FALSE))</f>
        <v>#N/A</v>
      </c>
      <c r="V693">
        <f t="shared" si="11"/>
        <v>0</v>
      </c>
    </row>
    <row r="694" spans="1:22" x14ac:dyDescent="0.35">
      <c r="A694" t="s">
        <v>934</v>
      </c>
      <c r="B694" t="s">
        <v>1235</v>
      </c>
      <c r="C694">
        <v>2.8917000000000002</v>
      </c>
      <c r="D694">
        <v>-75.4375</v>
      </c>
      <c r="E694" t="s">
        <v>1237</v>
      </c>
      <c r="F694" t="s">
        <v>1236</v>
      </c>
      <c r="G694">
        <v>800000</v>
      </c>
      <c r="H694" s="4">
        <v>3.744663922744631</v>
      </c>
      <c r="I694" s="3">
        <v>-167924</v>
      </c>
      <c r="J694" s="2">
        <v>-1.9</v>
      </c>
      <c r="K694" s="2" t="s">
        <v>934</v>
      </c>
      <c r="L694" s="2">
        <v>2010</v>
      </c>
      <c r="M694" s="2">
        <v>2020</v>
      </c>
      <c r="N694" s="2">
        <v>-0.24045277733081666</v>
      </c>
      <c r="O694" s="2">
        <v>-1.9E-3</v>
      </c>
      <c r="P694" s="2">
        <v>-1520</v>
      </c>
      <c r="Q694" s="2">
        <v>798076.37778135354</v>
      </c>
      <c r="R694" s="1">
        <v>-1516.3451177845718</v>
      </c>
      <c r="S694" t="s">
        <v>1235</v>
      </c>
      <c r="T694" t="s">
        <v>934</v>
      </c>
      <c r="U694" t="str">
        <f>_xlfn.IFNA(VLOOKUP(T694,[1]test_out_final_3!$C:$M,1,FALSE),VLOOKUP(T694&amp;"-"&amp;S694,[1]test_out_final_3!$C:$M,1,FALSE))</f>
        <v>Palermo</v>
      </c>
      <c r="V694">
        <f t="shared" si="11"/>
        <v>1</v>
      </c>
    </row>
    <row r="695" spans="1:22" x14ac:dyDescent="0.35">
      <c r="A695" t="s">
        <v>934</v>
      </c>
      <c r="B695" t="s">
        <v>931</v>
      </c>
      <c r="C695">
        <v>38.1111</v>
      </c>
      <c r="D695">
        <v>13.351699999999999</v>
      </c>
      <c r="E695" t="s">
        <v>933</v>
      </c>
      <c r="F695" t="s">
        <v>932</v>
      </c>
      <c r="G695">
        <v>630167</v>
      </c>
      <c r="H695" s="4">
        <v>10.563686562702006</v>
      </c>
      <c r="I695" s="3">
        <v>58496</v>
      </c>
      <c r="J695" s="2">
        <v>3.2</v>
      </c>
      <c r="K695" s="2" t="s">
        <v>934</v>
      </c>
      <c r="L695" s="2">
        <v>2010</v>
      </c>
      <c r="M695" s="2">
        <v>2020</v>
      </c>
      <c r="N695" s="2">
        <v>-0.24045277733081666</v>
      </c>
      <c r="O695" s="2">
        <v>3.2000000000000002E-3</v>
      </c>
      <c r="P695" s="2">
        <v>2016.5344</v>
      </c>
      <c r="Q695" s="2">
        <v>628651.74594667775</v>
      </c>
      <c r="R695" s="1">
        <v>2011.6855870293689</v>
      </c>
      <c r="S695" t="s">
        <v>931</v>
      </c>
      <c r="T695" t="s">
        <v>934</v>
      </c>
      <c r="U695" t="str">
        <f>_xlfn.IFNA(VLOOKUP(T695,[1]test_out_final_3!$C:$M,1,FALSE),VLOOKUP(T695&amp;"-"&amp;S695,[1]test_out_final_3!$C:$M,1,FALSE))</f>
        <v>Palermo</v>
      </c>
      <c r="V695">
        <f t="shared" si="11"/>
        <v>1</v>
      </c>
    </row>
    <row r="696" spans="1:22" x14ac:dyDescent="0.35">
      <c r="A696" t="s">
        <v>492</v>
      </c>
      <c r="B696" t="s">
        <v>396</v>
      </c>
      <c r="C696">
        <v>38.566699999999997</v>
      </c>
      <c r="D696">
        <v>-8.9</v>
      </c>
      <c r="E696" t="s">
        <v>398</v>
      </c>
      <c r="F696" t="s">
        <v>397</v>
      </c>
      <c r="G696">
        <v>62831</v>
      </c>
      <c r="H696" s="4">
        <v>9.8263390327877431</v>
      </c>
      <c r="I696" s="3">
        <v>9999</v>
      </c>
      <c r="J696" s="2">
        <v>1.2</v>
      </c>
      <c r="K696" s="2" t="s">
        <v>492</v>
      </c>
      <c r="L696" s="2">
        <v>2015</v>
      </c>
      <c r="M696" s="2">
        <v>2018</v>
      </c>
      <c r="N696" s="2">
        <v>5.4029915302938068E-2</v>
      </c>
      <c r="O696" s="2">
        <v>1.1999999999999999E-3</v>
      </c>
      <c r="P696" s="2">
        <v>75.397199999999998</v>
      </c>
      <c r="Q696" s="2">
        <v>62864.947536083993</v>
      </c>
      <c r="R696" s="1">
        <v>75.437937043300792</v>
      </c>
      <c r="S696" t="s">
        <v>396</v>
      </c>
      <c r="T696" t="s">
        <v>492</v>
      </c>
      <c r="U696" t="e">
        <f>_xlfn.IFNA(VLOOKUP(T696,[1]test_out_final_3!$C:$M,1,FALSE),VLOOKUP(T696&amp;"-"&amp;S696,[1]test_out_final_3!$C:$M,1,FALSE))</f>
        <v>#N/A</v>
      </c>
      <c r="V696">
        <f t="shared" si="11"/>
        <v>0</v>
      </c>
    </row>
    <row r="697" spans="1:22" x14ac:dyDescent="0.35">
      <c r="A697" t="s">
        <v>961</v>
      </c>
      <c r="B697" t="s">
        <v>1426</v>
      </c>
      <c r="C697">
        <v>-12.480600000000001</v>
      </c>
      <c r="D697">
        <v>130.98310000000001</v>
      </c>
      <c r="E697" t="s">
        <v>1428</v>
      </c>
      <c r="F697" t="s">
        <v>1427</v>
      </c>
      <c r="G697">
        <v>33695</v>
      </c>
      <c r="H697" s="4">
        <v>30.140768107898232</v>
      </c>
      <c r="I697" s="3">
        <v>139991</v>
      </c>
      <c r="J697" s="2">
        <v>6.4</v>
      </c>
      <c r="K697" s="2" t="s">
        <v>961</v>
      </c>
      <c r="L697" s="2">
        <v>2010</v>
      </c>
      <c r="M697" s="2">
        <v>2020</v>
      </c>
      <c r="N697" s="2">
        <v>1.380209797166718</v>
      </c>
      <c r="O697" s="2">
        <v>6.4000000000000003E-3</v>
      </c>
      <c r="P697" s="2">
        <v>215.648</v>
      </c>
      <c r="Q697" s="2">
        <v>34160.061691155322</v>
      </c>
      <c r="R697" s="1">
        <v>218.62439482339408</v>
      </c>
      <c r="S697" t="s">
        <v>1426</v>
      </c>
      <c r="T697" t="s">
        <v>961</v>
      </c>
      <c r="U697" t="e">
        <f>_xlfn.IFNA(VLOOKUP(T697,[1]test_out_final_3!$C:$M,1,FALSE),VLOOKUP(T697&amp;"-"&amp;S697,[1]test_out_final_3!$C:$M,1,FALSE))</f>
        <v>#N/A</v>
      </c>
      <c r="V697">
        <f t="shared" si="11"/>
        <v>1</v>
      </c>
    </row>
    <row r="698" spans="1:22" x14ac:dyDescent="0.35">
      <c r="A698" t="s">
        <v>961</v>
      </c>
      <c r="B698" t="s">
        <v>962</v>
      </c>
      <c r="C698">
        <v>53.35</v>
      </c>
      <c r="D698">
        <v>-6.3789999999999996</v>
      </c>
      <c r="E698" t="s">
        <v>964</v>
      </c>
      <c r="F698" t="s">
        <v>963</v>
      </c>
      <c r="G698">
        <v>11130</v>
      </c>
      <c r="H698" s="4">
        <v>17.644633354638387</v>
      </c>
      <c r="I698" s="3">
        <v>9999</v>
      </c>
      <c r="J698" s="2">
        <v>6.8</v>
      </c>
      <c r="K698" s="2" t="s">
        <v>961</v>
      </c>
      <c r="L698" s="2">
        <v>2010</v>
      </c>
      <c r="M698" s="2">
        <v>2020</v>
      </c>
      <c r="N698" s="2">
        <v>1.380209797166718</v>
      </c>
      <c r="O698" s="2">
        <v>6.7999999999999996E-3</v>
      </c>
      <c r="P698" s="2">
        <v>75.683999999999997</v>
      </c>
      <c r="Q698" s="2">
        <v>11283.617350424654</v>
      </c>
      <c r="R698" s="1">
        <v>76.728597982887649</v>
      </c>
      <c r="S698" t="s">
        <v>962</v>
      </c>
      <c r="T698" t="s">
        <v>961</v>
      </c>
      <c r="U698" t="e">
        <f>_xlfn.IFNA(VLOOKUP(T698,[1]test_out_final_3!$C:$M,1,FALSE),VLOOKUP(T698&amp;"-"&amp;S698,[1]test_out_final_3!$C:$M,1,FALSE))</f>
        <v>#N/A</v>
      </c>
      <c r="V698">
        <f t="shared" si="11"/>
        <v>1</v>
      </c>
    </row>
    <row r="699" spans="1:22" x14ac:dyDescent="0.35">
      <c r="A699" t="s">
        <v>145</v>
      </c>
      <c r="B699" t="s">
        <v>989</v>
      </c>
      <c r="C699">
        <v>-0.89500000000000002</v>
      </c>
      <c r="D699">
        <v>119.85939999999999</v>
      </c>
      <c r="E699" t="s">
        <v>991</v>
      </c>
      <c r="F699" t="s">
        <v>990</v>
      </c>
      <c r="G699">
        <v>381572</v>
      </c>
      <c r="H699" s="4">
        <v>0.12997232147639637</v>
      </c>
      <c r="I699" s="3">
        <v>-49997</v>
      </c>
      <c r="J699" s="2">
        <v>-0.7</v>
      </c>
      <c r="K699" s="2" t="s">
        <v>145</v>
      </c>
      <c r="L699" s="2">
        <v>2010</v>
      </c>
      <c r="M699" s="2">
        <v>2020</v>
      </c>
      <c r="N699" s="2">
        <v>1.5192278111099324</v>
      </c>
      <c r="O699" s="2">
        <v>-6.9999999999999999E-4</v>
      </c>
      <c r="P699" s="2">
        <v>-267.10039999999998</v>
      </c>
      <c r="Q699" s="2">
        <v>387368.94794340839</v>
      </c>
      <c r="R699" s="1">
        <v>-271.15826356038588</v>
      </c>
      <c r="S699" t="s">
        <v>989</v>
      </c>
      <c r="T699" t="s">
        <v>145</v>
      </c>
      <c r="U699" t="e">
        <f>_xlfn.IFNA(VLOOKUP(T699,[1]test_out_final_3!$C:$M,1,FALSE),VLOOKUP(T699&amp;"-"&amp;S699,[1]test_out_final_3!$C:$M,1,FALSE))</f>
        <v>#N/A</v>
      </c>
      <c r="V699">
        <f t="shared" si="11"/>
        <v>1</v>
      </c>
    </row>
    <row r="700" spans="1:22" x14ac:dyDescent="0.35">
      <c r="A700" t="s">
        <v>145</v>
      </c>
      <c r="B700" t="s">
        <v>138</v>
      </c>
      <c r="C700">
        <v>38.703899999999997</v>
      </c>
      <c r="D700">
        <v>39.951099999999997</v>
      </c>
      <c r="E700" t="s">
        <v>140</v>
      </c>
      <c r="F700" t="s">
        <v>139</v>
      </c>
      <c r="G700">
        <v>23834</v>
      </c>
      <c r="H700" s="4">
        <v>7.1765697858621085</v>
      </c>
      <c r="I700" s="3">
        <v>-301586</v>
      </c>
      <c r="J700" s="2">
        <v>-1.5</v>
      </c>
      <c r="K700" s="2" t="s">
        <v>145</v>
      </c>
      <c r="L700" s="2"/>
      <c r="O700" s="2">
        <v>-1.5E-3</v>
      </c>
      <c r="P700" s="2">
        <v>-35.750999999999998</v>
      </c>
      <c r="Q700" s="2">
        <v>23834</v>
      </c>
      <c r="R700" s="1">
        <v>-35.750999999999998</v>
      </c>
      <c r="S700" t="s">
        <v>138</v>
      </c>
      <c r="T700" t="s">
        <v>145</v>
      </c>
      <c r="U700" t="e">
        <f>_xlfn.IFNA(VLOOKUP(T700,[1]test_out_final_3!$C:$M,1,FALSE),VLOOKUP(T700&amp;"-"&amp;S700,[1]test_out_final_3!$C:$M,1,FALSE))</f>
        <v>#N/A</v>
      </c>
      <c r="V700">
        <f t="shared" si="11"/>
        <v>1</v>
      </c>
    </row>
    <row r="701" spans="1:22" x14ac:dyDescent="0.35">
      <c r="A701" t="s">
        <v>210</v>
      </c>
      <c r="B701" t="s">
        <v>211</v>
      </c>
      <c r="C701">
        <v>5.8521999999999998</v>
      </c>
      <c r="D701">
        <v>-55.203899999999997</v>
      </c>
      <c r="E701" t="s">
        <v>213</v>
      </c>
      <c r="F701" t="s">
        <v>212</v>
      </c>
      <c r="G701">
        <v>223757</v>
      </c>
      <c r="H701" s="4">
        <v>8.1483514422962191</v>
      </c>
      <c r="I701" s="3">
        <v>-1000</v>
      </c>
      <c r="J701" s="2">
        <v>2.5</v>
      </c>
      <c r="K701" s="2" t="s">
        <v>210</v>
      </c>
      <c r="L701" s="2"/>
      <c r="O701" s="2">
        <v>2.5000000000000001E-3</v>
      </c>
      <c r="P701" s="2">
        <v>559.39250000000004</v>
      </c>
      <c r="Q701" s="2">
        <v>223757</v>
      </c>
      <c r="R701" s="1">
        <v>559.39250000000004</v>
      </c>
      <c r="S701" t="s">
        <v>211</v>
      </c>
      <c r="T701" t="s">
        <v>210</v>
      </c>
      <c r="U701" t="str">
        <f>_xlfn.IFNA(VLOOKUP(T701,[1]test_out_final_3!$C:$M,1,FALSE),VLOOKUP(T701&amp;"-"&amp;S701,[1]test_out_final_3!$C:$M,1,FALSE))</f>
        <v>Paramaribo</v>
      </c>
      <c r="V701">
        <f t="shared" si="11"/>
        <v>0</v>
      </c>
    </row>
    <row r="702" spans="1:22" x14ac:dyDescent="0.35">
      <c r="A702" t="s">
        <v>1016</v>
      </c>
      <c r="B702" t="s">
        <v>1008</v>
      </c>
      <c r="C702">
        <v>19.27</v>
      </c>
      <c r="D702">
        <v>76.78</v>
      </c>
      <c r="E702" t="s">
        <v>1010</v>
      </c>
      <c r="F702" t="s">
        <v>1009</v>
      </c>
      <c r="G702">
        <v>307170</v>
      </c>
      <c r="H702" s="4">
        <v>0.35352815201380683</v>
      </c>
      <c r="I702" s="3">
        <v>-487303</v>
      </c>
      <c r="J702" s="2">
        <v>0.1</v>
      </c>
      <c r="K702" s="2" t="s">
        <v>1016</v>
      </c>
      <c r="L702" s="2">
        <v>2010</v>
      </c>
      <c r="M702" s="2">
        <v>2020</v>
      </c>
      <c r="N702" s="2">
        <v>0.50117985528761155</v>
      </c>
      <c r="O702" s="2">
        <v>1E-4</v>
      </c>
      <c r="P702" s="2">
        <v>30.717000000000002</v>
      </c>
      <c r="Q702" s="2">
        <v>308709.47416148696</v>
      </c>
      <c r="R702" s="1">
        <v>30.870947416148699</v>
      </c>
      <c r="S702" t="s">
        <v>1008</v>
      </c>
      <c r="T702" t="s">
        <v>1016</v>
      </c>
      <c r="U702" t="e">
        <f>_xlfn.IFNA(VLOOKUP(T702,[1]test_out_final_3!$C:$M,1,FALSE),VLOOKUP(T702&amp;"-"&amp;S702,[1]test_out_final_3!$C:$M,1,FALSE))</f>
        <v>#N/A</v>
      </c>
      <c r="V702">
        <f t="shared" si="11"/>
        <v>0</v>
      </c>
    </row>
    <row r="703" spans="1:22" x14ac:dyDescent="0.35">
      <c r="A703" t="s">
        <v>491</v>
      </c>
      <c r="B703" t="s">
        <v>396</v>
      </c>
      <c r="C703">
        <v>41.206400000000002</v>
      </c>
      <c r="D703">
        <v>-8.3332999999999995</v>
      </c>
      <c r="E703" t="s">
        <v>398</v>
      </c>
      <c r="F703" t="s">
        <v>397</v>
      </c>
      <c r="G703">
        <v>86854</v>
      </c>
      <c r="H703" s="4">
        <v>9.8263390327877431</v>
      </c>
      <c r="I703" s="3">
        <v>9999</v>
      </c>
      <c r="J703" s="2">
        <v>1.2</v>
      </c>
      <c r="K703" s="2" t="s">
        <v>491</v>
      </c>
      <c r="L703" s="2">
        <v>2015</v>
      </c>
      <c r="M703" s="2">
        <v>2018</v>
      </c>
      <c r="N703" s="2">
        <v>-0.18614471075873093</v>
      </c>
      <c r="O703" s="2">
        <v>1.1999999999999999E-3</v>
      </c>
      <c r="P703" s="2">
        <v>104.22479999999999</v>
      </c>
      <c r="Q703" s="2">
        <v>86692.325872917616</v>
      </c>
      <c r="R703" s="1">
        <v>104.03079104750113</v>
      </c>
      <c r="S703" t="s">
        <v>396</v>
      </c>
      <c r="T703" t="s">
        <v>491</v>
      </c>
      <c r="U703" t="e">
        <f>_xlfn.IFNA(VLOOKUP(T703,[1]test_out_final_3!$C:$M,1,FALSE),VLOOKUP(T703&amp;"-"&amp;S703,[1]test_out_final_3!$C:$M,1,FALSE))</f>
        <v>#N/A</v>
      </c>
      <c r="V703">
        <f t="shared" si="11"/>
        <v>0</v>
      </c>
    </row>
    <row r="704" spans="1:22" x14ac:dyDescent="0.35">
      <c r="A704" t="s">
        <v>490</v>
      </c>
      <c r="B704" t="s">
        <v>396</v>
      </c>
      <c r="C704">
        <v>41.9</v>
      </c>
      <c r="D704">
        <v>-8.5500000000000007</v>
      </c>
      <c r="E704" t="s">
        <v>398</v>
      </c>
      <c r="F704" t="s">
        <v>397</v>
      </c>
      <c r="G704">
        <v>9198</v>
      </c>
      <c r="H704" s="4">
        <v>9.8263390327877431</v>
      </c>
      <c r="I704" s="3">
        <v>9999</v>
      </c>
      <c r="J704" s="2">
        <v>1.2</v>
      </c>
      <c r="K704" s="2" t="s">
        <v>489</v>
      </c>
      <c r="L704" s="2">
        <v>2015</v>
      </c>
      <c r="M704" s="2">
        <v>2018</v>
      </c>
      <c r="N704" s="2">
        <v>-1.0464839203114804</v>
      </c>
      <c r="O704" s="2">
        <v>1.1999999999999999E-3</v>
      </c>
      <c r="P704" s="2">
        <v>11.037599999999999</v>
      </c>
      <c r="Q704" s="2">
        <v>9101.7444090097506</v>
      </c>
      <c r="R704" s="1">
        <v>10.9220932908117</v>
      </c>
      <c r="S704" t="s">
        <v>396</v>
      </c>
      <c r="T704" t="s">
        <v>488</v>
      </c>
      <c r="U704" t="e">
        <f>_xlfn.IFNA(VLOOKUP(T704,[1]test_out_final_3!$C:$M,1,FALSE),VLOOKUP(T704&amp;"-"&amp;S704,[1]test_out_final_3!$C:$M,1,FALSE))</f>
        <v>#N/A</v>
      </c>
      <c r="V704">
        <f t="shared" si="11"/>
        <v>0</v>
      </c>
    </row>
    <row r="705" spans="1:22" x14ac:dyDescent="0.35">
      <c r="A705" t="s">
        <v>996</v>
      </c>
      <c r="B705" t="s">
        <v>989</v>
      </c>
      <c r="C705">
        <v>-4.0167000000000002</v>
      </c>
      <c r="D705">
        <v>119.6236</v>
      </c>
      <c r="E705" t="s">
        <v>991</v>
      </c>
      <c r="F705" t="s">
        <v>990</v>
      </c>
      <c r="G705">
        <v>129542</v>
      </c>
      <c r="H705" s="4">
        <v>0.12997232147639637</v>
      </c>
      <c r="I705" s="3">
        <v>-49997</v>
      </c>
      <c r="J705" s="2">
        <v>-0.7</v>
      </c>
      <c r="K705" s="2" t="s">
        <v>996</v>
      </c>
      <c r="L705" s="2">
        <v>2010</v>
      </c>
      <c r="M705" s="2">
        <v>2020</v>
      </c>
      <c r="N705" s="2">
        <v>1.086939697830303</v>
      </c>
      <c r="O705" s="2">
        <v>-6.9999999999999999E-4</v>
      </c>
      <c r="P705" s="2">
        <v>-90.679400000000001</v>
      </c>
      <c r="Q705" s="2">
        <v>130950.04342336334</v>
      </c>
      <c r="R705" s="1">
        <v>-91.665030396354339</v>
      </c>
      <c r="S705" t="s">
        <v>989</v>
      </c>
      <c r="T705" t="s">
        <v>996</v>
      </c>
      <c r="U705" t="e">
        <f>_xlfn.IFNA(VLOOKUP(T705,[1]test_out_final_3!$C:$M,1,FALSE),VLOOKUP(T705&amp;"-"&amp;S705,[1]test_out_final_3!$C:$M,1,FALSE))</f>
        <v>#N/A</v>
      </c>
      <c r="V705">
        <f t="shared" si="11"/>
        <v>0</v>
      </c>
    </row>
    <row r="706" spans="1:22" x14ac:dyDescent="0.35">
      <c r="A706" t="s">
        <v>358</v>
      </c>
      <c r="B706" t="s">
        <v>931</v>
      </c>
      <c r="C706">
        <v>44.801499999999997</v>
      </c>
      <c r="D706">
        <v>10.327999999999999</v>
      </c>
      <c r="E706" t="s">
        <v>933</v>
      </c>
      <c r="F706" t="s">
        <v>932</v>
      </c>
      <c r="G706">
        <v>196764</v>
      </c>
      <c r="H706" s="4">
        <v>10.563686562702006</v>
      </c>
      <c r="I706" s="3">
        <v>58496</v>
      </c>
      <c r="J706" s="2">
        <v>3.2</v>
      </c>
      <c r="K706" s="2" t="s">
        <v>358</v>
      </c>
      <c r="L706" s="2">
        <v>2010</v>
      </c>
      <c r="M706" s="2">
        <v>2020</v>
      </c>
      <c r="N706" s="2">
        <v>0.72545409275334749</v>
      </c>
      <c r="O706" s="2">
        <v>3.2000000000000002E-3</v>
      </c>
      <c r="P706" s="2">
        <v>629.64480000000003</v>
      </c>
      <c r="Q706" s="2">
        <v>198191.43249106521</v>
      </c>
      <c r="R706" s="1">
        <v>634.21258397140866</v>
      </c>
      <c r="S706" t="s">
        <v>931</v>
      </c>
      <c r="T706" t="s">
        <v>358</v>
      </c>
      <c r="U706" t="str">
        <f>_xlfn.IFNA(VLOOKUP(T706,[1]test_out_final_3!$C:$M,1,FALSE),VLOOKUP(T706&amp;"-"&amp;S706,[1]test_out_final_3!$C:$M,1,FALSE))</f>
        <v>Parma</v>
      </c>
      <c r="V706">
        <f t="shared" si="11"/>
        <v>1</v>
      </c>
    </row>
    <row r="707" spans="1:22" x14ac:dyDescent="0.35">
      <c r="A707" t="s">
        <v>358</v>
      </c>
      <c r="B707" t="s">
        <v>350</v>
      </c>
      <c r="C707">
        <v>65.923000000000002</v>
      </c>
      <c r="D707">
        <v>57.402999999999999</v>
      </c>
      <c r="E707" t="s">
        <v>352</v>
      </c>
      <c r="F707" t="s">
        <v>351</v>
      </c>
      <c r="G707">
        <v>45000</v>
      </c>
      <c r="H707" s="4">
        <v>7.9740665775581725</v>
      </c>
      <c r="I707" s="3">
        <v>942445</v>
      </c>
      <c r="J707" s="2">
        <v>0.8</v>
      </c>
      <c r="K707" s="2" t="s">
        <v>358</v>
      </c>
      <c r="L707" s="2">
        <v>2010</v>
      </c>
      <c r="M707" s="2">
        <v>2020</v>
      </c>
      <c r="N707" s="2">
        <v>0.72545409275334749</v>
      </c>
      <c r="O707" s="2">
        <v>8.0000000000000004E-4</v>
      </c>
      <c r="P707" s="2">
        <v>36</v>
      </c>
      <c r="Q707" s="2">
        <v>45326.454341739009</v>
      </c>
      <c r="R707" s="1">
        <v>36.261163473391207</v>
      </c>
      <c r="S707" t="s">
        <v>350</v>
      </c>
      <c r="T707" t="s">
        <v>358</v>
      </c>
      <c r="U707" t="str">
        <f>_xlfn.IFNA(VLOOKUP(T707,[1]test_out_final_3!$C:$M,1,FALSE),VLOOKUP(T707&amp;"-"&amp;S707,[1]test_out_final_3!$C:$M,1,FALSE))</f>
        <v>Parma</v>
      </c>
      <c r="V707">
        <f t="shared" si="11"/>
        <v>1</v>
      </c>
    </row>
    <row r="708" spans="1:22" x14ac:dyDescent="0.35">
      <c r="A708" t="s">
        <v>1337</v>
      </c>
      <c r="B708" t="s">
        <v>1328</v>
      </c>
      <c r="C708">
        <v>-20.718900000000001</v>
      </c>
      <c r="D708">
        <v>-46.61</v>
      </c>
      <c r="E708" t="s">
        <v>1330</v>
      </c>
      <c r="F708" t="s">
        <v>1329</v>
      </c>
      <c r="G708">
        <v>111939</v>
      </c>
      <c r="H708" s="4">
        <v>0.50795587223334815</v>
      </c>
      <c r="I708" s="3">
        <v>6425</v>
      </c>
      <c r="J708" s="2">
        <v>-0.2</v>
      </c>
      <c r="K708" s="2" t="s">
        <v>1337</v>
      </c>
      <c r="L708" s="2">
        <v>2010</v>
      </c>
      <c r="M708" s="2">
        <v>2020</v>
      </c>
      <c r="N708" s="2">
        <v>0.56247444443375871</v>
      </c>
      <c r="O708" s="2">
        <v>-2.0000000000000001E-4</v>
      </c>
      <c r="P708" s="2">
        <v>-22.387800000000002</v>
      </c>
      <c r="Q708" s="2">
        <v>112568.6282683547</v>
      </c>
      <c r="R708" s="1">
        <v>-22.513725653670942</v>
      </c>
      <c r="S708" t="s">
        <v>1328</v>
      </c>
      <c r="T708" t="s">
        <v>1337</v>
      </c>
      <c r="U708" t="e">
        <f>_xlfn.IFNA(VLOOKUP(T708,[1]test_out_final_3!$C:$M,1,FALSE),VLOOKUP(T708&amp;"-"&amp;S708,[1]test_out_final_3!$C:$M,1,FALSE))</f>
        <v>#N/A</v>
      </c>
      <c r="V708">
        <f t="shared" si="11"/>
        <v>0</v>
      </c>
    </row>
    <row r="709" spans="1:22" x14ac:dyDescent="0.35">
      <c r="A709" t="s">
        <v>1015</v>
      </c>
      <c r="B709" t="s">
        <v>1008</v>
      </c>
      <c r="C709">
        <v>25.594000000000001</v>
      </c>
      <c r="D709">
        <v>85.137600000000006</v>
      </c>
      <c r="E709" t="s">
        <v>1010</v>
      </c>
      <c r="F709" t="s">
        <v>1009</v>
      </c>
      <c r="G709">
        <v>1684222</v>
      </c>
      <c r="H709" s="4">
        <v>0.35352815201380683</v>
      </c>
      <c r="I709" s="3">
        <v>-487303</v>
      </c>
      <c r="J709" s="2">
        <v>0.1</v>
      </c>
      <c r="K709" s="2" t="s">
        <v>1015</v>
      </c>
      <c r="L709" s="2">
        <v>2010</v>
      </c>
      <c r="M709" s="2">
        <v>2020</v>
      </c>
      <c r="N709" s="2">
        <v>1.6736795190589213</v>
      </c>
      <c r="O709" s="2">
        <v>1E-4</v>
      </c>
      <c r="P709" s="2">
        <v>168.4222</v>
      </c>
      <c r="Q709" s="2">
        <v>1712410.4786694846</v>
      </c>
      <c r="R709" s="1">
        <v>171.24104786694846</v>
      </c>
      <c r="S709" t="s">
        <v>1008</v>
      </c>
      <c r="T709" t="s">
        <v>1015</v>
      </c>
      <c r="U709" t="str">
        <f>_xlfn.IFNA(VLOOKUP(T709,[1]test_out_final_3!$C:$M,1,FALSE),VLOOKUP(T709&amp;"-"&amp;S709,[1]test_out_final_3!$C:$M,1,FALSE))</f>
        <v>Patna</v>
      </c>
      <c r="V709">
        <f t="shared" si="11"/>
        <v>0</v>
      </c>
    </row>
    <row r="710" spans="1:22" x14ac:dyDescent="0.35">
      <c r="A710" t="s">
        <v>762</v>
      </c>
      <c r="B710" t="s">
        <v>763</v>
      </c>
      <c r="C710">
        <v>-12.966699999999999</v>
      </c>
      <c r="D710">
        <v>40.549999999999997</v>
      </c>
      <c r="E710" t="s">
        <v>765</v>
      </c>
      <c r="F710" t="s">
        <v>764</v>
      </c>
      <c r="G710">
        <v>141316</v>
      </c>
      <c r="H710" s="4">
        <v>1.0841314478585884</v>
      </c>
      <c r="I710" s="3">
        <v>-5000</v>
      </c>
      <c r="J710" s="2">
        <v>-1.5</v>
      </c>
      <c r="K710" s="2" t="s">
        <v>762</v>
      </c>
      <c r="L710" s="2">
        <v>2010</v>
      </c>
      <c r="M710" s="2">
        <v>2020</v>
      </c>
      <c r="N710" s="2">
        <v>4.409100440831236</v>
      </c>
      <c r="O710" s="2">
        <v>-1.5E-3</v>
      </c>
      <c r="P710" s="2">
        <v>-211.97400000000002</v>
      </c>
      <c r="Q710" s="2">
        <v>147546.76437896505</v>
      </c>
      <c r="R710" s="1">
        <v>-221.32014656844757</v>
      </c>
      <c r="S710" t="s">
        <v>763</v>
      </c>
      <c r="T710" t="s">
        <v>762</v>
      </c>
      <c r="U710" t="e">
        <f>_xlfn.IFNA(VLOOKUP(T710,[1]test_out_final_3!$C:$M,1,FALSE),VLOOKUP(T710&amp;"-"&amp;S710,[1]test_out_final_3!$C:$M,1,FALSE))</f>
        <v>#N/A</v>
      </c>
      <c r="V710">
        <f t="shared" si="11"/>
        <v>0</v>
      </c>
    </row>
    <row r="711" spans="1:22" x14ac:dyDescent="0.35">
      <c r="A711" t="s">
        <v>487</v>
      </c>
      <c r="B711" t="s">
        <v>396</v>
      </c>
      <c r="C711">
        <v>40.270600000000002</v>
      </c>
      <c r="D711">
        <v>-8.2833000000000006</v>
      </c>
      <c r="E711" t="s">
        <v>398</v>
      </c>
      <c r="F711" t="s">
        <v>397</v>
      </c>
      <c r="G711">
        <v>15251</v>
      </c>
      <c r="H711" s="4">
        <v>9.8263390327877431</v>
      </c>
      <c r="I711" s="3">
        <v>9999</v>
      </c>
      <c r="J711" s="2">
        <v>1.2</v>
      </c>
      <c r="K711" s="2" t="s">
        <v>487</v>
      </c>
      <c r="L711" s="2">
        <v>2015</v>
      </c>
      <c r="M711" s="2">
        <v>2018</v>
      </c>
      <c r="N711" s="2">
        <v>-1.3873660066129168</v>
      </c>
      <c r="O711" s="2">
        <v>1.1999999999999999E-3</v>
      </c>
      <c r="P711" s="2">
        <v>18.301199999999998</v>
      </c>
      <c r="Q711" s="2">
        <v>15039.412810331465</v>
      </c>
      <c r="R711" s="1">
        <v>18.047295372397755</v>
      </c>
      <c r="S711" t="s">
        <v>396</v>
      </c>
      <c r="T711" t="s">
        <v>487</v>
      </c>
      <c r="U711" t="e">
        <f>_xlfn.IFNA(VLOOKUP(T711,[1]test_out_final_3!$C:$M,1,FALSE),VLOOKUP(T711&amp;"-"&amp;S711,[1]test_out_final_3!$C:$M,1,FALSE))</f>
        <v>#N/A</v>
      </c>
      <c r="V711">
        <f t="shared" si="11"/>
        <v>0</v>
      </c>
    </row>
    <row r="712" spans="1:22" x14ac:dyDescent="0.35">
      <c r="A712" t="s">
        <v>486</v>
      </c>
      <c r="B712" t="s">
        <v>396</v>
      </c>
      <c r="C712">
        <v>41.206000000000003</v>
      </c>
      <c r="D712">
        <v>-8.2840000000000007</v>
      </c>
      <c r="E712" t="s">
        <v>398</v>
      </c>
      <c r="F712" t="s">
        <v>397</v>
      </c>
      <c r="G712">
        <v>72265</v>
      </c>
      <c r="H712" s="4">
        <v>9.8263390327877431</v>
      </c>
      <c r="I712" s="3">
        <v>9999</v>
      </c>
      <c r="J712" s="2">
        <v>1.2</v>
      </c>
      <c r="K712" s="2" t="s">
        <v>486</v>
      </c>
      <c r="L712" s="2">
        <v>2015</v>
      </c>
      <c r="M712" s="2">
        <v>2018</v>
      </c>
      <c r="N712" s="2">
        <v>-0.39664672854721716</v>
      </c>
      <c r="O712" s="2">
        <v>1.1999999999999999E-3</v>
      </c>
      <c r="P712" s="2">
        <v>86.717999999999989</v>
      </c>
      <c r="Q712" s="2">
        <v>71978.363241615356</v>
      </c>
      <c r="R712" s="1">
        <v>86.374035889938426</v>
      </c>
      <c r="S712" t="s">
        <v>396</v>
      </c>
      <c r="T712" t="s">
        <v>486</v>
      </c>
      <c r="U712" t="e">
        <f>_xlfn.IFNA(VLOOKUP(T712,[1]test_out_final_3!$C:$M,1,FALSE),VLOOKUP(T712&amp;"-"&amp;S712,[1]test_out_final_3!$C:$M,1,FALSE))</f>
        <v>#N/A</v>
      </c>
      <c r="V712">
        <f t="shared" si="11"/>
        <v>0</v>
      </c>
    </row>
    <row r="713" spans="1:22" x14ac:dyDescent="0.35">
      <c r="A713" t="s">
        <v>485</v>
      </c>
      <c r="B713" t="s">
        <v>396</v>
      </c>
      <c r="C713">
        <v>39.35</v>
      </c>
      <c r="D713">
        <v>-9.3666999999999998</v>
      </c>
      <c r="E713" t="s">
        <v>398</v>
      </c>
      <c r="F713" t="s">
        <v>397</v>
      </c>
      <c r="G713">
        <v>26431</v>
      </c>
      <c r="H713" s="4">
        <v>9.8263390327877431</v>
      </c>
      <c r="I713" s="3">
        <v>9999</v>
      </c>
      <c r="J713" s="2">
        <v>1.2</v>
      </c>
      <c r="K713" s="2" t="s">
        <v>485</v>
      </c>
      <c r="L713" s="2">
        <v>2015</v>
      </c>
      <c r="M713" s="2">
        <v>2018</v>
      </c>
      <c r="N713" s="2">
        <v>-0.63201908331783596</v>
      </c>
      <c r="O713" s="2">
        <v>1.1999999999999999E-3</v>
      </c>
      <c r="P713" s="2">
        <v>31.717199999999998</v>
      </c>
      <c r="Q713" s="2">
        <v>26263.951036088263</v>
      </c>
      <c r="R713" s="1">
        <v>31.516741243305912</v>
      </c>
      <c r="S713" t="s">
        <v>396</v>
      </c>
      <c r="T713" t="s">
        <v>485</v>
      </c>
      <c r="U713" t="e">
        <f>_xlfn.IFNA(VLOOKUP(T713,[1]test_out_final_3!$C:$M,1,FALSE),VLOOKUP(T713&amp;"-"&amp;S713,[1]test_out_final_3!$C:$M,1,FALSE))</f>
        <v>#N/A</v>
      </c>
      <c r="V713">
        <f t="shared" si="11"/>
        <v>0</v>
      </c>
    </row>
    <row r="714" spans="1:22" x14ac:dyDescent="0.35">
      <c r="A714" t="s">
        <v>1243</v>
      </c>
      <c r="B714" t="s">
        <v>1235</v>
      </c>
      <c r="C714">
        <v>4.8143000000000002</v>
      </c>
      <c r="D714">
        <v>-75.694599999999994</v>
      </c>
      <c r="E714" t="s">
        <v>1237</v>
      </c>
      <c r="F714" t="s">
        <v>1236</v>
      </c>
      <c r="G714">
        <v>590554</v>
      </c>
      <c r="H714" s="4">
        <v>3.744663922744631</v>
      </c>
      <c r="I714" s="3">
        <v>-167924</v>
      </c>
      <c r="J714" s="2">
        <v>-1.9</v>
      </c>
      <c r="K714" s="2" t="s">
        <v>1243</v>
      </c>
      <c r="L714" s="2">
        <v>2023</v>
      </c>
      <c r="M714" s="2">
        <v>0</v>
      </c>
      <c r="N714" s="2">
        <v>0</v>
      </c>
      <c r="O714" s="2">
        <v>-1.9E-3</v>
      </c>
      <c r="P714" s="2">
        <v>-1122.0526</v>
      </c>
      <c r="Q714" s="2">
        <v>590554</v>
      </c>
      <c r="R714" s="1">
        <v>-1122.0526</v>
      </c>
      <c r="S714" t="s">
        <v>1235</v>
      </c>
      <c r="T714" t="s">
        <v>1243</v>
      </c>
      <c r="U714" t="str">
        <f>_xlfn.IFNA(VLOOKUP(T714,[1]test_out_final_3!$C:$M,1,FALSE),VLOOKUP(T714&amp;"-"&amp;S714,[1]test_out_final_3!$C:$M,1,FALSE))</f>
        <v>Pereira</v>
      </c>
      <c r="V714">
        <f t="shared" si="11"/>
        <v>0</v>
      </c>
    </row>
    <row r="715" spans="1:22" x14ac:dyDescent="0.35">
      <c r="A715" t="s">
        <v>357</v>
      </c>
      <c r="B715" t="s">
        <v>350</v>
      </c>
      <c r="C715">
        <v>58</v>
      </c>
      <c r="D715">
        <v>56.316699999999997</v>
      </c>
      <c r="E715" t="s">
        <v>352</v>
      </c>
      <c r="F715" t="s">
        <v>351</v>
      </c>
      <c r="G715">
        <v>1048005</v>
      </c>
      <c r="H715" s="4">
        <v>7.9740665775581725</v>
      </c>
      <c r="I715" s="3">
        <v>942445</v>
      </c>
      <c r="J715" s="2">
        <v>0.8</v>
      </c>
      <c r="K715" s="2" t="s">
        <v>357</v>
      </c>
      <c r="L715" s="2">
        <v>2010</v>
      </c>
      <c r="M715" s="2">
        <v>2020</v>
      </c>
      <c r="N715" s="2">
        <v>-0.24509733768285635</v>
      </c>
      <c r="O715" s="2">
        <v>8.0000000000000004E-4</v>
      </c>
      <c r="P715" s="2">
        <v>838.404</v>
      </c>
      <c r="Q715" s="2">
        <v>1045436.3676462168</v>
      </c>
      <c r="R715" s="1">
        <v>836.34909411697345</v>
      </c>
      <c r="S715" t="s">
        <v>350</v>
      </c>
      <c r="T715" t="s">
        <v>357</v>
      </c>
      <c r="U715" t="str">
        <f>_xlfn.IFNA(VLOOKUP(T715,[1]test_out_final_3!$C:$M,1,FALSE),VLOOKUP(T715&amp;"-"&amp;S715,[1]test_out_final_3!$C:$M,1,FALSE))</f>
        <v>Perm</v>
      </c>
      <c r="V715">
        <f t="shared" si="11"/>
        <v>0</v>
      </c>
    </row>
    <row r="716" spans="1:22" x14ac:dyDescent="0.35">
      <c r="A716" t="s">
        <v>90</v>
      </c>
      <c r="B716" t="s">
        <v>1426</v>
      </c>
      <c r="C716">
        <v>-31.9559</v>
      </c>
      <c r="D716">
        <v>115.86060000000001</v>
      </c>
      <c r="E716" t="s">
        <v>1428</v>
      </c>
      <c r="F716" t="s">
        <v>1427</v>
      </c>
      <c r="G716">
        <v>2141834</v>
      </c>
      <c r="H716" s="4">
        <v>30.140768107898232</v>
      </c>
      <c r="I716" s="3">
        <v>139991</v>
      </c>
      <c r="J716" s="2">
        <v>6.4</v>
      </c>
      <c r="K716" s="2" t="s">
        <v>90</v>
      </c>
      <c r="L716" s="2">
        <v>2010</v>
      </c>
      <c r="M716" s="2">
        <v>2020</v>
      </c>
      <c r="N716" s="2">
        <v>1.2141673582308306</v>
      </c>
      <c r="O716" s="2">
        <v>6.4000000000000003E-3</v>
      </c>
      <c r="P716" s="2">
        <v>13707.7376</v>
      </c>
      <c r="Q716" s="2">
        <v>2167839.4492954896</v>
      </c>
      <c r="R716" s="1">
        <v>13874.172475491134</v>
      </c>
      <c r="S716" t="s">
        <v>1426</v>
      </c>
      <c r="T716" t="s">
        <v>90</v>
      </c>
      <c r="U716" t="str">
        <f>_xlfn.IFNA(VLOOKUP(T716,[1]test_out_final_3!$C:$M,1,FALSE),VLOOKUP(T716&amp;"-"&amp;S716,[1]test_out_final_3!$C:$M,1,FALSE))</f>
        <v>Perth</v>
      </c>
      <c r="V716">
        <f t="shared" si="11"/>
        <v>1</v>
      </c>
    </row>
    <row r="717" spans="1:22" x14ac:dyDescent="0.35">
      <c r="A717" t="s">
        <v>90</v>
      </c>
      <c r="B717" t="s">
        <v>86</v>
      </c>
      <c r="C717">
        <v>56.395800000000001</v>
      </c>
      <c r="D717">
        <v>-3.4333</v>
      </c>
      <c r="E717" t="s">
        <v>85</v>
      </c>
      <c r="F717" t="s">
        <v>84</v>
      </c>
      <c r="G717">
        <v>47430</v>
      </c>
      <c r="H717" s="4">
        <v>13.787211573095389</v>
      </c>
      <c r="I717" s="3">
        <v>165790</v>
      </c>
      <c r="J717" s="2">
        <v>3.2</v>
      </c>
      <c r="K717" s="2" t="s">
        <v>90</v>
      </c>
      <c r="L717" s="2"/>
      <c r="O717" s="2">
        <v>3.2000000000000002E-3</v>
      </c>
      <c r="P717" s="2">
        <v>151.77600000000001</v>
      </c>
      <c r="Q717" s="2">
        <v>47430</v>
      </c>
      <c r="R717" s="1">
        <v>151.77600000000001</v>
      </c>
      <c r="S717" t="s">
        <v>83</v>
      </c>
      <c r="T717" t="s">
        <v>90</v>
      </c>
      <c r="U717" t="str">
        <f>_xlfn.IFNA(VLOOKUP(T717,[1]test_out_final_3!$C:$M,1,FALSE),VLOOKUP(T717&amp;"-"&amp;S717,[1]test_out_final_3!$C:$M,1,FALSE))</f>
        <v>Perth</v>
      </c>
      <c r="V717">
        <f t="shared" si="11"/>
        <v>1</v>
      </c>
    </row>
    <row r="718" spans="1:22" x14ac:dyDescent="0.35">
      <c r="A718" t="s">
        <v>677</v>
      </c>
      <c r="B718" t="s">
        <v>672</v>
      </c>
      <c r="C718">
        <v>34.014400000000002</v>
      </c>
      <c r="D718">
        <v>71.567499999999995</v>
      </c>
      <c r="E718" t="s">
        <v>674</v>
      </c>
      <c r="F718" t="s">
        <v>673</v>
      </c>
      <c r="G718">
        <v>1970042</v>
      </c>
      <c r="H718" s="4">
        <v>1.4833380521481301</v>
      </c>
      <c r="I718" s="3">
        <v>-165988</v>
      </c>
      <c r="J718" s="2">
        <v>-1</v>
      </c>
      <c r="K718" s="2" t="s">
        <v>677</v>
      </c>
      <c r="L718" s="2">
        <v>2010</v>
      </c>
      <c r="M718" s="2">
        <v>2020</v>
      </c>
      <c r="N718" s="2">
        <v>0.70420877899339751</v>
      </c>
      <c r="O718" s="2">
        <v>-1E-3</v>
      </c>
      <c r="P718" s="2">
        <v>-1970.0420000000001</v>
      </c>
      <c r="Q718" s="2">
        <v>1983915.2087138572</v>
      </c>
      <c r="R718" s="1">
        <v>-1983.9152087138573</v>
      </c>
      <c r="S718" t="s">
        <v>672</v>
      </c>
      <c r="T718" t="s">
        <v>677</v>
      </c>
      <c r="U718" t="str">
        <f>_xlfn.IFNA(VLOOKUP(T718,[1]test_out_final_3!$C:$M,1,FALSE),VLOOKUP(T718&amp;"-"&amp;S718,[1]test_out_final_3!$C:$M,1,FALSE))</f>
        <v>Peshawar</v>
      </c>
      <c r="V718">
        <f t="shared" ref="V718:V781" si="12">IF(OR(A718=A717,A718=A719),1,0)</f>
        <v>0</v>
      </c>
    </row>
    <row r="719" spans="1:22" x14ac:dyDescent="0.35">
      <c r="A719" t="s">
        <v>177</v>
      </c>
      <c r="B719" t="s">
        <v>174</v>
      </c>
      <c r="C719">
        <v>7.5</v>
      </c>
      <c r="D719">
        <v>100</v>
      </c>
      <c r="E719" t="s">
        <v>176</v>
      </c>
      <c r="F719" t="s">
        <v>175</v>
      </c>
      <c r="G719">
        <v>35039</v>
      </c>
      <c r="H719" s="4">
        <v>5.2041506374113755</v>
      </c>
      <c r="I719" s="3">
        <v>18999</v>
      </c>
      <c r="J719" s="2">
        <v>-0.2</v>
      </c>
      <c r="K719" s="2" t="s">
        <v>177</v>
      </c>
      <c r="L719" s="2"/>
      <c r="O719" s="2">
        <v>-2.0000000000000001E-4</v>
      </c>
      <c r="P719" s="2">
        <v>-7.0078000000000005</v>
      </c>
      <c r="Q719" s="2">
        <v>35039</v>
      </c>
      <c r="R719" s="1">
        <v>-7.0078000000000005</v>
      </c>
      <c r="S719" t="s">
        <v>174</v>
      </c>
      <c r="T719" t="s">
        <v>177</v>
      </c>
      <c r="U719" t="e">
        <f>_xlfn.IFNA(VLOOKUP(T719,[1]test_out_final_3!$C:$M,1,FALSE),VLOOKUP(T719&amp;"-"&amp;S719,[1]test_out_final_3!$C:$M,1,FALSE))</f>
        <v>#N/A</v>
      </c>
      <c r="V719">
        <f t="shared" si="12"/>
        <v>0</v>
      </c>
    </row>
    <row r="720" spans="1:22" x14ac:dyDescent="0.35">
      <c r="A720" t="s">
        <v>1268</v>
      </c>
      <c r="B720" t="s">
        <v>1257</v>
      </c>
      <c r="C720">
        <v>27.658999999999999</v>
      </c>
      <c r="D720">
        <v>113.887</v>
      </c>
      <c r="E720" t="s">
        <v>1259</v>
      </c>
      <c r="F720" t="s">
        <v>1258</v>
      </c>
      <c r="G720">
        <v>1933200</v>
      </c>
      <c r="H720" s="4">
        <v>7.2233573764341918E-2</v>
      </c>
      <c r="I720" s="3">
        <v>-311380</v>
      </c>
      <c r="J720" s="2">
        <v>-0.1</v>
      </c>
      <c r="K720" s="2" t="s">
        <v>1269</v>
      </c>
      <c r="L720" s="2">
        <v>2010</v>
      </c>
      <c r="M720" s="2">
        <v>2020</v>
      </c>
      <c r="N720" s="2">
        <v>0.31828173008690608</v>
      </c>
      <c r="O720" s="2">
        <v>-1E-4</v>
      </c>
      <c r="P720" s="2">
        <v>-193.32000000000002</v>
      </c>
      <c r="Q720" s="2">
        <v>1939353.02240604</v>
      </c>
      <c r="R720" s="1">
        <v>-193.93530224060402</v>
      </c>
      <c r="S720" t="s">
        <v>1257</v>
      </c>
      <c r="T720" t="s">
        <v>1268</v>
      </c>
      <c r="U720" t="e">
        <f>_xlfn.IFNA(VLOOKUP(T720,[1]test_out_final_3!$C:$M,1,FALSE),VLOOKUP(T720&amp;"-"&amp;S720,[1]test_out_final_3!$C:$M,1,FALSE))</f>
        <v>#N/A</v>
      </c>
      <c r="V720">
        <f t="shared" si="12"/>
        <v>0</v>
      </c>
    </row>
    <row r="721" spans="1:22" x14ac:dyDescent="0.35">
      <c r="A721" t="s">
        <v>484</v>
      </c>
      <c r="B721" t="s">
        <v>396</v>
      </c>
      <c r="C721">
        <v>40.783299999999997</v>
      </c>
      <c r="D721">
        <v>-7.0667</v>
      </c>
      <c r="E721" t="s">
        <v>398</v>
      </c>
      <c r="F721" t="s">
        <v>397</v>
      </c>
      <c r="G721">
        <v>9627</v>
      </c>
      <c r="H721" s="4">
        <v>9.8263390327877431</v>
      </c>
      <c r="I721" s="3">
        <v>9999</v>
      </c>
      <c r="J721" s="2">
        <v>1.2</v>
      </c>
      <c r="K721" s="2" t="s">
        <v>484</v>
      </c>
      <c r="L721" s="2">
        <v>2015</v>
      </c>
      <c r="M721" s="2">
        <v>2018</v>
      </c>
      <c r="N721" s="2">
        <v>-1.4252692193244065</v>
      </c>
      <c r="O721" s="2">
        <v>1.1999999999999999E-3</v>
      </c>
      <c r="P721" s="2">
        <v>11.552399999999999</v>
      </c>
      <c r="Q721" s="2">
        <v>9489.7893322556392</v>
      </c>
      <c r="R721" s="1">
        <v>11.387747198706766</v>
      </c>
      <c r="S721" t="s">
        <v>396</v>
      </c>
      <c r="T721" t="s">
        <v>484</v>
      </c>
      <c r="U721" t="e">
        <f>_xlfn.IFNA(VLOOKUP(T721,[1]test_out_final_3!$C:$M,1,FALSE),VLOOKUP(T721&amp;"-"&amp;S721,[1]test_out_final_3!$C:$M,1,FALSE))</f>
        <v>#N/A</v>
      </c>
      <c r="V721">
        <f t="shared" si="12"/>
        <v>0</v>
      </c>
    </row>
    <row r="722" spans="1:22" x14ac:dyDescent="0.35">
      <c r="A722" t="s">
        <v>640</v>
      </c>
      <c r="B722" t="s">
        <v>633</v>
      </c>
      <c r="C722">
        <v>-5.2</v>
      </c>
      <c r="D722">
        <v>-80.633300000000006</v>
      </c>
      <c r="E722" t="s">
        <v>635</v>
      </c>
      <c r="F722" t="s">
        <v>634</v>
      </c>
      <c r="G722">
        <v>473025</v>
      </c>
      <c r="H722" s="4">
        <v>3.7138320978449317</v>
      </c>
      <c r="I722" s="3">
        <v>-60652</v>
      </c>
      <c r="J722" s="2">
        <v>-0.9</v>
      </c>
      <c r="K722" s="2" t="s">
        <v>640</v>
      </c>
      <c r="L722" s="2">
        <v>2010</v>
      </c>
      <c r="M722" s="2">
        <v>2020</v>
      </c>
      <c r="N722" s="2">
        <v>1.4821419330657828</v>
      </c>
      <c r="O722" s="2">
        <v>-8.9999999999999998E-4</v>
      </c>
      <c r="P722" s="2">
        <v>-425.72249999999997</v>
      </c>
      <c r="Q722" s="2">
        <v>480035.90187888435</v>
      </c>
      <c r="R722" s="1">
        <v>-432.03231169099593</v>
      </c>
      <c r="S722" t="s">
        <v>633</v>
      </c>
      <c r="T722" t="s">
        <v>640</v>
      </c>
      <c r="U722" t="str">
        <f>_xlfn.IFNA(VLOOKUP(T722,[1]test_out_final_3!$C:$M,1,FALSE),VLOOKUP(T722&amp;"-"&amp;S722,[1]test_out_final_3!$C:$M,1,FALSE))</f>
        <v>Piura-Peru</v>
      </c>
      <c r="V722">
        <f t="shared" si="12"/>
        <v>0</v>
      </c>
    </row>
    <row r="723" spans="1:22" x14ac:dyDescent="0.35">
      <c r="A723" t="s">
        <v>1325</v>
      </c>
      <c r="B723" t="s">
        <v>1320</v>
      </c>
      <c r="C723">
        <v>43.407800000000002</v>
      </c>
      <c r="D723">
        <v>24.6203</v>
      </c>
      <c r="E723" t="s">
        <v>1322</v>
      </c>
      <c r="F723" t="s">
        <v>1321</v>
      </c>
      <c r="G723">
        <v>119596</v>
      </c>
      <c r="H723" s="4">
        <v>2.6532986876919944</v>
      </c>
      <c r="I723" s="3">
        <v>-4800</v>
      </c>
      <c r="J723" s="2">
        <v>-0.3</v>
      </c>
      <c r="K723" s="2" t="s">
        <v>1325</v>
      </c>
      <c r="L723" s="2">
        <v>2010</v>
      </c>
      <c r="M723" s="2">
        <v>2020</v>
      </c>
      <c r="N723" s="2">
        <v>-1.9874919171597987</v>
      </c>
      <c r="O723" s="2">
        <v>-2.9999999999999997E-4</v>
      </c>
      <c r="P723" s="2">
        <v>-35.878799999999998</v>
      </c>
      <c r="Q723" s="2">
        <v>117219.03916675356</v>
      </c>
      <c r="R723" s="1">
        <v>-35.165711750026063</v>
      </c>
      <c r="S723" t="s">
        <v>1320</v>
      </c>
      <c r="T723" t="s">
        <v>1325</v>
      </c>
      <c r="U723" t="str">
        <f>_xlfn.IFNA(VLOOKUP(T723,[1]test_out_final_3!$C:$M,1,FALSE),VLOOKUP(T723&amp;"-"&amp;S723,[1]test_out_final_3!$C:$M,1,FALSE))</f>
        <v>Pleven-Bulgaria</v>
      </c>
      <c r="V723">
        <f t="shared" si="12"/>
        <v>0</v>
      </c>
    </row>
    <row r="724" spans="1:22" x14ac:dyDescent="0.35">
      <c r="A724" t="s">
        <v>1324</v>
      </c>
      <c r="B724" t="s">
        <v>1320</v>
      </c>
      <c r="C724">
        <v>42.15</v>
      </c>
      <c r="D724">
        <v>24.75</v>
      </c>
      <c r="E724" t="s">
        <v>1322</v>
      </c>
      <c r="F724" t="s">
        <v>1321</v>
      </c>
      <c r="G724">
        <v>346893</v>
      </c>
      <c r="H724" s="4">
        <v>2.6532986876919944</v>
      </c>
      <c r="I724" s="3">
        <v>-4800</v>
      </c>
      <c r="J724" s="2">
        <v>-0.3</v>
      </c>
      <c r="K724" s="2" t="s">
        <v>1324</v>
      </c>
      <c r="L724" s="2">
        <v>2010</v>
      </c>
      <c r="M724" s="2">
        <v>2020</v>
      </c>
      <c r="N724" s="2">
        <v>0.2540322066942417</v>
      </c>
      <c r="O724" s="2">
        <v>-2.9999999999999997E-4</v>
      </c>
      <c r="P724" s="2">
        <v>-104.06789999999999</v>
      </c>
      <c r="Q724" s="2">
        <v>347774.21994276787</v>
      </c>
      <c r="R724" s="1">
        <v>-104.33226598283035</v>
      </c>
      <c r="S724" t="s">
        <v>1320</v>
      </c>
      <c r="T724" t="s">
        <v>1324</v>
      </c>
      <c r="U724" t="str">
        <f>_xlfn.IFNA(VLOOKUP(T724,[1]test_out_final_3!$C:$M,1,FALSE),VLOOKUP(T724&amp;"-"&amp;S724,[1]test_out_final_3!$C:$M,1,FALSE))</f>
        <v>Plovdiv</v>
      </c>
      <c r="V724">
        <f t="shared" si="12"/>
        <v>0</v>
      </c>
    </row>
    <row r="725" spans="1:22" x14ac:dyDescent="0.35">
      <c r="A725" t="s">
        <v>483</v>
      </c>
      <c r="B725" t="s">
        <v>1328</v>
      </c>
      <c r="C725">
        <v>-6.77</v>
      </c>
      <c r="D725">
        <v>-37.801900000000003</v>
      </c>
      <c r="E725" t="s">
        <v>1330</v>
      </c>
      <c r="F725" t="s">
        <v>1329</v>
      </c>
      <c r="G725">
        <v>32473</v>
      </c>
      <c r="H725" s="4">
        <v>0.50795587223334815</v>
      </c>
      <c r="I725" s="3">
        <v>6425</v>
      </c>
      <c r="J725" s="2">
        <v>-0.2</v>
      </c>
      <c r="K725" s="2" t="s">
        <v>483</v>
      </c>
      <c r="L725" s="2">
        <v>2015</v>
      </c>
      <c r="M725" s="2">
        <v>2018</v>
      </c>
      <c r="N725" s="2">
        <v>-1.2158478766002707</v>
      </c>
      <c r="O725" s="2">
        <v>-2.0000000000000001E-4</v>
      </c>
      <c r="P725" s="2">
        <v>-6.4946000000000002</v>
      </c>
      <c r="Q725" s="2">
        <v>32078.177719031592</v>
      </c>
      <c r="R725" s="1">
        <v>-6.4156355438063182</v>
      </c>
      <c r="S725" t="s">
        <v>1328</v>
      </c>
      <c r="T725" t="s">
        <v>483</v>
      </c>
      <c r="U725" t="e">
        <f>_xlfn.IFNA(VLOOKUP(T725,[1]test_out_final_3!$C:$M,1,FALSE),VLOOKUP(T725&amp;"-"&amp;S725,[1]test_out_final_3!$C:$M,1,FALSE))</f>
        <v>#N/A</v>
      </c>
      <c r="V725">
        <f t="shared" si="12"/>
        <v>1</v>
      </c>
    </row>
    <row r="726" spans="1:22" x14ac:dyDescent="0.35">
      <c r="A726" t="s">
        <v>483</v>
      </c>
      <c r="B726" t="s">
        <v>396</v>
      </c>
      <c r="C726">
        <v>39.9161</v>
      </c>
      <c r="D726">
        <v>-8.6280999999999999</v>
      </c>
      <c r="E726" t="s">
        <v>398</v>
      </c>
      <c r="F726" t="s">
        <v>397</v>
      </c>
      <c r="G726">
        <v>55217</v>
      </c>
      <c r="H726" s="4">
        <v>9.8263390327877431</v>
      </c>
      <c r="I726" s="3">
        <v>9999</v>
      </c>
      <c r="J726" s="2">
        <v>1.2</v>
      </c>
      <c r="K726" s="2" t="s">
        <v>483</v>
      </c>
      <c r="L726" s="2">
        <v>2015</v>
      </c>
      <c r="M726" s="2">
        <v>2018</v>
      </c>
      <c r="N726" s="2">
        <v>-1.2158478766002707</v>
      </c>
      <c r="O726" s="2">
        <v>1.1999999999999999E-3</v>
      </c>
      <c r="P726" s="2">
        <v>66.26039999999999</v>
      </c>
      <c r="Q726" s="2">
        <v>54545.64527797763</v>
      </c>
      <c r="R726" s="1">
        <v>65.454774333573155</v>
      </c>
      <c r="S726" t="s">
        <v>396</v>
      </c>
      <c r="T726" t="s">
        <v>483</v>
      </c>
      <c r="U726" t="e">
        <f>_xlfn.IFNA(VLOOKUP(T726,[1]test_out_final_3!$C:$M,1,FALSE),VLOOKUP(T726&amp;"-"&amp;S726,[1]test_out_final_3!$C:$M,1,FALSE))</f>
        <v>#N/A</v>
      </c>
      <c r="V726">
        <f t="shared" si="12"/>
        <v>1</v>
      </c>
    </row>
    <row r="727" spans="1:22" x14ac:dyDescent="0.35">
      <c r="A727" t="s">
        <v>482</v>
      </c>
      <c r="B727" t="s">
        <v>396</v>
      </c>
      <c r="C727">
        <v>41.8</v>
      </c>
      <c r="D727">
        <v>-8.4</v>
      </c>
      <c r="E727" t="s">
        <v>398</v>
      </c>
      <c r="F727" t="s">
        <v>397</v>
      </c>
      <c r="G727">
        <v>12061</v>
      </c>
      <c r="H727" s="4">
        <v>9.8263390327877431</v>
      </c>
      <c r="I727" s="3">
        <v>9999</v>
      </c>
      <c r="J727" s="2">
        <v>1.2</v>
      </c>
      <c r="K727" s="2" t="s">
        <v>481</v>
      </c>
      <c r="L727" s="2">
        <v>2015</v>
      </c>
      <c r="M727" s="2">
        <v>2018</v>
      </c>
      <c r="N727" s="2">
        <v>-0.89770452219536456</v>
      </c>
      <c r="O727" s="2">
        <v>1.1999999999999999E-3</v>
      </c>
      <c r="P727" s="2">
        <v>14.473199999999999</v>
      </c>
      <c r="Q727" s="2">
        <v>11952.727857578016</v>
      </c>
      <c r="R727" s="1">
        <v>14.343273429093619</v>
      </c>
      <c r="S727" t="s">
        <v>396</v>
      </c>
      <c r="T727" t="s">
        <v>480</v>
      </c>
      <c r="U727" t="e">
        <f>_xlfn.IFNA(VLOOKUP(T727,[1]test_out_final_3!$C:$M,1,FALSE),VLOOKUP(T727&amp;"-"&amp;S727,[1]test_out_final_3!$C:$M,1,FALSE))</f>
        <v>#N/A</v>
      </c>
      <c r="V727">
        <f t="shared" si="12"/>
        <v>0</v>
      </c>
    </row>
    <row r="728" spans="1:22" x14ac:dyDescent="0.35">
      <c r="A728" t="s">
        <v>479</v>
      </c>
      <c r="B728" t="s">
        <v>396</v>
      </c>
      <c r="C728">
        <v>41.7667</v>
      </c>
      <c r="D728">
        <v>-8.5667000000000009</v>
      </c>
      <c r="E728" t="s">
        <v>398</v>
      </c>
      <c r="F728" t="s">
        <v>397</v>
      </c>
      <c r="G728">
        <v>43498</v>
      </c>
      <c r="H728" s="4">
        <v>9.8263390327877431</v>
      </c>
      <c r="I728" s="3">
        <v>9999</v>
      </c>
      <c r="J728" s="2">
        <v>1.2</v>
      </c>
      <c r="K728" s="2" t="s">
        <v>478</v>
      </c>
      <c r="L728" s="2">
        <v>2015</v>
      </c>
      <c r="M728" s="2">
        <v>2018</v>
      </c>
      <c r="N728" s="2">
        <v>-0.80390194855566055</v>
      </c>
      <c r="O728" s="2">
        <v>1.1999999999999999E-3</v>
      </c>
      <c r="P728" s="2">
        <v>52.197599999999994</v>
      </c>
      <c r="Q728" s="2">
        <v>43148.318730417261</v>
      </c>
      <c r="R728" s="1">
        <v>51.777982476500711</v>
      </c>
      <c r="S728" t="s">
        <v>396</v>
      </c>
      <c r="T728" t="s">
        <v>477</v>
      </c>
      <c r="U728" t="e">
        <f>_xlfn.IFNA(VLOOKUP(T728,[1]test_out_final_3!$C:$M,1,FALSE),VLOOKUP(T728&amp;"-"&amp;S728,[1]test_out_final_3!$C:$M,1,FALSE))</f>
        <v>#N/A</v>
      </c>
      <c r="V728">
        <f t="shared" si="12"/>
        <v>0</v>
      </c>
    </row>
    <row r="729" spans="1:22" x14ac:dyDescent="0.35">
      <c r="A729" t="s">
        <v>476</v>
      </c>
      <c r="B729" t="s">
        <v>396</v>
      </c>
      <c r="C729">
        <v>39.25</v>
      </c>
      <c r="D729">
        <v>-8.0167000000000002</v>
      </c>
      <c r="E729" t="s">
        <v>398</v>
      </c>
      <c r="F729" t="s">
        <v>397</v>
      </c>
      <c r="G729">
        <v>16722</v>
      </c>
      <c r="H729" s="4">
        <v>9.8263390327877431</v>
      </c>
      <c r="I729" s="3">
        <v>9999</v>
      </c>
      <c r="J729" s="2">
        <v>1.2</v>
      </c>
      <c r="K729" s="2" t="s">
        <v>475</v>
      </c>
      <c r="L729" s="2">
        <v>2015</v>
      </c>
      <c r="M729" s="2">
        <v>2018</v>
      </c>
      <c r="N729" s="2">
        <v>-1.3356331471912888</v>
      </c>
      <c r="O729" s="2">
        <v>1.1999999999999999E-3</v>
      </c>
      <c r="P729" s="2">
        <v>20.066399999999998</v>
      </c>
      <c r="Q729" s="2">
        <v>16498.655425126675</v>
      </c>
      <c r="R729" s="1">
        <v>19.79838651015201</v>
      </c>
      <c r="S729" t="s">
        <v>396</v>
      </c>
      <c r="T729" t="s">
        <v>474</v>
      </c>
      <c r="U729" t="e">
        <f>_xlfn.IFNA(VLOOKUP(T729,[1]test_out_final_3!$C:$M,1,FALSE),VLOOKUP(T729&amp;"-"&amp;S729,[1]test_out_final_3!$C:$M,1,FALSE))</f>
        <v>#N/A</v>
      </c>
      <c r="V729">
        <f t="shared" si="12"/>
        <v>0</v>
      </c>
    </row>
    <row r="730" spans="1:22" x14ac:dyDescent="0.35">
      <c r="A730" t="s">
        <v>703</v>
      </c>
      <c r="B730" t="s">
        <v>702</v>
      </c>
      <c r="C730">
        <v>4.8242000000000003</v>
      </c>
      <c r="D730">
        <v>7.0335999999999999</v>
      </c>
      <c r="E730" t="s">
        <v>705</v>
      </c>
      <c r="F730" t="s">
        <v>704</v>
      </c>
      <c r="G730">
        <v>1865000</v>
      </c>
      <c r="H730" s="4">
        <v>0.63479704167642481</v>
      </c>
      <c r="I730" s="3">
        <v>-59996</v>
      </c>
      <c r="J730" s="2">
        <v>-0.2</v>
      </c>
      <c r="K730" s="2" t="s">
        <v>703</v>
      </c>
      <c r="L730" s="2">
        <v>2010</v>
      </c>
      <c r="M730" s="2">
        <v>2020</v>
      </c>
      <c r="N730" s="2">
        <v>4.5386471832976669</v>
      </c>
      <c r="O730" s="2">
        <v>-2.0000000000000001E-4</v>
      </c>
      <c r="P730" s="2">
        <v>-373</v>
      </c>
      <c r="Q730" s="2">
        <v>1949645.7699685013</v>
      </c>
      <c r="R730" s="1">
        <v>-389.92915399370025</v>
      </c>
      <c r="S730" t="s">
        <v>702</v>
      </c>
      <c r="T730" t="s">
        <v>701</v>
      </c>
      <c r="U730" t="e">
        <f>_xlfn.IFNA(VLOOKUP(T730,[1]test_out_final_3!$C:$M,1,FALSE),VLOOKUP(T730&amp;"-"&amp;S730,[1]test_out_final_3!$C:$M,1,FALSE))</f>
        <v>#N/A</v>
      </c>
      <c r="V730">
        <f t="shared" si="12"/>
        <v>0</v>
      </c>
    </row>
    <row r="731" spans="1:22" x14ac:dyDescent="0.35">
      <c r="A731" t="s">
        <v>661</v>
      </c>
      <c r="B731" t="s">
        <v>664</v>
      </c>
      <c r="C731">
        <v>-9.4788999999999994</v>
      </c>
      <c r="D731">
        <v>147.14940000000001</v>
      </c>
      <c r="E731" t="s">
        <v>663</v>
      </c>
      <c r="F731" t="s">
        <v>662</v>
      </c>
      <c r="G731">
        <v>700000</v>
      </c>
      <c r="H731" s="4">
        <v>0.34724383865165487</v>
      </c>
      <c r="I731" s="3">
        <v>-800</v>
      </c>
      <c r="J731" s="2">
        <v>0</v>
      </c>
      <c r="K731" s="2" t="s">
        <v>661</v>
      </c>
      <c r="L731" s="2">
        <v>2010</v>
      </c>
      <c r="M731" s="2">
        <v>2020</v>
      </c>
      <c r="N731" s="2">
        <v>3.520791845202635</v>
      </c>
      <c r="O731" s="2">
        <v>0</v>
      </c>
      <c r="P731" s="2">
        <v>0</v>
      </c>
      <c r="Q731" s="2">
        <v>724645.54291641852</v>
      </c>
      <c r="R731" s="1">
        <v>0</v>
      </c>
      <c r="S731" t="s">
        <v>660</v>
      </c>
      <c r="T731" t="s">
        <v>659</v>
      </c>
      <c r="U731" t="str">
        <f>_xlfn.IFNA(VLOOKUP(T731,[1]test_out_final_3!$C:$M,1,FALSE),VLOOKUP(T731&amp;"-"&amp;S731,[1]test_out_final_3!$C:$M,1,FALSE))</f>
        <v>Port-Moresby</v>
      </c>
      <c r="V731">
        <f t="shared" si="12"/>
        <v>0</v>
      </c>
    </row>
    <row r="732" spans="1:22" x14ac:dyDescent="0.35">
      <c r="A732" t="s">
        <v>171</v>
      </c>
      <c r="B732" t="s">
        <v>167</v>
      </c>
      <c r="C732">
        <v>10.666700000000001</v>
      </c>
      <c r="D732">
        <v>-61.5167</v>
      </c>
      <c r="E732" t="s">
        <v>166</v>
      </c>
      <c r="F732" t="s">
        <v>165</v>
      </c>
      <c r="G732">
        <v>81142</v>
      </c>
      <c r="H732" s="4">
        <v>5.6341198335680618</v>
      </c>
      <c r="I732" s="3">
        <v>-800</v>
      </c>
      <c r="J732" s="2">
        <v>-1</v>
      </c>
      <c r="K732" s="2" t="s">
        <v>171</v>
      </c>
      <c r="L732" s="2"/>
      <c r="O732" s="2">
        <v>-1E-3</v>
      </c>
      <c r="P732" s="2">
        <v>-81.141999999999996</v>
      </c>
      <c r="Q732" s="2">
        <v>81142</v>
      </c>
      <c r="R732" s="1">
        <v>-81.141999999999996</v>
      </c>
      <c r="S732" t="s">
        <v>164</v>
      </c>
      <c r="T732" t="s">
        <v>170</v>
      </c>
      <c r="U732" t="str">
        <f>_xlfn.IFNA(VLOOKUP(T732,[1]test_out_final_3!$C:$M,1,FALSE),VLOOKUP(T732&amp;"-"&amp;S732,[1]test_out_final_3!$C:$M,1,FALSE))</f>
        <v>Port-Of-Spain</v>
      </c>
      <c r="V732">
        <f t="shared" si="12"/>
        <v>0</v>
      </c>
    </row>
    <row r="733" spans="1:22" x14ac:dyDescent="0.35">
      <c r="A733" t="s">
        <v>473</v>
      </c>
      <c r="B733" t="s">
        <v>396</v>
      </c>
      <c r="C733">
        <v>39.316699999999997</v>
      </c>
      <c r="D733">
        <v>-7.4166999999999996</v>
      </c>
      <c r="E733" t="s">
        <v>398</v>
      </c>
      <c r="F733" t="s">
        <v>397</v>
      </c>
      <c r="G733">
        <v>24930</v>
      </c>
      <c r="H733" s="4">
        <v>9.8263390327877431</v>
      </c>
      <c r="I733" s="3">
        <v>9999</v>
      </c>
      <c r="J733" s="2">
        <v>1.2</v>
      </c>
      <c r="K733" s="2" t="s">
        <v>473</v>
      </c>
      <c r="L733" s="2">
        <v>2015</v>
      </c>
      <c r="M733" s="2">
        <v>2018</v>
      </c>
      <c r="N733" s="2">
        <v>-1.194839562808413</v>
      </c>
      <c r="O733" s="2">
        <v>1.1999999999999999E-3</v>
      </c>
      <c r="P733" s="2">
        <v>29.915999999999997</v>
      </c>
      <c r="Q733" s="2">
        <v>24632.126496991863</v>
      </c>
      <c r="R733" s="1">
        <v>29.558551796390233</v>
      </c>
      <c r="S733" t="s">
        <v>396</v>
      </c>
      <c r="T733" t="s">
        <v>473</v>
      </c>
      <c r="U733" t="e">
        <f>_xlfn.IFNA(VLOOKUP(T733,[1]test_out_final_3!$C:$M,1,FALSE),VLOOKUP(T733&amp;"-"&amp;S733,[1]test_out_final_3!$C:$M,1,FALSE))</f>
        <v>#N/A</v>
      </c>
      <c r="V733">
        <f t="shared" si="12"/>
        <v>0</v>
      </c>
    </row>
    <row r="734" spans="1:22" x14ac:dyDescent="0.35">
      <c r="A734" t="s">
        <v>1336</v>
      </c>
      <c r="B734" t="s">
        <v>1328</v>
      </c>
      <c r="C734">
        <v>-1.9358</v>
      </c>
      <c r="D734">
        <v>-50.820799999999998</v>
      </c>
      <c r="E734" t="s">
        <v>1330</v>
      </c>
      <c r="F734" t="s">
        <v>1329</v>
      </c>
      <c r="G734">
        <v>62445</v>
      </c>
      <c r="H734" s="4">
        <v>0.50795587223334815</v>
      </c>
      <c r="I734" s="3">
        <v>6425</v>
      </c>
      <c r="J734" s="2">
        <v>-0.2</v>
      </c>
      <c r="K734" s="2" t="s">
        <v>1336</v>
      </c>
      <c r="L734" s="2">
        <v>2015</v>
      </c>
      <c r="M734" s="2">
        <v>2018</v>
      </c>
      <c r="N734" s="2">
        <v>-1.3029886714050281</v>
      </c>
      <c r="O734" s="2">
        <v>-2.0000000000000001E-4</v>
      </c>
      <c r="P734" s="2">
        <v>-12.489000000000001</v>
      </c>
      <c r="Q734" s="2">
        <v>61631.348724141135</v>
      </c>
      <c r="R734" s="1">
        <v>-12.326269744828227</v>
      </c>
      <c r="S734" t="s">
        <v>1328</v>
      </c>
      <c r="T734" t="s">
        <v>1336</v>
      </c>
      <c r="U734" t="e">
        <f>_xlfn.IFNA(VLOOKUP(T734,[1]test_out_final_3!$C:$M,1,FALSE),VLOOKUP(T734&amp;"-"&amp;S734,[1]test_out_final_3!$C:$M,1,FALSE))</f>
        <v>#N/A</v>
      </c>
      <c r="V734">
        <f t="shared" si="12"/>
        <v>0</v>
      </c>
    </row>
    <row r="735" spans="1:22" x14ac:dyDescent="0.35">
      <c r="A735" t="s">
        <v>927</v>
      </c>
      <c r="B735" t="s">
        <v>923</v>
      </c>
      <c r="C735">
        <v>17.95</v>
      </c>
      <c r="D735">
        <v>-76.879900000000006</v>
      </c>
      <c r="E735" t="s">
        <v>926</v>
      </c>
      <c r="F735" t="s">
        <v>925</v>
      </c>
      <c r="G735">
        <v>156469</v>
      </c>
      <c r="H735" s="4">
        <v>0.79796404180657521</v>
      </c>
      <c r="I735" s="3">
        <v>-10999</v>
      </c>
      <c r="J735" s="2">
        <v>-7.4</v>
      </c>
      <c r="K735" s="2" t="s">
        <v>927</v>
      </c>
      <c r="L735" s="2">
        <v>2010</v>
      </c>
      <c r="M735" s="2">
        <v>2020</v>
      </c>
      <c r="N735" s="2">
        <v>0.10840149831953792</v>
      </c>
      <c r="O735" s="2">
        <v>-7.4000000000000003E-3</v>
      </c>
      <c r="P735" s="2">
        <v>-1157.8706</v>
      </c>
      <c r="Q735" s="2">
        <v>156638.61474040561</v>
      </c>
      <c r="R735" s="1">
        <v>-1159.1257490790015</v>
      </c>
      <c r="S735" t="s">
        <v>923</v>
      </c>
      <c r="T735" t="s">
        <v>927</v>
      </c>
      <c r="U735" t="str">
        <f>_xlfn.IFNA(VLOOKUP(T735,[1]test_out_final_3!$C:$M,1,FALSE),VLOOKUP(T735&amp;"-"&amp;S735,[1]test_out_final_3!$C:$M,1,FALSE))</f>
        <v>Portmore-Jamaica</v>
      </c>
      <c r="V735">
        <f t="shared" si="12"/>
        <v>0</v>
      </c>
    </row>
    <row r="736" spans="1:22" x14ac:dyDescent="0.35">
      <c r="A736" t="s">
        <v>472</v>
      </c>
      <c r="B736" t="s">
        <v>1328</v>
      </c>
      <c r="C736">
        <v>-3.8927999999999998</v>
      </c>
      <c r="D736">
        <v>-42.71</v>
      </c>
      <c r="E736" t="s">
        <v>1330</v>
      </c>
      <c r="F736" t="s">
        <v>1329</v>
      </c>
      <c r="G736">
        <v>12052</v>
      </c>
      <c r="H736" s="4">
        <v>0.50795587223334815</v>
      </c>
      <c r="I736" s="3">
        <v>6425</v>
      </c>
      <c r="J736" s="2">
        <v>-0.2</v>
      </c>
      <c r="K736" s="2" t="s">
        <v>472</v>
      </c>
      <c r="L736" s="2">
        <v>2015</v>
      </c>
      <c r="M736" s="2">
        <v>2018</v>
      </c>
      <c r="N736" s="2">
        <v>0.10933725894083518</v>
      </c>
      <c r="O736" s="2">
        <v>-2.0000000000000001E-4</v>
      </c>
      <c r="P736" s="2">
        <v>-2.4104000000000001</v>
      </c>
      <c r="Q736" s="2">
        <v>12065.177326447551</v>
      </c>
      <c r="R736" s="1">
        <v>-2.4130354652895103</v>
      </c>
      <c r="S736" t="s">
        <v>1328</v>
      </c>
      <c r="T736" t="s">
        <v>472</v>
      </c>
      <c r="U736" t="str">
        <f>_xlfn.IFNA(VLOOKUP(T736,[1]test_out_final_3!$C:$M,1,FALSE),VLOOKUP(T736&amp;"-"&amp;S736,[1]test_out_final_3!$C:$M,1,FALSE))</f>
        <v>Porto</v>
      </c>
      <c r="V736">
        <f t="shared" si="12"/>
        <v>1</v>
      </c>
    </row>
    <row r="737" spans="1:22" x14ac:dyDescent="0.35">
      <c r="A737" t="s">
        <v>472</v>
      </c>
      <c r="B737" t="s">
        <v>396</v>
      </c>
      <c r="C737">
        <v>41.162100000000002</v>
      </c>
      <c r="D737">
        <v>-8.6219999999999999</v>
      </c>
      <c r="E737" t="s">
        <v>398</v>
      </c>
      <c r="F737" t="s">
        <v>397</v>
      </c>
      <c r="G737">
        <v>1278210</v>
      </c>
      <c r="H737" s="4">
        <v>9.8263390327877431</v>
      </c>
      <c r="I737" s="3">
        <v>9999</v>
      </c>
      <c r="J737" s="2">
        <v>1.2</v>
      </c>
      <c r="K737" s="2" t="s">
        <v>472</v>
      </c>
      <c r="L737" s="2">
        <v>2015</v>
      </c>
      <c r="M737" s="2">
        <v>2018</v>
      </c>
      <c r="N737" s="2">
        <v>0.10933725894083518</v>
      </c>
      <c r="O737" s="2">
        <v>1.1999999999999999E-3</v>
      </c>
      <c r="P737" s="2">
        <v>1533.8519999999999</v>
      </c>
      <c r="Q737" s="2">
        <v>1279607.5597775078</v>
      </c>
      <c r="R737" s="1">
        <v>1535.5290717330092</v>
      </c>
      <c r="S737" t="s">
        <v>396</v>
      </c>
      <c r="T737" t="s">
        <v>472</v>
      </c>
      <c r="U737" t="str">
        <f>_xlfn.IFNA(VLOOKUP(T737,[1]test_out_final_3!$C:$M,1,FALSE),VLOOKUP(T737&amp;"-"&amp;S737,[1]test_out_final_3!$C:$M,1,FALSE))</f>
        <v>Porto</v>
      </c>
      <c r="V737">
        <f t="shared" si="12"/>
        <v>1</v>
      </c>
    </row>
    <row r="738" spans="1:22" x14ac:dyDescent="0.35">
      <c r="A738" t="s">
        <v>89</v>
      </c>
      <c r="B738" t="s">
        <v>86</v>
      </c>
      <c r="C738">
        <v>53.83</v>
      </c>
      <c r="D738">
        <v>-2.7349999999999999</v>
      </c>
      <c r="E738" t="s">
        <v>85</v>
      </c>
      <c r="F738" t="s">
        <v>84</v>
      </c>
      <c r="G738">
        <v>141801</v>
      </c>
      <c r="H738" s="4">
        <v>13.787211573095389</v>
      </c>
      <c r="I738" s="3">
        <v>165790</v>
      </c>
      <c r="J738" s="2">
        <v>3.2</v>
      </c>
      <c r="K738" s="2" t="s">
        <v>89</v>
      </c>
      <c r="L738" s="2"/>
      <c r="O738" s="2">
        <v>3.2000000000000002E-3</v>
      </c>
      <c r="P738" s="2">
        <v>453.76320000000004</v>
      </c>
      <c r="Q738" s="2">
        <v>141801</v>
      </c>
      <c r="R738" s="1">
        <v>453.76320000000004</v>
      </c>
      <c r="S738" t="s">
        <v>83</v>
      </c>
      <c r="T738" t="s">
        <v>89</v>
      </c>
      <c r="U738" t="str">
        <f>_xlfn.IFNA(VLOOKUP(T738,[1]test_out_final_3!$C:$M,1,FALSE),VLOOKUP(T738&amp;"-"&amp;S738,[1]test_out_final_3!$C:$M,1,FALSE))</f>
        <v>Preston</v>
      </c>
      <c r="V738">
        <f t="shared" si="12"/>
        <v>0</v>
      </c>
    </row>
    <row r="739" spans="1:22" x14ac:dyDescent="0.35">
      <c r="A739" t="s">
        <v>639</v>
      </c>
      <c r="B739" t="s">
        <v>633</v>
      </c>
      <c r="C739">
        <v>-8.3833000000000002</v>
      </c>
      <c r="D739">
        <v>-74.55</v>
      </c>
      <c r="E739" t="s">
        <v>635</v>
      </c>
      <c r="F739" t="s">
        <v>634</v>
      </c>
      <c r="G739">
        <v>326040</v>
      </c>
      <c r="H739" s="4">
        <v>3.7138320978449317</v>
      </c>
      <c r="I739" s="3">
        <v>-60652</v>
      </c>
      <c r="J739" s="2">
        <v>-0.9</v>
      </c>
      <c r="K739" s="2" t="s">
        <v>639</v>
      </c>
      <c r="L739" s="2">
        <v>2010</v>
      </c>
      <c r="M739" s="2">
        <v>2020</v>
      </c>
      <c r="N739" s="2">
        <v>-0.83382379795142425</v>
      </c>
      <c r="O739" s="2">
        <v>-8.9999999999999998E-4</v>
      </c>
      <c r="P739" s="2">
        <v>-293.43599999999998</v>
      </c>
      <c r="Q739" s="2">
        <v>323321.40088915918</v>
      </c>
      <c r="R739" s="1">
        <v>-290.98926080024324</v>
      </c>
      <c r="S739" t="s">
        <v>633</v>
      </c>
      <c r="T739" t="s">
        <v>639</v>
      </c>
      <c r="U739" t="e">
        <f>_xlfn.IFNA(VLOOKUP(T739,[1]test_out_final_3!$C:$M,1,FALSE),VLOOKUP(T739&amp;"-"&amp;S739,[1]test_out_final_3!$C:$M,1,FALSE))</f>
        <v>#N/A</v>
      </c>
      <c r="V739">
        <f t="shared" si="12"/>
        <v>0</v>
      </c>
    </row>
    <row r="740" spans="1:22" x14ac:dyDescent="0.35">
      <c r="A740" t="s">
        <v>1081</v>
      </c>
      <c r="B740" t="s">
        <v>1076</v>
      </c>
      <c r="C740">
        <v>15.7133</v>
      </c>
      <c r="D740">
        <v>-88.5899</v>
      </c>
      <c r="E740" t="s">
        <v>1078</v>
      </c>
      <c r="F740" t="s">
        <v>1077</v>
      </c>
      <c r="G740">
        <v>110846</v>
      </c>
      <c r="H740" s="4">
        <v>0.47060190726868989</v>
      </c>
      <c r="I740" s="3">
        <v>-9128</v>
      </c>
      <c r="J740" s="2">
        <v>-1.6</v>
      </c>
      <c r="K740" s="2" t="s">
        <v>1081</v>
      </c>
      <c r="L740" s="2">
        <v>2010</v>
      </c>
      <c r="M740" s="2">
        <v>2020</v>
      </c>
      <c r="N740" s="2">
        <v>1.0076991986137092</v>
      </c>
      <c r="O740" s="2">
        <v>-1.6000000000000001E-3</v>
      </c>
      <c r="P740" s="2">
        <v>-177.3536</v>
      </c>
      <c r="Q740" s="2">
        <v>111962.99425369535</v>
      </c>
      <c r="R740" s="1">
        <v>-179.14079080591256</v>
      </c>
      <c r="S740" t="s">
        <v>1076</v>
      </c>
      <c r="T740" t="s">
        <v>1080</v>
      </c>
      <c r="U740" t="e">
        <f>_xlfn.IFNA(VLOOKUP(T740,[1]test_out_final_3!$C:$M,1,FALSE),VLOOKUP(T740&amp;"-"&amp;S740,[1]test_out_final_3!$C:$M,1,FALSE))</f>
        <v>#N/A</v>
      </c>
      <c r="V740">
        <f t="shared" si="12"/>
        <v>0</v>
      </c>
    </row>
    <row r="741" spans="1:22" x14ac:dyDescent="0.35">
      <c r="A741" t="s">
        <v>795</v>
      </c>
      <c r="B741" t="s">
        <v>784</v>
      </c>
      <c r="C741">
        <v>20.645800000000001</v>
      </c>
      <c r="D741">
        <v>-105.2222</v>
      </c>
      <c r="E741" t="s">
        <v>786</v>
      </c>
      <c r="F741" t="s">
        <v>785</v>
      </c>
      <c r="G741">
        <v>224166</v>
      </c>
      <c r="H741" s="4">
        <v>0.92887491512726794</v>
      </c>
      <c r="I741" s="3">
        <v>-51399</v>
      </c>
      <c r="J741" s="2">
        <v>-0.8</v>
      </c>
      <c r="K741" s="2" t="s">
        <v>795</v>
      </c>
      <c r="L741" s="2">
        <v>2010</v>
      </c>
      <c r="M741" s="2">
        <v>2020</v>
      </c>
      <c r="N741" s="2">
        <v>0.28117281520161691</v>
      </c>
      <c r="O741" s="2">
        <v>-8.0000000000000004E-4</v>
      </c>
      <c r="P741" s="2">
        <v>-179.33280000000002</v>
      </c>
      <c r="Q741" s="2">
        <v>224796.29385292483</v>
      </c>
      <c r="R741" s="1">
        <v>-179.83703508233987</v>
      </c>
      <c r="S741" t="s">
        <v>784</v>
      </c>
      <c r="T741" t="s">
        <v>794</v>
      </c>
      <c r="U741" t="str">
        <f>_xlfn.IFNA(VLOOKUP(T741,[1]test_out_final_3!$C:$M,1,FALSE),VLOOKUP(T741&amp;"-"&amp;S741,[1]test_out_final_3!$C:$M,1,FALSE))</f>
        <v>Puerto-Vallarta</v>
      </c>
      <c r="V741">
        <f t="shared" si="12"/>
        <v>0</v>
      </c>
    </row>
    <row r="742" spans="1:22" x14ac:dyDescent="0.35">
      <c r="A742" t="s">
        <v>1286</v>
      </c>
      <c r="B742" t="s">
        <v>1279</v>
      </c>
      <c r="C742">
        <v>-53.166699999999999</v>
      </c>
      <c r="D742">
        <v>-70.933300000000003</v>
      </c>
      <c r="E742" t="s">
        <v>1281</v>
      </c>
      <c r="F742" t="s">
        <v>1280</v>
      </c>
      <c r="G742">
        <v>123403</v>
      </c>
      <c r="H742" s="4">
        <v>8.605341153154372</v>
      </c>
      <c r="I742" s="3">
        <v>-66850</v>
      </c>
      <c r="J742" s="2">
        <v>0.3</v>
      </c>
      <c r="K742" s="2" t="s">
        <v>1286</v>
      </c>
      <c r="L742" s="2">
        <v>2017</v>
      </c>
      <c r="M742" s="2">
        <v>0</v>
      </c>
      <c r="N742" s="2">
        <v>0</v>
      </c>
      <c r="O742" s="2">
        <v>2.9999999999999997E-4</v>
      </c>
      <c r="P742" s="2">
        <v>37.020899999999997</v>
      </c>
      <c r="Q742" s="2">
        <v>123403</v>
      </c>
      <c r="R742" s="1">
        <v>37.020899999999997</v>
      </c>
      <c r="S742" t="s">
        <v>1279</v>
      </c>
      <c r="T742" t="s">
        <v>1285</v>
      </c>
      <c r="U742" t="e">
        <f>_xlfn.IFNA(VLOOKUP(T742,[1]test_out_final_3!$C:$M,1,FALSE),VLOOKUP(T742&amp;"-"&amp;S742,[1]test_out_final_3!$C:$M,1,FALSE))</f>
        <v>#N/A</v>
      </c>
      <c r="V742">
        <f t="shared" si="12"/>
        <v>0</v>
      </c>
    </row>
    <row r="743" spans="1:22" x14ac:dyDescent="0.35">
      <c r="A743" t="s">
        <v>995</v>
      </c>
      <c r="B743" t="s">
        <v>989</v>
      </c>
      <c r="C743">
        <v>-6.5533000000000001</v>
      </c>
      <c r="D743">
        <v>107.4472</v>
      </c>
      <c r="E743" t="s">
        <v>991</v>
      </c>
      <c r="F743" t="s">
        <v>990</v>
      </c>
      <c r="G743">
        <v>179233</v>
      </c>
      <c r="H743" s="4">
        <v>0.12997232147639637</v>
      </c>
      <c r="I743" s="3">
        <v>-49997</v>
      </c>
      <c r="J743" s="2">
        <v>-0.7</v>
      </c>
      <c r="K743" s="2" t="s">
        <v>995</v>
      </c>
      <c r="L743" s="2">
        <v>2010</v>
      </c>
      <c r="M743" s="2">
        <v>2020</v>
      </c>
      <c r="N743" s="2">
        <v>1.0286224762686627</v>
      </c>
      <c r="O743" s="2">
        <v>-6.9999999999999999E-4</v>
      </c>
      <c r="P743" s="2">
        <v>-125.4631</v>
      </c>
      <c r="Q743" s="2">
        <v>181076.63092289062</v>
      </c>
      <c r="R743" s="1">
        <v>-126.75364164602342</v>
      </c>
      <c r="S743" t="s">
        <v>989</v>
      </c>
      <c r="T743" t="s">
        <v>995</v>
      </c>
      <c r="U743" t="e">
        <f>_xlfn.IFNA(VLOOKUP(T743,[1]test_out_final_3!$C:$M,1,FALSE),VLOOKUP(T743&amp;"-"&amp;S743,[1]test_out_final_3!$C:$M,1,FALSE))</f>
        <v>#N/A</v>
      </c>
      <c r="V743">
        <f t="shared" si="12"/>
        <v>0</v>
      </c>
    </row>
    <row r="744" spans="1:22" x14ac:dyDescent="0.35">
      <c r="A744" t="s">
        <v>220</v>
      </c>
      <c r="B744" t="s">
        <v>1008</v>
      </c>
      <c r="C744">
        <v>8.0981000000000005</v>
      </c>
      <c r="D744">
        <v>77.463999999999999</v>
      </c>
      <c r="E744" t="s">
        <v>1010</v>
      </c>
      <c r="F744" t="s">
        <v>1009</v>
      </c>
      <c r="G744">
        <v>15622</v>
      </c>
      <c r="H744" s="4">
        <v>0.35352815201380683</v>
      </c>
      <c r="I744" s="3">
        <v>-487303</v>
      </c>
      <c r="J744" s="2">
        <v>0.1</v>
      </c>
      <c r="K744" s="2" t="s">
        <v>220</v>
      </c>
      <c r="L744" s="2">
        <v>2010</v>
      </c>
      <c r="M744" s="2">
        <v>2020</v>
      </c>
      <c r="N744" s="2">
        <v>0.99531416268489914</v>
      </c>
      <c r="O744" s="2">
        <v>1E-4</v>
      </c>
      <c r="P744" s="2">
        <v>1.5622</v>
      </c>
      <c r="Q744" s="2">
        <v>15777.487978494635</v>
      </c>
      <c r="R744" s="1">
        <v>1.5777487978494635</v>
      </c>
      <c r="S744" t="s">
        <v>1008</v>
      </c>
      <c r="T744" t="s">
        <v>220</v>
      </c>
      <c r="U744" t="e">
        <f>_xlfn.IFNA(VLOOKUP(T744,[1]test_out_final_3!$C:$M,1,FALSE),VLOOKUP(T744&amp;"-"&amp;S744,[1]test_out_final_3!$C:$M,1,FALSE))</f>
        <v>#N/A</v>
      </c>
      <c r="V744">
        <f t="shared" si="12"/>
        <v>1</v>
      </c>
    </row>
    <row r="745" spans="1:22" x14ac:dyDescent="0.35">
      <c r="A745" t="s">
        <v>220</v>
      </c>
      <c r="B745" t="s">
        <v>224</v>
      </c>
      <c r="C745">
        <v>8.0329999999999995</v>
      </c>
      <c r="D745">
        <v>79.825999999999993</v>
      </c>
      <c r="E745" t="s">
        <v>223</v>
      </c>
      <c r="F745" t="s">
        <v>222</v>
      </c>
      <c r="G745">
        <v>45661</v>
      </c>
      <c r="H745" s="4">
        <v>0.18798641028335258</v>
      </c>
      <c r="I745" s="3">
        <v>-77495</v>
      </c>
      <c r="J745" s="2">
        <v>-1.5</v>
      </c>
      <c r="K745" s="2" t="s">
        <v>220</v>
      </c>
      <c r="L745" s="2"/>
      <c r="O745" s="2">
        <v>-1.5E-3</v>
      </c>
      <c r="P745" s="2">
        <v>-68.491500000000002</v>
      </c>
      <c r="Q745" s="2">
        <v>45661</v>
      </c>
      <c r="R745" s="1">
        <v>-68.491500000000002</v>
      </c>
      <c r="S745" t="s">
        <v>221</v>
      </c>
      <c r="T745" t="s">
        <v>220</v>
      </c>
      <c r="U745" t="e">
        <f>_xlfn.IFNA(VLOOKUP(T745,[1]test_out_final_3!$C:$M,1,FALSE),VLOOKUP(T745&amp;"-"&amp;S745,[1]test_out_final_3!$C:$M,1,FALSE))</f>
        <v>#N/A</v>
      </c>
      <c r="V745">
        <f t="shared" si="12"/>
        <v>1</v>
      </c>
    </row>
    <row r="746" spans="1:22" x14ac:dyDescent="0.35">
      <c r="A746" t="s">
        <v>979</v>
      </c>
      <c r="B746" t="s">
        <v>972</v>
      </c>
      <c r="C746">
        <v>36.289400000000001</v>
      </c>
      <c r="D746">
        <v>50.008600000000001</v>
      </c>
      <c r="E746" t="s">
        <v>974</v>
      </c>
      <c r="F746" t="s">
        <v>973</v>
      </c>
      <c r="G746">
        <v>402748</v>
      </c>
      <c r="H746" s="4">
        <v>3.3303210568153259</v>
      </c>
      <c r="I746" s="3">
        <v>-39998</v>
      </c>
      <c r="J746" s="2">
        <v>-0.3</v>
      </c>
      <c r="K746" s="2" t="s">
        <v>979</v>
      </c>
      <c r="L746" s="2">
        <v>2010</v>
      </c>
      <c r="M746" s="2">
        <v>2020</v>
      </c>
      <c r="N746" s="2">
        <v>1.2329439469644143</v>
      </c>
      <c r="O746" s="2">
        <v>-2.9999999999999997E-4</v>
      </c>
      <c r="P746" s="2">
        <v>-120.82439999999998</v>
      </c>
      <c r="Q746" s="2">
        <v>407713.65708752017</v>
      </c>
      <c r="R746" s="1">
        <v>-122.31409712625604</v>
      </c>
      <c r="S746" t="s">
        <v>972</v>
      </c>
      <c r="T746" t="s">
        <v>979</v>
      </c>
      <c r="U746" t="str">
        <f>_xlfn.IFNA(VLOOKUP(T746,[1]test_out_final_3!$C:$M,1,FALSE),VLOOKUP(T746&amp;"-"&amp;S746,[1]test_out_final_3!$C:$M,1,FALSE))</f>
        <v>Qazvin-Iran</v>
      </c>
      <c r="V746">
        <f t="shared" si="12"/>
        <v>0</v>
      </c>
    </row>
    <row r="747" spans="1:22" x14ac:dyDescent="0.35">
      <c r="A747" t="s">
        <v>1267</v>
      </c>
      <c r="B747" t="s">
        <v>1257</v>
      </c>
      <c r="C747">
        <v>36.066899999999997</v>
      </c>
      <c r="D747">
        <v>120.3827</v>
      </c>
      <c r="E747" t="s">
        <v>1259</v>
      </c>
      <c r="F747" t="s">
        <v>1258</v>
      </c>
      <c r="G747">
        <v>5818255</v>
      </c>
      <c r="H747" s="4">
        <v>7.2233573764341918E-2</v>
      </c>
      <c r="I747" s="3">
        <v>-311380</v>
      </c>
      <c r="J747" s="2">
        <v>-0.1</v>
      </c>
      <c r="K747" s="2" t="s">
        <v>1267</v>
      </c>
      <c r="L747" s="2">
        <v>2010</v>
      </c>
      <c r="M747" s="2">
        <v>2020</v>
      </c>
      <c r="N747" s="2">
        <v>0.67420278891466379</v>
      </c>
      <c r="O747" s="2">
        <v>-1E-4</v>
      </c>
      <c r="P747" s="2">
        <v>-581.82550000000003</v>
      </c>
      <c r="Q747" s="2">
        <v>5857481.8374761669</v>
      </c>
      <c r="R747" s="1">
        <v>-585.74818374761674</v>
      </c>
      <c r="S747" t="s">
        <v>1257</v>
      </c>
      <c r="T747" t="s">
        <v>1267</v>
      </c>
      <c r="U747" t="str">
        <f>_xlfn.IFNA(VLOOKUP(T747,[1]test_out_final_3!$C:$M,1,FALSE),VLOOKUP(T747&amp;"-"&amp;S747,[1]test_out_final_3!$C:$M,1,FALSE))</f>
        <v>Qingdao</v>
      </c>
      <c r="V747">
        <f t="shared" si="12"/>
        <v>0</v>
      </c>
    </row>
    <row r="748" spans="1:22" x14ac:dyDescent="0.35">
      <c r="A748" t="s">
        <v>978</v>
      </c>
      <c r="B748" t="s">
        <v>972</v>
      </c>
      <c r="C748">
        <v>34.64</v>
      </c>
      <c r="D748">
        <v>50.876399999999997</v>
      </c>
      <c r="E748" t="s">
        <v>974</v>
      </c>
      <c r="F748" t="s">
        <v>973</v>
      </c>
      <c r="G748">
        <v>1201158</v>
      </c>
      <c r="H748" s="4">
        <v>3.3303210568153259</v>
      </c>
      <c r="I748" s="3">
        <v>-39998</v>
      </c>
      <c r="J748" s="2">
        <v>-0.3</v>
      </c>
      <c r="K748" s="2" t="s">
        <v>978</v>
      </c>
      <c r="L748" s="2">
        <v>2010</v>
      </c>
      <c r="M748" s="2">
        <v>2020</v>
      </c>
      <c r="N748" s="2">
        <v>2.2156571938830543</v>
      </c>
      <c r="O748" s="2">
        <v>-2.9999999999999997E-4</v>
      </c>
      <c r="P748" s="2">
        <v>-360.34739999999999</v>
      </c>
      <c r="Q748" s="2">
        <v>1227771.5436369018</v>
      </c>
      <c r="R748" s="1">
        <v>-368.33146309107048</v>
      </c>
      <c r="S748" t="s">
        <v>972</v>
      </c>
      <c r="T748" t="s">
        <v>978</v>
      </c>
      <c r="U748" t="str">
        <f>_xlfn.IFNA(VLOOKUP(T748,[1]test_out_final_3!$C:$M,1,FALSE),VLOOKUP(T748&amp;"-"&amp;S748,[1]test_out_final_3!$C:$M,1,FALSE))</f>
        <v>Qom-Iran</v>
      </c>
      <c r="V748">
        <f t="shared" si="12"/>
        <v>0</v>
      </c>
    </row>
    <row r="749" spans="1:22" x14ac:dyDescent="0.35">
      <c r="A749" t="s">
        <v>676</v>
      </c>
      <c r="B749" t="s">
        <v>672</v>
      </c>
      <c r="C749">
        <v>30.183299999999999</v>
      </c>
      <c r="D749">
        <v>67</v>
      </c>
      <c r="E749" t="s">
        <v>674</v>
      </c>
      <c r="F749" t="s">
        <v>673</v>
      </c>
      <c r="G749">
        <v>1001205</v>
      </c>
      <c r="H749" s="4">
        <v>1.4833380521481301</v>
      </c>
      <c r="I749" s="3">
        <v>-165988</v>
      </c>
      <c r="J749" s="2">
        <v>-1</v>
      </c>
      <c r="K749" s="2" t="s">
        <v>676</v>
      </c>
      <c r="L749" s="2">
        <v>2010</v>
      </c>
      <c r="M749" s="2">
        <v>2020</v>
      </c>
      <c r="N749" s="2">
        <v>1.4084671419218617</v>
      </c>
      <c r="O749" s="2">
        <v>-1E-3</v>
      </c>
      <c r="P749" s="2">
        <v>-1001.205</v>
      </c>
      <c r="Q749" s="2">
        <v>1015306.6434482788</v>
      </c>
      <c r="R749" s="1">
        <v>-1015.3066434482788</v>
      </c>
      <c r="S749" t="s">
        <v>672</v>
      </c>
      <c r="T749" t="s">
        <v>676</v>
      </c>
      <c r="U749" t="str">
        <f>_xlfn.IFNA(VLOOKUP(T749,[1]test_out_final_3!$C:$M,1,FALSE),VLOOKUP(T749&amp;"-"&amp;S749,[1]test_out_final_3!$C:$M,1,FALSE))</f>
        <v>Quetta</v>
      </c>
      <c r="V749">
        <f t="shared" si="12"/>
        <v>0</v>
      </c>
    </row>
    <row r="750" spans="1:22" x14ac:dyDescent="0.35">
      <c r="A750" t="s">
        <v>1079</v>
      </c>
      <c r="B750" t="s">
        <v>1076</v>
      </c>
      <c r="C750">
        <v>14.833299999999999</v>
      </c>
      <c r="D750">
        <v>-91.5167</v>
      </c>
      <c r="E750" t="s">
        <v>1078</v>
      </c>
      <c r="F750" t="s">
        <v>1077</v>
      </c>
      <c r="G750">
        <v>204075</v>
      </c>
      <c r="H750" s="4">
        <v>0.47060190726868989</v>
      </c>
      <c r="I750" s="3">
        <v>-9128</v>
      </c>
      <c r="J750" s="2">
        <v>-1.6</v>
      </c>
      <c r="K750" s="2" t="s">
        <v>1079</v>
      </c>
      <c r="L750" s="2">
        <v>2010</v>
      </c>
      <c r="M750" s="2">
        <v>2020</v>
      </c>
      <c r="N750" s="2">
        <v>1.7617720756953577</v>
      </c>
      <c r="O750" s="2">
        <v>-1.6000000000000001E-3</v>
      </c>
      <c r="P750" s="2">
        <v>-326.52000000000004</v>
      </c>
      <c r="Q750" s="2">
        <v>207670.33636347533</v>
      </c>
      <c r="R750" s="1">
        <v>-332.27253818156055</v>
      </c>
      <c r="S750" t="s">
        <v>1076</v>
      </c>
      <c r="T750" t="s">
        <v>1079</v>
      </c>
      <c r="U750" t="str">
        <f>_xlfn.IFNA(VLOOKUP(T750,[1]test_out_final_3!$C:$M,1,FALSE),VLOOKUP(T750&amp;"-"&amp;S750,[1]test_out_final_3!$C:$M,1,FALSE))</f>
        <v>Quetzaltenango-Guatemala</v>
      </c>
      <c r="V750">
        <f t="shared" si="12"/>
        <v>0</v>
      </c>
    </row>
    <row r="751" spans="1:22" x14ac:dyDescent="0.35">
      <c r="A751" t="s">
        <v>1170</v>
      </c>
      <c r="B751" t="s">
        <v>1165</v>
      </c>
      <c r="C751">
        <v>-1.0333000000000001</v>
      </c>
      <c r="D751">
        <v>-79.45</v>
      </c>
      <c r="E751" t="s">
        <v>1167</v>
      </c>
      <c r="F751" t="s">
        <v>1166</v>
      </c>
      <c r="G751">
        <v>177792</v>
      </c>
      <c r="H751" s="4">
        <v>4.448134280561308</v>
      </c>
      <c r="I751" s="3">
        <v>-20206</v>
      </c>
      <c r="J751" s="2">
        <v>-1</v>
      </c>
      <c r="K751" s="2" t="s">
        <v>1170</v>
      </c>
      <c r="L751" s="2">
        <v>2010</v>
      </c>
      <c r="M751" s="2">
        <v>2020</v>
      </c>
      <c r="N751" s="2">
        <v>1.4520710539052573</v>
      </c>
      <c r="O751" s="2">
        <v>-1E-3</v>
      </c>
      <c r="P751" s="2">
        <v>-177.792</v>
      </c>
      <c r="Q751" s="2">
        <v>180373.66616815922</v>
      </c>
      <c r="R751" s="1">
        <v>-180.37366616815922</v>
      </c>
      <c r="S751" t="s">
        <v>1165</v>
      </c>
      <c r="T751" t="s">
        <v>1170</v>
      </c>
      <c r="U751" t="e">
        <f>_xlfn.IFNA(VLOOKUP(T751,[1]test_out_final_3!$C:$M,1,FALSE),VLOOKUP(T751&amp;"-"&amp;S751,[1]test_out_final_3!$C:$M,1,FALSE))</f>
        <v>#N/A</v>
      </c>
      <c r="V751">
        <f t="shared" si="12"/>
        <v>0</v>
      </c>
    </row>
    <row r="752" spans="1:22" x14ac:dyDescent="0.35">
      <c r="A752" t="s">
        <v>1169</v>
      </c>
      <c r="B752" t="s">
        <v>1165</v>
      </c>
      <c r="C752">
        <v>-0.22</v>
      </c>
      <c r="D752">
        <v>-78.512500000000003</v>
      </c>
      <c r="E752" t="s">
        <v>1167</v>
      </c>
      <c r="F752" t="s">
        <v>1166</v>
      </c>
      <c r="G752">
        <v>1763275</v>
      </c>
      <c r="H752" s="4">
        <v>4.448134280561308</v>
      </c>
      <c r="I752" s="3">
        <v>-20206</v>
      </c>
      <c r="J752" s="2">
        <v>-1</v>
      </c>
      <c r="K752" s="2" t="s">
        <v>1169</v>
      </c>
      <c r="L752" s="2">
        <v>2010</v>
      </c>
      <c r="M752" s="2">
        <v>2020</v>
      </c>
      <c r="N752" s="2">
        <v>1.7341334172114899</v>
      </c>
      <c r="O752" s="2">
        <v>-1E-3</v>
      </c>
      <c r="P752" s="2">
        <v>-1763.2750000000001</v>
      </c>
      <c r="Q752" s="2">
        <v>1793852.541012336</v>
      </c>
      <c r="R752" s="1">
        <v>-1793.8525410123361</v>
      </c>
      <c r="S752" t="s">
        <v>1165</v>
      </c>
      <c r="T752" t="s">
        <v>1169</v>
      </c>
      <c r="U752" t="str">
        <f>_xlfn.IFNA(VLOOKUP(T752,[1]test_out_final_3!$C:$M,1,FALSE),VLOOKUP(T752&amp;"-"&amp;S752,[1]test_out_final_3!$C:$M,1,FALSE))</f>
        <v>Quito</v>
      </c>
      <c r="V752">
        <f t="shared" si="12"/>
        <v>0</v>
      </c>
    </row>
    <row r="753" spans="1:22" x14ac:dyDescent="0.35">
      <c r="A753" t="s">
        <v>1266</v>
      </c>
      <c r="B753" t="s">
        <v>1257</v>
      </c>
      <c r="C753">
        <v>25.491</v>
      </c>
      <c r="D753">
        <v>103.79600000000001</v>
      </c>
      <c r="E753" t="s">
        <v>1259</v>
      </c>
      <c r="F753" t="s">
        <v>1258</v>
      </c>
      <c r="G753">
        <v>5765775</v>
      </c>
      <c r="H753" s="4">
        <v>7.2233573764341918E-2</v>
      </c>
      <c r="I753" s="3">
        <v>-311380</v>
      </c>
      <c r="J753" s="2">
        <v>-0.1</v>
      </c>
      <c r="K753" s="2" t="s">
        <v>1266</v>
      </c>
      <c r="L753" s="2">
        <v>2010</v>
      </c>
      <c r="M753" s="2">
        <v>2020</v>
      </c>
      <c r="N753" s="2">
        <v>3.6220636007685534</v>
      </c>
      <c r="O753" s="2">
        <v>-1E-4</v>
      </c>
      <c r="P753" s="2">
        <v>-576.57749999999999</v>
      </c>
      <c r="Q753" s="2">
        <v>5974615.0375772128</v>
      </c>
      <c r="R753" s="1">
        <v>-597.46150375772129</v>
      </c>
      <c r="S753" t="s">
        <v>1257</v>
      </c>
      <c r="T753" t="s">
        <v>1266</v>
      </c>
      <c r="U753" t="e">
        <f>_xlfn.IFNA(VLOOKUP(T753,[1]test_out_final_3!$C:$M,1,FALSE),VLOOKUP(T753&amp;"-"&amp;S753,[1]test_out_final_3!$C:$M,1,FALSE))</f>
        <v>#N/A</v>
      </c>
      <c r="V753">
        <f t="shared" si="12"/>
        <v>0</v>
      </c>
    </row>
    <row r="754" spans="1:22" x14ac:dyDescent="0.35">
      <c r="A754" t="s">
        <v>776</v>
      </c>
      <c r="B754" t="s">
        <v>805</v>
      </c>
      <c r="C754">
        <v>35.881700000000002</v>
      </c>
      <c r="D754">
        <v>14.398899999999999</v>
      </c>
      <c r="E754" t="s">
        <v>807</v>
      </c>
      <c r="F754" t="s">
        <v>806</v>
      </c>
      <c r="G754">
        <v>11497</v>
      </c>
      <c r="H754" s="4">
        <v>25.990909070319951</v>
      </c>
      <c r="I754" s="3">
        <v>850</v>
      </c>
      <c r="J754" s="2">
        <v>5</v>
      </c>
      <c r="K754" s="2" t="s">
        <v>776</v>
      </c>
      <c r="L754" s="2">
        <v>2010</v>
      </c>
      <c r="M754" s="2">
        <v>2020</v>
      </c>
      <c r="N754" s="2">
        <v>0.70343430522045702</v>
      </c>
      <c r="O754" s="2">
        <v>5.0000000000000001E-3</v>
      </c>
      <c r="P754" s="2">
        <v>57.484999999999999</v>
      </c>
      <c r="Q754" s="2">
        <v>11577.873842071196</v>
      </c>
      <c r="R754" s="1">
        <v>57.88936921035598</v>
      </c>
      <c r="S754" t="s">
        <v>805</v>
      </c>
      <c r="T754" t="s">
        <v>776</v>
      </c>
      <c r="U754" t="str">
        <f>_xlfn.IFNA(VLOOKUP(T754,[1]test_out_final_3!$C:$M,1,FALSE),VLOOKUP(T754&amp;"-"&amp;S754,[1]test_out_final_3!$C:$M,1,FALSE))</f>
        <v>Rabat</v>
      </c>
      <c r="V754">
        <f t="shared" si="12"/>
        <v>1</v>
      </c>
    </row>
    <row r="755" spans="1:22" x14ac:dyDescent="0.35">
      <c r="A755" t="s">
        <v>776</v>
      </c>
      <c r="B755" t="s">
        <v>771</v>
      </c>
      <c r="C755">
        <v>34.020899999999997</v>
      </c>
      <c r="D755">
        <v>-6.8415999999999997</v>
      </c>
      <c r="E755" t="s">
        <v>774</v>
      </c>
      <c r="F755" t="s">
        <v>773</v>
      </c>
      <c r="G755">
        <v>572717</v>
      </c>
      <c r="H755" s="4">
        <v>0.27731360766748636</v>
      </c>
      <c r="I755" s="3">
        <v>-39998</v>
      </c>
      <c r="J755" s="2">
        <v>-1.7</v>
      </c>
      <c r="K755" s="2" t="s">
        <v>776</v>
      </c>
      <c r="L755" s="2">
        <v>2010</v>
      </c>
      <c r="M755" s="2">
        <v>2020</v>
      </c>
      <c r="N755" s="2">
        <v>0.70343430522045702</v>
      </c>
      <c r="O755" s="2">
        <v>-1.6999999999999999E-3</v>
      </c>
      <c r="P755" s="2">
        <v>-973.61889999999994</v>
      </c>
      <c r="Q755" s="2">
        <v>576745.68784982944</v>
      </c>
      <c r="R755" s="1">
        <v>-980.46766934470998</v>
      </c>
      <c r="S755" t="s">
        <v>771</v>
      </c>
      <c r="T755" t="s">
        <v>776</v>
      </c>
      <c r="U755" t="str">
        <f>_xlfn.IFNA(VLOOKUP(T755,[1]test_out_final_3!$C:$M,1,FALSE),VLOOKUP(T755&amp;"-"&amp;S755,[1]test_out_final_3!$C:$M,1,FALSE))</f>
        <v>Rabat</v>
      </c>
      <c r="V755">
        <f t="shared" si="12"/>
        <v>1</v>
      </c>
    </row>
    <row r="756" spans="1:22" x14ac:dyDescent="0.35">
      <c r="A756" t="s">
        <v>1408</v>
      </c>
      <c r="B756" t="s">
        <v>1404</v>
      </c>
      <c r="C756">
        <v>24.366700000000002</v>
      </c>
      <c r="D756">
        <v>88.6</v>
      </c>
      <c r="E756" t="s">
        <v>1406</v>
      </c>
      <c r="F756" t="s">
        <v>1405</v>
      </c>
      <c r="G756">
        <v>1600000</v>
      </c>
      <c r="H756" s="4">
        <v>1.2844835298217128</v>
      </c>
      <c r="I756" s="3">
        <v>-309977</v>
      </c>
      <c r="J756" s="2">
        <v>-2.9</v>
      </c>
      <c r="K756" s="2" t="s">
        <v>1408</v>
      </c>
      <c r="L756" s="2">
        <v>2010</v>
      </c>
      <c r="M756" s="2">
        <v>2020</v>
      </c>
      <c r="N756" s="2">
        <v>0.90391363023477189</v>
      </c>
      <c r="O756" s="2">
        <v>-2.8999999999999998E-3</v>
      </c>
      <c r="P756" s="2">
        <v>-4640</v>
      </c>
      <c r="Q756" s="2">
        <v>1614462.6180837562</v>
      </c>
      <c r="R756" s="1">
        <v>-4681.9415924428922</v>
      </c>
      <c r="S756" t="s">
        <v>1404</v>
      </c>
      <c r="T756" t="s">
        <v>1408</v>
      </c>
      <c r="U756" t="e">
        <f>_xlfn.IFNA(VLOOKUP(T756,[1]test_out_final_3!$C:$M,1,FALSE),VLOOKUP(T756&amp;"-"&amp;S756,[1]test_out_final_3!$C:$M,1,FALSE))</f>
        <v>#N/A</v>
      </c>
      <c r="V756">
        <f t="shared" si="12"/>
        <v>0</v>
      </c>
    </row>
    <row r="757" spans="1:22" x14ac:dyDescent="0.35">
      <c r="A757" t="s">
        <v>943</v>
      </c>
      <c r="B757" t="s">
        <v>938</v>
      </c>
      <c r="C757">
        <v>32.07</v>
      </c>
      <c r="D757">
        <v>34.823599999999999</v>
      </c>
      <c r="E757" t="s">
        <v>940</v>
      </c>
      <c r="F757" t="s">
        <v>939</v>
      </c>
      <c r="G757">
        <v>159200</v>
      </c>
      <c r="H757" s="4">
        <v>22.570224091134222</v>
      </c>
      <c r="I757" s="3">
        <v>9999</v>
      </c>
      <c r="J757" s="2">
        <v>1.9</v>
      </c>
      <c r="K757" s="2" t="s">
        <v>942</v>
      </c>
      <c r="L757" s="2">
        <v>2013</v>
      </c>
      <c r="M757" s="2">
        <v>2021</v>
      </c>
      <c r="N757" s="2">
        <v>1.5762807823283476</v>
      </c>
      <c r="O757" s="2">
        <v>1.9E-3</v>
      </c>
      <c r="P757" s="2">
        <v>302.48</v>
      </c>
      <c r="Q757" s="2">
        <v>161709.43900546673</v>
      </c>
      <c r="R757" s="1">
        <v>307.24793411038678</v>
      </c>
      <c r="S757" t="s">
        <v>938</v>
      </c>
      <c r="T757" t="s">
        <v>941</v>
      </c>
      <c r="U757" t="str">
        <f>_xlfn.IFNA(VLOOKUP(T757,[1]test_out_final_3!$C:$M,1,FALSE),VLOOKUP(T757&amp;"-"&amp;S757,[1]test_out_final_3!$C:$M,1,FALSE))</f>
        <v>Ramat-Gan</v>
      </c>
      <c r="V757">
        <f t="shared" si="12"/>
        <v>0</v>
      </c>
    </row>
    <row r="758" spans="1:22" x14ac:dyDescent="0.35">
      <c r="A758" t="s">
        <v>1284</v>
      </c>
      <c r="B758" t="s">
        <v>1279</v>
      </c>
      <c r="C758">
        <v>-34.166699999999999</v>
      </c>
      <c r="D758">
        <v>-70.75</v>
      </c>
      <c r="E758" t="s">
        <v>1281</v>
      </c>
      <c r="F758" t="s">
        <v>1280</v>
      </c>
      <c r="G758">
        <v>231370</v>
      </c>
      <c r="H758" s="4">
        <v>8.605341153154372</v>
      </c>
      <c r="I758" s="3">
        <v>-66850</v>
      </c>
      <c r="J758" s="2">
        <v>0.3</v>
      </c>
      <c r="K758" s="2" t="s">
        <v>1284</v>
      </c>
      <c r="L758" s="2">
        <v>2017</v>
      </c>
      <c r="M758" s="2">
        <v>0</v>
      </c>
      <c r="N758" s="2">
        <v>0</v>
      </c>
      <c r="O758" s="2">
        <v>2.9999999999999997E-4</v>
      </c>
      <c r="P758" s="2">
        <v>69.410999999999987</v>
      </c>
      <c r="Q758" s="2">
        <v>231370</v>
      </c>
      <c r="R758" s="1">
        <v>69.410999999999987</v>
      </c>
      <c r="S758" t="s">
        <v>1279</v>
      </c>
      <c r="T758" t="s">
        <v>1284</v>
      </c>
      <c r="U758" t="e">
        <f>_xlfn.IFNA(VLOOKUP(T758,[1]test_out_final_3!$C:$M,1,FALSE),VLOOKUP(T758&amp;"-"&amp;S758,[1]test_out_final_3!$C:$M,1,FALSE))</f>
        <v>#N/A</v>
      </c>
      <c r="V758">
        <f t="shared" si="12"/>
        <v>0</v>
      </c>
    </row>
    <row r="759" spans="1:22" x14ac:dyDescent="0.35">
      <c r="A759" t="s">
        <v>1407</v>
      </c>
      <c r="B759" t="s">
        <v>1404</v>
      </c>
      <c r="C759">
        <v>25.75</v>
      </c>
      <c r="D759">
        <v>89.244399999999999</v>
      </c>
      <c r="E759" t="s">
        <v>1406</v>
      </c>
      <c r="F759" t="s">
        <v>1405</v>
      </c>
      <c r="G759">
        <v>294265</v>
      </c>
      <c r="H759" s="4">
        <v>1.2844835298217128</v>
      </c>
      <c r="I759" s="3">
        <v>-309977</v>
      </c>
      <c r="J759" s="2">
        <v>-2.9</v>
      </c>
      <c r="K759" s="2" t="s">
        <v>1407</v>
      </c>
      <c r="L759" s="2">
        <v>2010</v>
      </c>
      <c r="M759" s="2">
        <v>2020</v>
      </c>
      <c r="N759" s="2">
        <v>0.53751093785565696</v>
      </c>
      <c r="O759" s="2">
        <v>-2.8999999999999998E-3</v>
      </c>
      <c r="P759" s="2">
        <v>-853.36849999999993</v>
      </c>
      <c r="Q759" s="2">
        <v>295846.70656128094</v>
      </c>
      <c r="R759" s="1">
        <v>-857.95544902771462</v>
      </c>
      <c r="S759" t="s">
        <v>1404</v>
      </c>
      <c r="T759" t="s">
        <v>1407</v>
      </c>
      <c r="U759" t="e">
        <f>_xlfn.IFNA(VLOOKUP(T759,[1]test_out_final_3!$C:$M,1,FALSE),VLOOKUP(T759&amp;"-"&amp;S759,[1]test_out_final_3!$C:$M,1,FALSE))</f>
        <v>#N/A</v>
      </c>
      <c r="V759">
        <f t="shared" si="12"/>
        <v>0</v>
      </c>
    </row>
    <row r="760" spans="1:22" x14ac:dyDescent="0.35">
      <c r="A760" t="s">
        <v>1335</v>
      </c>
      <c r="B760" t="s">
        <v>1328</v>
      </c>
      <c r="C760">
        <v>-8.0500000000000007</v>
      </c>
      <c r="D760">
        <v>-34.9</v>
      </c>
      <c r="E760" t="s">
        <v>1330</v>
      </c>
      <c r="F760" t="s">
        <v>1329</v>
      </c>
      <c r="G760">
        <v>1488920</v>
      </c>
      <c r="H760" s="4">
        <v>0.50795587223334815</v>
      </c>
      <c r="I760" s="3">
        <v>6425</v>
      </c>
      <c r="J760" s="2">
        <v>-0.2</v>
      </c>
      <c r="K760" s="2" t="s">
        <v>1335</v>
      </c>
      <c r="L760" s="2">
        <v>2010</v>
      </c>
      <c r="M760" s="2">
        <v>2020</v>
      </c>
      <c r="N760" s="2">
        <v>1.1375626663555338</v>
      </c>
      <c r="O760" s="2">
        <v>-2.0000000000000001E-4</v>
      </c>
      <c r="P760" s="2">
        <v>-297.78399999999999</v>
      </c>
      <c r="Q760" s="2">
        <v>1505857.398051901</v>
      </c>
      <c r="R760" s="1">
        <v>-301.17147961038023</v>
      </c>
      <c r="S760" t="s">
        <v>1328</v>
      </c>
      <c r="T760" t="s">
        <v>1335</v>
      </c>
      <c r="U760" t="str">
        <f>_xlfn.IFNA(VLOOKUP(T760,[1]test_out_final_3!$C:$M,1,FALSE),VLOOKUP(T760&amp;"-"&amp;S760,[1]test_out_final_3!$C:$M,1,FALSE))</f>
        <v>Recife</v>
      </c>
      <c r="V760">
        <f t="shared" si="12"/>
        <v>0</v>
      </c>
    </row>
    <row r="761" spans="1:22" x14ac:dyDescent="0.35">
      <c r="A761" t="s">
        <v>371</v>
      </c>
      <c r="B761" t="s">
        <v>372</v>
      </c>
      <c r="C761">
        <v>46.775799999999997</v>
      </c>
      <c r="D761">
        <v>24.708300000000001</v>
      </c>
      <c r="E761" t="s">
        <v>374</v>
      </c>
      <c r="F761" t="s">
        <v>373</v>
      </c>
      <c r="G761">
        <v>29742</v>
      </c>
      <c r="H761" s="4">
        <v>3.6662940992579043</v>
      </c>
      <c r="I761" s="3">
        <v>916813</v>
      </c>
      <c r="J761" s="2">
        <v>-3.9</v>
      </c>
      <c r="K761" s="2" t="s">
        <v>371</v>
      </c>
      <c r="L761" s="2">
        <v>2010</v>
      </c>
      <c r="M761" s="2">
        <v>2020</v>
      </c>
      <c r="N761" s="2">
        <v>-0.51954529720150111</v>
      </c>
      <c r="O761" s="2">
        <v>-3.8999999999999998E-3</v>
      </c>
      <c r="P761" s="2">
        <v>-115.99379999999999</v>
      </c>
      <c r="Q761" s="2">
        <v>29587.47683770633</v>
      </c>
      <c r="R761" s="1">
        <v>-115.39115966705468</v>
      </c>
      <c r="S761" t="s">
        <v>372</v>
      </c>
      <c r="T761" t="s">
        <v>371</v>
      </c>
      <c r="U761" t="e">
        <f>_xlfn.IFNA(VLOOKUP(T761,[1]test_out_final_3!$C:$M,1,FALSE),VLOOKUP(T761&amp;"-"&amp;S761,[1]test_out_final_3!$C:$M,1,FALSE))</f>
        <v>#N/A</v>
      </c>
      <c r="V761">
        <f t="shared" si="12"/>
        <v>0</v>
      </c>
    </row>
    <row r="762" spans="1:22" x14ac:dyDescent="0.35">
      <c r="A762" t="s">
        <v>471</v>
      </c>
      <c r="B762" t="s">
        <v>396</v>
      </c>
      <c r="C762">
        <v>38.416699999999999</v>
      </c>
      <c r="D762">
        <v>-7.5332999999999997</v>
      </c>
      <c r="E762" t="s">
        <v>398</v>
      </c>
      <c r="F762" t="s">
        <v>397</v>
      </c>
      <c r="G762">
        <v>10828</v>
      </c>
      <c r="H762" s="4">
        <v>9.8263390327877431</v>
      </c>
      <c r="I762" s="3">
        <v>9999</v>
      </c>
      <c r="J762" s="2">
        <v>1.2</v>
      </c>
      <c r="K762" s="2" t="s">
        <v>470</v>
      </c>
      <c r="L762" s="2">
        <v>2015</v>
      </c>
      <c r="M762" s="2">
        <v>2018</v>
      </c>
      <c r="N762" s="2">
        <v>-1.0687713899301508</v>
      </c>
      <c r="O762" s="2">
        <v>1.1999999999999999E-3</v>
      </c>
      <c r="P762" s="2">
        <v>12.993599999999999</v>
      </c>
      <c r="Q762" s="2">
        <v>10712.273433898365</v>
      </c>
      <c r="R762" s="1">
        <v>12.854728120678036</v>
      </c>
      <c r="S762" t="s">
        <v>396</v>
      </c>
      <c r="T762" t="s">
        <v>469</v>
      </c>
      <c r="U762" t="e">
        <f>_xlfn.IFNA(VLOOKUP(T762,[1]test_out_final_3!$C:$M,1,FALSE),VLOOKUP(T762&amp;"-"&amp;S762,[1]test_out_final_3!$C:$M,1,FALSE))</f>
        <v>#N/A</v>
      </c>
      <c r="V762">
        <f t="shared" si="12"/>
        <v>0</v>
      </c>
    </row>
    <row r="763" spans="1:22" x14ac:dyDescent="0.35">
      <c r="A763" t="s">
        <v>937</v>
      </c>
      <c r="B763" t="s">
        <v>938</v>
      </c>
      <c r="C763">
        <v>31.896899999999999</v>
      </c>
      <c r="D763">
        <v>34.816699999999997</v>
      </c>
      <c r="E763" t="s">
        <v>940</v>
      </c>
      <c r="F763" t="s">
        <v>939</v>
      </c>
      <c r="G763">
        <v>132671</v>
      </c>
      <c r="H763" s="4">
        <v>22.570224091134222</v>
      </c>
      <c r="I763" s="3">
        <v>9999</v>
      </c>
      <c r="J763" s="2">
        <v>1.9</v>
      </c>
      <c r="K763" s="2" t="s">
        <v>937</v>
      </c>
      <c r="L763" s="2">
        <v>2013</v>
      </c>
      <c r="M763" s="2">
        <v>2021</v>
      </c>
      <c r="N763" s="2">
        <v>2.1009234024420747</v>
      </c>
      <c r="O763" s="2">
        <v>1.9E-3</v>
      </c>
      <c r="P763" s="2">
        <v>252.07489999999999</v>
      </c>
      <c r="Q763" s="2">
        <v>135458.31608725392</v>
      </c>
      <c r="R763" s="1">
        <v>257.37080056578242</v>
      </c>
      <c r="S763" t="s">
        <v>938</v>
      </c>
      <c r="T763" t="s">
        <v>937</v>
      </c>
      <c r="U763" t="str">
        <f>_xlfn.IFNA(VLOOKUP(T763,[1]test_out_final_3!$C:$M,1,FALSE),VLOOKUP(T763&amp;"-"&amp;S763,[1]test_out_final_3!$C:$M,1,FALSE))</f>
        <v>Rehovot</v>
      </c>
      <c r="V763">
        <f t="shared" si="12"/>
        <v>0</v>
      </c>
    </row>
    <row r="764" spans="1:22" x14ac:dyDescent="0.35">
      <c r="A764" t="s">
        <v>1114</v>
      </c>
      <c r="B764" t="s">
        <v>1107</v>
      </c>
      <c r="C764">
        <v>49.262799999999999</v>
      </c>
      <c r="D764">
        <v>4.0347</v>
      </c>
      <c r="E764" t="s">
        <v>1109</v>
      </c>
      <c r="F764" t="s">
        <v>1108</v>
      </c>
      <c r="G764">
        <v>179380</v>
      </c>
      <c r="H764" s="4">
        <v>13.060237972180813</v>
      </c>
      <c r="I764" s="3">
        <v>66601</v>
      </c>
      <c r="J764" s="2">
        <v>1.1000000000000001</v>
      </c>
      <c r="K764" s="2" t="s">
        <v>1114</v>
      </c>
      <c r="L764" s="2">
        <v>2010</v>
      </c>
      <c r="M764" s="2">
        <v>2020</v>
      </c>
      <c r="N764" s="2">
        <v>-5.1479588122211491E-2</v>
      </c>
      <c r="O764" s="2">
        <v>1.1000000000000001E-3</v>
      </c>
      <c r="P764" s="2">
        <v>197.31800000000001</v>
      </c>
      <c r="Q764" s="2">
        <v>179287.65591482638</v>
      </c>
      <c r="R764" s="1">
        <v>197.21642150630902</v>
      </c>
      <c r="S764" t="s">
        <v>1107</v>
      </c>
      <c r="T764" t="s">
        <v>1114</v>
      </c>
      <c r="U764" t="str">
        <f>_xlfn.IFNA(VLOOKUP(T764,[1]test_out_final_3!$C:$M,1,FALSE),VLOOKUP(T764&amp;"-"&amp;S764,[1]test_out_final_3!$C:$M,1,FALSE))</f>
        <v>Reims-France</v>
      </c>
      <c r="V764">
        <f t="shared" si="12"/>
        <v>0</v>
      </c>
    </row>
    <row r="765" spans="1:22" x14ac:dyDescent="0.35">
      <c r="A765" t="s">
        <v>1113</v>
      </c>
      <c r="B765" t="s">
        <v>1107</v>
      </c>
      <c r="C765">
        <v>48.114699999999999</v>
      </c>
      <c r="D765">
        <v>-1.6794</v>
      </c>
      <c r="E765" t="s">
        <v>1109</v>
      </c>
      <c r="F765" t="s">
        <v>1108</v>
      </c>
      <c r="G765">
        <v>225081</v>
      </c>
      <c r="H765" s="4">
        <v>13.060237972180813</v>
      </c>
      <c r="I765" s="3">
        <v>66601</v>
      </c>
      <c r="J765" s="2">
        <v>1.1000000000000001</v>
      </c>
      <c r="K765" s="2" t="s">
        <v>1113</v>
      </c>
      <c r="L765" s="2">
        <v>2010</v>
      </c>
      <c r="M765" s="2">
        <v>2020</v>
      </c>
      <c r="N765" s="2">
        <v>0.7352058296801588</v>
      </c>
      <c r="O765" s="2">
        <v>1.1000000000000001E-3</v>
      </c>
      <c r="P765" s="2">
        <v>247.5891</v>
      </c>
      <c r="Q765" s="2">
        <v>226735.8086335024</v>
      </c>
      <c r="R765" s="1">
        <v>249.40938949685264</v>
      </c>
      <c r="S765" t="s">
        <v>1107</v>
      </c>
      <c r="T765" t="s">
        <v>1113</v>
      </c>
      <c r="U765" t="str">
        <f>_xlfn.IFNA(VLOOKUP(T765,[1]test_out_final_3!$C:$M,1,FALSE),VLOOKUP(T765&amp;"-"&amp;S765,[1]test_out_final_3!$C:$M,1,FALSE))</f>
        <v>Rennes</v>
      </c>
      <c r="V765">
        <f t="shared" si="12"/>
        <v>0</v>
      </c>
    </row>
    <row r="766" spans="1:22" x14ac:dyDescent="0.35">
      <c r="A766" t="s">
        <v>468</v>
      </c>
      <c r="B766" t="s">
        <v>1328</v>
      </c>
      <c r="C766">
        <v>-22.468900000000001</v>
      </c>
      <c r="D766">
        <v>-44.446899999999999</v>
      </c>
      <c r="E766" t="s">
        <v>1330</v>
      </c>
      <c r="F766" t="s">
        <v>1329</v>
      </c>
      <c r="G766">
        <v>125214</v>
      </c>
      <c r="H766" s="4">
        <v>0.50795587223334815</v>
      </c>
      <c r="I766" s="3">
        <v>6425</v>
      </c>
      <c r="J766" s="2">
        <v>-0.2</v>
      </c>
      <c r="K766" s="2" t="s">
        <v>468</v>
      </c>
      <c r="L766" s="2">
        <v>2015</v>
      </c>
      <c r="M766" s="2">
        <v>2018</v>
      </c>
      <c r="N766" s="2">
        <v>-1.123324270045063</v>
      </c>
      <c r="O766" s="2">
        <v>-2.0000000000000001E-4</v>
      </c>
      <c r="P766" s="2">
        <v>-25.0428</v>
      </c>
      <c r="Q766" s="2">
        <v>123807.44074850577</v>
      </c>
      <c r="R766" s="1">
        <v>-24.761488149701155</v>
      </c>
      <c r="S766" t="s">
        <v>1328</v>
      </c>
      <c r="T766" t="s">
        <v>468</v>
      </c>
      <c r="U766" t="e">
        <f>_xlfn.IFNA(VLOOKUP(T766,[1]test_out_final_3!$C:$M,1,FALSE),VLOOKUP(T766&amp;"-"&amp;S766,[1]test_out_final_3!$C:$M,1,FALSE))</f>
        <v>#N/A</v>
      </c>
      <c r="V766">
        <f t="shared" si="12"/>
        <v>1</v>
      </c>
    </row>
    <row r="767" spans="1:22" x14ac:dyDescent="0.35">
      <c r="A767" t="s">
        <v>468</v>
      </c>
      <c r="B767" t="s">
        <v>396</v>
      </c>
      <c r="C767">
        <v>41.106000000000002</v>
      </c>
      <c r="D767">
        <v>-7.9640000000000004</v>
      </c>
      <c r="E767" t="s">
        <v>398</v>
      </c>
      <c r="F767" t="s">
        <v>397</v>
      </c>
      <c r="G767">
        <v>11364</v>
      </c>
      <c r="H767" s="4">
        <v>9.8263390327877431</v>
      </c>
      <c r="I767" s="3">
        <v>9999</v>
      </c>
      <c r="J767" s="2">
        <v>1.2</v>
      </c>
      <c r="K767" s="2" t="s">
        <v>468</v>
      </c>
      <c r="L767" s="2">
        <v>2015</v>
      </c>
      <c r="M767" s="2">
        <v>2018</v>
      </c>
      <c r="N767" s="2">
        <v>-1.123324270045063</v>
      </c>
      <c r="O767" s="2">
        <v>1.1999999999999999E-3</v>
      </c>
      <c r="P767" s="2">
        <v>13.636799999999999</v>
      </c>
      <c r="Q767" s="2">
        <v>11236.345429952078</v>
      </c>
      <c r="R767" s="1">
        <v>13.483614515942493</v>
      </c>
      <c r="S767" t="s">
        <v>396</v>
      </c>
      <c r="T767" t="s">
        <v>468</v>
      </c>
      <c r="U767" t="e">
        <f>_xlfn.IFNA(VLOOKUP(T767,[1]test_out_final_3!$C:$M,1,FALSE),VLOOKUP(T767&amp;"-"&amp;S767,[1]test_out_final_3!$C:$M,1,FALSE))</f>
        <v>#N/A</v>
      </c>
      <c r="V767">
        <f t="shared" si="12"/>
        <v>1</v>
      </c>
    </row>
    <row r="768" spans="1:22" x14ac:dyDescent="0.35">
      <c r="A768" t="s">
        <v>1014</v>
      </c>
      <c r="B768" t="s">
        <v>1008</v>
      </c>
      <c r="C768">
        <v>24.53</v>
      </c>
      <c r="D768">
        <v>81.3</v>
      </c>
      <c r="E768" t="s">
        <v>1010</v>
      </c>
      <c r="F768" t="s">
        <v>1009</v>
      </c>
      <c r="G768">
        <v>236519</v>
      </c>
      <c r="H768" s="4">
        <v>0.35352815201380683</v>
      </c>
      <c r="I768" s="3">
        <v>-487303</v>
      </c>
      <c r="J768" s="2">
        <v>0.1</v>
      </c>
      <c r="K768" s="2" t="s">
        <v>1014</v>
      </c>
      <c r="L768" s="2">
        <v>2010</v>
      </c>
      <c r="M768" s="2">
        <v>2020</v>
      </c>
      <c r="N768" s="2">
        <v>0.58260963038700886</v>
      </c>
      <c r="O768" s="2">
        <v>1E-4</v>
      </c>
      <c r="P768" s="2">
        <v>23.651900000000001</v>
      </c>
      <c r="Q768" s="2">
        <v>237896.98247169505</v>
      </c>
      <c r="R768" s="1">
        <v>23.789698247169508</v>
      </c>
      <c r="S768" t="s">
        <v>1008</v>
      </c>
      <c r="T768" t="s">
        <v>1014</v>
      </c>
      <c r="U768" t="e">
        <f>_xlfn.IFNA(VLOOKUP(T768,[1]test_out_final_3!$C:$M,1,FALSE),VLOOKUP(T768&amp;"-"&amp;S768,[1]test_out_final_3!$C:$M,1,FALSE))</f>
        <v>#N/A</v>
      </c>
      <c r="V768">
        <f t="shared" si="12"/>
        <v>0</v>
      </c>
    </row>
    <row r="769" spans="1:22" x14ac:dyDescent="0.35">
      <c r="A769" t="s">
        <v>793</v>
      </c>
      <c r="B769" t="s">
        <v>784</v>
      </c>
      <c r="C769">
        <v>26.092199999999998</v>
      </c>
      <c r="D769">
        <v>-98.277799999999999</v>
      </c>
      <c r="E769" t="s">
        <v>786</v>
      </c>
      <c r="F769" t="s">
        <v>785</v>
      </c>
      <c r="G769">
        <v>589466</v>
      </c>
      <c r="H769" s="4">
        <v>0.92887491512726794</v>
      </c>
      <c r="I769" s="3">
        <v>-51399</v>
      </c>
      <c r="J769" s="2">
        <v>-0.8</v>
      </c>
      <c r="K769" s="2" t="s">
        <v>793</v>
      </c>
      <c r="L769" s="2">
        <v>2010</v>
      </c>
      <c r="M769" s="2">
        <v>2020</v>
      </c>
      <c r="N769" s="2">
        <v>0.65451391399936998</v>
      </c>
      <c r="O769" s="2">
        <v>-8.0000000000000004E-4</v>
      </c>
      <c r="P769" s="2">
        <v>-471.57280000000003</v>
      </c>
      <c r="Q769" s="2">
        <v>593324.13698829559</v>
      </c>
      <c r="R769" s="1">
        <v>-474.6593095906365</v>
      </c>
      <c r="S769" t="s">
        <v>784</v>
      </c>
      <c r="T769" t="s">
        <v>793</v>
      </c>
      <c r="U769" t="str">
        <f>_xlfn.IFNA(VLOOKUP(T769,[1]test_out_final_3!$C:$M,1,FALSE),VLOOKUP(T769&amp;"-"&amp;S769,[1]test_out_final_3!$C:$M,1,FALSE))</f>
        <v>Reynosa-Mexico</v>
      </c>
      <c r="V769">
        <f t="shared" si="12"/>
        <v>0</v>
      </c>
    </row>
    <row r="770" spans="1:22" x14ac:dyDescent="0.35">
      <c r="A770" t="s">
        <v>861</v>
      </c>
      <c r="B770" t="s">
        <v>1008</v>
      </c>
      <c r="C770">
        <v>26.6553</v>
      </c>
      <c r="D770">
        <v>85.441999999999993</v>
      </c>
      <c r="E770" t="s">
        <v>1010</v>
      </c>
      <c r="F770" t="s">
        <v>1009</v>
      </c>
      <c r="G770">
        <v>29974</v>
      </c>
      <c r="H770" s="4">
        <v>0.35352815201380683</v>
      </c>
      <c r="I770" s="3">
        <v>-487303</v>
      </c>
      <c r="J770" s="2">
        <v>0.1</v>
      </c>
      <c r="K770" s="2" t="s">
        <v>861</v>
      </c>
      <c r="L770" s="2">
        <v>2010</v>
      </c>
      <c r="M770" s="2">
        <v>2020</v>
      </c>
      <c r="N770" s="2">
        <v>-0.97185336012091572</v>
      </c>
      <c r="O770" s="2">
        <v>1E-4</v>
      </c>
      <c r="P770" s="2">
        <v>2.9974000000000003</v>
      </c>
      <c r="Q770" s="2">
        <v>29682.696673837359</v>
      </c>
      <c r="R770" s="1">
        <v>2.9682696673837361</v>
      </c>
      <c r="S770" t="s">
        <v>1008</v>
      </c>
      <c r="T770" t="s">
        <v>861</v>
      </c>
      <c r="U770" t="str">
        <f>_xlfn.IFNA(VLOOKUP(T770,[1]test_out_final_3!$C:$M,1,FALSE),VLOOKUP(T770&amp;"-"&amp;S770,[1]test_out_final_3!$C:$M,1,FALSE))</f>
        <v>Riga</v>
      </c>
      <c r="V770">
        <f t="shared" si="12"/>
        <v>1</v>
      </c>
    </row>
    <row r="771" spans="1:22" x14ac:dyDescent="0.35">
      <c r="A771" t="s">
        <v>861</v>
      </c>
      <c r="B771" t="s">
        <v>862</v>
      </c>
      <c r="C771">
        <v>56.948900000000002</v>
      </c>
      <c r="D771">
        <v>24.106400000000001</v>
      </c>
      <c r="E771" t="s">
        <v>864</v>
      </c>
      <c r="F771" t="s">
        <v>863</v>
      </c>
      <c r="G771">
        <v>920643</v>
      </c>
      <c r="H771" s="4">
        <v>12.693338253272978</v>
      </c>
      <c r="I771" s="3">
        <v>-8466</v>
      </c>
      <c r="J771" s="2">
        <v>-5.0999999999999996</v>
      </c>
      <c r="K771" s="2" t="s">
        <v>861</v>
      </c>
      <c r="L771" s="2">
        <v>2010</v>
      </c>
      <c r="M771" s="2">
        <v>2020</v>
      </c>
      <c r="N771" s="2">
        <v>-0.97185336012091572</v>
      </c>
      <c r="O771" s="2">
        <v>-5.0999999999999995E-3</v>
      </c>
      <c r="P771" s="2">
        <v>-4695.2792999999992</v>
      </c>
      <c r="Q771" s="2">
        <v>911695.70006978209</v>
      </c>
      <c r="R771" s="1">
        <v>-4649.6480703558882</v>
      </c>
      <c r="S771" t="s">
        <v>862</v>
      </c>
      <c r="T771" t="s">
        <v>861</v>
      </c>
      <c r="U771" t="str">
        <f>_xlfn.IFNA(VLOOKUP(T771,[1]test_out_final_3!$C:$M,1,FALSE),VLOOKUP(T771&amp;"-"&amp;S771,[1]test_out_final_3!$C:$M,1,FALSE))</f>
        <v>Riga</v>
      </c>
      <c r="V771">
        <f t="shared" si="12"/>
        <v>1</v>
      </c>
    </row>
    <row r="772" spans="1:22" x14ac:dyDescent="0.35">
      <c r="A772" t="s">
        <v>1334</v>
      </c>
      <c r="B772" t="s">
        <v>1328</v>
      </c>
      <c r="C772">
        <v>-22.911100000000001</v>
      </c>
      <c r="D772">
        <v>-43.205599999999997</v>
      </c>
      <c r="E772" t="s">
        <v>1330</v>
      </c>
      <c r="F772" t="s">
        <v>1329</v>
      </c>
      <c r="G772">
        <v>12592000</v>
      </c>
      <c r="H772" s="4">
        <v>0.50795587223334815</v>
      </c>
      <c r="I772" s="3">
        <v>6425</v>
      </c>
      <c r="J772" s="2">
        <v>-0.2</v>
      </c>
      <c r="K772" s="2" t="s">
        <v>1334</v>
      </c>
      <c r="L772" s="2">
        <v>2010</v>
      </c>
      <c r="M772" s="2">
        <v>2020</v>
      </c>
      <c r="N772" s="2">
        <v>0.5511370482250828</v>
      </c>
      <c r="O772" s="2">
        <v>-2.0000000000000001E-4</v>
      </c>
      <c r="P772" s="2">
        <v>-2518.4</v>
      </c>
      <c r="Q772" s="2">
        <v>12661399.177112503</v>
      </c>
      <c r="R772" s="1">
        <v>-2532.2798354225006</v>
      </c>
      <c r="S772" t="s">
        <v>1328</v>
      </c>
      <c r="T772" t="s">
        <v>1333</v>
      </c>
      <c r="U772" t="str">
        <f>_xlfn.IFNA(VLOOKUP(T772,[1]test_out_final_3!$C:$M,1,FALSE),VLOOKUP(T772&amp;"-"&amp;S772,[1]test_out_final_3!$C:$M,1,FALSE))</f>
        <v>Rio-De-Janeiro</v>
      </c>
      <c r="V772">
        <f t="shared" si="12"/>
        <v>0</v>
      </c>
    </row>
    <row r="773" spans="1:22" x14ac:dyDescent="0.35">
      <c r="A773" t="s">
        <v>467</v>
      </c>
      <c r="B773" t="s">
        <v>396</v>
      </c>
      <c r="C773">
        <v>39.333300000000001</v>
      </c>
      <c r="D773">
        <v>-8.9332999999999991</v>
      </c>
      <c r="E773" t="s">
        <v>398</v>
      </c>
      <c r="F773" t="s">
        <v>397</v>
      </c>
      <c r="G773">
        <v>21192</v>
      </c>
      <c r="H773" s="4">
        <v>9.8263390327877431</v>
      </c>
      <c r="I773" s="3">
        <v>9999</v>
      </c>
      <c r="J773" s="2">
        <v>1.2</v>
      </c>
      <c r="K773" s="2" t="s">
        <v>467</v>
      </c>
      <c r="L773" s="2">
        <v>2015</v>
      </c>
      <c r="M773" s="2">
        <v>2018</v>
      </c>
      <c r="N773" s="2">
        <v>-0.59125092326920559</v>
      </c>
      <c r="O773" s="2">
        <v>1.1999999999999999E-3</v>
      </c>
      <c r="P773" s="2">
        <v>25.430399999999999</v>
      </c>
      <c r="Q773" s="2">
        <v>21066.702104340791</v>
      </c>
      <c r="R773" s="1">
        <v>25.280042525208948</v>
      </c>
      <c r="S773" t="s">
        <v>396</v>
      </c>
      <c r="T773" t="s">
        <v>466</v>
      </c>
      <c r="U773" t="e">
        <f>_xlfn.IFNA(VLOOKUP(T773,[1]test_out_final_3!$C:$M,1,FALSE),VLOOKUP(T773&amp;"-"&amp;S773,[1]test_out_final_3!$C:$M,1,FALSE))</f>
        <v>#N/A</v>
      </c>
      <c r="V773">
        <f t="shared" si="12"/>
        <v>0</v>
      </c>
    </row>
    <row r="774" spans="1:22" x14ac:dyDescent="0.35">
      <c r="A774" t="s">
        <v>1168</v>
      </c>
      <c r="B774" t="s">
        <v>1165</v>
      </c>
      <c r="C774">
        <v>-1.6731</v>
      </c>
      <c r="D774">
        <v>-78.648300000000006</v>
      </c>
      <c r="E774" t="s">
        <v>1167</v>
      </c>
      <c r="F774" t="s">
        <v>1166</v>
      </c>
      <c r="G774">
        <v>177213</v>
      </c>
      <c r="H774" s="4">
        <v>4.448134280561308</v>
      </c>
      <c r="I774" s="3">
        <v>-20206</v>
      </c>
      <c r="J774" s="2">
        <v>-1</v>
      </c>
      <c r="K774" s="2" t="s">
        <v>1168</v>
      </c>
      <c r="L774" s="2">
        <v>2010</v>
      </c>
      <c r="M774" s="2">
        <v>2020</v>
      </c>
      <c r="N774" s="2">
        <v>0.93654677452360469</v>
      </c>
      <c r="O774" s="2">
        <v>-1E-3</v>
      </c>
      <c r="P774" s="2">
        <v>-177.21299999999999</v>
      </c>
      <c r="Q774" s="2">
        <v>178872.6826355365</v>
      </c>
      <c r="R774" s="1">
        <v>-178.87268263553651</v>
      </c>
      <c r="S774" t="s">
        <v>1165</v>
      </c>
      <c r="T774" t="s">
        <v>1168</v>
      </c>
      <c r="U774" t="e">
        <f>_xlfn.IFNA(VLOOKUP(T774,[1]test_out_final_3!$C:$M,1,FALSE),VLOOKUP(T774&amp;"-"&amp;S774,[1]test_out_final_3!$C:$M,1,FALSE))</f>
        <v>#N/A</v>
      </c>
      <c r="V774">
        <f t="shared" si="12"/>
        <v>0</v>
      </c>
    </row>
    <row r="775" spans="1:22" x14ac:dyDescent="0.35">
      <c r="A775" t="s">
        <v>71</v>
      </c>
      <c r="B775" t="s">
        <v>1235</v>
      </c>
      <c r="C775">
        <v>2.7852999999999999</v>
      </c>
      <c r="D775">
        <v>-75.258899999999997</v>
      </c>
      <c r="E775" t="s">
        <v>1237</v>
      </c>
      <c r="F775" t="s">
        <v>1236</v>
      </c>
      <c r="G775">
        <v>22877</v>
      </c>
      <c r="H775" s="4">
        <v>3.744663922744631</v>
      </c>
      <c r="I775" s="3">
        <v>-167924</v>
      </c>
      <c r="J775" s="2">
        <v>-1.9</v>
      </c>
      <c r="K775" s="2" t="s">
        <v>71</v>
      </c>
      <c r="L775" s="2">
        <v>2010</v>
      </c>
      <c r="M775" s="2">
        <v>2020</v>
      </c>
      <c r="N775" s="2">
        <v>0.15880281377455061</v>
      </c>
      <c r="O775" s="2">
        <v>-1.9E-3</v>
      </c>
      <c r="P775" s="2">
        <v>-43.466299999999997</v>
      </c>
      <c r="Q775" s="2">
        <v>22913.329319707205</v>
      </c>
      <c r="R775" s="1">
        <v>-43.53532570744369</v>
      </c>
      <c r="S775" t="s">
        <v>1235</v>
      </c>
      <c r="T775" t="s">
        <v>71</v>
      </c>
      <c r="U775" t="e">
        <f>_xlfn.IFNA(VLOOKUP(T775,[1]test_out_final_3!$C:$M,1,FALSE),VLOOKUP(T775&amp;"-"&amp;S775,[1]test_out_final_3!$C:$M,1,FALSE))</f>
        <v>#N/A</v>
      </c>
      <c r="V775">
        <f t="shared" si="12"/>
        <v>1</v>
      </c>
    </row>
    <row r="776" spans="1:22" x14ac:dyDescent="0.35">
      <c r="A776" t="s">
        <v>71</v>
      </c>
      <c r="B776" t="s">
        <v>67</v>
      </c>
      <c r="C776">
        <v>-30.9025</v>
      </c>
      <c r="D776">
        <v>-55.550600000000003</v>
      </c>
      <c r="E776" t="s">
        <v>69</v>
      </c>
      <c r="F776" t="s">
        <v>68</v>
      </c>
      <c r="G776">
        <v>64465</v>
      </c>
      <c r="H776" s="4">
        <v>3.1167388801710669</v>
      </c>
      <c r="I776" s="3">
        <v>-1500</v>
      </c>
      <c r="J776" s="2">
        <v>-0.9</v>
      </c>
      <c r="K776" s="2" t="s">
        <v>71</v>
      </c>
      <c r="L776" s="2"/>
      <c r="O776" s="2">
        <v>-8.9999999999999998E-4</v>
      </c>
      <c r="P776" s="2">
        <v>-58.018499999999996</v>
      </c>
      <c r="Q776" s="2">
        <v>64465</v>
      </c>
      <c r="R776" s="1">
        <v>-58.018499999999996</v>
      </c>
      <c r="S776" t="s">
        <v>67</v>
      </c>
      <c r="T776" t="s">
        <v>71</v>
      </c>
      <c r="U776" t="e">
        <f>_xlfn.IFNA(VLOOKUP(T776,[1]test_out_final_3!$C:$M,1,FALSE),VLOOKUP(T776&amp;"-"&amp;S776,[1]test_out_final_3!$C:$M,1,FALSE))</f>
        <v>#N/A</v>
      </c>
      <c r="V776">
        <f t="shared" si="12"/>
        <v>1</v>
      </c>
    </row>
    <row r="777" spans="1:22" x14ac:dyDescent="0.35">
      <c r="A777" t="s">
        <v>70</v>
      </c>
      <c r="B777" t="s">
        <v>1447</v>
      </c>
      <c r="C777">
        <v>-32.957500000000003</v>
      </c>
      <c r="D777">
        <v>-60.639400000000002</v>
      </c>
      <c r="E777" t="s">
        <v>1450</v>
      </c>
      <c r="F777" t="s">
        <v>1449</v>
      </c>
      <c r="G777">
        <v>1276000</v>
      </c>
      <c r="H777" s="4">
        <v>5.0485424777629113</v>
      </c>
      <c r="I777" s="3">
        <v>3886</v>
      </c>
      <c r="J777" s="2">
        <v>-0.1</v>
      </c>
      <c r="K777" s="2" t="s">
        <v>70</v>
      </c>
      <c r="L777" s="2">
        <v>2010</v>
      </c>
      <c r="M777" s="2">
        <v>2020</v>
      </c>
      <c r="N777" s="2">
        <v>1.2852618009908288</v>
      </c>
      <c r="O777" s="2">
        <v>-1E-4</v>
      </c>
      <c r="P777" s="2">
        <v>-127.60000000000001</v>
      </c>
      <c r="Q777" s="2">
        <v>1292399.9405806428</v>
      </c>
      <c r="R777" s="1">
        <v>-129.2399940580643</v>
      </c>
      <c r="S777" t="s">
        <v>1447</v>
      </c>
      <c r="T777" t="s">
        <v>70</v>
      </c>
      <c r="U777" t="str">
        <f>_xlfn.IFNA(VLOOKUP(T777,[1]test_out_final_3!$C:$M,1,FALSE),VLOOKUP(T777&amp;"-"&amp;S777,[1]test_out_final_3!$C:$M,1,FALSE))</f>
        <v>Rosario</v>
      </c>
      <c r="V777">
        <f t="shared" si="12"/>
        <v>1</v>
      </c>
    </row>
    <row r="778" spans="1:22" x14ac:dyDescent="0.35">
      <c r="A778" t="s">
        <v>70</v>
      </c>
      <c r="B778" t="s">
        <v>1328</v>
      </c>
      <c r="C778">
        <v>-2.9339</v>
      </c>
      <c r="D778">
        <v>-44.234999999999999</v>
      </c>
      <c r="E778" t="s">
        <v>1330</v>
      </c>
      <c r="F778" t="s">
        <v>1329</v>
      </c>
      <c r="G778">
        <v>38475</v>
      </c>
      <c r="H778" s="4">
        <v>0.50795587223334815</v>
      </c>
      <c r="I778" s="3">
        <v>6425</v>
      </c>
      <c r="J778" s="2">
        <v>-0.2</v>
      </c>
      <c r="K778" s="2" t="s">
        <v>70</v>
      </c>
      <c r="L778" s="2">
        <v>2010</v>
      </c>
      <c r="M778" s="2">
        <v>2020</v>
      </c>
      <c r="N778" s="2">
        <v>1.2852618009908288</v>
      </c>
      <c r="O778" s="2">
        <v>-2.0000000000000001E-4</v>
      </c>
      <c r="P778" s="2">
        <v>-7.6950000000000003</v>
      </c>
      <c r="Q778" s="2">
        <v>38969.504477931216</v>
      </c>
      <c r="R778" s="1">
        <v>-7.7939008955862432</v>
      </c>
      <c r="S778" t="s">
        <v>1328</v>
      </c>
      <c r="T778" t="s">
        <v>70</v>
      </c>
      <c r="U778" t="str">
        <f>_xlfn.IFNA(VLOOKUP(T778,[1]test_out_final_3!$C:$M,1,FALSE),VLOOKUP(T778&amp;"-"&amp;S778,[1]test_out_final_3!$C:$M,1,FALSE))</f>
        <v>Rosario</v>
      </c>
      <c r="V778">
        <f t="shared" si="12"/>
        <v>1</v>
      </c>
    </row>
    <row r="779" spans="1:22" x14ac:dyDescent="0.35">
      <c r="A779" t="s">
        <v>70</v>
      </c>
      <c r="B779" t="s">
        <v>617</v>
      </c>
      <c r="C779">
        <v>13.846</v>
      </c>
      <c r="D779">
        <v>121.206</v>
      </c>
      <c r="E779" t="s">
        <v>619</v>
      </c>
      <c r="F779" t="s">
        <v>618</v>
      </c>
      <c r="G779">
        <v>128352</v>
      </c>
      <c r="H779" s="4">
        <v>0.20580650392355579</v>
      </c>
      <c r="I779" s="3">
        <v>-69996</v>
      </c>
      <c r="J779" s="2">
        <v>0</v>
      </c>
      <c r="K779" s="2" t="s">
        <v>70</v>
      </c>
      <c r="L779" s="2">
        <v>2010</v>
      </c>
      <c r="M779" s="2">
        <v>2020</v>
      </c>
      <c r="N779" s="2">
        <v>1.2852618009908288</v>
      </c>
      <c r="O779" s="2">
        <v>0</v>
      </c>
      <c r="P779" s="2">
        <v>0</v>
      </c>
      <c r="Q779" s="2">
        <v>130001.65922680774</v>
      </c>
      <c r="R779" s="1">
        <v>0</v>
      </c>
      <c r="S779" t="s">
        <v>617</v>
      </c>
      <c r="T779" t="s">
        <v>70</v>
      </c>
      <c r="U779" t="str">
        <f>_xlfn.IFNA(VLOOKUP(T779,[1]test_out_final_3!$C:$M,1,FALSE),VLOOKUP(T779&amp;"-"&amp;S779,[1]test_out_final_3!$C:$M,1,FALSE))</f>
        <v>Rosario</v>
      </c>
      <c r="V779">
        <f t="shared" si="12"/>
        <v>1</v>
      </c>
    </row>
    <row r="780" spans="1:22" x14ac:dyDescent="0.35">
      <c r="A780" t="s">
        <v>70</v>
      </c>
      <c r="B780" t="s">
        <v>67</v>
      </c>
      <c r="C780">
        <v>-34.313899999999997</v>
      </c>
      <c r="D780">
        <v>-57.352499999999999</v>
      </c>
      <c r="E780" t="s">
        <v>69</v>
      </c>
      <c r="F780" t="s">
        <v>68</v>
      </c>
      <c r="G780">
        <v>9311</v>
      </c>
      <c r="H780" s="4">
        <v>3.1167388801710669</v>
      </c>
      <c r="I780" s="3">
        <v>-1500</v>
      </c>
      <c r="J780" s="2">
        <v>-0.9</v>
      </c>
      <c r="K780" s="2" t="s">
        <v>70</v>
      </c>
      <c r="L780" s="2"/>
      <c r="O780" s="2">
        <v>-8.9999999999999998E-4</v>
      </c>
      <c r="P780" s="2">
        <v>-8.3798999999999992</v>
      </c>
      <c r="Q780" s="2">
        <v>9311</v>
      </c>
      <c r="R780" s="1">
        <v>-8.3798999999999992</v>
      </c>
      <c r="S780" t="s">
        <v>67</v>
      </c>
      <c r="T780" t="s">
        <v>70</v>
      </c>
      <c r="U780" t="str">
        <f>_xlfn.IFNA(VLOOKUP(T780,[1]test_out_final_3!$C:$M,1,FALSE),VLOOKUP(T780&amp;"-"&amp;S780,[1]test_out_final_3!$C:$M,1,FALSE))</f>
        <v>Rosario</v>
      </c>
      <c r="V780">
        <f t="shared" si="12"/>
        <v>1</v>
      </c>
    </row>
    <row r="781" spans="1:22" x14ac:dyDescent="0.35">
      <c r="A781" t="s">
        <v>744</v>
      </c>
      <c r="B781" t="s">
        <v>745</v>
      </c>
      <c r="C781">
        <v>51.92</v>
      </c>
      <c r="D781">
        <v>4.4800000000000004</v>
      </c>
      <c r="E781" t="s">
        <v>747</v>
      </c>
      <c r="F781" t="s">
        <v>746</v>
      </c>
      <c r="G781">
        <v>664311</v>
      </c>
      <c r="H781" s="4">
        <v>13.763352666809961</v>
      </c>
      <c r="I781" s="3">
        <v>29998</v>
      </c>
      <c r="J781" s="2">
        <v>4.0999999999999996</v>
      </c>
      <c r="K781" s="2" t="s">
        <v>744</v>
      </c>
      <c r="L781" s="2">
        <v>2010</v>
      </c>
      <c r="M781" s="2">
        <v>2020</v>
      </c>
      <c r="N781" s="2">
        <v>0.29773674873668288</v>
      </c>
      <c r="O781" s="2">
        <v>4.0999999999999995E-3</v>
      </c>
      <c r="P781" s="2">
        <v>2723.6750999999995</v>
      </c>
      <c r="Q781" s="2">
        <v>666288.89797290007</v>
      </c>
      <c r="R781" s="1">
        <v>2731.7844816888901</v>
      </c>
      <c r="S781" t="s">
        <v>745</v>
      </c>
      <c r="T781" t="s">
        <v>744</v>
      </c>
      <c r="U781" t="str">
        <f>_xlfn.IFNA(VLOOKUP(T781,[1]test_out_final_3!$C:$M,1,FALSE),VLOOKUP(T781&amp;"-"&amp;S781,[1]test_out_final_3!$C:$M,1,FALSE))</f>
        <v>Rotterdam</v>
      </c>
      <c r="V781">
        <f t="shared" si="12"/>
        <v>0</v>
      </c>
    </row>
    <row r="782" spans="1:22" x14ac:dyDescent="0.35">
      <c r="A782" t="s">
        <v>343</v>
      </c>
      <c r="B782" t="s">
        <v>344</v>
      </c>
      <c r="C782">
        <v>-1.5</v>
      </c>
      <c r="D782">
        <v>29.633299999999998</v>
      </c>
      <c r="E782" t="s">
        <v>346</v>
      </c>
      <c r="F782" t="s">
        <v>345</v>
      </c>
      <c r="G782">
        <v>59333</v>
      </c>
      <c r="H782" s="4">
        <v>3.9677170125960752</v>
      </c>
      <c r="I782" s="3">
        <v>-8999</v>
      </c>
      <c r="J782" s="2">
        <v>-3.2</v>
      </c>
      <c r="K782" s="2" t="s">
        <v>343</v>
      </c>
      <c r="L782" s="2"/>
      <c r="O782" s="2">
        <v>-3.2000000000000002E-3</v>
      </c>
      <c r="P782" s="2">
        <v>-189.8656</v>
      </c>
      <c r="Q782" s="2">
        <v>59333</v>
      </c>
      <c r="R782" s="1">
        <v>-189.8656</v>
      </c>
      <c r="S782" t="s">
        <v>344</v>
      </c>
      <c r="T782" t="s">
        <v>343</v>
      </c>
      <c r="U782" t="e">
        <f>_xlfn.IFNA(VLOOKUP(T782,[1]test_out_final_3!$C:$M,1,FALSE),VLOOKUP(T782&amp;"-"&amp;S782,[1]test_out_final_3!$C:$M,1,FALSE))</f>
        <v>#N/A</v>
      </c>
      <c r="V782">
        <f t="shared" ref="V782:V845" si="13">IF(OR(A782=A781,A782=A783),1,0)</f>
        <v>0</v>
      </c>
    </row>
    <row r="783" spans="1:22" x14ac:dyDescent="0.35">
      <c r="A783" t="s">
        <v>465</v>
      </c>
      <c r="B783" t="s">
        <v>396</v>
      </c>
      <c r="C783">
        <v>40.35</v>
      </c>
      <c r="D783">
        <v>-7.0833000000000004</v>
      </c>
      <c r="E783" t="s">
        <v>398</v>
      </c>
      <c r="F783" t="s">
        <v>397</v>
      </c>
      <c r="G783">
        <v>12544</v>
      </c>
      <c r="H783" s="4">
        <v>9.8263390327877431</v>
      </c>
      <c r="I783" s="3">
        <v>9999</v>
      </c>
      <c r="J783" s="2">
        <v>1.2</v>
      </c>
      <c r="K783" s="2" t="s">
        <v>465</v>
      </c>
      <c r="L783" s="2">
        <v>2015</v>
      </c>
      <c r="M783" s="2">
        <v>2018</v>
      </c>
      <c r="N783" s="2">
        <v>-2.2223455039327669</v>
      </c>
      <c r="O783" s="2">
        <v>1.1999999999999999E-3</v>
      </c>
      <c r="P783" s="2">
        <v>15.0528</v>
      </c>
      <c r="Q783" s="2">
        <v>12265.228979986674</v>
      </c>
      <c r="R783" s="1">
        <v>14.718274775984007</v>
      </c>
      <c r="S783" t="s">
        <v>396</v>
      </c>
      <c r="T783" t="s">
        <v>465</v>
      </c>
      <c r="U783" t="e">
        <f>_xlfn.IFNA(VLOOKUP(T783,[1]test_out_final_3!$C:$M,1,FALSE),VLOOKUP(T783&amp;"-"&amp;S783,[1]test_out_final_3!$C:$M,1,FALSE))</f>
        <v>#N/A</v>
      </c>
      <c r="V783">
        <f t="shared" si="13"/>
        <v>0</v>
      </c>
    </row>
    <row r="784" spans="1:22" x14ac:dyDescent="0.35">
      <c r="A784" t="s">
        <v>1332</v>
      </c>
      <c r="B784" t="s">
        <v>1328</v>
      </c>
      <c r="C784">
        <v>-19.864999999999998</v>
      </c>
      <c r="D784">
        <v>-47.44</v>
      </c>
      <c r="E784" t="s">
        <v>1330</v>
      </c>
      <c r="F784" t="s">
        <v>1329</v>
      </c>
      <c r="G784">
        <v>26670</v>
      </c>
      <c r="H784" s="4">
        <v>0.50795587223334815</v>
      </c>
      <c r="I784" s="3">
        <v>6425</v>
      </c>
      <c r="J784" s="2">
        <v>-0.2</v>
      </c>
      <c r="K784" s="2" t="s">
        <v>1332</v>
      </c>
      <c r="L784" s="2">
        <v>2010</v>
      </c>
      <c r="M784" s="2">
        <v>2020</v>
      </c>
      <c r="N784" s="2">
        <v>1.742033186605054</v>
      </c>
      <c r="O784" s="2">
        <v>-2.0000000000000001E-4</v>
      </c>
      <c r="P784" s="2">
        <v>-5.3340000000000005</v>
      </c>
      <c r="Q784" s="2">
        <v>27134.60025086757</v>
      </c>
      <c r="R784" s="1">
        <v>-5.4269200501735142</v>
      </c>
      <c r="S784" t="s">
        <v>1328</v>
      </c>
      <c r="T784" t="s">
        <v>1332</v>
      </c>
      <c r="U784" t="str">
        <f>_xlfn.IFNA(VLOOKUP(T784,[1]test_out_final_3!$C:$M,1,FALSE),VLOOKUP(T784&amp;"-"&amp;S784,[1]test_out_final_3!$C:$M,1,FALSE))</f>
        <v>Sacramento</v>
      </c>
      <c r="V784">
        <f t="shared" si="13"/>
        <v>0</v>
      </c>
    </row>
    <row r="785" spans="1:22" x14ac:dyDescent="0.35">
      <c r="A785" t="s">
        <v>775</v>
      </c>
      <c r="B785" t="s">
        <v>805</v>
      </c>
      <c r="C785">
        <v>35.833300000000001</v>
      </c>
      <c r="D785">
        <v>14.484999999999999</v>
      </c>
      <c r="E785" t="s">
        <v>807</v>
      </c>
      <c r="F785" t="s">
        <v>806</v>
      </c>
      <c r="G785">
        <v>2126</v>
      </c>
      <c r="H785" s="4">
        <v>25.990909070319951</v>
      </c>
      <c r="I785" s="3">
        <v>850</v>
      </c>
      <c r="J785" s="2">
        <v>5</v>
      </c>
      <c r="K785" s="2" t="s">
        <v>775</v>
      </c>
      <c r="L785" s="2">
        <v>2010</v>
      </c>
      <c r="M785" s="2">
        <v>2020</v>
      </c>
      <c r="N785" s="2">
        <v>0.88240933026340929</v>
      </c>
      <c r="O785" s="2">
        <v>5.0000000000000001E-3</v>
      </c>
      <c r="P785" s="2">
        <v>10.63</v>
      </c>
      <c r="Q785" s="2">
        <v>2144.7600223613999</v>
      </c>
      <c r="R785" s="1">
        <v>10.723800111807</v>
      </c>
      <c r="S785" t="s">
        <v>805</v>
      </c>
      <c r="T785" t="s">
        <v>775</v>
      </c>
      <c r="U785" t="e">
        <f>_xlfn.IFNA(VLOOKUP(T785,[1]test_out_final_3!$C:$M,1,FALSE),VLOOKUP(T785&amp;"-"&amp;S785,[1]test_out_final_3!$C:$M,1,FALSE))</f>
        <v>#N/A</v>
      </c>
      <c r="V785">
        <f t="shared" si="13"/>
        <v>1</v>
      </c>
    </row>
    <row r="786" spans="1:22" x14ac:dyDescent="0.35">
      <c r="A786" t="s">
        <v>775</v>
      </c>
      <c r="B786" t="s">
        <v>771</v>
      </c>
      <c r="C786">
        <v>32.283299999999997</v>
      </c>
      <c r="D786">
        <v>-9.2332999999999998</v>
      </c>
      <c r="E786" t="s">
        <v>774</v>
      </c>
      <c r="F786" t="s">
        <v>773</v>
      </c>
      <c r="G786">
        <v>308508</v>
      </c>
      <c r="H786" s="4">
        <v>0.27731360766748636</v>
      </c>
      <c r="I786" s="3">
        <v>-39998</v>
      </c>
      <c r="J786" s="2">
        <v>-1.7</v>
      </c>
      <c r="K786" s="2" t="s">
        <v>775</v>
      </c>
      <c r="L786" s="2">
        <v>2010</v>
      </c>
      <c r="M786" s="2">
        <v>2020</v>
      </c>
      <c r="N786" s="2">
        <v>0.88240933026340929</v>
      </c>
      <c r="O786" s="2">
        <v>-1.6999999999999999E-3</v>
      </c>
      <c r="P786" s="2">
        <v>-524.46359999999993</v>
      </c>
      <c r="Q786" s="2">
        <v>311230.30337660899</v>
      </c>
      <c r="R786" s="1">
        <v>-529.09151574023531</v>
      </c>
      <c r="S786" t="s">
        <v>771</v>
      </c>
      <c r="T786" t="s">
        <v>775</v>
      </c>
      <c r="U786" t="str">
        <f>_xlfn.IFNA(VLOOKUP(T786,[1]test_out_final_3!$C:$M,1,FALSE),VLOOKUP(T786&amp;"-"&amp;S786,[1]test_out_final_3!$C:$M,1,FALSE))</f>
        <v>Safi-Morocco</v>
      </c>
      <c r="V786">
        <f t="shared" si="13"/>
        <v>1</v>
      </c>
    </row>
    <row r="787" spans="1:22" x14ac:dyDescent="0.35">
      <c r="A787" t="s">
        <v>904</v>
      </c>
      <c r="B787" t="s">
        <v>891</v>
      </c>
      <c r="C787">
        <v>35.566699999999997</v>
      </c>
      <c r="D787">
        <v>139.36670000000001</v>
      </c>
      <c r="E787" t="s">
        <v>893</v>
      </c>
      <c r="F787" t="s">
        <v>892</v>
      </c>
      <c r="G787">
        <v>722973</v>
      </c>
      <c r="H787" s="4">
        <v>2.1909184079143014</v>
      </c>
      <c r="I787" s="3">
        <v>99994</v>
      </c>
      <c r="J787" s="2">
        <v>0.7</v>
      </c>
      <c r="K787" s="2" t="s">
        <v>904</v>
      </c>
      <c r="L787" s="2">
        <v>2015</v>
      </c>
      <c r="M787" s="2">
        <v>2020</v>
      </c>
      <c r="N787" s="2">
        <v>0.13034929596186573</v>
      </c>
      <c r="O787" s="2">
        <v>6.9999999999999999E-4</v>
      </c>
      <c r="P787" s="2">
        <v>506.08109999999999</v>
      </c>
      <c r="Q787" s="2">
        <v>723915.39021549444</v>
      </c>
      <c r="R787" s="1">
        <v>506.74077315084611</v>
      </c>
      <c r="S787" t="s">
        <v>891</v>
      </c>
      <c r="T787" t="s">
        <v>904</v>
      </c>
      <c r="U787" t="e">
        <f>_xlfn.IFNA(VLOOKUP(T787,[1]test_out_final_3!$C:$M,1,FALSE),VLOOKUP(T787&amp;"-"&amp;S787,[1]test_out_final_3!$C:$M,1,FALSE))</f>
        <v>#N/A</v>
      </c>
      <c r="V787">
        <f t="shared" si="13"/>
        <v>0</v>
      </c>
    </row>
    <row r="788" spans="1:22" x14ac:dyDescent="0.35">
      <c r="A788" t="s">
        <v>675</v>
      </c>
      <c r="B788" t="s">
        <v>1404</v>
      </c>
      <c r="C788">
        <v>25.8004</v>
      </c>
      <c r="D788">
        <v>89</v>
      </c>
      <c r="E788" t="s">
        <v>1406</v>
      </c>
      <c r="F788" t="s">
        <v>1405</v>
      </c>
      <c r="G788">
        <v>232209</v>
      </c>
      <c r="H788" s="4">
        <v>1.2844835298217128</v>
      </c>
      <c r="I788" s="3">
        <v>-309977</v>
      </c>
      <c r="J788" s="2">
        <v>-2.9</v>
      </c>
      <c r="K788" s="2" t="s">
        <v>675</v>
      </c>
      <c r="L788" s="2">
        <v>2010</v>
      </c>
      <c r="M788" s="2">
        <v>2020</v>
      </c>
      <c r="N788" s="2">
        <v>0.76438785336351733</v>
      </c>
      <c r="O788" s="2">
        <v>-2.8999999999999998E-3</v>
      </c>
      <c r="P788" s="2">
        <v>-673.40609999999992</v>
      </c>
      <c r="Q788" s="2">
        <v>233983.9773904169</v>
      </c>
      <c r="R788" s="1">
        <v>-678.55353443220895</v>
      </c>
      <c r="S788" t="s">
        <v>1404</v>
      </c>
      <c r="T788" t="s">
        <v>675</v>
      </c>
      <c r="U788" t="e">
        <f>_xlfn.IFNA(VLOOKUP(T788,[1]test_out_final_3!$C:$M,1,FALSE),VLOOKUP(T788&amp;"-"&amp;S788,[1]test_out_final_3!$C:$M,1,FALSE))</f>
        <v>#N/A</v>
      </c>
      <c r="V788">
        <f t="shared" si="13"/>
        <v>1</v>
      </c>
    </row>
    <row r="789" spans="1:22" x14ac:dyDescent="0.35">
      <c r="A789" t="s">
        <v>675</v>
      </c>
      <c r="B789" t="s">
        <v>1008</v>
      </c>
      <c r="C789">
        <v>25.55</v>
      </c>
      <c r="D789">
        <v>83.18</v>
      </c>
      <c r="E789" t="s">
        <v>1010</v>
      </c>
      <c r="F789" t="s">
        <v>1009</v>
      </c>
      <c r="G789">
        <v>24338</v>
      </c>
      <c r="H789" s="4">
        <v>0.35352815201380683</v>
      </c>
      <c r="I789" s="3">
        <v>-487303</v>
      </c>
      <c r="J789" s="2">
        <v>0.1</v>
      </c>
      <c r="K789" s="2" t="s">
        <v>675</v>
      </c>
      <c r="L789" s="2">
        <v>2010</v>
      </c>
      <c r="M789" s="2">
        <v>2020</v>
      </c>
      <c r="N789" s="2">
        <v>0.76438785336351733</v>
      </c>
      <c r="O789" s="2">
        <v>1E-4</v>
      </c>
      <c r="P789" s="2">
        <v>2.4338000000000002</v>
      </c>
      <c r="Q789" s="2">
        <v>24524.036715751616</v>
      </c>
      <c r="R789" s="1">
        <v>2.4524036715751616</v>
      </c>
      <c r="S789" t="s">
        <v>1008</v>
      </c>
      <c r="T789" t="s">
        <v>675</v>
      </c>
      <c r="U789" t="e">
        <f>_xlfn.IFNA(VLOOKUP(T789,[1]test_out_final_3!$C:$M,1,FALSE),VLOOKUP(T789&amp;"-"&amp;S789,[1]test_out_final_3!$C:$M,1,FALSE))</f>
        <v>#N/A</v>
      </c>
      <c r="V789">
        <f t="shared" si="13"/>
        <v>1</v>
      </c>
    </row>
    <row r="790" spans="1:22" x14ac:dyDescent="0.35">
      <c r="A790" t="s">
        <v>675</v>
      </c>
      <c r="B790" t="s">
        <v>672</v>
      </c>
      <c r="C790">
        <v>33.742100000000001</v>
      </c>
      <c r="D790">
        <v>73.067700000000002</v>
      </c>
      <c r="E790" t="s">
        <v>674</v>
      </c>
      <c r="F790" t="s">
        <v>673</v>
      </c>
      <c r="G790">
        <v>12000</v>
      </c>
      <c r="H790" s="4">
        <v>1.4833380521481301</v>
      </c>
      <c r="I790" s="3">
        <v>-165988</v>
      </c>
      <c r="J790" s="2">
        <v>-1</v>
      </c>
      <c r="K790" s="2" t="s">
        <v>675</v>
      </c>
      <c r="L790" s="2">
        <v>2010</v>
      </c>
      <c r="M790" s="2">
        <v>2020</v>
      </c>
      <c r="N790" s="2">
        <v>0.76438785336351733</v>
      </c>
      <c r="O790" s="2">
        <v>-1E-3</v>
      </c>
      <c r="P790" s="2">
        <v>-12</v>
      </c>
      <c r="Q790" s="2">
        <v>12091.726542403623</v>
      </c>
      <c r="R790" s="1">
        <v>-12.091726542403624</v>
      </c>
      <c r="S790" t="s">
        <v>672</v>
      </c>
      <c r="T790" t="s">
        <v>675</v>
      </c>
      <c r="U790" t="e">
        <f>_xlfn.IFNA(VLOOKUP(T790,[1]test_out_final_3!$C:$M,1,FALSE),VLOOKUP(T790&amp;"-"&amp;S790,[1]test_out_final_3!$C:$M,1,FALSE))</f>
        <v>#N/A</v>
      </c>
      <c r="V790">
        <f t="shared" si="13"/>
        <v>1</v>
      </c>
    </row>
    <row r="791" spans="1:22" x14ac:dyDescent="0.35">
      <c r="A791" t="s">
        <v>1464</v>
      </c>
      <c r="B791" t="s">
        <v>1467</v>
      </c>
      <c r="C791">
        <v>17.116700000000002</v>
      </c>
      <c r="D791">
        <v>-61.85</v>
      </c>
      <c r="E791" t="s">
        <v>1466</v>
      </c>
      <c r="F791" t="s">
        <v>1465</v>
      </c>
      <c r="G791">
        <v>22219</v>
      </c>
      <c r="H791" s="4">
        <v>30.007760803855891</v>
      </c>
      <c r="I791" s="3">
        <v>0</v>
      </c>
      <c r="J791" s="2">
        <v>2</v>
      </c>
      <c r="K791" s="2" t="s">
        <v>1464</v>
      </c>
      <c r="L791" s="2">
        <v>2010</v>
      </c>
      <c r="M791" s="2">
        <v>2020</v>
      </c>
      <c r="N791" s="2">
        <v>0.94400769434535436</v>
      </c>
      <c r="O791" s="2">
        <v>2E-3</v>
      </c>
      <c r="P791" s="2">
        <v>44.438000000000002</v>
      </c>
      <c r="Q791" s="2">
        <v>22428.749069606594</v>
      </c>
      <c r="R791" s="1">
        <v>44.857498139213192</v>
      </c>
      <c r="S791" t="s">
        <v>1463</v>
      </c>
      <c r="T791" t="s">
        <v>1462</v>
      </c>
      <c r="U791" t="e">
        <f>_xlfn.IFNA(VLOOKUP(T791,[1]test_out_final_3!$C:$M,1,FALSE),VLOOKUP(T791&amp;"-"&amp;S791,[1]test_out_final_3!$C:$M,1,FALSE))</f>
        <v>#N/A</v>
      </c>
      <c r="V791">
        <f t="shared" si="13"/>
        <v>0</v>
      </c>
    </row>
    <row r="792" spans="1:22" x14ac:dyDescent="0.35">
      <c r="A792" t="s">
        <v>306</v>
      </c>
      <c r="B792" t="s">
        <v>1107</v>
      </c>
      <c r="C792">
        <v>47.59</v>
      </c>
      <c r="D792">
        <v>7.57</v>
      </c>
      <c r="E792" t="s">
        <v>1109</v>
      </c>
      <c r="F792" t="s">
        <v>1108</v>
      </c>
      <c r="G792">
        <v>22698</v>
      </c>
      <c r="H792" s="4">
        <v>13.060237972180813</v>
      </c>
      <c r="I792" s="3">
        <v>66601</v>
      </c>
      <c r="J792" s="2">
        <v>1.1000000000000001</v>
      </c>
      <c r="K792" s="2" t="s">
        <v>306</v>
      </c>
      <c r="L792" s="2">
        <v>2010</v>
      </c>
      <c r="M792" s="2">
        <v>2020</v>
      </c>
      <c r="N792" s="2">
        <v>2.1962288461926596</v>
      </c>
      <c r="O792" s="2">
        <v>1.1000000000000001E-3</v>
      </c>
      <c r="P792" s="2">
        <v>24.9678</v>
      </c>
      <c r="Q792" s="2">
        <v>23196.500023508812</v>
      </c>
      <c r="R792" s="1">
        <v>25.516150025859694</v>
      </c>
      <c r="S792" t="s">
        <v>1107</v>
      </c>
      <c r="T792" t="s">
        <v>306</v>
      </c>
      <c r="U792" t="str">
        <f>_xlfn.IFNA(VLOOKUP(T792,[1]test_out_final_3!$C:$M,1,FALSE),VLOOKUP(T792&amp;"-"&amp;S792,[1]test_out_final_3!$C:$M,1,FALSE))</f>
        <v>Saint-Louis</v>
      </c>
      <c r="V792">
        <f t="shared" si="13"/>
        <v>1</v>
      </c>
    </row>
    <row r="793" spans="1:22" x14ac:dyDescent="0.35">
      <c r="A793" t="s">
        <v>306</v>
      </c>
      <c r="B793" t="s">
        <v>301</v>
      </c>
      <c r="C793">
        <v>16.033300000000001</v>
      </c>
      <c r="D793">
        <v>-16.5</v>
      </c>
      <c r="E793" t="s">
        <v>303</v>
      </c>
      <c r="F793" t="s">
        <v>302</v>
      </c>
      <c r="G793">
        <v>154555</v>
      </c>
      <c r="H793" s="4">
        <v>1.6419621916718479</v>
      </c>
      <c r="I793" s="3">
        <v>-19999</v>
      </c>
      <c r="J793" s="2">
        <v>-0.7</v>
      </c>
      <c r="K793" s="2" t="s">
        <v>306</v>
      </c>
      <c r="L793" s="2"/>
      <c r="O793" s="2">
        <v>-6.9999999999999999E-4</v>
      </c>
      <c r="P793" s="2">
        <v>-108.1885</v>
      </c>
      <c r="Q793" s="2">
        <v>154555</v>
      </c>
      <c r="R793" s="1">
        <v>-108.1885</v>
      </c>
      <c r="S793" t="s">
        <v>301</v>
      </c>
      <c r="T793" t="s">
        <v>306</v>
      </c>
      <c r="U793" t="str">
        <f>_xlfn.IFNA(VLOOKUP(T793,[1]test_out_final_3!$C:$M,1,FALSE),VLOOKUP(T793&amp;"-"&amp;S793,[1]test_out_final_3!$C:$M,1,FALSE))</f>
        <v>Saint-Louis</v>
      </c>
      <c r="V793">
        <f t="shared" si="13"/>
        <v>1</v>
      </c>
    </row>
    <row r="794" spans="1:22" x14ac:dyDescent="0.35">
      <c r="A794" t="s">
        <v>1060</v>
      </c>
      <c r="B794" t="s">
        <v>1061</v>
      </c>
      <c r="C794">
        <v>19.116700000000002</v>
      </c>
      <c r="D794">
        <v>-72.7</v>
      </c>
      <c r="E794" t="s">
        <v>1064</v>
      </c>
      <c r="F794" t="s">
        <v>1063</v>
      </c>
      <c r="G794">
        <v>160181</v>
      </c>
      <c r="H794" s="4">
        <v>0.16561232491061414</v>
      </c>
      <c r="I794" s="3">
        <v>-32248</v>
      </c>
      <c r="J794" s="2">
        <v>-1.6</v>
      </c>
      <c r="K794" s="2" t="s">
        <v>1062</v>
      </c>
      <c r="L794" s="2">
        <v>2010</v>
      </c>
      <c r="M794" s="2">
        <v>2020</v>
      </c>
      <c r="N794" s="2">
        <v>2.1812689738916791</v>
      </c>
      <c r="O794" s="2">
        <v>-1.6000000000000001E-3</v>
      </c>
      <c r="P794" s="2">
        <v>-256.28960000000001</v>
      </c>
      <c r="Q794" s="2">
        <v>163674.97845506945</v>
      </c>
      <c r="R794" s="1">
        <v>-261.87996552811114</v>
      </c>
      <c r="S794" t="s">
        <v>1061</v>
      </c>
      <c r="T794" t="s">
        <v>1060</v>
      </c>
      <c r="U794" t="e">
        <f>_xlfn.IFNA(VLOOKUP(T794,[1]test_out_final_3!$C:$M,1,FALSE),VLOOKUP(T794&amp;"-"&amp;S794,[1]test_out_final_3!$C:$M,1,FALSE))</f>
        <v>#N/A</v>
      </c>
      <c r="V794">
        <f t="shared" si="13"/>
        <v>0</v>
      </c>
    </row>
    <row r="795" spans="1:22" x14ac:dyDescent="0.35">
      <c r="A795" t="s">
        <v>903</v>
      </c>
      <c r="B795" t="s">
        <v>891</v>
      </c>
      <c r="C795">
        <v>35.861400000000003</v>
      </c>
      <c r="D795">
        <v>139.6456</v>
      </c>
      <c r="E795" t="s">
        <v>893</v>
      </c>
      <c r="F795" t="s">
        <v>892</v>
      </c>
      <c r="G795">
        <v>1325843</v>
      </c>
      <c r="H795" s="4">
        <v>2.1909184079143014</v>
      </c>
      <c r="I795" s="3">
        <v>99994</v>
      </c>
      <c r="J795" s="2">
        <v>0.7</v>
      </c>
      <c r="K795" s="2" t="s">
        <v>903</v>
      </c>
      <c r="L795" s="2">
        <v>2015</v>
      </c>
      <c r="M795" s="2">
        <v>2020</v>
      </c>
      <c r="N795" s="2">
        <v>0.92823315698349673</v>
      </c>
      <c r="O795" s="2">
        <v>6.9999999999999999E-4</v>
      </c>
      <c r="P795" s="2">
        <v>928.09010000000001</v>
      </c>
      <c r="Q795" s="2">
        <v>1338149.9143355447</v>
      </c>
      <c r="R795" s="1">
        <v>936.70494003488125</v>
      </c>
      <c r="S795" t="s">
        <v>891</v>
      </c>
      <c r="T795" t="s">
        <v>903</v>
      </c>
      <c r="U795" t="e">
        <f>_xlfn.IFNA(VLOOKUP(T795,[1]test_out_final_3!$C:$M,1,FALSE),VLOOKUP(T795&amp;"-"&amp;S795,[1]test_out_final_3!$C:$M,1,FALSE))</f>
        <v>#N/A</v>
      </c>
      <c r="V795">
        <f t="shared" si="13"/>
        <v>0</v>
      </c>
    </row>
    <row r="796" spans="1:22" x14ac:dyDescent="0.35">
      <c r="A796" t="s">
        <v>902</v>
      </c>
      <c r="B796" t="s">
        <v>891</v>
      </c>
      <c r="C796">
        <v>34.573300000000003</v>
      </c>
      <c r="D796">
        <v>135.48310000000001</v>
      </c>
      <c r="E796" t="s">
        <v>893</v>
      </c>
      <c r="F796" t="s">
        <v>892</v>
      </c>
      <c r="G796">
        <v>824408</v>
      </c>
      <c r="H796" s="4">
        <v>2.1909184079143014</v>
      </c>
      <c r="I796" s="3">
        <v>99994</v>
      </c>
      <c r="J796" s="2">
        <v>0.7</v>
      </c>
      <c r="K796" s="2" t="s">
        <v>902</v>
      </c>
      <c r="L796" s="2">
        <v>2015</v>
      </c>
      <c r="M796" s="2">
        <v>2020</v>
      </c>
      <c r="N796" s="2">
        <v>-0.31580911853822169</v>
      </c>
      <c r="O796" s="2">
        <v>6.9999999999999999E-4</v>
      </c>
      <c r="P796" s="2">
        <v>577.0856</v>
      </c>
      <c r="Q796" s="2">
        <v>821804.44436204142</v>
      </c>
      <c r="R796" s="1">
        <v>575.26311105342904</v>
      </c>
      <c r="S796" t="s">
        <v>891</v>
      </c>
      <c r="T796" t="s">
        <v>902</v>
      </c>
      <c r="U796" t="e">
        <f>_xlfn.IFNA(VLOOKUP(T796,[1]test_out_final_3!$C:$M,1,FALSE),VLOOKUP(T796&amp;"-"&amp;S796,[1]test_out_final_3!$C:$M,1,FALSE))</f>
        <v>#N/A</v>
      </c>
      <c r="V796">
        <f t="shared" si="13"/>
        <v>0</v>
      </c>
    </row>
    <row r="797" spans="1:22" x14ac:dyDescent="0.35">
      <c r="A797" t="s">
        <v>1013</v>
      </c>
      <c r="B797" t="s">
        <v>1008</v>
      </c>
      <c r="C797">
        <v>11.65</v>
      </c>
      <c r="D797">
        <v>78.150000000000006</v>
      </c>
      <c r="E797" t="s">
        <v>1010</v>
      </c>
      <c r="F797" t="s">
        <v>1009</v>
      </c>
      <c r="G797">
        <v>693236</v>
      </c>
      <c r="H797" s="4">
        <v>0.35352815201380683</v>
      </c>
      <c r="I797" s="3">
        <v>-487303</v>
      </c>
      <c r="J797" s="2">
        <v>0.1</v>
      </c>
      <c r="K797" s="2" t="s">
        <v>1013</v>
      </c>
      <c r="L797" s="2">
        <v>2010</v>
      </c>
      <c r="M797" s="2">
        <v>2020</v>
      </c>
      <c r="N797" s="2">
        <v>0.14701406420411109</v>
      </c>
      <c r="O797" s="2">
        <v>1E-4</v>
      </c>
      <c r="P797" s="2">
        <v>69.323599999999999</v>
      </c>
      <c r="Q797" s="2">
        <v>694255.1544181261</v>
      </c>
      <c r="R797" s="1">
        <v>69.425515441812607</v>
      </c>
      <c r="S797" t="s">
        <v>1008</v>
      </c>
      <c r="T797" t="s">
        <v>1013</v>
      </c>
      <c r="U797" t="str">
        <f>_xlfn.IFNA(VLOOKUP(T797,[1]test_out_final_3!$C:$M,1,FALSE),VLOOKUP(T797&amp;"-"&amp;S797,[1]test_out_final_3!$C:$M,1,FALSE))</f>
        <v>Salem</v>
      </c>
      <c r="V797">
        <f t="shared" si="13"/>
        <v>0</v>
      </c>
    </row>
    <row r="798" spans="1:22" x14ac:dyDescent="0.35">
      <c r="A798" t="s">
        <v>66</v>
      </c>
      <c r="B798" t="s">
        <v>1328</v>
      </c>
      <c r="C798">
        <v>-15.415800000000001</v>
      </c>
      <c r="D798">
        <v>-43.157499999999999</v>
      </c>
      <c r="E798" t="s">
        <v>1330</v>
      </c>
      <c r="F798" t="s">
        <v>1329</v>
      </c>
      <c r="G798">
        <v>41699</v>
      </c>
      <c r="H798" s="4">
        <v>0.50795587223334815</v>
      </c>
      <c r="I798" s="3">
        <v>6425</v>
      </c>
      <c r="J798" s="2">
        <v>-0.2</v>
      </c>
      <c r="K798" s="2" t="s">
        <v>66</v>
      </c>
      <c r="L798" s="2">
        <v>2010</v>
      </c>
      <c r="M798" s="2">
        <v>2020</v>
      </c>
      <c r="N798" s="2">
        <v>0.38795992107368904</v>
      </c>
      <c r="O798" s="2">
        <v>-2.0000000000000001E-4</v>
      </c>
      <c r="P798" s="2">
        <v>-8.3398000000000003</v>
      </c>
      <c r="Q798" s="2">
        <v>41860.775407488523</v>
      </c>
      <c r="R798" s="1">
        <v>-8.3721550814977057</v>
      </c>
      <c r="S798" t="s">
        <v>1328</v>
      </c>
      <c r="T798" t="s">
        <v>66</v>
      </c>
      <c r="U798" t="e">
        <f>_xlfn.IFNA(VLOOKUP(T798,[1]test_out_final_3!$C:$M,1,FALSE),VLOOKUP(T798&amp;"-"&amp;S798,[1]test_out_final_3!$C:$M,1,FALSE))</f>
        <v>#N/A</v>
      </c>
      <c r="V798">
        <f t="shared" si="13"/>
        <v>1</v>
      </c>
    </row>
    <row r="799" spans="1:22" x14ac:dyDescent="0.35">
      <c r="A799" t="s">
        <v>66</v>
      </c>
      <c r="B799" t="s">
        <v>1165</v>
      </c>
      <c r="C799">
        <v>-2.2166999999999999</v>
      </c>
      <c r="D799">
        <v>-80.950100000000006</v>
      </c>
      <c r="E799" t="s">
        <v>1167</v>
      </c>
      <c r="F799" t="s">
        <v>1166</v>
      </c>
      <c r="G799">
        <v>35066</v>
      </c>
      <c r="H799" s="4">
        <v>4.448134280561308</v>
      </c>
      <c r="I799" s="3">
        <v>-20206</v>
      </c>
      <c r="J799" s="2">
        <v>-1</v>
      </c>
      <c r="K799" s="2" t="s">
        <v>66</v>
      </c>
      <c r="L799" s="2">
        <v>2010</v>
      </c>
      <c r="M799" s="2">
        <v>2020</v>
      </c>
      <c r="N799" s="2">
        <v>0.38795992107368904</v>
      </c>
      <c r="O799" s="2">
        <v>-1E-3</v>
      </c>
      <c r="P799" s="2">
        <v>-35.066000000000003</v>
      </c>
      <c r="Q799" s="2">
        <v>35202.0420259237</v>
      </c>
      <c r="R799" s="1">
        <v>-35.202042025923703</v>
      </c>
      <c r="S799" t="s">
        <v>1165</v>
      </c>
      <c r="T799" t="s">
        <v>66</v>
      </c>
      <c r="U799" t="e">
        <f>_xlfn.IFNA(VLOOKUP(T799,[1]test_out_final_3!$C:$M,1,FALSE),VLOOKUP(T799&amp;"-"&amp;S799,[1]test_out_final_3!$C:$M,1,FALSE))</f>
        <v>#N/A</v>
      </c>
      <c r="V799">
        <f t="shared" si="13"/>
        <v>1</v>
      </c>
    </row>
    <row r="800" spans="1:22" x14ac:dyDescent="0.35">
      <c r="A800" t="s">
        <v>66</v>
      </c>
      <c r="B800" t="s">
        <v>67</v>
      </c>
      <c r="C800">
        <v>-34.783299999999997</v>
      </c>
      <c r="D800">
        <v>-55.833300000000001</v>
      </c>
      <c r="E800" t="s">
        <v>69</v>
      </c>
      <c r="F800" t="s">
        <v>68</v>
      </c>
      <c r="G800">
        <v>8626</v>
      </c>
      <c r="H800" s="4">
        <v>3.1167388801710669</v>
      </c>
      <c r="I800" s="3">
        <v>-1500</v>
      </c>
      <c r="J800" s="2">
        <v>-0.9</v>
      </c>
      <c r="K800" s="2" t="s">
        <v>66</v>
      </c>
      <c r="L800" s="2"/>
      <c r="O800" s="2">
        <v>-8.9999999999999998E-4</v>
      </c>
      <c r="P800" s="2">
        <v>-7.7633999999999999</v>
      </c>
      <c r="Q800" s="2">
        <v>8626</v>
      </c>
      <c r="R800" s="1">
        <v>-7.7633999999999999</v>
      </c>
      <c r="S800" t="s">
        <v>67</v>
      </c>
      <c r="T800" t="s">
        <v>66</v>
      </c>
      <c r="U800" t="e">
        <f>_xlfn.IFNA(VLOOKUP(T800,[1]test_out_final_3!$C:$M,1,FALSE),VLOOKUP(T800&amp;"-"&amp;S800,[1]test_out_final_3!$C:$M,1,FALSE))</f>
        <v>#N/A</v>
      </c>
      <c r="V800">
        <f t="shared" si="13"/>
        <v>1</v>
      </c>
    </row>
    <row r="801" spans="1:22" x14ac:dyDescent="0.35">
      <c r="A801" t="s">
        <v>792</v>
      </c>
      <c r="B801" t="s">
        <v>784</v>
      </c>
      <c r="C801">
        <v>25.423100000000002</v>
      </c>
      <c r="D801">
        <v>-100.9919</v>
      </c>
      <c r="E801" t="s">
        <v>786</v>
      </c>
      <c r="F801" t="s">
        <v>785</v>
      </c>
      <c r="G801">
        <v>864431</v>
      </c>
      <c r="H801" s="4">
        <v>0.92887491512726794</v>
      </c>
      <c r="I801" s="3">
        <v>-51399</v>
      </c>
      <c r="J801" s="2">
        <v>-0.8</v>
      </c>
      <c r="K801" s="2" t="s">
        <v>792</v>
      </c>
      <c r="L801" s="2">
        <v>2010</v>
      </c>
      <c r="M801" s="2">
        <v>2020</v>
      </c>
      <c r="N801" s="2">
        <v>0.61843259549920948</v>
      </c>
      <c r="O801" s="2">
        <v>-8.0000000000000004E-4</v>
      </c>
      <c r="P801" s="2">
        <v>-691.54480000000001</v>
      </c>
      <c r="Q801" s="2">
        <v>869776.92306959978</v>
      </c>
      <c r="R801" s="1">
        <v>-695.82153845567984</v>
      </c>
      <c r="S801" t="s">
        <v>784</v>
      </c>
      <c r="T801" t="s">
        <v>792</v>
      </c>
      <c r="U801" t="str">
        <f>_xlfn.IFNA(VLOOKUP(T801,[1]test_out_final_3!$C:$M,1,FALSE),VLOOKUP(T801&amp;"-"&amp;S801,[1]test_out_final_3!$C:$M,1,FALSE))</f>
        <v>Saltillo</v>
      </c>
      <c r="V801">
        <f t="shared" si="13"/>
        <v>0</v>
      </c>
    </row>
    <row r="802" spans="1:22" x14ac:dyDescent="0.35">
      <c r="A802" t="s">
        <v>1207</v>
      </c>
      <c r="B802" t="s">
        <v>1328</v>
      </c>
      <c r="C802">
        <v>-12.9747</v>
      </c>
      <c r="D802">
        <v>-38.476700000000001</v>
      </c>
      <c r="E802" t="s">
        <v>1330</v>
      </c>
      <c r="F802" t="s">
        <v>1329</v>
      </c>
      <c r="G802">
        <v>2418005</v>
      </c>
      <c r="H802" s="4">
        <v>0.50795587223334815</v>
      </c>
      <c r="I802" s="3">
        <v>6425</v>
      </c>
      <c r="J802" s="2">
        <v>-0.2</v>
      </c>
      <c r="K802" s="2" t="s">
        <v>1207</v>
      </c>
      <c r="L802" s="2">
        <v>2010</v>
      </c>
      <c r="M802" s="2">
        <v>2020</v>
      </c>
      <c r="N802" s="2">
        <v>0.9920317757301913</v>
      </c>
      <c r="O802" s="2">
        <v>-2.0000000000000001E-4</v>
      </c>
      <c r="P802" s="2">
        <v>-483.601</v>
      </c>
      <c r="Q802" s="2">
        <v>2441992.3779387451</v>
      </c>
      <c r="R802" s="1">
        <v>-488.39847558774903</v>
      </c>
      <c r="S802" t="s">
        <v>1328</v>
      </c>
      <c r="T802" t="s">
        <v>1207</v>
      </c>
      <c r="U802" t="str">
        <f>_xlfn.IFNA(VLOOKUP(T802,[1]test_out_final_3!$C:$M,1,FALSE),VLOOKUP(T802&amp;"-"&amp;S802,[1]test_out_final_3!$C:$M,1,FALSE))</f>
        <v>Salvador</v>
      </c>
      <c r="V802">
        <f t="shared" si="13"/>
        <v>1</v>
      </c>
    </row>
    <row r="803" spans="1:22" x14ac:dyDescent="0.35">
      <c r="A803" t="s">
        <v>1207</v>
      </c>
      <c r="B803" t="s">
        <v>1202</v>
      </c>
      <c r="C803">
        <v>20.209399999999999</v>
      </c>
      <c r="D803">
        <v>-75.223100000000002</v>
      </c>
      <c r="E803" t="s">
        <v>1204</v>
      </c>
      <c r="F803" t="s">
        <v>1203</v>
      </c>
      <c r="G803">
        <v>45773</v>
      </c>
      <c r="H803" s="4">
        <v>2.6698177107796366E-2</v>
      </c>
      <c r="I803" s="3">
        <v>-6000</v>
      </c>
      <c r="J803" s="2">
        <v>-2.5</v>
      </c>
      <c r="K803" s="2" t="s">
        <v>1207</v>
      </c>
      <c r="L803" s="2">
        <v>2010</v>
      </c>
      <c r="M803" s="2">
        <v>2020</v>
      </c>
      <c r="N803" s="2">
        <v>0.9920317757301913</v>
      </c>
      <c r="O803" s="2">
        <v>-2.5000000000000001E-3</v>
      </c>
      <c r="P803" s="2">
        <v>-114.4325</v>
      </c>
      <c r="Q803" s="2">
        <v>46227.082704704982</v>
      </c>
      <c r="R803" s="1">
        <v>-115.56770676176245</v>
      </c>
      <c r="S803" t="s">
        <v>1202</v>
      </c>
      <c r="T803" t="s">
        <v>1207</v>
      </c>
      <c r="U803" t="str">
        <f>_xlfn.IFNA(VLOOKUP(T803,[1]test_out_final_3!$C:$M,1,FALSE),VLOOKUP(T803&amp;"-"&amp;S803,[1]test_out_final_3!$C:$M,1,FALSE))</f>
        <v>Salvador</v>
      </c>
      <c r="V803">
        <f t="shared" si="13"/>
        <v>1</v>
      </c>
    </row>
    <row r="804" spans="1:22" x14ac:dyDescent="0.35">
      <c r="A804" t="s">
        <v>464</v>
      </c>
      <c r="B804" t="s">
        <v>396</v>
      </c>
      <c r="C804">
        <v>39.0167</v>
      </c>
      <c r="D804">
        <v>-8.7833000000000006</v>
      </c>
      <c r="E804" t="s">
        <v>398</v>
      </c>
      <c r="F804" t="s">
        <v>397</v>
      </c>
      <c r="G804">
        <v>22159</v>
      </c>
      <c r="H804" s="4">
        <v>9.8263390327877431</v>
      </c>
      <c r="I804" s="3">
        <v>9999</v>
      </c>
      <c r="J804" s="2">
        <v>1.2</v>
      </c>
      <c r="K804" s="2" t="s">
        <v>463</v>
      </c>
      <c r="L804" s="2">
        <v>2015</v>
      </c>
      <c r="M804" s="2">
        <v>2018</v>
      </c>
      <c r="N804" s="2">
        <v>-0.75466735101837923</v>
      </c>
      <c r="O804" s="2">
        <v>1.1999999999999999E-3</v>
      </c>
      <c r="P804" s="2">
        <v>26.590799999999998</v>
      </c>
      <c r="Q804" s="2">
        <v>21991.773261687838</v>
      </c>
      <c r="R804" s="1">
        <v>26.390127914025403</v>
      </c>
      <c r="S804" t="s">
        <v>396</v>
      </c>
      <c r="T804" t="s">
        <v>462</v>
      </c>
      <c r="U804" t="e">
        <f>_xlfn.IFNA(VLOOKUP(T804,[1]test_out_final_3!$C:$M,1,FALSE),VLOOKUP(T804&amp;"-"&amp;S804,[1]test_out_final_3!$C:$M,1,FALSE))</f>
        <v>#N/A</v>
      </c>
      <c r="V804">
        <f t="shared" si="13"/>
        <v>0</v>
      </c>
    </row>
    <row r="805" spans="1:22" x14ac:dyDescent="0.35">
      <c r="A805" t="s">
        <v>994</v>
      </c>
      <c r="B805" t="s">
        <v>989</v>
      </c>
      <c r="C805">
        <v>-0.5</v>
      </c>
      <c r="D805">
        <v>117.1378</v>
      </c>
      <c r="E805" t="s">
        <v>991</v>
      </c>
      <c r="F805" t="s">
        <v>990</v>
      </c>
      <c r="G805">
        <v>831460</v>
      </c>
      <c r="H805" s="4">
        <v>0.12997232147639637</v>
      </c>
      <c r="I805" s="3">
        <v>-49997</v>
      </c>
      <c r="J805" s="2">
        <v>-0.7</v>
      </c>
      <c r="K805" s="2" t="s">
        <v>994</v>
      </c>
      <c r="L805" s="2">
        <v>2010</v>
      </c>
      <c r="M805" s="2">
        <v>2020</v>
      </c>
      <c r="N805" s="2">
        <v>2.8560921771891921</v>
      </c>
      <c r="O805" s="2">
        <v>-6.9999999999999999E-4</v>
      </c>
      <c r="P805" s="2">
        <v>-582.02200000000005</v>
      </c>
      <c r="Q805" s="2">
        <v>855207.26401645725</v>
      </c>
      <c r="R805" s="1">
        <v>-598.64508481152006</v>
      </c>
      <c r="S805" t="s">
        <v>989</v>
      </c>
      <c r="T805" t="s">
        <v>994</v>
      </c>
      <c r="U805" t="str">
        <f>_xlfn.IFNA(VLOOKUP(T805,[1]test_out_final_3!$C:$M,1,FALSE),VLOOKUP(T805&amp;"-"&amp;S805,[1]test_out_final_3!$C:$M,1,FALSE))</f>
        <v>Samarinda-Indonesia</v>
      </c>
      <c r="V805">
        <f t="shared" si="13"/>
        <v>0</v>
      </c>
    </row>
    <row r="806" spans="1:22" x14ac:dyDescent="0.35">
      <c r="A806" t="s">
        <v>144</v>
      </c>
      <c r="B806" t="s">
        <v>138</v>
      </c>
      <c r="C806">
        <v>41.290300000000002</v>
      </c>
      <c r="D806">
        <v>36.333599999999997</v>
      </c>
      <c r="E806" t="s">
        <v>140</v>
      </c>
      <c r="F806" t="s">
        <v>139</v>
      </c>
      <c r="G806">
        <v>1368488</v>
      </c>
      <c r="H806" s="4">
        <v>7.1765697858621085</v>
      </c>
      <c r="I806" s="3">
        <v>-301586</v>
      </c>
      <c r="J806" s="2">
        <v>-1.5</v>
      </c>
      <c r="K806" s="2" t="s">
        <v>144</v>
      </c>
      <c r="L806" s="2"/>
      <c r="O806" s="2">
        <v>-1.5E-3</v>
      </c>
      <c r="P806" s="2">
        <v>-2052.732</v>
      </c>
      <c r="Q806" s="2">
        <v>1368488</v>
      </c>
      <c r="R806" s="1">
        <v>-2052.732</v>
      </c>
      <c r="S806" t="s">
        <v>138</v>
      </c>
      <c r="T806" t="s">
        <v>144</v>
      </c>
      <c r="U806" t="str">
        <f>_xlfn.IFNA(VLOOKUP(T806,[1]test_out_final_3!$C:$M,1,FALSE),VLOOKUP(T806&amp;"-"&amp;S806,[1]test_out_final_3!$C:$M,1,FALSE))</f>
        <v>Samsun</v>
      </c>
      <c r="V806">
        <f t="shared" si="13"/>
        <v>0</v>
      </c>
    </row>
    <row r="807" spans="1:22" x14ac:dyDescent="0.35">
      <c r="A807" t="s">
        <v>47</v>
      </c>
      <c r="B807" t="s">
        <v>33</v>
      </c>
      <c r="C807">
        <v>9</v>
      </c>
      <c r="D807">
        <v>-71.933300000000003</v>
      </c>
      <c r="E807" t="s">
        <v>35</v>
      </c>
      <c r="F807" t="s">
        <v>34</v>
      </c>
      <c r="G807">
        <v>80000</v>
      </c>
      <c r="H807" s="4">
        <v>4.6567578223096033</v>
      </c>
      <c r="I807" s="3">
        <v>297713</v>
      </c>
      <c r="J807" s="2">
        <v>13.6</v>
      </c>
      <c r="K807" s="2" t="s">
        <v>47</v>
      </c>
      <c r="L807" s="2"/>
      <c r="O807" s="2">
        <v>1.3599999999999999E-2</v>
      </c>
      <c r="P807" s="2">
        <v>1088</v>
      </c>
      <c r="Q807" s="2">
        <v>80000</v>
      </c>
      <c r="R807" s="1">
        <v>1088</v>
      </c>
      <c r="S807" t="s">
        <v>33</v>
      </c>
      <c r="T807" t="s">
        <v>46</v>
      </c>
      <c r="U807" t="e">
        <f>_xlfn.IFNA(VLOOKUP(T807,[1]test_out_final_3!$C:$M,1,FALSE),VLOOKUP(T807&amp;"-"&amp;S807,[1]test_out_final_3!$C:$M,1,FALSE))</f>
        <v>#N/A</v>
      </c>
      <c r="V807">
        <f t="shared" si="13"/>
        <v>0</v>
      </c>
    </row>
    <row r="808" spans="1:22" x14ac:dyDescent="0.35">
      <c r="A808" t="s">
        <v>45</v>
      </c>
      <c r="B808" t="s">
        <v>1235</v>
      </c>
      <c r="C808">
        <v>10.3375</v>
      </c>
      <c r="D808">
        <v>-73.182500000000005</v>
      </c>
      <c r="E808" t="s">
        <v>1237</v>
      </c>
      <c r="F808" t="s">
        <v>1236</v>
      </c>
      <c r="G808">
        <v>18531</v>
      </c>
      <c r="H808" s="4">
        <v>3.744663922744631</v>
      </c>
      <c r="I808" s="3">
        <v>-167924</v>
      </c>
      <c r="J808" s="2">
        <v>-1.9</v>
      </c>
      <c r="K808" s="2" t="s">
        <v>45</v>
      </c>
      <c r="L808" s="2">
        <v>2010</v>
      </c>
      <c r="M808" s="2">
        <v>2020</v>
      </c>
      <c r="N808" s="2">
        <v>0.97965273689434651</v>
      </c>
      <c r="O808" s="2">
        <v>-1.9E-3</v>
      </c>
      <c r="P808" s="2">
        <v>-35.2089</v>
      </c>
      <c r="Q808" s="2">
        <v>18712.539448673891</v>
      </c>
      <c r="R808" s="1">
        <v>-35.55382495248039</v>
      </c>
      <c r="S808" t="s">
        <v>1235</v>
      </c>
      <c r="T808" t="s">
        <v>44</v>
      </c>
      <c r="U808" t="str">
        <f>_xlfn.IFNA(VLOOKUP(T808,[1]test_out_final_3!$C:$M,1,FALSE),VLOOKUP(T808&amp;"-"&amp;S808,[1]test_out_final_3!$C:$M,1,FALSE))</f>
        <v>San-Diego</v>
      </c>
      <c r="V808">
        <f t="shared" si="13"/>
        <v>1</v>
      </c>
    </row>
    <row r="809" spans="1:22" x14ac:dyDescent="0.35">
      <c r="A809" t="s">
        <v>45</v>
      </c>
      <c r="B809" t="s">
        <v>33</v>
      </c>
      <c r="C809">
        <v>10.254</v>
      </c>
      <c r="D809">
        <v>-68.010900000000007</v>
      </c>
      <c r="E809" t="s">
        <v>35</v>
      </c>
      <c r="F809" t="s">
        <v>34</v>
      </c>
      <c r="G809">
        <v>187215</v>
      </c>
      <c r="H809" s="4">
        <v>4.6567578223096033</v>
      </c>
      <c r="I809" s="3">
        <v>297713</v>
      </c>
      <c r="J809" s="2">
        <v>13.6</v>
      </c>
      <c r="K809" s="2" t="s">
        <v>45</v>
      </c>
      <c r="L809" s="2"/>
      <c r="O809" s="2">
        <v>1.3599999999999999E-2</v>
      </c>
      <c r="P809" s="2">
        <v>2546.1239999999998</v>
      </c>
      <c r="Q809" s="2">
        <v>187215</v>
      </c>
      <c r="R809" s="1">
        <v>2546.1239999999998</v>
      </c>
      <c r="S809" t="s">
        <v>33</v>
      </c>
      <c r="T809" t="s">
        <v>44</v>
      </c>
      <c r="U809" t="str">
        <f>_xlfn.IFNA(VLOOKUP(T809,[1]test_out_final_3!$C:$M,1,FALSE),VLOOKUP(T809&amp;"-"&amp;S809,[1]test_out_final_3!$C:$M,1,FALSE))</f>
        <v>San-Diego</v>
      </c>
      <c r="V809">
        <f t="shared" si="13"/>
        <v>1</v>
      </c>
    </row>
    <row r="810" spans="1:22" x14ac:dyDescent="0.35">
      <c r="A810" t="s">
        <v>169</v>
      </c>
      <c r="B810" t="s">
        <v>1447</v>
      </c>
      <c r="C810">
        <v>-31.534199999999998</v>
      </c>
      <c r="D810">
        <v>-68.5261</v>
      </c>
      <c r="E810" t="s">
        <v>1450</v>
      </c>
      <c r="F810" t="s">
        <v>1449</v>
      </c>
      <c r="G810">
        <v>471389</v>
      </c>
      <c r="H810" s="4">
        <v>5.0485424777629113</v>
      </c>
      <c r="I810" s="3">
        <v>3886</v>
      </c>
      <c r="J810" s="2">
        <v>-0.1</v>
      </c>
      <c r="K810" s="2" t="s">
        <v>169</v>
      </c>
      <c r="L810" s="2">
        <v>2010</v>
      </c>
      <c r="M810" s="2">
        <v>2020</v>
      </c>
      <c r="N810" s="2">
        <v>0.6571224586927904</v>
      </c>
      <c r="O810" s="2">
        <v>-1E-4</v>
      </c>
      <c r="P810" s="2">
        <v>-47.1389</v>
      </c>
      <c r="Q810" s="2">
        <v>474486.60298680729</v>
      </c>
      <c r="R810" s="1">
        <v>-47.448660298680728</v>
      </c>
      <c r="S810" t="s">
        <v>1447</v>
      </c>
      <c r="T810" t="s">
        <v>168</v>
      </c>
      <c r="U810" t="str">
        <f>_xlfn.IFNA(VLOOKUP(T810,[1]test_out_final_3!$C:$M,1,FALSE),VLOOKUP(T810&amp;"-"&amp;S810,[1]test_out_final_3!$C:$M,1,FALSE))</f>
        <v>San-Juan</v>
      </c>
      <c r="V810">
        <f t="shared" si="13"/>
        <v>1</v>
      </c>
    </row>
    <row r="811" spans="1:22" x14ac:dyDescent="0.35">
      <c r="A811" t="s">
        <v>169</v>
      </c>
      <c r="B811" t="s">
        <v>1217</v>
      </c>
      <c r="C811">
        <v>9.9609000000000005</v>
      </c>
      <c r="D811">
        <v>-84.073099999999997</v>
      </c>
      <c r="E811" t="s">
        <v>1216</v>
      </c>
      <c r="F811" t="s">
        <v>1215</v>
      </c>
      <c r="G811">
        <v>25866</v>
      </c>
      <c r="H811" s="4">
        <v>10.222170135964763</v>
      </c>
      <c r="I811" s="3">
        <v>3850</v>
      </c>
      <c r="J811" s="2">
        <v>2</v>
      </c>
      <c r="K811" s="2" t="s">
        <v>169</v>
      </c>
      <c r="L811" s="2">
        <v>2010</v>
      </c>
      <c r="M811" s="2">
        <v>2020</v>
      </c>
      <c r="N811" s="2">
        <v>0.6571224586927904</v>
      </c>
      <c r="O811" s="2">
        <v>2E-3</v>
      </c>
      <c r="P811" s="2">
        <v>51.731999999999999</v>
      </c>
      <c r="Q811" s="2">
        <v>26035.971295165476</v>
      </c>
      <c r="R811" s="1">
        <v>52.071942590330956</v>
      </c>
      <c r="S811" t="s">
        <v>1214</v>
      </c>
      <c r="T811" t="s">
        <v>168</v>
      </c>
      <c r="U811" t="str">
        <f>_xlfn.IFNA(VLOOKUP(T811,[1]test_out_final_3!$C:$M,1,FALSE),VLOOKUP(T811&amp;"-"&amp;S811,[1]test_out_final_3!$C:$M,1,FALSE))</f>
        <v>San-Juan</v>
      </c>
      <c r="V811">
        <f t="shared" si="13"/>
        <v>1</v>
      </c>
    </row>
    <row r="812" spans="1:22" x14ac:dyDescent="0.35">
      <c r="A812" t="s">
        <v>169</v>
      </c>
      <c r="B812" t="s">
        <v>1180</v>
      </c>
      <c r="C812">
        <v>18.809999999999999</v>
      </c>
      <c r="D812">
        <v>-71.23</v>
      </c>
      <c r="E812" t="s">
        <v>1179</v>
      </c>
      <c r="F812" t="s">
        <v>1178</v>
      </c>
      <c r="G812">
        <v>132177</v>
      </c>
      <c r="H812" s="4">
        <v>5.5659968967277003</v>
      </c>
      <c r="I812" s="3">
        <v>-29294</v>
      </c>
      <c r="J812" s="2">
        <v>-2.7</v>
      </c>
      <c r="K812" s="2" t="s">
        <v>169</v>
      </c>
      <c r="L812" s="2">
        <v>2010</v>
      </c>
      <c r="M812" s="2">
        <v>2020</v>
      </c>
      <c r="N812" s="2">
        <v>0.6571224586927904</v>
      </c>
      <c r="O812" s="2">
        <v>-2.7000000000000001E-3</v>
      </c>
      <c r="P812" s="2">
        <v>-356.87790000000001</v>
      </c>
      <c r="Q812" s="2">
        <v>133045.56475222635</v>
      </c>
      <c r="R812" s="1">
        <v>-359.22302483101117</v>
      </c>
      <c r="S812" t="s">
        <v>1177</v>
      </c>
      <c r="T812" t="s">
        <v>168</v>
      </c>
      <c r="U812" t="str">
        <f>_xlfn.IFNA(VLOOKUP(T812,[1]test_out_final_3!$C:$M,1,FALSE),VLOOKUP(T812&amp;"-"&amp;S812,[1]test_out_final_3!$C:$M,1,FALSE))</f>
        <v>San-Juan</v>
      </c>
      <c r="V812">
        <f t="shared" si="13"/>
        <v>1</v>
      </c>
    </row>
    <row r="813" spans="1:22" x14ac:dyDescent="0.35">
      <c r="A813" t="s">
        <v>169</v>
      </c>
      <c r="B813" t="s">
        <v>1051</v>
      </c>
      <c r="C813">
        <v>14.4</v>
      </c>
      <c r="D813">
        <v>-88.416700000000006</v>
      </c>
      <c r="E813" t="s">
        <v>1053</v>
      </c>
      <c r="F813" t="s">
        <v>1052</v>
      </c>
      <c r="G813">
        <v>13405</v>
      </c>
      <c r="H813" s="4">
        <v>0.39572489895612223</v>
      </c>
      <c r="I813" s="3">
        <v>-5374</v>
      </c>
      <c r="J813" s="2">
        <v>-1.5</v>
      </c>
      <c r="K813" s="2" t="s">
        <v>169</v>
      </c>
      <c r="L813" s="2">
        <v>2010</v>
      </c>
      <c r="M813" s="2">
        <v>2020</v>
      </c>
      <c r="N813" s="2">
        <v>0.6571224586927904</v>
      </c>
      <c r="O813" s="2">
        <v>-1.5E-3</v>
      </c>
      <c r="P813" s="2">
        <v>-20.107500000000002</v>
      </c>
      <c r="Q813" s="2">
        <v>13493.087265587768</v>
      </c>
      <c r="R813" s="1">
        <v>-20.239630898381652</v>
      </c>
      <c r="S813" t="s">
        <v>1051</v>
      </c>
      <c r="T813" t="s">
        <v>168</v>
      </c>
      <c r="U813" t="str">
        <f>_xlfn.IFNA(VLOOKUP(T813,[1]test_out_final_3!$C:$M,1,FALSE),VLOOKUP(T813&amp;"-"&amp;S813,[1]test_out_final_3!$C:$M,1,FALSE))</f>
        <v>San-Juan</v>
      </c>
      <c r="V813">
        <f t="shared" si="13"/>
        <v>1</v>
      </c>
    </row>
    <row r="814" spans="1:22" x14ac:dyDescent="0.35">
      <c r="A814" t="s">
        <v>169</v>
      </c>
      <c r="B814" t="s">
        <v>617</v>
      </c>
      <c r="C814">
        <v>14.603999999999999</v>
      </c>
      <c r="D814">
        <v>121.03</v>
      </c>
      <c r="E814" t="s">
        <v>619</v>
      </c>
      <c r="F814" t="s">
        <v>618</v>
      </c>
      <c r="G814">
        <v>126347</v>
      </c>
      <c r="H814" s="4">
        <v>0.20580650392355579</v>
      </c>
      <c r="I814" s="3">
        <v>-69996</v>
      </c>
      <c r="J814" s="2">
        <v>0</v>
      </c>
      <c r="K814" s="2" t="s">
        <v>169</v>
      </c>
      <c r="L814" s="2">
        <v>2010</v>
      </c>
      <c r="M814" s="2">
        <v>2020</v>
      </c>
      <c r="N814" s="2">
        <v>0.6571224586927904</v>
      </c>
      <c r="O814" s="2">
        <v>0</v>
      </c>
      <c r="P814" s="2">
        <v>0</v>
      </c>
      <c r="Q814" s="2">
        <v>127177.25451288457</v>
      </c>
      <c r="R814" s="1">
        <v>0</v>
      </c>
      <c r="S814" t="s">
        <v>617</v>
      </c>
      <c r="T814" t="s">
        <v>168</v>
      </c>
      <c r="U814" t="str">
        <f>_xlfn.IFNA(VLOOKUP(T814,[1]test_out_final_3!$C:$M,1,FALSE),VLOOKUP(T814&amp;"-"&amp;S814,[1]test_out_final_3!$C:$M,1,FALSE))</f>
        <v>San-Juan</v>
      </c>
      <c r="V814">
        <f t="shared" si="13"/>
        <v>1</v>
      </c>
    </row>
    <row r="815" spans="1:22" x14ac:dyDescent="0.35">
      <c r="A815" t="s">
        <v>169</v>
      </c>
      <c r="B815" t="s">
        <v>394</v>
      </c>
      <c r="C815">
        <v>18.398499999999999</v>
      </c>
      <c r="D815">
        <v>-66.061000000000007</v>
      </c>
      <c r="E815" t="s">
        <v>393</v>
      </c>
      <c r="F815" t="s">
        <v>392</v>
      </c>
      <c r="G815">
        <v>1814587</v>
      </c>
      <c r="H815" s="4">
        <v>8.6384418562380283</v>
      </c>
      <c r="I815" s="3">
        <v>16702</v>
      </c>
      <c r="J815" s="2">
        <v>-10.8</v>
      </c>
      <c r="K815" s="2" t="s">
        <v>169</v>
      </c>
      <c r="L815" s="2">
        <v>2010</v>
      </c>
      <c r="M815" s="2">
        <v>2020</v>
      </c>
      <c r="N815" s="2">
        <v>0.6571224586927904</v>
      </c>
      <c r="O815" s="2">
        <v>-1.0800000000000001E-2</v>
      </c>
      <c r="P815" s="2">
        <v>-19597.5396</v>
      </c>
      <c r="Q815" s="2">
        <v>1826511.0587095197</v>
      </c>
      <c r="R815" s="1">
        <v>-19726.319434062814</v>
      </c>
      <c r="S815" t="s">
        <v>391</v>
      </c>
      <c r="T815" t="s">
        <v>168</v>
      </c>
      <c r="U815" t="str">
        <f>_xlfn.IFNA(VLOOKUP(T815,[1]test_out_final_3!$C:$M,1,FALSE),VLOOKUP(T815&amp;"-"&amp;S815,[1]test_out_final_3!$C:$M,1,FALSE))</f>
        <v>San-Juan</v>
      </c>
      <c r="V815">
        <f t="shared" si="13"/>
        <v>1</v>
      </c>
    </row>
    <row r="816" spans="1:22" x14ac:dyDescent="0.35">
      <c r="A816" t="s">
        <v>169</v>
      </c>
      <c r="B816" t="s">
        <v>167</v>
      </c>
      <c r="C816">
        <v>10.65</v>
      </c>
      <c r="D816">
        <v>-61.45</v>
      </c>
      <c r="E816" t="s">
        <v>166</v>
      </c>
      <c r="F816" t="s">
        <v>165</v>
      </c>
      <c r="G816">
        <v>13797</v>
      </c>
      <c r="H816" s="4">
        <v>5.6341198335680618</v>
      </c>
      <c r="I816" s="3">
        <v>-800</v>
      </c>
      <c r="J816" s="2">
        <v>-1</v>
      </c>
      <c r="K816" s="2" t="s">
        <v>169</v>
      </c>
      <c r="L816" s="2"/>
      <c r="O816" s="2">
        <v>-1E-3</v>
      </c>
      <c r="P816" s="2">
        <v>-13.797000000000001</v>
      </c>
      <c r="Q816" s="2">
        <v>13797</v>
      </c>
      <c r="R816" s="1">
        <v>-13.797000000000001</v>
      </c>
      <c r="S816" t="s">
        <v>164</v>
      </c>
      <c r="T816" t="s">
        <v>168</v>
      </c>
      <c r="U816" t="str">
        <f>_xlfn.IFNA(VLOOKUP(T816,[1]test_out_final_3!$C:$M,1,FALSE),VLOOKUP(T816&amp;"-"&amp;S816,[1]test_out_final_3!$C:$M,1,FALSE))</f>
        <v>San-Juan</v>
      </c>
      <c r="V816">
        <f t="shared" si="13"/>
        <v>1</v>
      </c>
    </row>
    <row r="817" spans="1:22" x14ac:dyDescent="0.35">
      <c r="A817" t="s">
        <v>320</v>
      </c>
      <c r="B817" t="s">
        <v>320</v>
      </c>
      <c r="C817">
        <v>43.934600000000003</v>
      </c>
      <c r="D817">
        <v>12.4473</v>
      </c>
      <c r="E817" t="s">
        <v>322</v>
      </c>
      <c r="F817" t="s">
        <v>321</v>
      </c>
      <c r="G817">
        <v>4040</v>
      </c>
      <c r="H817" s="4">
        <v>16.332724379751312</v>
      </c>
      <c r="I817" s="3">
        <v>100</v>
      </c>
      <c r="J817" s="2">
        <v>5.9</v>
      </c>
      <c r="K817" s="2" t="s">
        <v>320</v>
      </c>
      <c r="L817" s="2"/>
      <c r="O817" s="2">
        <v>5.9000000000000007E-3</v>
      </c>
      <c r="P817" s="2">
        <v>23.836000000000002</v>
      </c>
      <c r="Q817" s="2">
        <v>4040</v>
      </c>
      <c r="R817" s="1">
        <v>23.836000000000002</v>
      </c>
      <c r="S817" t="s">
        <v>319</v>
      </c>
      <c r="T817" t="s">
        <v>319</v>
      </c>
      <c r="U817" t="e">
        <f>_xlfn.IFNA(VLOOKUP(T817,[1]test_out_final_3!$C:$M,1,FALSE),VLOOKUP(T817&amp;"-"&amp;S817,[1]test_out_final_3!$C:$M,1,FALSE))</f>
        <v>#N/A</v>
      </c>
      <c r="V817">
        <f t="shared" si="13"/>
        <v>0</v>
      </c>
    </row>
    <row r="818" spans="1:22" x14ac:dyDescent="0.35">
      <c r="A818" t="s">
        <v>1056</v>
      </c>
      <c r="B818" t="s">
        <v>1051</v>
      </c>
      <c r="C818">
        <v>15.5</v>
      </c>
      <c r="D818">
        <v>-88.033299999999997</v>
      </c>
      <c r="E818" t="s">
        <v>1053</v>
      </c>
      <c r="F818" t="s">
        <v>1052</v>
      </c>
      <c r="G818">
        <v>793835</v>
      </c>
      <c r="H818" s="4">
        <v>0.39572489895612223</v>
      </c>
      <c r="I818" s="3">
        <v>-5374</v>
      </c>
      <c r="J818" s="2">
        <v>-1.5</v>
      </c>
      <c r="K818" s="2" t="s">
        <v>1056</v>
      </c>
      <c r="L818" s="2">
        <v>2010</v>
      </c>
      <c r="M818" s="2">
        <v>2020</v>
      </c>
      <c r="N818" s="2">
        <v>3.0500738369325218</v>
      </c>
      <c r="O818" s="2">
        <v>-1.5E-3</v>
      </c>
      <c r="P818" s="2">
        <v>-1190.7525000000001</v>
      </c>
      <c r="Q818" s="2">
        <v>818047.55364341324</v>
      </c>
      <c r="R818" s="1">
        <v>-1227.0713304651199</v>
      </c>
      <c r="S818" t="s">
        <v>1051</v>
      </c>
      <c r="T818" t="s">
        <v>1055</v>
      </c>
      <c r="U818" t="str">
        <f>_xlfn.IFNA(VLOOKUP(T818,[1]test_out_final_3!$C:$M,1,FALSE),VLOOKUP(T818&amp;"-"&amp;S818,[1]test_out_final_3!$C:$M,1,FALSE))</f>
        <v>San-Pedro-Sula</v>
      </c>
      <c r="V818">
        <f t="shared" si="13"/>
        <v>0</v>
      </c>
    </row>
    <row r="819" spans="1:22" x14ac:dyDescent="0.35">
      <c r="A819" t="s">
        <v>1455</v>
      </c>
      <c r="B819" t="s">
        <v>1447</v>
      </c>
      <c r="C819">
        <v>-24.183299999999999</v>
      </c>
      <c r="D819">
        <v>-65.3</v>
      </c>
      <c r="E819" t="s">
        <v>1450</v>
      </c>
      <c r="F819" t="s">
        <v>1449</v>
      </c>
      <c r="G819">
        <v>321789</v>
      </c>
      <c r="H819" s="4">
        <v>5.0485424777629113</v>
      </c>
      <c r="I819" s="3">
        <v>3886</v>
      </c>
      <c r="J819" s="2">
        <v>-0.1</v>
      </c>
      <c r="K819" s="2" t="s">
        <v>1455</v>
      </c>
      <c r="L819" s="2">
        <v>2010</v>
      </c>
      <c r="M819" s="2">
        <v>2020</v>
      </c>
      <c r="N819" s="2">
        <v>1.3173556220195548</v>
      </c>
      <c r="O819" s="2">
        <v>-1E-4</v>
      </c>
      <c r="P819" s="2">
        <v>-32.178899999999999</v>
      </c>
      <c r="Q819" s="2">
        <v>326028.1054825405</v>
      </c>
      <c r="R819" s="1">
        <v>-32.602810548254048</v>
      </c>
      <c r="S819" t="s">
        <v>1447</v>
      </c>
      <c r="T819" t="s">
        <v>1454</v>
      </c>
      <c r="U819" t="e">
        <f>_xlfn.IFNA(VLOOKUP(T819,[1]test_out_final_3!$C:$M,1,FALSE),VLOOKUP(T819&amp;"-"&amp;S819,[1]test_out_final_3!$C:$M,1,FALSE))</f>
        <v>#N/A</v>
      </c>
      <c r="V819">
        <f t="shared" si="13"/>
        <v>0</v>
      </c>
    </row>
    <row r="820" spans="1:22" x14ac:dyDescent="0.35">
      <c r="A820" t="s">
        <v>977</v>
      </c>
      <c r="B820" t="s">
        <v>972</v>
      </c>
      <c r="C820">
        <v>35.311399999999999</v>
      </c>
      <c r="D820">
        <v>46.996099999999998</v>
      </c>
      <c r="E820" t="s">
        <v>974</v>
      </c>
      <c r="F820" t="s">
        <v>973</v>
      </c>
      <c r="G820">
        <v>412767</v>
      </c>
      <c r="H820" s="4">
        <v>3.3303210568153259</v>
      </c>
      <c r="I820" s="3">
        <v>-39998</v>
      </c>
      <c r="J820" s="2">
        <v>-0.3</v>
      </c>
      <c r="K820" s="2" t="s">
        <v>977</v>
      </c>
      <c r="L820" s="2">
        <v>2010</v>
      </c>
      <c r="M820" s="2">
        <v>2020</v>
      </c>
      <c r="N820" s="2">
        <v>0.80556095433573327</v>
      </c>
      <c r="O820" s="2">
        <v>-2.9999999999999997E-4</v>
      </c>
      <c r="P820" s="2">
        <v>-123.83009999999999</v>
      </c>
      <c r="Q820" s="2">
        <v>416092.08978438296</v>
      </c>
      <c r="R820" s="1">
        <v>-124.82762693531488</v>
      </c>
      <c r="S820" t="s">
        <v>972</v>
      </c>
      <c r="T820" t="s">
        <v>977</v>
      </c>
      <c r="U820" t="e">
        <f>_xlfn.IFNA(VLOOKUP(T820,[1]test_out_final_3!$C:$M,1,FALSE),VLOOKUP(T820&amp;"-"&amp;S820,[1]test_out_final_3!$C:$M,1,FALSE))</f>
        <v>#N/A</v>
      </c>
      <c r="V820">
        <f t="shared" si="13"/>
        <v>0</v>
      </c>
    </row>
    <row r="821" spans="1:22" x14ac:dyDescent="0.35">
      <c r="A821" t="s">
        <v>143</v>
      </c>
      <c r="B821" t="s">
        <v>138</v>
      </c>
      <c r="C821">
        <v>37.158299999999997</v>
      </c>
      <c r="D821">
        <v>38.791699999999999</v>
      </c>
      <c r="E821" t="s">
        <v>140</v>
      </c>
      <c r="F821" t="s">
        <v>139</v>
      </c>
      <c r="G821">
        <v>482323</v>
      </c>
      <c r="H821" s="4">
        <v>7.1765697858621085</v>
      </c>
      <c r="I821" s="3">
        <v>-301586</v>
      </c>
      <c r="J821" s="2">
        <v>-1.5</v>
      </c>
      <c r="K821" s="2" t="s">
        <v>143</v>
      </c>
      <c r="L821" s="2"/>
      <c r="O821" s="2">
        <v>-1.5E-3</v>
      </c>
      <c r="P821" s="2">
        <v>-723.48450000000003</v>
      </c>
      <c r="Q821" s="2">
        <v>482323</v>
      </c>
      <c r="R821" s="1">
        <v>-723.48450000000003</v>
      </c>
      <c r="S821" t="s">
        <v>138</v>
      </c>
      <c r="T821" t="s">
        <v>143</v>
      </c>
      <c r="U821" t="e">
        <f>_xlfn.IFNA(VLOOKUP(T821,[1]test_out_final_3!$C:$M,1,FALSE),VLOOKUP(T821&amp;"-"&amp;S821,[1]test_out_final_3!$C:$M,1,FALSE))</f>
        <v>#N/A</v>
      </c>
      <c r="V821">
        <f t="shared" si="13"/>
        <v>0</v>
      </c>
    </row>
    <row r="822" spans="1:22" x14ac:dyDescent="0.35">
      <c r="A822" t="s">
        <v>43</v>
      </c>
      <c r="B822" t="s">
        <v>1235</v>
      </c>
      <c r="C822">
        <v>9.3190000000000008</v>
      </c>
      <c r="D822">
        <v>-74.569999999999993</v>
      </c>
      <c r="E822" t="s">
        <v>1237</v>
      </c>
      <c r="F822" t="s">
        <v>1236</v>
      </c>
      <c r="G822">
        <v>25938</v>
      </c>
      <c r="H822" s="4">
        <v>3.744663922744631</v>
      </c>
      <c r="I822" s="3">
        <v>-167924</v>
      </c>
      <c r="J822" s="2">
        <v>-1.9</v>
      </c>
      <c r="K822" s="2" t="s">
        <v>43</v>
      </c>
      <c r="L822" s="2">
        <v>2010</v>
      </c>
      <c r="M822" s="2">
        <v>2020</v>
      </c>
      <c r="N822" s="2">
        <v>6.4781177202045431E-2</v>
      </c>
      <c r="O822" s="2">
        <v>-1.9E-3</v>
      </c>
      <c r="P822" s="2">
        <v>-49.282200000000003</v>
      </c>
      <c r="Q822" s="2">
        <v>25954.80294174267</v>
      </c>
      <c r="R822" s="1">
        <v>-49.314125589311075</v>
      </c>
      <c r="S822" t="s">
        <v>1235</v>
      </c>
      <c r="T822" t="s">
        <v>42</v>
      </c>
      <c r="U822" t="str">
        <f>_xlfn.IFNA(VLOOKUP(T822,[1]test_out_final_3!$C:$M,1,FALSE),VLOOKUP(T822&amp;"-"&amp;S822,[1]test_out_final_3!$C:$M,1,FALSE))</f>
        <v>Santa-Ana</v>
      </c>
      <c r="V822">
        <f t="shared" si="13"/>
        <v>1</v>
      </c>
    </row>
    <row r="823" spans="1:22" x14ac:dyDescent="0.35">
      <c r="A823" t="s">
        <v>43</v>
      </c>
      <c r="B823" t="s">
        <v>1217</v>
      </c>
      <c r="C823">
        <v>9.9320000000000004</v>
      </c>
      <c r="D823">
        <v>-84.176000000000002</v>
      </c>
      <c r="E823" t="s">
        <v>1216</v>
      </c>
      <c r="F823" t="s">
        <v>1215</v>
      </c>
      <c r="G823">
        <v>12956</v>
      </c>
      <c r="H823" s="4">
        <v>10.222170135964763</v>
      </c>
      <c r="I823" s="3">
        <v>3850</v>
      </c>
      <c r="J823" s="2">
        <v>2</v>
      </c>
      <c r="K823" s="2" t="s">
        <v>43</v>
      </c>
      <c r="L823" s="2">
        <v>2010</v>
      </c>
      <c r="M823" s="2">
        <v>2020</v>
      </c>
      <c r="N823" s="2">
        <v>6.4781177202045431E-2</v>
      </c>
      <c r="O823" s="2">
        <v>2E-3</v>
      </c>
      <c r="P823" s="2">
        <v>25.911999999999999</v>
      </c>
      <c r="Q823" s="2">
        <v>12964.393049318298</v>
      </c>
      <c r="R823" s="1">
        <v>25.928786098636596</v>
      </c>
      <c r="S823" t="s">
        <v>1214</v>
      </c>
      <c r="T823" t="s">
        <v>42</v>
      </c>
      <c r="U823" t="str">
        <f>_xlfn.IFNA(VLOOKUP(T823,[1]test_out_final_3!$C:$M,1,FALSE),VLOOKUP(T823&amp;"-"&amp;S823,[1]test_out_final_3!$C:$M,1,FALSE))</f>
        <v>Santa-Ana</v>
      </c>
      <c r="V823">
        <f t="shared" si="13"/>
        <v>1</v>
      </c>
    </row>
    <row r="824" spans="1:22" x14ac:dyDescent="0.35">
      <c r="A824" t="s">
        <v>43</v>
      </c>
      <c r="B824" t="s">
        <v>1160</v>
      </c>
      <c r="C824">
        <v>13.994999999999999</v>
      </c>
      <c r="D824">
        <v>-89.556100000000001</v>
      </c>
      <c r="E824" t="s">
        <v>1159</v>
      </c>
      <c r="F824" t="s">
        <v>1158</v>
      </c>
      <c r="G824">
        <v>280000</v>
      </c>
      <c r="H824" s="4">
        <v>0.65935360313379132</v>
      </c>
      <c r="I824" s="3">
        <v>-23249</v>
      </c>
      <c r="J824" s="2">
        <v>-7</v>
      </c>
      <c r="K824" s="2" t="s">
        <v>43</v>
      </c>
      <c r="L824" s="2">
        <v>2010</v>
      </c>
      <c r="M824" s="2">
        <v>2020</v>
      </c>
      <c r="N824" s="2">
        <v>6.4781177202045431E-2</v>
      </c>
      <c r="O824" s="2">
        <v>-7.0000000000000001E-3</v>
      </c>
      <c r="P824" s="2">
        <v>-1960</v>
      </c>
      <c r="Q824" s="2">
        <v>280181.38729616575</v>
      </c>
      <c r="R824" s="1">
        <v>-1961.2697110731604</v>
      </c>
      <c r="S824" t="s">
        <v>1157</v>
      </c>
      <c r="T824" t="s">
        <v>42</v>
      </c>
      <c r="U824" t="str">
        <f>_xlfn.IFNA(VLOOKUP(T824,[1]test_out_final_3!$C:$M,1,FALSE),VLOOKUP(T824&amp;"-"&amp;S824,[1]test_out_final_3!$C:$M,1,FALSE))</f>
        <v>Santa-Ana</v>
      </c>
      <c r="V824">
        <f t="shared" si="13"/>
        <v>1</v>
      </c>
    </row>
    <row r="825" spans="1:22" x14ac:dyDescent="0.35">
      <c r="A825" t="s">
        <v>43</v>
      </c>
      <c r="B825" t="s">
        <v>1076</v>
      </c>
      <c r="C825">
        <v>16.806899999999999</v>
      </c>
      <c r="D825">
        <v>-89.827200000000005</v>
      </c>
      <c r="E825" t="s">
        <v>1078</v>
      </c>
      <c r="F825" t="s">
        <v>1077</v>
      </c>
      <c r="G825">
        <v>24380</v>
      </c>
      <c r="H825" s="4">
        <v>0.47060190726868989</v>
      </c>
      <c r="I825" s="3">
        <v>-9128</v>
      </c>
      <c r="J825" s="2">
        <v>-1.6</v>
      </c>
      <c r="K825" s="2" t="s">
        <v>43</v>
      </c>
      <c r="L825" s="2">
        <v>2010</v>
      </c>
      <c r="M825" s="2">
        <v>2020</v>
      </c>
      <c r="N825" s="2">
        <v>6.4781177202045431E-2</v>
      </c>
      <c r="O825" s="2">
        <v>-1.6000000000000001E-3</v>
      </c>
      <c r="P825" s="2">
        <v>-39.008000000000003</v>
      </c>
      <c r="Q825" s="2">
        <v>24395.793651001863</v>
      </c>
      <c r="R825" s="1">
        <v>-39.03326984160298</v>
      </c>
      <c r="S825" t="s">
        <v>1076</v>
      </c>
      <c r="T825" t="s">
        <v>42</v>
      </c>
      <c r="U825" t="str">
        <f>_xlfn.IFNA(VLOOKUP(T825,[1]test_out_final_3!$C:$M,1,FALSE),VLOOKUP(T825&amp;"-"&amp;S825,[1]test_out_final_3!$C:$M,1,FALSE))</f>
        <v>Santa-Ana</v>
      </c>
      <c r="V825">
        <f t="shared" si="13"/>
        <v>1</v>
      </c>
    </row>
    <row r="826" spans="1:22" x14ac:dyDescent="0.35">
      <c r="A826" t="s">
        <v>43</v>
      </c>
      <c r="B826" t="s">
        <v>1051</v>
      </c>
      <c r="C826">
        <v>13.933299999999999</v>
      </c>
      <c r="D826">
        <v>-87.2667</v>
      </c>
      <c r="E826" t="s">
        <v>1053</v>
      </c>
      <c r="F826" t="s">
        <v>1052</v>
      </c>
      <c r="G826">
        <v>16009</v>
      </c>
      <c r="H826" s="4">
        <v>0.39572489895612223</v>
      </c>
      <c r="I826" s="3">
        <v>-5374</v>
      </c>
      <c r="J826" s="2">
        <v>-1.5</v>
      </c>
      <c r="K826" s="2" t="s">
        <v>43</v>
      </c>
      <c r="L826" s="2">
        <v>2010</v>
      </c>
      <c r="M826" s="2">
        <v>2020</v>
      </c>
      <c r="N826" s="2">
        <v>6.4781177202045431E-2</v>
      </c>
      <c r="O826" s="2">
        <v>-1.5E-3</v>
      </c>
      <c r="P826" s="2">
        <v>-24.013500000000001</v>
      </c>
      <c r="Q826" s="2">
        <v>16019.370818658277</v>
      </c>
      <c r="R826" s="1">
        <v>-24.029056227987414</v>
      </c>
      <c r="S826" t="s">
        <v>1051</v>
      </c>
      <c r="T826" t="s">
        <v>42</v>
      </c>
      <c r="U826" t="str">
        <f>_xlfn.IFNA(VLOOKUP(T826,[1]test_out_final_3!$C:$M,1,FALSE),VLOOKUP(T826&amp;"-"&amp;S826,[1]test_out_final_3!$C:$M,1,FALSE))</f>
        <v>Santa-Ana</v>
      </c>
      <c r="V826">
        <f t="shared" si="13"/>
        <v>1</v>
      </c>
    </row>
    <row r="827" spans="1:22" x14ac:dyDescent="0.35">
      <c r="A827" t="s">
        <v>43</v>
      </c>
      <c r="B827" t="s">
        <v>784</v>
      </c>
      <c r="C827">
        <v>30.540600000000001</v>
      </c>
      <c r="D827">
        <v>-111.12050000000001</v>
      </c>
      <c r="E827" t="s">
        <v>786</v>
      </c>
      <c r="F827" t="s">
        <v>785</v>
      </c>
      <c r="G827">
        <v>12372</v>
      </c>
      <c r="H827" s="4">
        <v>0.92887491512726794</v>
      </c>
      <c r="I827" s="3">
        <v>-51399</v>
      </c>
      <c r="J827" s="2">
        <v>-0.8</v>
      </c>
      <c r="K827" s="2" t="s">
        <v>43</v>
      </c>
      <c r="L827" s="2">
        <v>2010</v>
      </c>
      <c r="M827" s="2">
        <v>2020</v>
      </c>
      <c r="N827" s="2">
        <v>6.4781177202045431E-2</v>
      </c>
      <c r="O827" s="2">
        <v>-8.0000000000000004E-4</v>
      </c>
      <c r="P827" s="2">
        <v>-9.8976000000000006</v>
      </c>
      <c r="Q827" s="2">
        <v>12380.014727243439</v>
      </c>
      <c r="R827" s="1">
        <v>-9.9040117817947522</v>
      </c>
      <c r="S827" t="s">
        <v>784</v>
      </c>
      <c r="T827" t="s">
        <v>42</v>
      </c>
      <c r="U827" t="str">
        <f>_xlfn.IFNA(VLOOKUP(T827,[1]test_out_final_3!$C:$M,1,FALSE),VLOOKUP(T827&amp;"-"&amp;S827,[1]test_out_final_3!$C:$M,1,FALSE))</f>
        <v>Santa-Ana</v>
      </c>
      <c r="V827">
        <f t="shared" si="13"/>
        <v>1</v>
      </c>
    </row>
    <row r="828" spans="1:22" x14ac:dyDescent="0.35">
      <c r="A828" t="s">
        <v>43</v>
      </c>
      <c r="B828" t="s">
        <v>617</v>
      </c>
      <c r="C828">
        <v>14.58</v>
      </c>
      <c r="D828">
        <v>121.012</v>
      </c>
      <c r="E828" t="s">
        <v>619</v>
      </c>
      <c r="F828" t="s">
        <v>618</v>
      </c>
      <c r="G828">
        <v>203598</v>
      </c>
      <c r="H828" s="4">
        <v>0.20580650392355579</v>
      </c>
      <c r="I828" s="3">
        <v>-69996</v>
      </c>
      <c r="J828" s="2">
        <v>0</v>
      </c>
      <c r="K828" s="2" t="s">
        <v>43</v>
      </c>
      <c r="L828" s="2">
        <v>2010</v>
      </c>
      <c r="M828" s="2">
        <v>2020</v>
      </c>
      <c r="N828" s="2">
        <v>6.4781177202045431E-2</v>
      </c>
      <c r="O828" s="2">
        <v>0</v>
      </c>
      <c r="P828" s="2">
        <v>0</v>
      </c>
      <c r="Q828" s="2">
        <v>203729.89318115983</v>
      </c>
      <c r="R828" s="1">
        <v>0</v>
      </c>
      <c r="S828" t="s">
        <v>617</v>
      </c>
      <c r="T828" t="s">
        <v>42</v>
      </c>
      <c r="U828" t="str">
        <f>_xlfn.IFNA(VLOOKUP(T828,[1]test_out_final_3!$C:$M,1,FALSE),VLOOKUP(T828&amp;"-"&amp;S828,[1]test_out_final_3!$C:$M,1,FALSE))</f>
        <v>Santa-Ana</v>
      </c>
      <c r="V828">
        <f t="shared" si="13"/>
        <v>1</v>
      </c>
    </row>
    <row r="829" spans="1:22" x14ac:dyDescent="0.35">
      <c r="A829" t="s">
        <v>43</v>
      </c>
      <c r="B829" t="s">
        <v>33</v>
      </c>
      <c r="C829">
        <v>7.6452999999999998</v>
      </c>
      <c r="D829">
        <v>-72.275800000000004</v>
      </c>
      <c r="E829" t="s">
        <v>35</v>
      </c>
      <c r="F829" t="s">
        <v>34</v>
      </c>
      <c r="G829">
        <v>36925</v>
      </c>
      <c r="H829" s="4">
        <v>4.6567578223096033</v>
      </c>
      <c r="I829" s="3">
        <v>297713</v>
      </c>
      <c r="J829" s="2">
        <v>13.6</v>
      </c>
      <c r="K829" s="2" t="s">
        <v>43</v>
      </c>
      <c r="L829" s="2"/>
      <c r="O829" s="2">
        <v>1.3599999999999999E-2</v>
      </c>
      <c r="P829" s="2">
        <v>502.17999999999995</v>
      </c>
      <c r="Q829" s="2">
        <v>36925</v>
      </c>
      <c r="R829" s="1">
        <v>502.17999999999995</v>
      </c>
      <c r="S829" t="s">
        <v>33</v>
      </c>
      <c r="T829" t="s">
        <v>42</v>
      </c>
      <c r="U829" t="str">
        <f>_xlfn.IFNA(VLOOKUP(T829,[1]test_out_final_3!$C:$M,1,FALSE),VLOOKUP(T829&amp;"-"&amp;S829,[1]test_out_final_3!$C:$M,1,FALSE))</f>
        <v>Santa-Ana</v>
      </c>
      <c r="V829">
        <f t="shared" si="13"/>
        <v>1</v>
      </c>
    </row>
    <row r="830" spans="1:22" x14ac:dyDescent="0.35">
      <c r="A830" t="s">
        <v>461</v>
      </c>
      <c r="B830" t="s">
        <v>1202</v>
      </c>
      <c r="C830">
        <v>22.4069</v>
      </c>
      <c r="D830">
        <v>-79.9649</v>
      </c>
      <c r="E830" t="s">
        <v>1204</v>
      </c>
      <c r="F830" t="s">
        <v>1203</v>
      </c>
      <c r="G830">
        <v>247436</v>
      </c>
      <c r="H830" s="4">
        <v>2.6698177107796366E-2</v>
      </c>
      <c r="I830" s="3">
        <v>-6000</v>
      </c>
      <c r="J830" s="2">
        <v>-2.5</v>
      </c>
      <c r="K830" s="2" t="s">
        <v>461</v>
      </c>
      <c r="L830" s="2">
        <v>2010</v>
      </c>
      <c r="M830" s="2">
        <v>2020</v>
      </c>
      <c r="N830" s="2">
        <v>0.10650846852222819</v>
      </c>
      <c r="O830" s="2">
        <v>-2.5000000000000001E-3</v>
      </c>
      <c r="P830" s="2">
        <v>-618.59</v>
      </c>
      <c r="Q830" s="2">
        <v>247699.54029417265</v>
      </c>
      <c r="R830" s="1">
        <v>-619.24885073543169</v>
      </c>
      <c r="S830" t="s">
        <v>1202</v>
      </c>
      <c r="T830" t="s">
        <v>460</v>
      </c>
      <c r="U830" t="e">
        <f>_xlfn.IFNA(VLOOKUP(T830,[1]test_out_final_3!$C:$M,1,FALSE),VLOOKUP(T830&amp;"-"&amp;S830,[1]test_out_final_3!$C:$M,1,FALSE))</f>
        <v>#N/A</v>
      </c>
      <c r="V830">
        <f t="shared" si="13"/>
        <v>1</v>
      </c>
    </row>
    <row r="831" spans="1:22" x14ac:dyDescent="0.35">
      <c r="A831" t="s">
        <v>461</v>
      </c>
      <c r="B831" t="s">
        <v>396</v>
      </c>
      <c r="C831">
        <v>40.190800000000003</v>
      </c>
      <c r="D831">
        <v>-8.4382999999999999</v>
      </c>
      <c r="E831" t="s">
        <v>398</v>
      </c>
      <c r="F831" t="s">
        <v>397</v>
      </c>
      <c r="G831">
        <v>9929</v>
      </c>
      <c r="H831" s="4">
        <v>9.8263390327877431</v>
      </c>
      <c r="I831" s="3">
        <v>9999</v>
      </c>
      <c r="J831" s="2">
        <v>1.2</v>
      </c>
      <c r="K831" s="2" t="s">
        <v>461</v>
      </c>
      <c r="L831" s="2">
        <v>2010</v>
      </c>
      <c r="M831" s="2">
        <v>2020</v>
      </c>
      <c r="N831" s="2">
        <v>0.10650846852222819</v>
      </c>
      <c r="O831" s="2">
        <v>1.1999999999999999E-3</v>
      </c>
      <c r="P831" s="2">
        <v>11.9148</v>
      </c>
      <c r="Q831" s="2">
        <v>9939.5752258395714</v>
      </c>
      <c r="R831" s="1">
        <v>11.927490271007485</v>
      </c>
      <c r="S831" t="s">
        <v>396</v>
      </c>
      <c r="T831" t="s">
        <v>460</v>
      </c>
      <c r="U831" t="e">
        <f>_xlfn.IFNA(VLOOKUP(T831,[1]test_out_final_3!$C:$M,1,FALSE),VLOOKUP(T831&amp;"-"&amp;S831,[1]test_out_final_3!$C:$M,1,FALSE))</f>
        <v>#N/A</v>
      </c>
      <c r="V831">
        <f t="shared" si="13"/>
        <v>1</v>
      </c>
    </row>
    <row r="832" spans="1:22" x14ac:dyDescent="0.35">
      <c r="A832" t="s">
        <v>41</v>
      </c>
      <c r="B832" t="s">
        <v>1372</v>
      </c>
      <c r="C832">
        <v>-17.8</v>
      </c>
      <c r="D832">
        <v>-63.183300000000003</v>
      </c>
      <c r="E832" t="s">
        <v>1374</v>
      </c>
      <c r="F832" t="s">
        <v>1373</v>
      </c>
      <c r="G832">
        <v>1867673</v>
      </c>
      <c r="H832" s="4">
        <v>1.4059846848662845</v>
      </c>
      <c r="I832" s="3">
        <v>-3000</v>
      </c>
      <c r="J832" s="2">
        <v>-1</v>
      </c>
      <c r="K832" s="2" t="s">
        <v>41</v>
      </c>
      <c r="L832" s="2">
        <v>2010</v>
      </c>
      <c r="M832" s="2">
        <v>2020</v>
      </c>
      <c r="N832" s="2">
        <v>2.5355180299456661</v>
      </c>
      <c r="O832" s="2">
        <v>-1E-3</v>
      </c>
      <c r="P832" s="2">
        <v>-1867.673</v>
      </c>
      <c r="Q832" s="2">
        <v>1915028.1856554272</v>
      </c>
      <c r="R832" s="1">
        <v>-1915.0281856554273</v>
      </c>
      <c r="S832" t="s">
        <v>1372</v>
      </c>
      <c r="T832" t="s">
        <v>40</v>
      </c>
      <c r="U832" t="str">
        <f>_xlfn.IFNA(VLOOKUP(T832,[1]test_out_final_3!$C:$M,1,FALSE),VLOOKUP(T832&amp;"-"&amp;S832,[1]test_out_final_3!$C:$M,1,FALSE))</f>
        <v>Santa-Cruz</v>
      </c>
      <c r="V832">
        <f t="shared" si="13"/>
        <v>1</v>
      </c>
    </row>
    <row r="833" spans="1:22" x14ac:dyDescent="0.35">
      <c r="A833" t="s">
        <v>41</v>
      </c>
      <c r="B833" t="s">
        <v>1328</v>
      </c>
      <c r="C833">
        <v>-6.2289000000000003</v>
      </c>
      <c r="D833">
        <v>-36.022799999999997</v>
      </c>
      <c r="E833" t="s">
        <v>1330</v>
      </c>
      <c r="F833" t="s">
        <v>1329</v>
      </c>
      <c r="G833">
        <v>37313</v>
      </c>
      <c r="H833" s="4">
        <v>0.50795587223334815</v>
      </c>
      <c r="I833" s="3">
        <v>6425</v>
      </c>
      <c r="J833" s="2">
        <v>-0.2</v>
      </c>
      <c r="K833" s="2" t="s">
        <v>41</v>
      </c>
      <c r="L833" s="2">
        <v>2010</v>
      </c>
      <c r="M833" s="2">
        <v>2020</v>
      </c>
      <c r="N833" s="2">
        <v>2.5355180299456661</v>
      </c>
      <c r="O833" s="2">
        <v>-2.0000000000000001E-4</v>
      </c>
      <c r="P833" s="2">
        <v>-7.4626000000000001</v>
      </c>
      <c r="Q833" s="2">
        <v>38259.07784251363</v>
      </c>
      <c r="R833" s="1">
        <v>-7.6518155685027267</v>
      </c>
      <c r="S833" t="s">
        <v>1328</v>
      </c>
      <c r="T833" t="s">
        <v>40</v>
      </c>
      <c r="U833" t="str">
        <f>_xlfn.IFNA(VLOOKUP(T833,[1]test_out_final_3!$C:$M,1,FALSE),VLOOKUP(T833&amp;"-"&amp;S833,[1]test_out_final_3!$C:$M,1,FALSE))</f>
        <v>Santa-Cruz</v>
      </c>
      <c r="V833">
        <f t="shared" si="13"/>
        <v>1</v>
      </c>
    </row>
    <row r="834" spans="1:22" x14ac:dyDescent="0.35">
      <c r="A834" t="s">
        <v>41</v>
      </c>
      <c r="B834" t="s">
        <v>1279</v>
      </c>
      <c r="C834">
        <v>-34.6372</v>
      </c>
      <c r="D834">
        <v>-71.363100000000003</v>
      </c>
      <c r="E834" t="s">
        <v>1281</v>
      </c>
      <c r="F834" t="s">
        <v>1280</v>
      </c>
      <c r="G834">
        <v>34914</v>
      </c>
      <c r="H834" s="4">
        <v>8.605341153154372</v>
      </c>
      <c r="I834" s="3">
        <v>-66850</v>
      </c>
      <c r="J834" s="2">
        <v>0.3</v>
      </c>
      <c r="K834" s="2" t="s">
        <v>41</v>
      </c>
      <c r="L834" s="2">
        <v>2010</v>
      </c>
      <c r="M834" s="2">
        <v>2020</v>
      </c>
      <c r="N834" s="2">
        <v>2.5355180299456661</v>
      </c>
      <c r="O834" s="2">
        <v>2.9999999999999997E-4</v>
      </c>
      <c r="P834" s="2">
        <v>10.4742</v>
      </c>
      <c r="Q834" s="2">
        <v>35799.25076497523</v>
      </c>
      <c r="R834" s="1">
        <v>10.739775229492569</v>
      </c>
      <c r="S834" t="s">
        <v>1279</v>
      </c>
      <c r="T834" t="s">
        <v>40</v>
      </c>
      <c r="U834" t="str">
        <f>_xlfn.IFNA(VLOOKUP(T834,[1]test_out_final_3!$C:$M,1,FALSE),VLOOKUP(T834&amp;"-"&amp;S834,[1]test_out_final_3!$C:$M,1,FALSE))</f>
        <v>Santa-Cruz</v>
      </c>
      <c r="V834">
        <f t="shared" si="13"/>
        <v>1</v>
      </c>
    </row>
    <row r="835" spans="1:22" x14ac:dyDescent="0.35">
      <c r="A835" t="s">
        <v>41</v>
      </c>
      <c r="B835" t="s">
        <v>1217</v>
      </c>
      <c r="C835">
        <v>10.235799999999999</v>
      </c>
      <c r="D835">
        <v>-85.640799999999999</v>
      </c>
      <c r="E835" t="s">
        <v>1216</v>
      </c>
      <c r="F835" t="s">
        <v>1215</v>
      </c>
      <c r="G835">
        <v>55104</v>
      </c>
      <c r="H835" s="4">
        <v>10.222170135964763</v>
      </c>
      <c r="I835" s="3">
        <v>3850</v>
      </c>
      <c r="J835" s="2">
        <v>2</v>
      </c>
      <c r="K835" s="2" t="s">
        <v>41</v>
      </c>
      <c r="L835" s="2">
        <v>2010</v>
      </c>
      <c r="M835" s="2">
        <v>2020</v>
      </c>
      <c r="N835" s="2">
        <v>2.5355180299456661</v>
      </c>
      <c r="O835" s="2">
        <v>2E-3</v>
      </c>
      <c r="P835" s="2">
        <v>110.208</v>
      </c>
      <c r="Q835" s="2">
        <v>56501.171855221262</v>
      </c>
      <c r="R835" s="1">
        <v>113.00234371044253</v>
      </c>
      <c r="S835" t="s">
        <v>1214</v>
      </c>
      <c r="T835" t="s">
        <v>40</v>
      </c>
      <c r="U835" t="str">
        <f>_xlfn.IFNA(VLOOKUP(T835,[1]test_out_final_3!$C:$M,1,FALSE),VLOOKUP(T835&amp;"-"&amp;S835,[1]test_out_final_3!$C:$M,1,FALSE))</f>
        <v>Santa-Cruz</v>
      </c>
      <c r="V835">
        <f t="shared" si="13"/>
        <v>1</v>
      </c>
    </row>
    <row r="836" spans="1:22" x14ac:dyDescent="0.35">
      <c r="A836" t="s">
        <v>41</v>
      </c>
      <c r="B836" t="s">
        <v>1165</v>
      </c>
      <c r="C836">
        <v>-0.5333</v>
      </c>
      <c r="D836">
        <v>-90.35</v>
      </c>
      <c r="E836" t="s">
        <v>1167</v>
      </c>
      <c r="F836" t="s">
        <v>1166</v>
      </c>
      <c r="G836">
        <v>11262</v>
      </c>
      <c r="H836" s="4">
        <v>4.448134280561308</v>
      </c>
      <c r="I836" s="3">
        <v>-20206</v>
      </c>
      <c r="J836" s="2">
        <v>-1</v>
      </c>
      <c r="K836" s="2" t="s">
        <v>41</v>
      </c>
      <c r="L836" s="2">
        <v>2010</v>
      </c>
      <c r="M836" s="2">
        <v>2020</v>
      </c>
      <c r="N836" s="2">
        <v>2.5355180299456661</v>
      </c>
      <c r="O836" s="2">
        <v>-1E-3</v>
      </c>
      <c r="P836" s="2">
        <v>-11.262</v>
      </c>
      <c r="Q836" s="2">
        <v>11547.550040532482</v>
      </c>
      <c r="R836" s="1">
        <v>-11.547550040532482</v>
      </c>
      <c r="S836" t="s">
        <v>1165</v>
      </c>
      <c r="T836" t="s">
        <v>40</v>
      </c>
      <c r="U836" t="str">
        <f>_xlfn.IFNA(VLOOKUP(T836,[1]test_out_final_3!$C:$M,1,FALSE),VLOOKUP(T836&amp;"-"&amp;S836,[1]test_out_final_3!$C:$M,1,FALSE))</f>
        <v>Santa-Cruz</v>
      </c>
      <c r="V836">
        <f t="shared" si="13"/>
        <v>1</v>
      </c>
    </row>
    <row r="837" spans="1:22" x14ac:dyDescent="0.35">
      <c r="A837" t="s">
        <v>41</v>
      </c>
      <c r="B837" t="s">
        <v>617</v>
      </c>
      <c r="C837">
        <v>14.5998</v>
      </c>
      <c r="D837">
        <v>120.9802</v>
      </c>
      <c r="E837" t="s">
        <v>619</v>
      </c>
      <c r="F837" t="s">
        <v>618</v>
      </c>
      <c r="G837">
        <v>126735</v>
      </c>
      <c r="H837" s="4">
        <v>0.20580650392355579</v>
      </c>
      <c r="I837" s="3">
        <v>-69996</v>
      </c>
      <c r="J837" s="2">
        <v>0</v>
      </c>
      <c r="K837" s="2" t="s">
        <v>41</v>
      </c>
      <c r="L837" s="2">
        <v>2010</v>
      </c>
      <c r="M837" s="2">
        <v>2020</v>
      </c>
      <c r="N837" s="2">
        <v>2.5355180299456661</v>
      </c>
      <c r="O837" s="2">
        <v>0</v>
      </c>
      <c r="P837" s="2">
        <v>0</v>
      </c>
      <c r="Q837" s="2">
        <v>129948.38877525165</v>
      </c>
      <c r="R837" s="1">
        <v>0</v>
      </c>
      <c r="S837" t="s">
        <v>617</v>
      </c>
      <c r="T837" t="s">
        <v>40</v>
      </c>
      <c r="U837" t="str">
        <f>_xlfn.IFNA(VLOOKUP(T837,[1]test_out_final_3!$C:$M,1,FALSE),VLOOKUP(T837&amp;"-"&amp;S837,[1]test_out_final_3!$C:$M,1,FALSE))</f>
        <v>Santa-Cruz</v>
      </c>
      <c r="V837">
        <f t="shared" si="13"/>
        <v>1</v>
      </c>
    </row>
    <row r="838" spans="1:22" x14ac:dyDescent="0.35">
      <c r="A838" t="s">
        <v>41</v>
      </c>
      <c r="B838" t="s">
        <v>396</v>
      </c>
      <c r="C838">
        <v>32.683300000000003</v>
      </c>
      <c r="D838">
        <v>-16.8</v>
      </c>
      <c r="E838" t="s">
        <v>398</v>
      </c>
      <c r="F838" t="s">
        <v>397</v>
      </c>
      <c r="G838">
        <v>43005</v>
      </c>
      <c r="H838" s="4">
        <v>9.8263390327877431</v>
      </c>
      <c r="I838" s="3">
        <v>9999</v>
      </c>
      <c r="J838" s="2">
        <v>1.2</v>
      </c>
      <c r="K838" s="2" t="s">
        <v>41</v>
      </c>
      <c r="L838" s="2">
        <v>2010</v>
      </c>
      <c r="M838" s="2">
        <v>2020</v>
      </c>
      <c r="N838" s="2">
        <v>2.5355180299456661</v>
      </c>
      <c r="O838" s="2">
        <v>1.1999999999999999E-3</v>
      </c>
      <c r="P838" s="2">
        <v>51.605999999999995</v>
      </c>
      <c r="Q838" s="2">
        <v>44095.399528778136</v>
      </c>
      <c r="R838" s="1">
        <v>52.91447943453376</v>
      </c>
      <c r="S838" t="s">
        <v>396</v>
      </c>
      <c r="T838" t="s">
        <v>40</v>
      </c>
      <c r="U838" t="str">
        <f>_xlfn.IFNA(VLOOKUP(T838,[1]test_out_final_3!$C:$M,1,FALSE),VLOOKUP(T838&amp;"-"&amp;S838,[1]test_out_final_3!$C:$M,1,FALSE))</f>
        <v>Santa-Cruz</v>
      </c>
      <c r="V838">
        <f t="shared" si="13"/>
        <v>1</v>
      </c>
    </row>
    <row r="839" spans="1:22" x14ac:dyDescent="0.35">
      <c r="A839" t="s">
        <v>41</v>
      </c>
      <c r="B839" t="s">
        <v>234</v>
      </c>
      <c r="C839">
        <v>28.466699999999999</v>
      </c>
      <c r="D839">
        <v>-16.25</v>
      </c>
      <c r="E839" t="s">
        <v>236</v>
      </c>
      <c r="F839" t="s">
        <v>235</v>
      </c>
      <c r="G839">
        <v>538000</v>
      </c>
      <c r="H839" s="4">
        <v>14.634228972894602</v>
      </c>
      <c r="I839" s="3">
        <v>39998</v>
      </c>
      <c r="J839" s="2">
        <v>4.2</v>
      </c>
      <c r="K839" s="2" t="s">
        <v>41</v>
      </c>
      <c r="L839" s="2"/>
      <c r="O839" s="2">
        <v>4.2000000000000006E-3</v>
      </c>
      <c r="P839" s="2">
        <v>2259.6000000000004</v>
      </c>
      <c r="Q839" s="2">
        <v>538000</v>
      </c>
      <c r="R839" s="1">
        <v>2259.6000000000004</v>
      </c>
      <c r="S839" t="s">
        <v>234</v>
      </c>
      <c r="T839" t="s">
        <v>40</v>
      </c>
      <c r="U839" t="str">
        <f>_xlfn.IFNA(VLOOKUP(T839,[1]test_out_final_3!$C:$M,1,FALSE),VLOOKUP(T839&amp;"-"&amp;S839,[1]test_out_final_3!$C:$M,1,FALSE))</f>
        <v>Santa-Cruz</v>
      </c>
      <c r="V839">
        <f t="shared" si="13"/>
        <v>1</v>
      </c>
    </row>
    <row r="840" spans="1:22" x14ac:dyDescent="0.35">
      <c r="A840" t="s">
        <v>41</v>
      </c>
      <c r="B840" t="s">
        <v>33</v>
      </c>
      <c r="C840">
        <v>10.181900000000001</v>
      </c>
      <c r="D840">
        <v>-67.502499999999998</v>
      </c>
      <c r="E840" t="s">
        <v>35</v>
      </c>
      <c r="F840" t="s">
        <v>34</v>
      </c>
      <c r="G840">
        <v>29773</v>
      </c>
      <c r="H840" s="4">
        <v>4.6567578223096033</v>
      </c>
      <c r="I840" s="3">
        <v>297713</v>
      </c>
      <c r="J840" s="2">
        <v>13.6</v>
      </c>
      <c r="K840" s="2" t="s">
        <v>41</v>
      </c>
      <c r="L840" s="2"/>
      <c r="O840" s="2">
        <v>1.3599999999999999E-2</v>
      </c>
      <c r="P840" s="2">
        <v>404.9128</v>
      </c>
      <c r="Q840" s="2">
        <v>29773</v>
      </c>
      <c r="R840" s="1">
        <v>404.9128</v>
      </c>
      <c r="S840" t="s">
        <v>33</v>
      </c>
      <c r="T840" t="s">
        <v>40</v>
      </c>
      <c r="U840" t="str">
        <f>_xlfn.IFNA(VLOOKUP(T840,[1]test_out_final_3!$C:$M,1,FALSE),VLOOKUP(T840&amp;"-"&amp;S840,[1]test_out_final_3!$C:$M,1,FALSE))</f>
        <v>Santa-Cruz</v>
      </c>
      <c r="V840">
        <f t="shared" si="13"/>
        <v>1</v>
      </c>
    </row>
    <row r="841" spans="1:22" x14ac:dyDescent="0.35">
      <c r="A841" t="s">
        <v>1242</v>
      </c>
      <c r="B841" t="s">
        <v>1235</v>
      </c>
      <c r="C841">
        <v>11.241899999999999</v>
      </c>
      <c r="D841">
        <v>-74.205299999999994</v>
      </c>
      <c r="E841" t="s">
        <v>1237</v>
      </c>
      <c r="F841" t="s">
        <v>1236</v>
      </c>
      <c r="G841">
        <v>515556</v>
      </c>
      <c r="H841" s="4">
        <v>3.744663922744631</v>
      </c>
      <c r="I841" s="3">
        <v>-167924</v>
      </c>
      <c r="J841" s="2">
        <v>-1.9</v>
      </c>
      <c r="K841" s="2" t="s">
        <v>1242</v>
      </c>
      <c r="L841" s="2">
        <v>2023</v>
      </c>
      <c r="M841" s="2">
        <v>0</v>
      </c>
      <c r="N841" s="2">
        <v>0</v>
      </c>
      <c r="O841" s="2">
        <v>-1.9E-3</v>
      </c>
      <c r="P841" s="2">
        <v>-979.55640000000005</v>
      </c>
      <c r="Q841" s="2">
        <v>515556</v>
      </c>
      <c r="R841" s="1">
        <v>-979.55640000000005</v>
      </c>
      <c r="S841" t="s">
        <v>1235</v>
      </c>
      <c r="T841" t="s">
        <v>1241</v>
      </c>
      <c r="U841" t="str">
        <f>_xlfn.IFNA(VLOOKUP(T841,[1]test_out_final_3!$C:$M,1,FALSE),VLOOKUP(T841&amp;"-"&amp;S841,[1]test_out_final_3!$C:$M,1,FALSE))</f>
        <v>Santa-Marta-Colombia</v>
      </c>
      <c r="V841">
        <f t="shared" si="13"/>
        <v>0</v>
      </c>
    </row>
    <row r="842" spans="1:22" x14ac:dyDescent="0.35">
      <c r="A842" t="s">
        <v>625</v>
      </c>
      <c r="B842" t="s">
        <v>1447</v>
      </c>
      <c r="C842">
        <v>-36.616700000000002</v>
      </c>
      <c r="D842">
        <v>-64.283299999999997</v>
      </c>
      <c r="E842" t="s">
        <v>1450</v>
      </c>
      <c r="F842" t="s">
        <v>1449</v>
      </c>
      <c r="G842">
        <v>102880</v>
      </c>
      <c r="H842" s="4">
        <v>5.0485424777629113</v>
      </c>
      <c r="I842" s="3">
        <v>3886</v>
      </c>
      <c r="J842" s="2">
        <v>-0.1</v>
      </c>
      <c r="K842" s="2" t="s">
        <v>625</v>
      </c>
      <c r="L842" s="2">
        <v>2023</v>
      </c>
      <c r="M842" s="2">
        <v>0</v>
      </c>
      <c r="N842" s="2">
        <v>0</v>
      </c>
      <c r="O842" s="2">
        <v>-1E-4</v>
      </c>
      <c r="P842" s="2">
        <v>-10.288</v>
      </c>
      <c r="Q842" s="2">
        <v>102880</v>
      </c>
      <c r="R842" s="1">
        <v>-10.288</v>
      </c>
      <c r="S842" t="s">
        <v>1447</v>
      </c>
      <c r="T842" t="s">
        <v>624</v>
      </c>
      <c r="U842" t="str">
        <f>_xlfn.IFNA(VLOOKUP(T842,[1]test_out_final_3!$C:$M,1,FALSE),VLOOKUP(T842&amp;"-"&amp;S842,[1]test_out_final_3!$C:$M,1,FALSE))</f>
        <v>Santa-Rosa</v>
      </c>
      <c r="V842">
        <f t="shared" si="13"/>
        <v>1</v>
      </c>
    </row>
    <row r="843" spans="1:22" x14ac:dyDescent="0.35">
      <c r="A843" t="s">
        <v>625</v>
      </c>
      <c r="B843" t="s">
        <v>1328</v>
      </c>
      <c r="C843">
        <v>-27.867000000000001</v>
      </c>
      <c r="D843">
        <v>-54.466999999999999</v>
      </c>
      <c r="E843" t="s">
        <v>1330</v>
      </c>
      <c r="F843" t="s">
        <v>1329</v>
      </c>
      <c r="G843">
        <v>77519</v>
      </c>
      <c r="H843" s="4">
        <v>0.50795587223334815</v>
      </c>
      <c r="I843" s="3">
        <v>6425</v>
      </c>
      <c r="J843" s="2">
        <v>-0.2</v>
      </c>
      <c r="K843" s="2" t="s">
        <v>625</v>
      </c>
      <c r="L843" s="2">
        <v>2023</v>
      </c>
      <c r="M843" s="2">
        <v>0</v>
      </c>
      <c r="N843" s="2">
        <v>0</v>
      </c>
      <c r="O843" s="2">
        <v>-2.0000000000000001E-4</v>
      </c>
      <c r="P843" s="2">
        <v>-15.5038</v>
      </c>
      <c r="Q843" s="2">
        <v>77519</v>
      </c>
      <c r="R843" s="1">
        <v>-15.5038</v>
      </c>
      <c r="S843" t="s">
        <v>1328</v>
      </c>
      <c r="T843" t="s">
        <v>624</v>
      </c>
      <c r="U843" t="str">
        <f>_xlfn.IFNA(VLOOKUP(T843,[1]test_out_final_3!$C:$M,1,FALSE),VLOOKUP(T843&amp;"-"&amp;S843,[1]test_out_final_3!$C:$M,1,FALSE))</f>
        <v>Santa-Rosa</v>
      </c>
      <c r="V843">
        <f t="shared" si="13"/>
        <v>1</v>
      </c>
    </row>
    <row r="844" spans="1:22" x14ac:dyDescent="0.35">
      <c r="A844" t="s">
        <v>625</v>
      </c>
      <c r="B844" t="s">
        <v>1235</v>
      </c>
      <c r="C844">
        <v>10.445600000000001</v>
      </c>
      <c r="D844">
        <v>-75.368600000000001</v>
      </c>
      <c r="E844" t="s">
        <v>1237</v>
      </c>
      <c r="F844" t="s">
        <v>1236</v>
      </c>
      <c r="G844">
        <v>24694</v>
      </c>
      <c r="H844" s="4">
        <v>3.744663922744631</v>
      </c>
      <c r="I844" s="3">
        <v>-167924</v>
      </c>
      <c r="J844" s="2">
        <v>-1.9</v>
      </c>
      <c r="K844" s="2" t="s">
        <v>625</v>
      </c>
      <c r="L844" s="2">
        <v>2023</v>
      </c>
      <c r="M844" s="2">
        <v>0</v>
      </c>
      <c r="N844" s="2">
        <v>0</v>
      </c>
      <c r="O844" s="2">
        <v>-1.9E-3</v>
      </c>
      <c r="P844" s="2">
        <v>-46.918599999999998</v>
      </c>
      <c r="Q844" s="2">
        <v>24694</v>
      </c>
      <c r="R844" s="1">
        <v>-46.918599999999998</v>
      </c>
      <c r="S844" t="s">
        <v>1235</v>
      </c>
      <c r="T844" t="s">
        <v>624</v>
      </c>
      <c r="U844" t="str">
        <f>_xlfn.IFNA(VLOOKUP(T844,[1]test_out_final_3!$C:$M,1,FALSE),VLOOKUP(T844&amp;"-"&amp;S844,[1]test_out_final_3!$C:$M,1,FALSE))</f>
        <v>Santa-Rosa</v>
      </c>
      <c r="V844">
        <f t="shared" si="13"/>
        <v>1</v>
      </c>
    </row>
    <row r="845" spans="1:22" x14ac:dyDescent="0.35">
      <c r="A845" t="s">
        <v>625</v>
      </c>
      <c r="B845" t="s">
        <v>1165</v>
      </c>
      <c r="C845">
        <v>-3.4521999999999999</v>
      </c>
      <c r="D845">
        <v>-79.961699999999993</v>
      </c>
      <c r="E845" t="s">
        <v>1167</v>
      </c>
      <c r="F845" t="s">
        <v>1166</v>
      </c>
      <c r="G845">
        <v>56842</v>
      </c>
      <c r="H845" s="4">
        <v>4.448134280561308</v>
      </c>
      <c r="I845" s="3">
        <v>-20206</v>
      </c>
      <c r="J845" s="2">
        <v>-1</v>
      </c>
      <c r="K845" s="2" t="s">
        <v>625</v>
      </c>
      <c r="L845" s="2">
        <v>2023</v>
      </c>
      <c r="M845" s="2">
        <v>0</v>
      </c>
      <c r="N845" s="2">
        <v>0</v>
      </c>
      <c r="O845" s="2">
        <v>-1E-3</v>
      </c>
      <c r="P845" s="2">
        <v>-56.841999999999999</v>
      </c>
      <c r="Q845" s="2">
        <v>56842</v>
      </c>
      <c r="R845" s="1">
        <v>-56.841999999999999</v>
      </c>
      <c r="S845" t="s">
        <v>1165</v>
      </c>
      <c r="T845" t="s">
        <v>624</v>
      </c>
      <c r="U845" t="str">
        <f>_xlfn.IFNA(VLOOKUP(T845,[1]test_out_final_3!$C:$M,1,FALSE),VLOOKUP(T845&amp;"-"&amp;S845,[1]test_out_final_3!$C:$M,1,FALSE))</f>
        <v>Santa-Rosa</v>
      </c>
      <c r="V845">
        <f t="shared" si="13"/>
        <v>1</v>
      </c>
    </row>
    <row r="846" spans="1:22" x14ac:dyDescent="0.35">
      <c r="A846" t="s">
        <v>625</v>
      </c>
      <c r="B846" t="s">
        <v>654</v>
      </c>
      <c r="C846">
        <v>-26.866700000000002</v>
      </c>
      <c r="D846">
        <v>-56.85</v>
      </c>
      <c r="E846" t="s">
        <v>656</v>
      </c>
      <c r="F846" t="s">
        <v>655</v>
      </c>
      <c r="G846">
        <v>20306</v>
      </c>
      <c r="H846" s="4">
        <v>2.3773752090772837</v>
      </c>
      <c r="I846" s="3">
        <v>-12499</v>
      </c>
      <c r="J846" s="2">
        <v>-0.1</v>
      </c>
      <c r="K846" s="2" t="s">
        <v>625</v>
      </c>
      <c r="L846" s="2">
        <v>2023</v>
      </c>
      <c r="M846" s="2">
        <v>0</v>
      </c>
      <c r="N846" s="2">
        <v>0</v>
      </c>
      <c r="O846" s="2">
        <v>-1E-4</v>
      </c>
      <c r="P846" s="2">
        <v>-2.0306000000000002</v>
      </c>
      <c r="Q846" s="2">
        <v>20306</v>
      </c>
      <c r="R846" s="1">
        <v>-2.0306000000000002</v>
      </c>
      <c r="S846" t="s">
        <v>654</v>
      </c>
      <c r="T846" t="s">
        <v>624</v>
      </c>
      <c r="U846" t="str">
        <f>_xlfn.IFNA(VLOOKUP(T846,[1]test_out_final_3!$C:$M,1,FALSE),VLOOKUP(T846&amp;"-"&amp;S846,[1]test_out_final_3!$C:$M,1,FALSE))</f>
        <v>Santa-Rosa</v>
      </c>
      <c r="V846">
        <f t="shared" ref="V846:V909" si="14">IF(OR(A846=A845,A846=A847),1,0)</f>
        <v>1</v>
      </c>
    </row>
    <row r="847" spans="1:22" x14ac:dyDescent="0.35">
      <c r="A847" t="s">
        <v>625</v>
      </c>
      <c r="B847" t="s">
        <v>617</v>
      </c>
      <c r="C847">
        <v>14.32</v>
      </c>
      <c r="D847">
        <v>121.12</v>
      </c>
      <c r="E847" t="s">
        <v>619</v>
      </c>
      <c r="F847" t="s">
        <v>618</v>
      </c>
      <c r="G847">
        <v>414812</v>
      </c>
      <c r="H847" s="4">
        <v>0.20580650392355579</v>
      </c>
      <c r="I847" s="3">
        <v>-69996</v>
      </c>
      <c r="J847" s="2">
        <v>0</v>
      </c>
      <c r="K847" s="2" t="s">
        <v>625</v>
      </c>
      <c r="L847" s="2">
        <v>2023</v>
      </c>
      <c r="M847" s="2">
        <v>0</v>
      </c>
      <c r="N847" s="2">
        <v>0</v>
      </c>
      <c r="O847" s="2">
        <v>0</v>
      </c>
      <c r="P847" s="2">
        <v>0</v>
      </c>
      <c r="Q847" s="2">
        <v>414812</v>
      </c>
      <c r="R847" s="1">
        <v>0</v>
      </c>
      <c r="S847" t="s">
        <v>617</v>
      </c>
      <c r="T847" t="s">
        <v>624</v>
      </c>
      <c r="U847" t="str">
        <f>_xlfn.IFNA(VLOOKUP(T847,[1]test_out_final_3!$C:$M,1,FALSE),VLOOKUP(T847&amp;"-"&amp;S847,[1]test_out_final_3!$C:$M,1,FALSE))</f>
        <v>Santa-Rosa</v>
      </c>
      <c r="V847">
        <f t="shared" si="14"/>
        <v>1</v>
      </c>
    </row>
    <row r="848" spans="1:22" x14ac:dyDescent="0.35">
      <c r="A848" t="s">
        <v>623</v>
      </c>
      <c r="B848" t="s">
        <v>1328</v>
      </c>
      <c r="C848">
        <v>-29.191700000000001</v>
      </c>
      <c r="D848">
        <v>-54.867199999999997</v>
      </c>
      <c r="E848" t="s">
        <v>1330</v>
      </c>
      <c r="F848" t="s">
        <v>1329</v>
      </c>
      <c r="G848">
        <v>49360</v>
      </c>
      <c r="H848" s="4">
        <v>0.50795587223334815</v>
      </c>
      <c r="I848" s="3">
        <v>6425</v>
      </c>
      <c r="J848" s="2">
        <v>-0.2</v>
      </c>
      <c r="K848" s="2" t="s">
        <v>623</v>
      </c>
      <c r="L848" s="2">
        <v>2017</v>
      </c>
      <c r="M848" s="2">
        <v>0</v>
      </c>
      <c r="N848" s="2">
        <v>0</v>
      </c>
      <c r="O848" s="2">
        <v>-2.0000000000000001E-4</v>
      </c>
      <c r="P848" s="2">
        <v>-9.8719999999999999</v>
      </c>
      <c r="Q848" s="2">
        <v>49360</v>
      </c>
      <c r="R848" s="1">
        <v>-9.8719999999999999</v>
      </c>
      <c r="S848" t="s">
        <v>1328</v>
      </c>
      <c r="T848" t="s">
        <v>623</v>
      </c>
      <c r="U848" t="str">
        <f>_xlfn.IFNA(VLOOKUP(T848,[1]test_out_final_3!$C:$M,1,FALSE),VLOOKUP(T848&amp;"-"&amp;S848,[1]test_out_final_3!$C:$M,1,FALSE))</f>
        <v>Santiago</v>
      </c>
      <c r="V848">
        <f t="shared" si="14"/>
        <v>1</v>
      </c>
    </row>
    <row r="849" spans="1:22" x14ac:dyDescent="0.35">
      <c r="A849" t="s">
        <v>623</v>
      </c>
      <c r="B849" t="s">
        <v>1279</v>
      </c>
      <c r="C849">
        <v>-33.437199999999997</v>
      </c>
      <c r="D849">
        <v>-70.650599999999997</v>
      </c>
      <c r="E849" t="s">
        <v>1281</v>
      </c>
      <c r="F849" t="s">
        <v>1280</v>
      </c>
      <c r="G849">
        <v>7171000</v>
      </c>
      <c r="H849" s="4">
        <v>8.605341153154372</v>
      </c>
      <c r="I849" s="3">
        <v>-66850</v>
      </c>
      <c r="J849" s="2">
        <v>0.3</v>
      </c>
      <c r="K849" s="2" t="s">
        <v>623</v>
      </c>
      <c r="L849" s="2">
        <v>2017</v>
      </c>
      <c r="M849" s="2">
        <v>0</v>
      </c>
      <c r="N849" s="2">
        <v>0</v>
      </c>
      <c r="O849" s="2">
        <v>2.9999999999999997E-4</v>
      </c>
      <c r="P849" s="2">
        <v>2151.2999999999997</v>
      </c>
      <c r="Q849" s="2">
        <v>7171000</v>
      </c>
      <c r="R849" s="1">
        <v>2151.2999999999997</v>
      </c>
      <c r="S849" t="s">
        <v>1279</v>
      </c>
      <c r="T849" t="s">
        <v>623</v>
      </c>
      <c r="U849" t="str">
        <f>_xlfn.IFNA(VLOOKUP(T849,[1]test_out_final_3!$C:$M,1,FALSE),VLOOKUP(T849&amp;"-"&amp;S849,[1]test_out_final_3!$C:$M,1,FALSE))</f>
        <v>Santiago</v>
      </c>
      <c r="V849">
        <f t="shared" si="14"/>
        <v>1</v>
      </c>
    </row>
    <row r="850" spans="1:22" x14ac:dyDescent="0.35">
      <c r="A850" t="s">
        <v>623</v>
      </c>
      <c r="B850" t="s">
        <v>1217</v>
      </c>
      <c r="C850">
        <v>9.8291000000000004</v>
      </c>
      <c r="D850">
        <v>-84.304400000000001</v>
      </c>
      <c r="E850" t="s">
        <v>1216</v>
      </c>
      <c r="F850" t="s">
        <v>1215</v>
      </c>
      <c r="G850">
        <v>12600</v>
      </c>
      <c r="H850" s="4">
        <v>10.222170135964763</v>
      </c>
      <c r="I850" s="3">
        <v>3850</v>
      </c>
      <c r="J850" s="2">
        <v>2</v>
      </c>
      <c r="K850" s="2" t="s">
        <v>623</v>
      </c>
      <c r="L850" s="2">
        <v>2017</v>
      </c>
      <c r="M850" s="2">
        <v>0</v>
      </c>
      <c r="N850" s="2">
        <v>0</v>
      </c>
      <c r="O850" s="2">
        <v>2E-3</v>
      </c>
      <c r="P850" s="2">
        <v>25.2</v>
      </c>
      <c r="Q850" s="2">
        <v>12600</v>
      </c>
      <c r="R850" s="1">
        <v>25.2</v>
      </c>
      <c r="S850" t="s">
        <v>1214</v>
      </c>
      <c r="T850" t="s">
        <v>623</v>
      </c>
      <c r="U850" t="str">
        <f>_xlfn.IFNA(VLOOKUP(T850,[1]test_out_final_3!$C:$M,1,FALSE),VLOOKUP(T850&amp;"-"&amp;S850,[1]test_out_final_3!$C:$M,1,FALSE))</f>
        <v>Santiago</v>
      </c>
      <c r="V850">
        <f t="shared" si="14"/>
        <v>1</v>
      </c>
    </row>
    <row r="851" spans="1:22" x14ac:dyDescent="0.35">
      <c r="A851" t="s">
        <v>623</v>
      </c>
      <c r="B851" t="s">
        <v>1180</v>
      </c>
      <c r="C851">
        <v>19.4572</v>
      </c>
      <c r="D851">
        <v>-70.688900000000004</v>
      </c>
      <c r="E851" t="s">
        <v>1179</v>
      </c>
      <c r="F851" t="s">
        <v>1178</v>
      </c>
      <c r="G851">
        <v>1343423</v>
      </c>
      <c r="H851" s="4">
        <v>5.5659968967277003</v>
      </c>
      <c r="I851" s="3">
        <v>-29294</v>
      </c>
      <c r="J851" s="2">
        <v>-2.7</v>
      </c>
      <c r="K851" s="2" t="s">
        <v>623</v>
      </c>
      <c r="L851" s="2">
        <v>2017</v>
      </c>
      <c r="M851" s="2">
        <v>0</v>
      </c>
      <c r="N851" s="2">
        <v>0</v>
      </c>
      <c r="O851" s="2">
        <v>-2.7000000000000001E-3</v>
      </c>
      <c r="P851" s="2">
        <v>-3627.2421000000004</v>
      </c>
      <c r="Q851" s="2">
        <v>1343423</v>
      </c>
      <c r="R851" s="1">
        <v>-3627.2421000000004</v>
      </c>
      <c r="S851" t="s">
        <v>1177</v>
      </c>
      <c r="T851" t="s">
        <v>623</v>
      </c>
      <c r="U851" t="str">
        <f>_xlfn.IFNA(VLOOKUP(T851,[1]test_out_final_3!$C:$M,1,FALSE),VLOOKUP(T851&amp;"-"&amp;S851,[1]test_out_final_3!$C:$M,1,FALSE))</f>
        <v>Santiago</v>
      </c>
      <c r="V851">
        <f t="shared" si="14"/>
        <v>1</v>
      </c>
    </row>
    <row r="852" spans="1:22" x14ac:dyDescent="0.35">
      <c r="A852" t="s">
        <v>623</v>
      </c>
      <c r="B852" t="s">
        <v>784</v>
      </c>
      <c r="C852">
        <v>25.433299999999999</v>
      </c>
      <c r="D852">
        <v>-100.13330000000001</v>
      </c>
      <c r="E852" t="s">
        <v>786</v>
      </c>
      <c r="F852" t="s">
        <v>785</v>
      </c>
      <c r="G852">
        <v>46784</v>
      </c>
      <c r="H852" s="4">
        <v>0.92887491512726794</v>
      </c>
      <c r="I852" s="3">
        <v>-51399</v>
      </c>
      <c r="J852" s="2">
        <v>-0.8</v>
      </c>
      <c r="K852" s="2" t="s">
        <v>623</v>
      </c>
      <c r="L852" s="2">
        <v>2017</v>
      </c>
      <c r="M852" s="2">
        <v>0</v>
      </c>
      <c r="N852" s="2">
        <v>0</v>
      </c>
      <c r="O852" s="2">
        <v>-8.0000000000000004E-4</v>
      </c>
      <c r="P852" s="2">
        <v>-37.427199999999999</v>
      </c>
      <c r="Q852" s="2">
        <v>46784</v>
      </c>
      <c r="R852" s="1">
        <v>-37.427199999999999</v>
      </c>
      <c r="S852" t="s">
        <v>784</v>
      </c>
      <c r="T852" t="s">
        <v>623</v>
      </c>
      <c r="U852" t="str">
        <f>_xlfn.IFNA(VLOOKUP(T852,[1]test_out_final_3!$C:$M,1,FALSE),VLOOKUP(T852&amp;"-"&amp;S852,[1]test_out_final_3!$C:$M,1,FALSE))</f>
        <v>Santiago</v>
      </c>
      <c r="V852">
        <f t="shared" si="14"/>
        <v>1</v>
      </c>
    </row>
    <row r="853" spans="1:22" x14ac:dyDescent="0.35">
      <c r="A853" t="s">
        <v>623</v>
      </c>
      <c r="B853" t="s">
        <v>666</v>
      </c>
      <c r="C853">
        <v>8.1004000000000005</v>
      </c>
      <c r="D853">
        <v>-80.9833</v>
      </c>
      <c r="E853" t="s">
        <v>668</v>
      </c>
      <c r="F853" t="s">
        <v>667</v>
      </c>
      <c r="G853">
        <v>45955</v>
      </c>
      <c r="H853" s="4">
        <v>7.2579800350795223</v>
      </c>
      <c r="I853" s="3">
        <v>7967</v>
      </c>
      <c r="J853" s="2">
        <v>3.2</v>
      </c>
      <c r="K853" s="2" t="s">
        <v>623</v>
      </c>
      <c r="L853" s="2">
        <v>2017</v>
      </c>
      <c r="M853" s="2">
        <v>0</v>
      </c>
      <c r="N853" s="2">
        <v>0</v>
      </c>
      <c r="O853" s="2">
        <v>3.2000000000000002E-3</v>
      </c>
      <c r="P853" s="2">
        <v>147.05600000000001</v>
      </c>
      <c r="Q853" s="2">
        <v>45955</v>
      </c>
      <c r="R853" s="1">
        <v>147.05600000000001</v>
      </c>
      <c r="S853" t="s">
        <v>666</v>
      </c>
      <c r="T853" t="s">
        <v>623</v>
      </c>
      <c r="U853" t="str">
        <f>_xlfn.IFNA(VLOOKUP(T853,[1]test_out_final_3!$C:$M,1,FALSE),VLOOKUP(T853&amp;"-"&amp;S853,[1]test_out_final_3!$C:$M,1,FALSE))</f>
        <v>Santiago</v>
      </c>
      <c r="V853">
        <f t="shared" si="14"/>
        <v>1</v>
      </c>
    </row>
    <row r="854" spans="1:22" x14ac:dyDescent="0.35">
      <c r="A854" t="s">
        <v>623</v>
      </c>
      <c r="B854" t="s">
        <v>633</v>
      </c>
      <c r="C854">
        <v>-14.1892</v>
      </c>
      <c r="D854">
        <v>-75.712599999999995</v>
      </c>
      <c r="E854" t="s">
        <v>635</v>
      </c>
      <c r="F854" t="s">
        <v>634</v>
      </c>
      <c r="G854">
        <v>10449</v>
      </c>
      <c r="H854" s="4">
        <v>3.7138320978449317</v>
      </c>
      <c r="I854" s="3">
        <v>-60652</v>
      </c>
      <c r="J854" s="2">
        <v>-0.9</v>
      </c>
      <c r="K854" s="2" t="s">
        <v>623</v>
      </c>
      <c r="L854" s="2">
        <v>2017</v>
      </c>
      <c r="M854" s="2">
        <v>0</v>
      </c>
      <c r="N854" s="2">
        <v>0</v>
      </c>
      <c r="O854" s="2">
        <v>-8.9999999999999998E-4</v>
      </c>
      <c r="P854" s="2">
        <v>-9.4040999999999997</v>
      </c>
      <c r="Q854" s="2">
        <v>10449</v>
      </c>
      <c r="R854" s="1">
        <v>-9.4040999999999997</v>
      </c>
      <c r="S854" t="s">
        <v>633</v>
      </c>
      <c r="T854" t="s">
        <v>623</v>
      </c>
      <c r="U854" t="str">
        <f>_xlfn.IFNA(VLOOKUP(T854,[1]test_out_final_3!$C:$M,1,FALSE),VLOOKUP(T854&amp;"-"&amp;S854,[1]test_out_final_3!$C:$M,1,FALSE))</f>
        <v>Santiago</v>
      </c>
      <c r="V854">
        <f t="shared" si="14"/>
        <v>1</v>
      </c>
    </row>
    <row r="855" spans="1:22" x14ac:dyDescent="0.35">
      <c r="A855" t="s">
        <v>623</v>
      </c>
      <c r="B855" t="s">
        <v>617</v>
      </c>
      <c r="C855">
        <v>16.68</v>
      </c>
      <c r="D855">
        <v>121.55</v>
      </c>
      <c r="E855" t="s">
        <v>619</v>
      </c>
      <c r="F855" t="s">
        <v>618</v>
      </c>
      <c r="G855">
        <v>148580</v>
      </c>
      <c r="H855" s="4">
        <v>0.20580650392355579</v>
      </c>
      <c r="I855" s="3">
        <v>-69996</v>
      </c>
      <c r="J855" s="2">
        <v>0</v>
      </c>
      <c r="K855" s="2" t="s">
        <v>623</v>
      </c>
      <c r="L855" s="2">
        <v>2017</v>
      </c>
      <c r="M855" s="2">
        <v>0</v>
      </c>
      <c r="N855" s="2">
        <v>0</v>
      </c>
      <c r="O855" s="2">
        <v>0</v>
      </c>
      <c r="P855" s="2">
        <v>0</v>
      </c>
      <c r="Q855" s="2">
        <v>148580</v>
      </c>
      <c r="R855" s="1">
        <v>0</v>
      </c>
      <c r="S855" t="s">
        <v>617</v>
      </c>
      <c r="T855" t="s">
        <v>623</v>
      </c>
      <c r="U855" t="str">
        <f>_xlfn.IFNA(VLOOKUP(T855,[1]test_out_final_3!$C:$M,1,FALSE),VLOOKUP(T855&amp;"-"&amp;S855,[1]test_out_final_3!$C:$M,1,FALSE))</f>
        <v>Santiago</v>
      </c>
      <c r="V855">
        <f t="shared" si="14"/>
        <v>1</v>
      </c>
    </row>
    <row r="856" spans="1:22" x14ac:dyDescent="0.35">
      <c r="A856" t="s">
        <v>1206</v>
      </c>
      <c r="B856" t="s">
        <v>1202</v>
      </c>
      <c r="C856">
        <v>20.021699999999999</v>
      </c>
      <c r="D856">
        <v>-75.829400000000007</v>
      </c>
      <c r="E856" t="s">
        <v>1204</v>
      </c>
      <c r="F856" t="s">
        <v>1203</v>
      </c>
      <c r="G856">
        <v>451528</v>
      </c>
      <c r="H856" s="4">
        <v>2.6698177107796366E-2</v>
      </c>
      <c r="I856" s="3">
        <v>-6000</v>
      </c>
      <c r="J856" s="2">
        <v>-2.5</v>
      </c>
      <c r="K856" s="2" t="s">
        <v>1206</v>
      </c>
      <c r="L856" s="2">
        <v>2010</v>
      </c>
      <c r="M856" s="2">
        <v>2020</v>
      </c>
      <c r="N856" s="2">
        <v>0.21773011253043359</v>
      </c>
      <c r="O856" s="2">
        <v>-2.5000000000000001E-3</v>
      </c>
      <c r="P856" s="2">
        <v>-1128.82</v>
      </c>
      <c r="Q856" s="2">
        <v>452511.11242250644</v>
      </c>
      <c r="R856" s="1">
        <v>-1131.2777810562661</v>
      </c>
      <c r="S856" t="s">
        <v>1202</v>
      </c>
      <c r="T856" t="s">
        <v>1205</v>
      </c>
      <c r="U856" t="e">
        <f>_xlfn.IFNA(VLOOKUP(T856,[1]test_out_final_3!$C:$M,1,FALSE),VLOOKUP(T856&amp;"-"&amp;S856,[1]test_out_final_3!$C:$M,1,FALSE))</f>
        <v>#N/A</v>
      </c>
      <c r="V856">
        <f t="shared" si="14"/>
        <v>0</v>
      </c>
    </row>
    <row r="857" spans="1:22" x14ac:dyDescent="0.35">
      <c r="A857" t="s">
        <v>1453</v>
      </c>
      <c r="B857" t="s">
        <v>1447</v>
      </c>
      <c r="C857">
        <v>-27.783300000000001</v>
      </c>
      <c r="D857">
        <v>-64.2667</v>
      </c>
      <c r="E857" t="s">
        <v>1450</v>
      </c>
      <c r="F857" t="s">
        <v>1449</v>
      </c>
      <c r="G857">
        <v>911506</v>
      </c>
      <c r="H857" s="4">
        <v>5.0485424777629113</v>
      </c>
      <c r="I857" s="3">
        <v>3886</v>
      </c>
      <c r="J857" s="2">
        <v>-0.1</v>
      </c>
      <c r="K857" s="2" t="s">
        <v>1452</v>
      </c>
      <c r="L857" s="2">
        <v>2010</v>
      </c>
      <c r="M857" s="2">
        <v>2020</v>
      </c>
      <c r="N857" s="2">
        <v>1.34887899300393</v>
      </c>
      <c r="O857" s="2">
        <v>-1E-4</v>
      </c>
      <c r="P857" s="2">
        <v>-91.150600000000011</v>
      </c>
      <c r="Q857" s="2">
        <v>923801.11295397044</v>
      </c>
      <c r="R857" s="1">
        <v>-92.380111295397043</v>
      </c>
      <c r="S857" t="s">
        <v>1447</v>
      </c>
      <c r="T857" t="s">
        <v>1451</v>
      </c>
      <c r="U857" t="e">
        <f>_xlfn.IFNA(VLOOKUP(T857,[1]test_out_final_3!$C:$M,1,FALSE),VLOOKUP(T857&amp;"-"&amp;S857,[1]test_out_final_3!$C:$M,1,FALSE))</f>
        <v>#N/A</v>
      </c>
      <c r="V857">
        <f t="shared" si="14"/>
        <v>0</v>
      </c>
    </row>
    <row r="858" spans="1:22" x14ac:dyDescent="0.35">
      <c r="A858" t="s">
        <v>622</v>
      </c>
      <c r="B858" t="s">
        <v>1235</v>
      </c>
      <c r="C858">
        <v>6.4707999999999997</v>
      </c>
      <c r="D858">
        <v>-75.165800000000004</v>
      </c>
      <c r="E858" t="s">
        <v>1237</v>
      </c>
      <c r="F858" t="s">
        <v>1236</v>
      </c>
      <c r="G858">
        <v>10759</v>
      </c>
      <c r="H858" s="4">
        <v>3.744663922744631</v>
      </c>
      <c r="I858" s="3">
        <v>-167924</v>
      </c>
      <c r="J858" s="2">
        <v>-1.9</v>
      </c>
      <c r="K858" s="2" t="s">
        <v>622</v>
      </c>
      <c r="L858" s="2">
        <v>2010</v>
      </c>
      <c r="M858" s="2">
        <v>2020</v>
      </c>
      <c r="N858" s="2">
        <v>1.7442880408683434</v>
      </c>
      <c r="O858" s="2">
        <v>-1.9E-3</v>
      </c>
      <c r="P858" s="2">
        <v>-20.4421</v>
      </c>
      <c r="Q858" s="2">
        <v>10946.667950317025</v>
      </c>
      <c r="R858" s="1">
        <v>-20.798669105602347</v>
      </c>
      <c r="S858" t="s">
        <v>1235</v>
      </c>
      <c r="T858" t="s">
        <v>621</v>
      </c>
      <c r="U858" t="str">
        <f>_xlfn.IFNA(VLOOKUP(T858,[1]test_out_final_3!$C:$M,1,FALSE),VLOOKUP(T858&amp;"-"&amp;S858,[1]test_out_final_3!$C:$M,1,FALSE))</f>
        <v>Santo-Domingo</v>
      </c>
      <c r="V858">
        <f t="shared" si="14"/>
        <v>1</v>
      </c>
    </row>
    <row r="859" spans="1:22" x14ac:dyDescent="0.35">
      <c r="A859" t="s">
        <v>622</v>
      </c>
      <c r="B859" t="s">
        <v>1217</v>
      </c>
      <c r="C859">
        <v>9.9879999999999995</v>
      </c>
      <c r="D859">
        <v>-84.068600000000004</v>
      </c>
      <c r="E859" t="s">
        <v>1216</v>
      </c>
      <c r="F859" t="s">
        <v>1215</v>
      </c>
      <c r="G859">
        <v>40072</v>
      </c>
      <c r="H859" s="4">
        <v>10.222170135964763</v>
      </c>
      <c r="I859" s="3">
        <v>3850</v>
      </c>
      <c r="J859" s="2">
        <v>2</v>
      </c>
      <c r="K859" s="2" t="s">
        <v>622</v>
      </c>
      <c r="L859" s="2">
        <v>2010</v>
      </c>
      <c r="M859" s="2">
        <v>2020</v>
      </c>
      <c r="N859" s="2">
        <v>1.7442880408683434</v>
      </c>
      <c r="O859" s="2">
        <v>2E-3</v>
      </c>
      <c r="P859" s="2">
        <v>80.144000000000005</v>
      </c>
      <c r="Q859" s="2">
        <v>40770.971103736767</v>
      </c>
      <c r="R859" s="1">
        <v>81.541942207473539</v>
      </c>
      <c r="S859" t="s">
        <v>1214</v>
      </c>
      <c r="T859" t="s">
        <v>621</v>
      </c>
      <c r="U859" t="str">
        <f>_xlfn.IFNA(VLOOKUP(T859,[1]test_out_final_3!$C:$M,1,FALSE),VLOOKUP(T859&amp;"-"&amp;S859,[1]test_out_final_3!$C:$M,1,FALSE))</f>
        <v>Santo-Domingo</v>
      </c>
      <c r="V859">
        <f t="shared" si="14"/>
        <v>1</v>
      </c>
    </row>
    <row r="860" spans="1:22" x14ac:dyDescent="0.35">
      <c r="A860" t="s">
        <v>622</v>
      </c>
      <c r="B860" t="s">
        <v>1202</v>
      </c>
      <c r="C860">
        <v>22.583300000000001</v>
      </c>
      <c r="D860">
        <v>-80.238299999999995</v>
      </c>
      <c r="E860" t="s">
        <v>1204</v>
      </c>
      <c r="F860" t="s">
        <v>1203</v>
      </c>
      <c r="G860">
        <v>46984</v>
      </c>
      <c r="H860" s="4">
        <v>2.6698177107796366E-2</v>
      </c>
      <c r="I860" s="3">
        <v>-6000</v>
      </c>
      <c r="J860" s="2">
        <v>-2.5</v>
      </c>
      <c r="K860" s="2" t="s">
        <v>622</v>
      </c>
      <c r="L860" s="2">
        <v>2010</v>
      </c>
      <c r="M860" s="2">
        <v>2020</v>
      </c>
      <c r="N860" s="2">
        <v>1.7442880408683434</v>
      </c>
      <c r="O860" s="2">
        <v>-2.5000000000000001E-3</v>
      </c>
      <c r="P860" s="2">
        <v>-117.46000000000001</v>
      </c>
      <c r="Q860" s="2">
        <v>47803.536293121586</v>
      </c>
      <c r="R860" s="1">
        <v>-119.50884073280396</v>
      </c>
      <c r="S860" t="s">
        <v>1202</v>
      </c>
      <c r="T860" t="s">
        <v>621</v>
      </c>
      <c r="U860" t="str">
        <f>_xlfn.IFNA(VLOOKUP(T860,[1]test_out_final_3!$C:$M,1,FALSE),VLOOKUP(T860&amp;"-"&amp;S860,[1]test_out_final_3!$C:$M,1,FALSE))</f>
        <v>Santo-Domingo</v>
      </c>
      <c r="V860">
        <f t="shared" si="14"/>
        <v>1</v>
      </c>
    </row>
    <row r="861" spans="1:22" x14ac:dyDescent="0.35">
      <c r="A861" t="s">
        <v>622</v>
      </c>
      <c r="B861" t="s">
        <v>1180</v>
      </c>
      <c r="C861">
        <v>18.466699999999999</v>
      </c>
      <c r="D861">
        <v>-69.95</v>
      </c>
      <c r="E861" t="s">
        <v>1179</v>
      </c>
      <c r="F861" t="s">
        <v>1178</v>
      </c>
      <c r="G861">
        <v>1128678</v>
      </c>
      <c r="H861" s="4">
        <v>5.5659968967277003</v>
      </c>
      <c r="I861" s="3">
        <v>-29294</v>
      </c>
      <c r="J861" s="2">
        <v>-2.7</v>
      </c>
      <c r="K861" s="2" t="s">
        <v>622</v>
      </c>
      <c r="L861" s="2">
        <v>2010</v>
      </c>
      <c r="M861" s="2">
        <v>2020</v>
      </c>
      <c r="N861" s="2">
        <v>1.7442880408683434</v>
      </c>
      <c r="O861" s="2">
        <v>-2.7000000000000001E-3</v>
      </c>
      <c r="P861" s="2">
        <v>-3047.4306000000001</v>
      </c>
      <c r="Q861" s="2">
        <v>1148365.3953739121</v>
      </c>
      <c r="R861" s="1">
        <v>-3100.5865675095629</v>
      </c>
      <c r="S861" t="s">
        <v>1177</v>
      </c>
      <c r="T861" t="s">
        <v>621</v>
      </c>
      <c r="U861" t="str">
        <f>_xlfn.IFNA(VLOOKUP(T861,[1]test_out_final_3!$C:$M,1,FALSE),VLOOKUP(T861&amp;"-"&amp;S861,[1]test_out_final_3!$C:$M,1,FALSE))</f>
        <v>Santo-Domingo</v>
      </c>
      <c r="V861">
        <f t="shared" si="14"/>
        <v>1</v>
      </c>
    </row>
    <row r="862" spans="1:22" x14ac:dyDescent="0.35">
      <c r="A862" t="s">
        <v>622</v>
      </c>
      <c r="B862" t="s">
        <v>727</v>
      </c>
      <c r="C862">
        <v>12.25</v>
      </c>
      <c r="D862">
        <v>-85.066699999999997</v>
      </c>
      <c r="E862" t="s">
        <v>729</v>
      </c>
      <c r="F862" t="s">
        <v>728</v>
      </c>
      <c r="G862">
        <v>12182</v>
      </c>
      <c r="H862" s="4">
        <v>0.63652587026990803</v>
      </c>
      <c r="I862" s="3">
        <v>-8000</v>
      </c>
      <c r="J862" s="2">
        <v>-1.8</v>
      </c>
      <c r="K862" s="2" t="s">
        <v>622</v>
      </c>
      <c r="L862" s="2">
        <v>2010</v>
      </c>
      <c r="M862" s="2">
        <v>2020</v>
      </c>
      <c r="N862" s="2">
        <v>1.7442880408683434</v>
      </c>
      <c r="O862" s="2">
        <v>-1.8E-3</v>
      </c>
      <c r="P862" s="2">
        <v>-21.927599999999998</v>
      </c>
      <c r="Q862" s="2">
        <v>12394.489169138582</v>
      </c>
      <c r="R862" s="1">
        <v>-22.310080504449449</v>
      </c>
      <c r="S862" t="s">
        <v>727</v>
      </c>
      <c r="T862" t="s">
        <v>621</v>
      </c>
      <c r="U862" t="str">
        <f>_xlfn.IFNA(VLOOKUP(T862,[1]test_out_final_3!$C:$M,1,FALSE),VLOOKUP(T862&amp;"-"&amp;S862,[1]test_out_final_3!$C:$M,1,FALSE))</f>
        <v>Santo-Domingo</v>
      </c>
      <c r="V862">
        <f t="shared" si="14"/>
        <v>1</v>
      </c>
    </row>
    <row r="863" spans="1:22" x14ac:dyDescent="0.35">
      <c r="A863" t="s">
        <v>622</v>
      </c>
      <c r="B863" t="s">
        <v>617</v>
      </c>
      <c r="C863">
        <v>15.59</v>
      </c>
      <c r="D863">
        <v>120.87860000000001</v>
      </c>
      <c r="E863" t="s">
        <v>619</v>
      </c>
      <c r="F863" t="s">
        <v>618</v>
      </c>
      <c r="G863">
        <v>61092</v>
      </c>
      <c r="H863" s="4">
        <v>0.20580650392355579</v>
      </c>
      <c r="I863" s="3">
        <v>-69996</v>
      </c>
      <c r="J863" s="2">
        <v>0</v>
      </c>
      <c r="K863" s="2" t="s">
        <v>622</v>
      </c>
      <c r="L863" s="2">
        <v>2010</v>
      </c>
      <c r="M863" s="2">
        <v>2020</v>
      </c>
      <c r="N863" s="2">
        <v>1.7442880408683434</v>
      </c>
      <c r="O863" s="2">
        <v>0</v>
      </c>
      <c r="P863" s="2">
        <v>0</v>
      </c>
      <c r="Q863" s="2">
        <v>62157.620449927294</v>
      </c>
      <c r="R863" s="1">
        <v>0</v>
      </c>
      <c r="S863" t="s">
        <v>617</v>
      </c>
      <c r="T863" t="s">
        <v>621</v>
      </c>
      <c r="U863" t="str">
        <f>_xlfn.IFNA(VLOOKUP(T863,[1]test_out_final_3!$C:$M,1,FALSE),VLOOKUP(T863&amp;"-"&amp;S863,[1]test_out_final_3!$C:$M,1,FALSE))</f>
        <v>Santo-Domingo</v>
      </c>
      <c r="V863">
        <f t="shared" si="14"/>
        <v>1</v>
      </c>
    </row>
    <row r="864" spans="1:22" x14ac:dyDescent="0.35">
      <c r="A864" t="s">
        <v>459</v>
      </c>
      <c r="B864" t="s">
        <v>396</v>
      </c>
      <c r="C864">
        <v>41.333300000000001</v>
      </c>
      <c r="D864">
        <v>-8.4666999999999994</v>
      </c>
      <c r="E864" t="s">
        <v>398</v>
      </c>
      <c r="F864" t="s">
        <v>397</v>
      </c>
      <c r="G864">
        <v>71530</v>
      </c>
      <c r="H864" s="4">
        <v>9.8263390327877431</v>
      </c>
      <c r="I864" s="3">
        <v>9999</v>
      </c>
      <c r="J864" s="2">
        <v>1.2</v>
      </c>
      <c r="K864" s="2" t="s">
        <v>459</v>
      </c>
      <c r="L864" s="2">
        <v>2015</v>
      </c>
      <c r="M864" s="2">
        <v>2018</v>
      </c>
      <c r="N864" s="2">
        <v>-0.6464708326806613</v>
      </c>
      <c r="O864" s="2">
        <v>1.1999999999999999E-3</v>
      </c>
      <c r="P864" s="2">
        <v>85.835999999999999</v>
      </c>
      <c r="Q864" s="2">
        <v>71067.57941338353</v>
      </c>
      <c r="R864" s="1">
        <v>85.281095296060229</v>
      </c>
      <c r="S864" t="s">
        <v>396</v>
      </c>
      <c r="T864" t="s">
        <v>458</v>
      </c>
      <c r="U864" t="e">
        <f>_xlfn.IFNA(VLOOKUP(T864,[1]test_out_final_3!$C:$M,1,FALSE),VLOOKUP(T864&amp;"-"&amp;S864,[1]test_out_final_3!$C:$M,1,FALSE))</f>
        <v>#N/A</v>
      </c>
      <c r="V864">
        <f t="shared" si="14"/>
        <v>0</v>
      </c>
    </row>
    <row r="865" spans="1:22" x14ac:dyDescent="0.35">
      <c r="A865" t="s">
        <v>901</v>
      </c>
      <c r="B865" t="s">
        <v>891</v>
      </c>
      <c r="C865">
        <v>43.061900000000001</v>
      </c>
      <c r="D865">
        <v>141.3544</v>
      </c>
      <c r="E865" t="s">
        <v>893</v>
      </c>
      <c r="F865" t="s">
        <v>892</v>
      </c>
      <c r="G865">
        <v>1959313</v>
      </c>
      <c r="H865" s="4">
        <v>2.1909184079143014</v>
      </c>
      <c r="I865" s="3">
        <v>99994</v>
      </c>
      <c r="J865" s="2">
        <v>0.7</v>
      </c>
      <c r="K865" s="2" t="s">
        <v>901</v>
      </c>
      <c r="L865" s="2">
        <v>2015</v>
      </c>
      <c r="M865" s="2">
        <v>2020</v>
      </c>
      <c r="N865" s="2">
        <v>0.21437122656249599</v>
      </c>
      <c r="O865" s="2">
        <v>6.9999999999999999E-4</v>
      </c>
      <c r="P865" s="2">
        <v>1371.5191</v>
      </c>
      <c r="Q865" s="2">
        <v>1963513.2033102983</v>
      </c>
      <c r="R865" s="1">
        <v>1374.4592423172087</v>
      </c>
      <c r="S865" t="s">
        <v>891</v>
      </c>
      <c r="T865" t="s">
        <v>901</v>
      </c>
      <c r="U865" t="str">
        <f>_xlfn.IFNA(VLOOKUP(T865,[1]test_out_final_3!$C:$M,1,FALSE),VLOOKUP(T865&amp;"-"&amp;S865,[1]test_out_final_3!$C:$M,1,FALSE))</f>
        <v>Sapporo</v>
      </c>
      <c r="V865">
        <f t="shared" si="14"/>
        <v>0</v>
      </c>
    </row>
    <row r="866" spans="1:22" x14ac:dyDescent="0.35">
      <c r="A866" t="s">
        <v>1368</v>
      </c>
      <c r="B866" t="s">
        <v>1367</v>
      </c>
      <c r="C866">
        <v>43.856400000000001</v>
      </c>
      <c r="D866">
        <v>18.4131</v>
      </c>
      <c r="E866" t="s">
        <v>1366</v>
      </c>
      <c r="F866" t="s">
        <v>1365</v>
      </c>
      <c r="G866">
        <v>419957</v>
      </c>
      <c r="H866" s="4">
        <v>1.0985684959377473</v>
      </c>
      <c r="I866" s="3">
        <v>-500</v>
      </c>
      <c r="J866" s="2">
        <v>-0.4</v>
      </c>
      <c r="K866" s="2" t="s">
        <v>1368</v>
      </c>
      <c r="L866" s="2">
        <v>2010</v>
      </c>
      <c r="M866" s="2">
        <v>2020</v>
      </c>
      <c r="N866" s="2">
        <v>-2.1933665166480187</v>
      </c>
      <c r="O866" s="2">
        <v>-4.0000000000000002E-4</v>
      </c>
      <c r="P866" s="2">
        <v>-167.9828</v>
      </c>
      <c r="Q866" s="2">
        <v>410745.8037776805</v>
      </c>
      <c r="R866" s="1">
        <v>-164.2983215110722</v>
      </c>
      <c r="S866" t="s">
        <v>1364</v>
      </c>
      <c r="T866" t="s">
        <v>1368</v>
      </c>
      <c r="U866" t="str">
        <f>_xlfn.IFNA(VLOOKUP(T866,[1]test_out_final_3!$C:$M,1,FALSE),VLOOKUP(T866&amp;"-"&amp;S866,[1]test_out_final_3!$C:$M,1,FALSE))</f>
        <v>Sarajevo</v>
      </c>
      <c r="V866">
        <f t="shared" si="14"/>
        <v>0</v>
      </c>
    </row>
    <row r="867" spans="1:22" x14ac:dyDescent="0.35">
      <c r="A867" t="s">
        <v>671</v>
      </c>
      <c r="B867" t="s">
        <v>672</v>
      </c>
      <c r="C867">
        <v>32.083599999999997</v>
      </c>
      <c r="D867">
        <v>72.671099999999996</v>
      </c>
      <c r="E867" t="s">
        <v>674</v>
      </c>
      <c r="F867" t="s">
        <v>673</v>
      </c>
      <c r="G867">
        <v>659862</v>
      </c>
      <c r="H867" s="4">
        <v>1.4833380521481301</v>
      </c>
      <c r="I867" s="3">
        <v>-165988</v>
      </c>
      <c r="J867" s="2">
        <v>-1</v>
      </c>
      <c r="K867" s="2" t="s">
        <v>671</v>
      </c>
      <c r="L867" s="2">
        <v>2010</v>
      </c>
      <c r="M867" s="2">
        <v>2020</v>
      </c>
      <c r="N867" s="2">
        <v>-0.36203884462223346</v>
      </c>
      <c r="O867" s="2">
        <v>-1E-3</v>
      </c>
      <c r="P867" s="2">
        <v>-659.86199999999997</v>
      </c>
      <c r="Q867" s="2">
        <v>657473.04323909886</v>
      </c>
      <c r="R867" s="1">
        <v>-657.47304323909884</v>
      </c>
      <c r="S867" t="s">
        <v>672</v>
      </c>
      <c r="T867" t="s">
        <v>671</v>
      </c>
      <c r="U867" t="e">
        <f>_xlfn.IFNA(VLOOKUP(T867,[1]test_out_final_3!$C:$M,1,FALSE),VLOOKUP(T867&amp;"-"&amp;S867,[1]test_out_final_3!$C:$M,1,FALSE))</f>
        <v>#N/A</v>
      </c>
      <c r="V867">
        <f t="shared" si="14"/>
        <v>0</v>
      </c>
    </row>
    <row r="868" spans="1:22" x14ac:dyDescent="0.35">
      <c r="A868" t="s">
        <v>976</v>
      </c>
      <c r="B868" t="s">
        <v>972</v>
      </c>
      <c r="C868">
        <v>36.563299999999998</v>
      </c>
      <c r="D868">
        <v>53.060099999999998</v>
      </c>
      <c r="E868" t="s">
        <v>974</v>
      </c>
      <c r="F868" t="s">
        <v>973</v>
      </c>
      <c r="H868" s="4">
        <v>3.3303210568153259</v>
      </c>
      <c r="I868" s="3">
        <v>-39998</v>
      </c>
      <c r="J868" s="2">
        <v>-0.3</v>
      </c>
      <c r="K868" s="2" t="s">
        <v>976</v>
      </c>
      <c r="L868" s="2">
        <v>2010</v>
      </c>
      <c r="M868" s="2">
        <v>2020</v>
      </c>
      <c r="N868" s="2">
        <v>0.48976510665372414</v>
      </c>
      <c r="O868" s="2">
        <v>-2.9999999999999997E-4</v>
      </c>
      <c r="P868" s="2">
        <v>0</v>
      </c>
      <c r="Q868" s="2">
        <v>0</v>
      </c>
      <c r="R868" s="1">
        <v>0</v>
      </c>
      <c r="S868" t="s">
        <v>972</v>
      </c>
      <c r="T868" t="s">
        <v>976</v>
      </c>
      <c r="U868" t="e">
        <f>_xlfn.IFNA(VLOOKUP(T868,[1]test_out_final_3!$C:$M,1,FALSE),VLOOKUP(T868&amp;"-"&amp;S868,[1]test_out_final_3!$C:$M,1,FALSE))</f>
        <v>#N/A</v>
      </c>
      <c r="V868">
        <f t="shared" si="14"/>
        <v>0</v>
      </c>
    </row>
    <row r="869" spans="1:22" x14ac:dyDescent="0.35">
      <c r="A869" t="s">
        <v>900</v>
      </c>
      <c r="B869" t="s">
        <v>891</v>
      </c>
      <c r="C869">
        <v>33.18</v>
      </c>
      <c r="D869">
        <v>129.715</v>
      </c>
      <c r="E869" t="s">
        <v>893</v>
      </c>
      <c r="F869" t="s">
        <v>892</v>
      </c>
      <c r="G869">
        <v>242664</v>
      </c>
      <c r="H869" s="4">
        <v>2.1909184079143014</v>
      </c>
      <c r="I869" s="3">
        <v>99994</v>
      </c>
      <c r="J869" s="2">
        <v>0.7</v>
      </c>
      <c r="K869" s="2" t="s">
        <v>900</v>
      </c>
      <c r="L869" s="2">
        <v>2010</v>
      </c>
      <c r="M869" s="2">
        <v>2020</v>
      </c>
      <c r="N869" s="2">
        <v>-0.59297432735262723</v>
      </c>
      <c r="O869" s="2">
        <v>6.9999999999999999E-4</v>
      </c>
      <c r="P869" s="2">
        <v>169.8648</v>
      </c>
      <c r="Q869" s="2">
        <v>241225.06477827302</v>
      </c>
      <c r="R869" s="1">
        <v>168.85754534479111</v>
      </c>
      <c r="S869" t="s">
        <v>891</v>
      </c>
      <c r="T869" t="s">
        <v>900</v>
      </c>
      <c r="U869" t="e">
        <f>_xlfn.IFNA(VLOOKUP(T869,[1]test_out_final_3!$C:$M,1,FALSE),VLOOKUP(T869&amp;"-"&amp;S869,[1]test_out_final_3!$C:$M,1,FALSE))</f>
        <v>#N/A</v>
      </c>
      <c r="V869">
        <f t="shared" si="14"/>
        <v>0</v>
      </c>
    </row>
    <row r="870" spans="1:22" x14ac:dyDescent="0.35">
      <c r="A870" t="s">
        <v>1302</v>
      </c>
      <c r="B870" t="s">
        <v>1297</v>
      </c>
      <c r="C870">
        <v>52.133299999999998</v>
      </c>
      <c r="D870">
        <v>-106.6833</v>
      </c>
      <c r="E870" t="s">
        <v>1299</v>
      </c>
      <c r="F870" t="s">
        <v>1298</v>
      </c>
      <c r="G870">
        <v>266141</v>
      </c>
      <c r="H870" s="4">
        <v>21.32714089446451</v>
      </c>
      <c r="I870" s="3">
        <v>248586</v>
      </c>
      <c r="J870" s="2">
        <v>5.4</v>
      </c>
      <c r="K870" s="2" t="s">
        <v>1302</v>
      </c>
      <c r="L870" s="2">
        <v>2001</v>
      </c>
      <c r="M870" s="2">
        <v>2011</v>
      </c>
      <c r="N870" s="2">
        <v>1.4277472644661116</v>
      </c>
      <c r="O870" s="2">
        <v>5.4000000000000003E-3</v>
      </c>
      <c r="P870" s="2">
        <v>1437.1614000000002</v>
      </c>
      <c r="Q870" s="2">
        <v>269940.82084712276</v>
      </c>
      <c r="R870" s="1">
        <v>1457.6804325744629</v>
      </c>
      <c r="S870" t="s">
        <v>1297</v>
      </c>
      <c r="T870" t="s">
        <v>1302</v>
      </c>
      <c r="U870" t="str">
        <f>_xlfn.IFNA(VLOOKUP(T870,[1]test_out_final_3!$C:$M,1,FALSE),VLOOKUP(T870&amp;"-"&amp;S870,[1]test_out_final_3!$C:$M,1,FALSE))</f>
        <v>Saskatoon</v>
      </c>
      <c r="V870">
        <f t="shared" si="14"/>
        <v>0</v>
      </c>
    </row>
    <row r="871" spans="1:22" x14ac:dyDescent="0.35">
      <c r="A871" t="s">
        <v>1468</v>
      </c>
      <c r="B871" t="s">
        <v>1469</v>
      </c>
      <c r="C871">
        <v>-9.65</v>
      </c>
      <c r="D871">
        <v>20.399999999999999</v>
      </c>
      <c r="E871" t="s">
        <v>1471</v>
      </c>
      <c r="F871" t="s">
        <v>1470</v>
      </c>
      <c r="G871">
        <v>393000</v>
      </c>
      <c r="H871" s="4">
        <v>1.9972879184214043</v>
      </c>
      <c r="I871" s="3">
        <v>-1000</v>
      </c>
      <c r="J871" s="2">
        <v>-0.2</v>
      </c>
      <c r="K871" s="2" t="s">
        <v>1468</v>
      </c>
      <c r="L871" s="2">
        <v>2010</v>
      </c>
      <c r="M871" s="2">
        <v>2020</v>
      </c>
      <c r="N871" s="2">
        <v>-0.1780411737251551</v>
      </c>
      <c r="O871" s="2">
        <v>-2.0000000000000001E-4</v>
      </c>
      <c r="P871" s="2">
        <v>-78.600000000000009</v>
      </c>
      <c r="Q871" s="2">
        <v>392300.29818726017</v>
      </c>
      <c r="R871" s="1">
        <v>-78.460059637452034</v>
      </c>
      <c r="S871" t="s">
        <v>1469</v>
      </c>
      <c r="T871" t="s">
        <v>1468</v>
      </c>
      <c r="U871" t="e">
        <f>_xlfn.IFNA(VLOOKUP(T871,[1]test_out_final_3!$C:$M,1,FALSE),VLOOKUP(T871&amp;"-"&amp;S871,[1]test_out_final_3!$C:$M,1,FALSE))</f>
        <v>#N/A</v>
      </c>
      <c r="V871">
        <f t="shared" si="14"/>
        <v>0</v>
      </c>
    </row>
    <row r="872" spans="1:22" x14ac:dyDescent="0.35">
      <c r="A872" t="s">
        <v>88</v>
      </c>
      <c r="B872" t="s">
        <v>167</v>
      </c>
      <c r="C872">
        <v>11.183299999999999</v>
      </c>
      <c r="D872">
        <v>-60.737499999999997</v>
      </c>
      <c r="E872" t="s">
        <v>166</v>
      </c>
      <c r="F872" t="s">
        <v>165</v>
      </c>
      <c r="G872">
        <v>17537</v>
      </c>
      <c r="H872" s="4">
        <v>5.6341198335680618</v>
      </c>
      <c r="I872" s="3">
        <v>-800</v>
      </c>
      <c r="J872" s="2">
        <v>-1</v>
      </c>
      <c r="K872" s="2" t="s">
        <v>88</v>
      </c>
      <c r="L872" s="2"/>
      <c r="O872" s="2">
        <v>-1E-3</v>
      </c>
      <c r="P872" s="2">
        <v>-17.536999999999999</v>
      </c>
      <c r="Q872" s="2">
        <v>17537</v>
      </c>
      <c r="R872" s="1">
        <v>-17.536999999999999</v>
      </c>
      <c r="S872" t="s">
        <v>164</v>
      </c>
      <c r="T872" t="s">
        <v>88</v>
      </c>
      <c r="U872" t="e">
        <f>_xlfn.IFNA(VLOOKUP(T872,[1]test_out_final_3!$C:$M,1,FALSE),VLOOKUP(T872&amp;"-"&amp;S872,[1]test_out_final_3!$C:$M,1,FALSE))</f>
        <v>#N/A</v>
      </c>
      <c r="V872">
        <f t="shared" si="14"/>
        <v>1</v>
      </c>
    </row>
    <row r="873" spans="1:22" x14ac:dyDescent="0.35">
      <c r="A873" t="s">
        <v>88</v>
      </c>
      <c r="B873" t="s">
        <v>86</v>
      </c>
      <c r="C873">
        <v>54.282499999999999</v>
      </c>
      <c r="D873">
        <v>-0.4</v>
      </c>
      <c r="E873" t="s">
        <v>85</v>
      </c>
      <c r="F873" t="s">
        <v>84</v>
      </c>
      <c r="G873">
        <v>50135</v>
      </c>
      <c r="H873" s="4">
        <v>13.787211573095389</v>
      </c>
      <c r="I873" s="3">
        <v>165790</v>
      </c>
      <c r="J873" s="2">
        <v>3.2</v>
      </c>
      <c r="K873" s="2" t="s">
        <v>88</v>
      </c>
      <c r="L873" s="2"/>
      <c r="O873" s="2">
        <v>3.2000000000000002E-3</v>
      </c>
      <c r="P873" s="2">
        <v>160.43200000000002</v>
      </c>
      <c r="Q873" s="2">
        <v>50135</v>
      </c>
      <c r="R873" s="1">
        <v>160.43200000000002</v>
      </c>
      <c r="S873" t="s">
        <v>83</v>
      </c>
      <c r="T873" t="s">
        <v>88</v>
      </c>
      <c r="U873" t="e">
        <f>_xlfn.IFNA(VLOOKUP(T873,[1]test_out_final_3!$C:$M,1,FALSE),VLOOKUP(T873&amp;"-"&amp;S873,[1]test_out_final_3!$C:$M,1,FALSE))</f>
        <v>#N/A</v>
      </c>
      <c r="V873">
        <f t="shared" si="14"/>
        <v>1</v>
      </c>
    </row>
    <row r="874" spans="1:22" x14ac:dyDescent="0.35">
      <c r="A874" t="s">
        <v>457</v>
      </c>
      <c r="B874" t="s">
        <v>396</v>
      </c>
      <c r="C874">
        <v>40.416699999999999</v>
      </c>
      <c r="D874">
        <v>-7.7</v>
      </c>
      <c r="E874" t="s">
        <v>398</v>
      </c>
      <c r="F874" t="s">
        <v>397</v>
      </c>
      <c r="G874">
        <v>21755</v>
      </c>
      <c r="H874" s="4">
        <v>9.8263390327877431</v>
      </c>
      <c r="I874" s="3">
        <v>9999</v>
      </c>
      <c r="J874" s="2">
        <v>1.2</v>
      </c>
      <c r="K874" s="2" t="s">
        <v>457</v>
      </c>
      <c r="L874" s="2">
        <v>2015</v>
      </c>
      <c r="M874" s="2">
        <v>2018</v>
      </c>
      <c r="N874" s="2">
        <v>-1.3366897381821197</v>
      </c>
      <c r="O874" s="2">
        <v>1.1999999999999999E-3</v>
      </c>
      <c r="P874" s="2">
        <v>26.105999999999998</v>
      </c>
      <c r="Q874" s="2">
        <v>21464.20314745848</v>
      </c>
      <c r="R874" s="1">
        <v>25.757043776950173</v>
      </c>
      <c r="S874" t="s">
        <v>396</v>
      </c>
      <c r="T874" t="s">
        <v>457</v>
      </c>
      <c r="U874" t="e">
        <f>_xlfn.IFNA(VLOOKUP(T874,[1]test_out_final_3!$C:$M,1,FALSE),VLOOKUP(T874&amp;"-"&amp;S874,[1]test_out_final_3!$C:$M,1,FALSE))</f>
        <v>#N/A</v>
      </c>
      <c r="V874">
        <f t="shared" si="14"/>
        <v>0</v>
      </c>
    </row>
    <row r="875" spans="1:22" x14ac:dyDescent="0.35">
      <c r="A875" t="s">
        <v>456</v>
      </c>
      <c r="B875" t="s">
        <v>396</v>
      </c>
      <c r="C875">
        <v>38.65</v>
      </c>
      <c r="D875">
        <v>-9.1</v>
      </c>
      <c r="E875" t="s">
        <v>398</v>
      </c>
      <c r="F875" t="s">
        <v>397</v>
      </c>
      <c r="G875">
        <v>184269</v>
      </c>
      <c r="H875" s="4">
        <v>9.8263390327877431</v>
      </c>
      <c r="I875" s="3">
        <v>9999</v>
      </c>
      <c r="J875" s="2">
        <v>1.2</v>
      </c>
      <c r="K875" s="2" t="s">
        <v>456</v>
      </c>
      <c r="L875" s="2">
        <v>2015</v>
      </c>
      <c r="M875" s="2">
        <v>2018</v>
      </c>
      <c r="N875" s="2">
        <v>0.44450466612702538</v>
      </c>
      <c r="O875" s="2">
        <v>1.1999999999999999E-3</v>
      </c>
      <c r="P875" s="2">
        <v>221.12279999999998</v>
      </c>
      <c r="Q875" s="2">
        <v>185088.08430322559</v>
      </c>
      <c r="R875" s="1">
        <v>222.10570116387069</v>
      </c>
      <c r="S875" t="s">
        <v>396</v>
      </c>
      <c r="T875" t="s">
        <v>456</v>
      </c>
      <c r="U875" t="e">
        <f>_xlfn.IFNA(VLOOKUP(T875,[1]test_out_final_3!$C:$M,1,FALSE),VLOOKUP(T875&amp;"-"&amp;S875,[1]test_out_final_3!$C:$M,1,FALSE))</f>
        <v>#N/A</v>
      </c>
      <c r="V875">
        <f t="shared" si="14"/>
        <v>0</v>
      </c>
    </row>
    <row r="876" spans="1:22" x14ac:dyDescent="0.35">
      <c r="A876" t="s">
        <v>993</v>
      </c>
      <c r="B876" t="s">
        <v>989</v>
      </c>
      <c r="C876">
        <v>-6.99</v>
      </c>
      <c r="D876">
        <v>110.4225</v>
      </c>
      <c r="E876" t="s">
        <v>991</v>
      </c>
      <c r="F876" t="s">
        <v>990</v>
      </c>
      <c r="G876">
        <v>1621384</v>
      </c>
      <c r="H876" s="4">
        <v>0.12997232147639637</v>
      </c>
      <c r="I876" s="3">
        <v>-49997</v>
      </c>
      <c r="J876" s="2">
        <v>-0.7</v>
      </c>
      <c r="K876" s="2" t="s">
        <v>993</v>
      </c>
      <c r="L876" s="2">
        <v>2010</v>
      </c>
      <c r="M876" s="2">
        <v>2020</v>
      </c>
      <c r="N876" s="2">
        <v>0.93255362312179813</v>
      </c>
      <c r="O876" s="2">
        <v>-6.9999999999999999E-4</v>
      </c>
      <c r="P876" s="2">
        <v>-1134.9688000000001</v>
      </c>
      <c r="Q876" s="2">
        <v>1636504.275236717</v>
      </c>
      <c r="R876" s="1">
        <v>-1145.5529926657018</v>
      </c>
      <c r="S876" t="s">
        <v>989</v>
      </c>
      <c r="T876" t="s">
        <v>993</v>
      </c>
      <c r="U876" t="str">
        <f>_xlfn.IFNA(VLOOKUP(T876,[1]test_out_final_3!$C:$M,1,FALSE),VLOOKUP(T876&amp;"-"&amp;S876,[1]test_out_final_3!$C:$M,1,FALSE))</f>
        <v>Semarang</v>
      </c>
      <c r="V876">
        <f t="shared" si="14"/>
        <v>0</v>
      </c>
    </row>
    <row r="877" spans="1:22" x14ac:dyDescent="0.35">
      <c r="A877" t="s">
        <v>899</v>
      </c>
      <c r="B877" t="s">
        <v>891</v>
      </c>
      <c r="C877">
        <v>38.2682</v>
      </c>
      <c r="D877">
        <v>140.86940000000001</v>
      </c>
      <c r="E877" t="s">
        <v>893</v>
      </c>
      <c r="F877" t="s">
        <v>892</v>
      </c>
      <c r="G877">
        <v>1061177</v>
      </c>
      <c r="H877" s="4">
        <v>2.1909184079143014</v>
      </c>
      <c r="I877" s="3">
        <v>99994</v>
      </c>
      <c r="J877" s="2">
        <v>0.7</v>
      </c>
      <c r="K877" s="2" t="s">
        <v>899</v>
      </c>
      <c r="L877" s="2">
        <v>2015</v>
      </c>
      <c r="M877" s="2">
        <v>2020</v>
      </c>
      <c r="N877" s="2">
        <v>0.26702396724647609</v>
      </c>
      <c r="O877" s="2">
        <v>6.9999999999999999E-4</v>
      </c>
      <c r="P877" s="2">
        <v>742.82389999999998</v>
      </c>
      <c r="Q877" s="2">
        <v>1064010.5969249071</v>
      </c>
      <c r="R877" s="1">
        <v>744.80741784743498</v>
      </c>
      <c r="S877" t="s">
        <v>891</v>
      </c>
      <c r="T877" t="s">
        <v>899</v>
      </c>
      <c r="U877" t="str">
        <f>_xlfn.IFNA(VLOOKUP(T877,[1]test_out_final_3!$C:$M,1,FALSE),VLOOKUP(T877&amp;"-"&amp;S877,[1]test_out_final_3!$C:$M,1,FALSE))</f>
        <v>Sendai</v>
      </c>
      <c r="V877">
        <f t="shared" si="14"/>
        <v>0</v>
      </c>
    </row>
    <row r="878" spans="1:22" x14ac:dyDescent="0.35">
      <c r="A878" t="s">
        <v>383</v>
      </c>
      <c r="B878" t="s">
        <v>387</v>
      </c>
      <c r="C878">
        <v>37.56</v>
      </c>
      <c r="D878">
        <v>126.99</v>
      </c>
      <c r="E878" t="s">
        <v>386</v>
      </c>
      <c r="F878" t="s">
        <v>385</v>
      </c>
      <c r="G878">
        <v>23016000</v>
      </c>
      <c r="H878" s="4">
        <v>3.3708007400859108</v>
      </c>
      <c r="I878" s="3">
        <v>29998</v>
      </c>
      <c r="J878" s="2">
        <v>2.6</v>
      </c>
      <c r="K878" s="2" t="s">
        <v>383</v>
      </c>
      <c r="L878" s="2">
        <v>2010</v>
      </c>
      <c r="M878" s="2">
        <v>2020</v>
      </c>
      <c r="N878" s="2">
        <v>0.93806160169944452</v>
      </c>
      <c r="O878" s="2">
        <v>2.5999999999999999E-3</v>
      </c>
      <c r="P878" s="2">
        <v>59841.599999999999</v>
      </c>
      <c r="Q878" s="2">
        <v>23231904.258247145</v>
      </c>
      <c r="R878" s="1">
        <v>60402.951071442571</v>
      </c>
      <c r="S878" t="s">
        <v>384</v>
      </c>
      <c r="T878" t="s">
        <v>383</v>
      </c>
      <c r="U878" t="str">
        <f>_xlfn.IFNA(VLOOKUP(T878,[1]test_out_final_3!$C:$M,1,FALSE),VLOOKUP(T878&amp;"-"&amp;S878,[1]test_out_final_3!$C:$M,1,FALSE))</f>
        <v>Seoul</v>
      </c>
      <c r="V878">
        <f t="shared" si="14"/>
        <v>0</v>
      </c>
    </row>
    <row r="879" spans="1:22" x14ac:dyDescent="0.35">
      <c r="A879" t="s">
        <v>130</v>
      </c>
      <c r="B879" t="s">
        <v>131</v>
      </c>
      <c r="C879">
        <v>38.9833</v>
      </c>
      <c r="D879">
        <v>56.283299999999997</v>
      </c>
      <c r="E879" t="s">
        <v>133</v>
      </c>
      <c r="F879" t="s">
        <v>132</v>
      </c>
      <c r="G879">
        <v>89582</v>
      </c>
      <c r="H879" s="4">
        <v>3.2318679556777132</v>
      </c>
      <c r="I879" s="3">
        <v>-4000</v>
      </c>
      <c r="J879" s="2">
        <v>-1.7</v>
      </c>
      <c r="K879" s="2" t="s">
        <v>130</v>
      </c>
      <c r="L879" s="2"/>
      <c r="O879" s="2">
        <v>-1.6999999999999999E-3</v>
      </c>
      <c r="P879" s="2">
        <v>-152.2894</v>
      </c>
      <c r="Q879" s="2">
        <v>89582</v>
      </c>
      <c r="R879" s="1">
        <v>-152.2894</v>
      </c>
      <c r="S879" t="s">
        <v>131</v>
      </c>
      <c r="T879" t="s">
        <v>130</v>
      </c>
      <c r="U879" t="e">
        <f>_xlfn.IFNA(VLOOKUP(T879,[1]test_out_final_3!$C:$M,1,FALSE),VLOOKUP(T879&amp;"-"&amp;S879,[1]test_out_final_3!$C:$M,1,FALSE))</f>
        <v>#N/A</v>
      </c>
      <c r="V879">
        <f t="shared" si="14"/>
        <v>0</v>
      </c>
    </row>
    <row r="880" spans="1:22" x14ac:dyDescent="0.35">
      <c r="A880" t="s">
        <v>455</v>
      </c>
      <c r="B880" t="s">
        <v>396</v>
      </c>
      <c r="C880">
        <v>37.944699999999997</v>
      </c>
      <c r="D880">
        <v>-7.5989000000000004</v>
      </c>
      <c r="E880" t="s">
        <v>398</v>
      </c>
      <c r="F880" t="s">
        <v>397</v>
      </c>
      <c r="G880">
        <v>15623</v>
      </c>
      <c r="H880" s="4">
        <v>9.8263390327877431</v>
      </c>
      <c r="I880" s="3">
        <v>9999</v>
      </c>
      <c r="J880" s="2">
        <v>1.2</v>
      </c>
      <c r="K880" s="2" t="s">
        <v>455</v>
      </c>
      <c r="L880" s="2">
        <v>2015</v>
      </c>
      <c r="M880" s="2">
        <v>2018</v>
      </c>
      <c r="N880" s="2">
        <v>-1.43208199486932</v>
      </c>
      <c r="O880" s="2">
        <v>1.1999999999999999E-3</v>
      </c>
      <c r="P880" s="2">
        <v>18.747599999999998</v>
      </c>
      <c r="Q880" s="2">
        <v>15399.265829941567</v>
      </c>
      <c r="R880" s="1">
        <v>18.47911899592988</v>
      </c>
      <c r="S880" t="s">
        <v>396</v>
      </c>
      <c r="T880" t="s">
        <v>455</v>
      </c>
      <c r="U880" t="e">
        <f>_xlfn.IFNA(VLOOKUP(T880,[1]test_out_final_3!$C:$M,1,FALSE),VLOOKUP(T880&amp;"-"&amp;S880,[1]test_out_final_3!$C:$M,1,FALSE))</f>
        <v>#N/A</v>
      </c>
      <c r="V880">
        <f t="shared" si="14"/>
        <v>0</v>
      </c>
    </row>
    <row r="881" spans="1:22" x14ac:dyDescent="0.35">
      <c r="A881" t="s">
        <v>454</v>
      </c>
      <c r="B881" t="s">
        <v>396</v>
      </c>
      <c r="C881">
        <v>38.4437</v>
      </c>
      <c r="D881">
        <v>-9.0996000000000006</v>
      </c>
      <c r="E881" t="s">
        <v>398</v>
      </c>
      <c r="F881" t="s">
        <v>397</v>
      </c>
      <c r="G881">
        <v>49500</v>
      </c>
      <c r="H881" s="4">
        <v>9.8263390327877431</v>
      </c>
      <c r="I881" s="3">
        <v>9999</v>
      </c>
      <c r="J881" s="2">
        <v>1.2</v>
      </c>
      <c r="K881" s="2" t="s">
        <v>454</v>
      </c>
      <c r="L881" s="2">
        <v>2015</v>
      </c>
      <c r="M881" s="2">
        <v>2018</v>
      </c>
      <c r="N881" s="2">
        <v>0.53768285751817457</v>
      </c>
      <c r="O881" s="2">
        <v>1.1999999999999999E-3</v>
      </c>
      <c r="P881" s="2">
        <v>59.399999999999991</v>
      </c>
      <c r="Q881" s="2">
        <v>49766.1530144715</v>
      </c>
      <c r="R881" s="1">
        <v>59.719383617365793</v>
      </c>
      <c r="S881" t="s">
        <v>396</v>
      </c>
      <c r="T881" t="s">
        <v>454</v>
      </c>
      <c r="U881" t="e">
        <f>_xlfn.IFNA(VLOOKUP(T881,[1]test_out_final_3!$C:$M,1,FALSE),VLOOKUP(T881&amp;"-"&amp;S881,[1]test_out_final_3!$C:$M,1,FALSE))</f>
        <v>#N/A</v>
      </c>
      <c r="V881">
        <f t="shared" si="14"/>
        <v>0</v>
      </c>
    </row>
    <row r="882" spans="1:22" x14ac:dyDescent="0.35">
      <c r="A882" t="s">
        <v>453</v>
      </c>
      <c r="B882" t="s">
        <v>396</v>
      </c>
      <c r="C882">
        <v>40.7333</v>
      </c>
      <c r="D882">
        <v>-8.3666999999999998</v>
      </c>
      <c r="E882" t="s">
        <v>398</v>
      </c>
      <c r="F882" t="s">
        <v>397</v>
      </c>
      <c r="G882">
        <v>12356</v>
      </c>
      <c r="H882" s="4">
        <v>9.8263390327877431</v>
      </c>
      <c r="I882" s="3">
        <v>9999</v>
      </c>
      <c r="J882" s="2">
        <v>1.2</v>
      </c>
      <c r="K882" s="2" t="s">
        <v>452</v>
      </c>
      <c r="L882" s="2">
        <v>2015</v>
      </c>
      <c r="M882" s="2">
        <v>2018</v>
      </c>
      <c r="N882" s="2">
        <v>-1.2873383678699148</v>
      </c>
      <c r="O882" s="2">
        <v>1.1999999999999999E-3</v>
      </c>
      <c r="P882" s="2">
        <v>14.827199999999999</v>
      </c>
      <c r="Q882" s="2">
        <v>12196.936471265994</v>
      </c>
      <c r="R882" s="1">
        <v>14.63632376551919</v>
      </c>
      <c r="S882" t="s">
        <v>396</v>
      </c>
      <c r="T882" t="s">
        <v>451</v>
      </c>
      <c r="U882" t="e">
        <f>_xlfn.IFNA(VLOOKUP(T882,[1]test_out_final_3!$C:$M,1,FALSE),VLOOKUP(T882&amp;"-"&amp;S882,[1]test_out_final_3!$C:$M,1,FALSE))</f>
        <v>#N/A</v>
      </c>
      <c r="V882">
        <f t="shared" si="14"/>
        <v>0</v>
      </c>
    </row>
    <row r="883" spans="1:22" x14ac:dyDescent="0.35">
      <c r="A883" t="s">
        <v>238</v>
      </c>
      <c r="B883" t="s">
        <v>1235</v>
      </c>
      <c r="C883">
        <v>4.2689000000000004</v>
      </c>
      <c r="D883">
        <v>-75.936099999999996</v>
      </c>
      <c r="E883" t="s">
        <v>1237</v>
      </c>
      <c r="F883" t="s">
        <v>1236</v>
      </c>
      <c r="G883">
        <v>41153</v>
      </c>
      <c r="H883" s="4">
        <v>3.744663922744631</v>
      </c>
      <c r="I883" s="3">
        <v>-167924</v>
      </c>
      <c r="J883" s="2">
        <v>-1.9</v>
      </c>
      <c r="K883" s="2" t="s">
        <v>238</v>
      </c>
      <c r="L883" s="2">
        <v>2010</v>
      </c>
      <c r="M883" s="2">
        <v>2020</v>
      </c>
      <c r="N883" s="2">
        <v>0.31145704070712577</v>
      </c>
      <c r="O883" s="2">
        <v>-1.9E-3</v>
      </c>
      <c r="P883" s="2">
        <v>-78.190700000000007</v>
      </c>
      <c r="Q883" s="2">
        <v>41281.173915962201</v>
      </c>
      <c r="R883" s="1">
        <v>-78.434230440328179</v>
      </c>
      <c r="S883" t="s">
        <v>1235</v>
      </c>
      <c r="T883" t="s">
        <v>238</v>
      </c>
      <c r="U883" t="str">
        <f>_xlfn.IFNA(VLOOKUP(T883,[1]test_out_final_3!$C:$M,1,FALSE),VLOOKUP(T883&amp;"-"&amp;S883,[1]test_out_final_3!$C:$M,1,FALSE))</f>
        <v>Sevilla</v>
      </c>
      <c r="V883">
        <f t="shared" si="14"/>
        <v>1</v>
      </c>
    </row>
    <row r="884" spans="1:22" x14ac:dyDescent="0.35">
      <c r="A884" t="s">
        <v>238</v>
      </c>
      <c r="B884" t="s">
        <v>617</v>
      </c>
      <c r="C884">
        <v>9.6999999999999993</v>
      </c>
      <c r="D884">
        <v>124.05</v>
      </c>
      <c r="E884" t="s">
        <v>619</v>
      </c>
      <c r="F884" t="s">
        <v>618</v>
      </c>
      <c r="G884">
        <v>11376</v>
      </c>
      <c r="H884" s="4">
        <v>0.20580650392355579</v>
      </c>
      <c r="I884" s="3">
        <v>-69996</v>
      </c>
      <c r="J884" s="2">
        <v>0</v>
      </c>
      <c r="K884" s="2" t="s">
        <v>238</v>
      </c>
      <c r="L884" s="2">
        <v>2010</v>
      </c>
      <c r="M884" s="2">
        <v>2020</v>
      </c>
      <c r="N884" s="2">
        <v>0.31145704070712577</v>
      </c>
      <c r="O884" s="2">
        <v>0</v>
      </c>
      <c r="P884" s="2">
        <v>0</v>
      </c>
      <c r="Q884" s="2">
        <v>11411.431352950842</v>
      </c>
      <c r="R884" s="1">
        <v>0</v>
      </c>
      <c r="S884" t="s">
        <v>617</v>
      </c>
      <c r="T884" t="s">
        <v>238</v>
      </c>
      <c r="U884" t="str">
        <f>_xlfn.IFNA(VLOOKUP(T884,[1]test_out_final_3!$C:$M,1,FALSE),VLOOKUP(T884&amp;"-"&amp;S884,[1]test_out_final_3!$C:$M,1,FALSE))</f>
        <v>Sevilla</v>
      </c>
      <c r="V884">
        <f t="shared" si="14"/>
        <v>1</v>
      </c>
    </row>
    <row r="885" spans="1:22" x14ac:dyDescent="0.35">
      <c r="A885" t="s">
        <v>238</v>
      </c>
      <c r="B885" t="s">
        <v>234</v>
      </c>
      <c r="C885">
        <v>37.39</v>
      </c>
      <c r="D885">
        <v>-5.99</v>
      </c>
      <c r="E885" t="s">
        <v>236</v>
      </c>
      <c r="F885" t="s">
        <v>235</v>
      </c>
      <c r="G885">
        <v>1100000</v>
      </c>
      <c r="H885" s="4">
        <v>14.634228972894602</v>
      </c>
      <c r="I885" s="3">
        <v>39998</v>
      </c>
      <c r="J885" s="2">
        <v>4.2</v>
      </c>
      <c r="K885" s="2" t="s">
        <v>238</v>
      </c>
      <c r="L885" s="2"/>
      <c r="O885" s="2">
        <v>4.2000000000000006E-3</v>
      </c>
      <c r="P885" s="2">
        <v>4620.0000000000009</v>
      </c>
      <c r="Q885" s="2">
        <v>1100000</v>
      </c>
      <c r="R885" s="1">
        <v>4620.0000000000009</v>
      </c>
      <c r="S885" t="s">
        <v>234</v>
      </c>
      <c r="T885" t="s">
        <v>238</v>
      </c>
      <c r="U885" t="str">
        <f>_xlfn.IFNA(VLOOKUP(T885,[1]test_out_final_3!$C:$M,1,FALSE),VLOOKUP(T885&amp;"-"&amp;S885,[1]test_out_final_3!$C:$M,1,FALSE))</f>
        <v>Sevilla</v>
      </c>
      <c r="V885">
        <f t="shared" si="14"/>
        <v>1</v>
      </c>
    </row>
    <row r="886" spans="1:22" x14ac:dyDescent="0.35">
      <c r="A886" t="s">
        <v>1265</v>
      </c>
      <c r="B886" t="s">
        <v>1257</v>
      </c>
      <c r="C886">
        <v>31.2286</v>
      </c>
      <c r="D886">
        <v>121.4747</v>
      </c>
      <c r="E886" t="s">
        <v>1259</v>
      </c>
      <c r="F886" t="s">
        <v>1258</v>
      </c>
      <c r="G886">
        <v>24073000</v>
      </c>
      <c r="H886" s="4">
        <v>7.2233573764341918E-2</v>
      </c>
      <c r="I886" s="3">
        <v>-311380</v>
      </c>
      <c r="J886" s="2">
        <v>-0.1</v>
      </c>
      <c r="K886" s="2" t="s">
        <v>1265</v>
      </c>
      <c r="L886" s="2">
        <v>2010</v>
      </c>
      <c r="M886" s="2">
        <v>2020</v>
      </c>
      <c r="N886" s="2">
        <v>2.7533159344110207</v>
      </c>
      <c r="O886" s="2">
        <v>-1E-4</v>
      </c>
      <c r="P886" s="2">
        <v>-2407.3000000000002</v>
      </c>
      <c r="Q886" s="2">
        <v>24735805.744890764</v>
      </c>
      <c r="R886" s="1">
        <v>-2473.5805744890768</v>
      </c>
      <c r="S886" t="s">
        <v>1257</v>
      </c>
      <c r="T886" t="s">
        <v>1265</v>
      </c>
      <c r="U886" t="str">
        <f>_xlfn.IFNA(VLOOKUP(T886,[1]test_out_final_3!$C:$M,1,FALSE),VLOOKUP(T886&amp;"-"&amp;S886,[1]test_out_final_3!$C:$M,1,FALSE))</f>
        <v>Shanghai</v>
      </c>
      <c r="V886">
        <f t="shared" si="14"/>
        <v>0</v>
      </c>
    </row>
    <row r="887" spans="1:22" x14ac:dyDescent="0.35">
      <c r="A887" t="s">
        <v>1264</v>
      </c>
      <c r="B887" t="s">
        <v>1257</v>
      </c>
      <c r="C887">
        <v>22.541499999999999</v>
      </c>
      <c r="D887">
        <v>114.0596</v>
      </c>
      <c r="E887" t="s">
        <v>1259</v>
      </c>
      <c r="F887" t="s">
        <v>1258</v>
      </c>
      <c r="G887">
        <v>17619000</v>
      </c>
      <c r="H887" s="4">
        <v>7.2233573764341918E-2</v>
      </c>
      <c r="I887" s="3">
        <v>-311380</v>
      </c>
      <c r="J887" s="2">
        <v>-0.1</v>
      </c>
      <c r="K887" s="2" t="s">
        <v>1264</v>
      </c>
      <c r="L887" s="2">
        <v>2010</v>
      </c>
      <c r="M887" s="2">
        <v>2020</v>
      </c>
      <c r="N887" s="2">
        <v>1.0237852929574531</v>
      </c>
      <c r="O887" s="2">
        <v>-1E-4</v>
      </c>
      <c r="P887" s="2">
        <v>-1761.9</v>
      </c>
      <c r="Q887" s="2">
        <v>17799380.730766173</v>
      </c>
      <c r="R887" s="1">
        <v>-1779.9380730766175</v>
      </c>
      <c r="S887" t="s">
        <v>1257</v>
      </c>
      <c r="T887" t="s">
        <v>1264</v>
      </c>
      <c r="U887" t="str">
        <f>_xlfn.IFNA(VLOOKUP(T887,[1]test_out_final_3!$C:$M,1,FALSE),VLOOKUP(T887&amp;"-"&amp;S887,[1]test_out_final_3!$C:$M,1,FALSE))</f>
        <v>Shenzhen</v>
      </c>
      <c r="V887">
        <f t="shared" si="14"/>
        <v>0</v>
      </c>
    </row>
    <row r="888" spans="1:22" x14ac:dyDescent="0.35">
      <c r="A888" t="s">
        <v>1430</v>
      </c>
      <c r="B888" t="s">
        <v>1426</v>
      </c>
      <c r="C888">
        <v>-36.383299999999998</v>
      </c>
      <c r="D888">
        <v>145.4</v>
      </c>
      <c r="E888" t="s">
        <v>1428</v>
      </c>
      <c r="F888" t="s">
        <v>1427</v>
      </c>
      <c r="G888">
        <v>31197</v>
      </c>
      <c r="H888" s="4">
        <v>30.140768107898232</v>
      </c>
      <c r="I888" s="3">
        <v>139991</v>
      </c>
      <c r="J888" s="2">
        <v>6.4</v>
      </c>
      <c r="K888" s="2" t="s">
        <v>1430</v>
      </c>
      <c r="L888" s="2">
        <v>2010</v>
      </c>
      <c r="M888" s="2">
        <v>2020</v>
      </c>
      <c r="N888" s="2">
        <v>0.64664836929602354</v>
      </c>
      <c r="O888" s="2">
        <v>6.4000000000000003E-3</v>
      </c>
      <c r="P888" s="2">
        <v>199.66080000000002</v>
      </c>
      <c r="Q888" s="2">
        <v>31398.73489176928</v>
      </c>
      <c r="R888" s="1">
        <v>200.95190330732339</v>
      </c>
      <c r="S888" t="s">
        <v>1426</v>
      </c>
      <c r="T888" t="s">
        <v>1430</v>
      </c>
      <c r="U888" t="str">
        <f>_xlfn.IFNA(VLOOKUP(T888,[1]test_out_final_3!$C:$M,1,FALSE),VLOOKUP(T888&amp;"-"&amp;S888,[1]test_out_final_3!$C:$M,1,FALSE))</f>
        <v>Shepparton-Australia</v>
      </c>
      <c r="V888">
        <f t="shared" si="14"/>
        <v>0</v>
      </c>
    </row>
    <row r="889" spans="1:22" x14ac:dyDescent="0.35">
      <c r="A889" t="s">
        <v>898</v>
      </c>
      <c r="B889" t="s">
        <v>891</v>
      </c>
      <c r="C889">
        <v>34.9756</v>
      </c>
      <c r="D889">
        <v>138.3828</v>
      </c>
      <c r="E889" t="s">
        <v>893</v>
      </c>
      <c r="F889" t="s">
        <v>892</v>
      </c>
      <c r="G889">
        <v>685589</v>
      </c>
      <c r="H889" s="4">
        <v>2.1909184079143014</v>
      </c>
      <c r="I889" s="3">
        <v>99994</v>
      </c>
      <c r="J889" s="2">
        <v>0.7</v>
      </c>
      <c r="K889" s="2" t="s">
        <v>898</v>
      </c>
      <c r="L889" s="2">
        <v>2015</v>
      </c>
      <c r="M889" s="2">
        <v>2020</v>
      </c>
      <c r="N889" s="2">
        <v>-0.18284282044790148</v>
      </c>
      <c r="O889" s="2">
        <v>6.9999999999999999E-4</v>
      </c>
      <c r="P889" s="2">
        <v>479.91230000000002</v>
      </c>
      <c r="Q889" s="2">
        <v>684335.44973571948</v>
      </c>
      <c r="R889" s="1">
        <v>479.03481481500364</v>
      </c>
      <c r="S889" t="s">
        <v>891</v>
      </c>
      <c r="T889" t="s">
        <v>898</v>
      </c>
      <c r="U889" t="str">
        <f>_xlfn.IFNA(VLOOKUP(T889,[1]test_out_final_3!$C:$M,1,FALSE),VLOOKUP(T889&amp;"-"&amp;S889,[1]test_out_final_3!$C:$M,1,FALSE))</f>
        <v>Shizuoka-Japan</v>
      </c>
      <c r="V889">
        <f t="shared" si="14"/>
        <v>0</v>
      </c>
    </row>
    <row r="890" spans="1:22" x14ac:dyDescent="0.35">
      <c r="A890" t="s">
        <v>772</v>
      </c>
      <c r="B890" t="s">
        <v>771</v>
      </c>
      <c r="C890">
        <v>34.26</v>
      </c>
      <c r="D890">
        <v>-5.92</v>
      </c>
      <c r="E890" t="s">
        <v>774</v>
      </c>
      <c r="F890" t="s">
        <v>773</v>
      </c>
      <c r="G890">
        <v>92989</v>
      </c>
      <c r="H890" s="4">
        <v>0.27731360766748636</v>
      </c>
      <c r="I890" s="3">
        <v>-39998</v>
      </c>
      <c r="J890" s="2">
        <v>-1.7</v>
      </c>
      <c r="K890" s="2" t="s">
        <v>772</v>
      </c>
      <c r="L890" s="2">
        <v>2010</v>
      </c>
      <c r="M890" s="2">
        <v>2020</v>
      </c>
      <c r="N890" s="2">
        <v>1.7366450964213445</v>
      </c>
      <c r="O890" s="2">
        <v>-1.6999999999999999E-3</v>
      </c>
      <c r="P890" s="2">
        <v>-158.0813</v>
      </c>
      <c r="Q890" s="2">
        <v>94603.888908711247</v>
      </c>
      <c r="R890" s="1">
        <v>-160.82661114480911</v>
      </c>
      <c r="S890" t="s">
        <v>771</v>
      </c>
      <c r="T890" t="s">
        <v>770</v>
      </c>
      <c r="U890" t="e">
        <f>_xlfn.IFNA(VLOOKUP(T890,[1]test_out_final_3!$C:$M,1,FALSE),VLOOKUP(T890&amp;"-"&amp;S890,[1]test_out_final_3!$C:$M,1,FALSE))</f>
        <v>#N/A</v>
      </c>
      <c r="V890">
        <f t="shared" si="14"/>
        <v>0</v>
      </c>
    </row>
    <row r="891" spans="1:22" x14ac:dyDescent="0.35">
      <c r="A891" t="s">
        <v>809</v>
      </c>
      <c r="B891" t="s">
        <v>810</v>
      </c>
      <c r="C891">
        <v>11.316700000000001</v>
      </c>
      <c r="D891">
        <v>-5.6666999999999996</v>
      </c>
      <c r="E891" t="s">
        <v>812</v>
      </c>
      <c r="F891" t="s">
        <v>811</v>
      </c>
      <c r="G891">
        <v>213977</v>
      </c>
      <c r="H891" s="4">
        <v>2.3990567499590387</v>
      </c>
      <c r="I891" s="3">
        <v>-39998</v>
      </c>
      <c r="J891" s="2">
        <v>-3</v>
      </c>
      <c r="K891" s="2" t="s">
        <v>809</v>
      </c>
      <c r="L891" s="2">
        <v>2010</v>
      </c>
      <c r="M891" s="2">
        <v>2020</v>
      </c>
      <c r="N891" s="2">
        <v>4.5047025374918466</v>
      </c>
      <c r="O891" s="2">
        <v>-3.0000000000000001E-3</v>
      </c>
      <c r="P891" s="2">
        <v>-641.93100000000004</v>
      </c>
      <c r="Q891" s="2">
        <v>223616.02734864893</v>
      </c>
      <c r="R891" s="1">
        <v>-670.84808204594685</v>
      </c>
      <c r="S891" t="s">
        <v>810</v>
      </c>
      <c r="T891" t="s">
        <v>809</v>
      </c>
      <c r="U891" t="e">
        <f>_xlfn.IFNA(VLOOKUP(T891,[1]test_out_final_3!$C:$M,1,FALSE),VLOOKUP(T891&amp;"-"&amp;S891,[1]test_out_final_3!$C:$M,1,FALSE))</f>
        <v>#N/A</v>
      </c>
      <c r="V891">
        <f t="shared" si="14"/>
        <v>0</v>
      </c>
    </row>
    <row r="892" spans="1:22" x14ac:dyDescent="0.35">
      <c r="A892" t="s">
        <v>450</v>
      </c>
      <c r="B892" t="s">
        <v>1328</v>
      </c>
      <c r="C892">
        <v>-2.8389000000000002</v>
      </c>
      <c r="D892">
        <v>-58.209200000000003</v>
      </c>
      <c r="E892" t="s">
        <v>1330</v>
      </c>
      <c r="F892" t="s">
        <v>1329</v>
      </c>
      <c r="G892">
        <v>11559</v>
      </c>
      <c r="H892" s="4">
        <v>0.50795587223334815</v>
      </c>
      <c r="I892" s="3">
        <v>6425</v>
      </c>
      <c r="J892" s="2">
        <v>-0.2</v>
      </c>
      <c r="K892" s="2" t="s">
        <v>450</v>
      </c>
      <c r="L892" s="2">
        <v>2015</v>
      </c>
      <c r="M892" s="2">
        <v>2018</v>
      </c>
      <c r="N892" s="2">
        <v>-0.34194915828016859</v>
      </c>
      <c r="O892" s="2">
        <v>-2.0000000000000001E-4</v>
      </c>
      <c r="P892" s="2">
        <v>-2.3118000000000003</v>
      </c>
      <c r="Q892" s="2">
        <v>11519.474096794396</v>
      </c>
      <c r="R892" s="1">
        <v>-2.3038948193588795</v>
      </c>
      <c r="S892" t="s">
        <v>1328</v>
      </c>
      <c r="T892" t="s">
        <v>450</v>
      </c>
      <c r="U892" t="e">
        <f>_xlfn.IFNA(VLOOKUP(T892,[1]test_out_final_3!$C:$M,1,FALSE),VLOOKUP(T892&amp;"-"&amp;S892,[1]test_out_final_3!$C:$M,1,FALSE))</f>
        <v>#N/A</v>
      </c>
      <c r="V892">
        <f t="shared" si="14"/>
        <v>1</v>
      </c>
    </row>
    <row r="893" spans="1:22" x14ac:dyDescent="0.35">
      <c r="A893" t="s">
        <v>450</v>
      </c>
      <c r="B893" t="s">
        <v>396</v>
      </c>
      <c r="C893">
        <v>37.186900000000001</v>
      </c>
      <c r="D893">
        <v>-8.4389000000000003</v>
      </c>
      <c r="E893" t="s">
        <v>398</v>
      </c>
      <c r="F893" t="s">
        <v>397</v>
      </c>
      <c r="G893">
        <v>37126</v>
      </c>
      <c r="H893" s="4">
        <v>9.8263390327877431</v>
      </c>
      <c r="I893" s="3">
        <v>9999</v>
      </c>
      <c r="J893" s="2">
        <v>1.2</v>
      </c>
      <c r="K893" s="2" t="s">
        <v>450</v>
      </c>
      <c r="L893" s="2">
        <v>2015</v>
      </c>
      <c r="M893" s="2">
        <v>2018</v>
      </c>
      <c r="N893" s="2">
        <v>-0.34194915828016859</v>
      </c>
      <c r="O893" s="2">
        <v>1.1999999999999999E-3</v>
      </c>
      <c r="P893" s="2">
        <v>44.551199999999994</v>
      </c>
      <c r="Q893" s="2">
        <v>36999.047955496906</v>
      </c>
      <c r="R893" s="1">
        <v>44.398857546596282</v>
      </c>
      <c r="S893" t="s">
        <v>396</v>
      </c>
      <c r="T893" t="s">
        <v>450</v>
      </c>
      <c r="U893" t="e">
        <f>_xlfn.IFNA(VLOOKUP(T893,[1]test_out_final_3!$C:$M,1,FALSE),VLOOKUP(T893&amp;"-"&amp;S893,[1]test_out_final_3!$C:$M,1,FALSE))</f>
        <v>#N/A</v>
      </c>
      <c r="V893">
        <f t="shared" si="14"/>
        <v>1</v>
      </c>
    </row>
    <row r="894" spans="1:22" x14ac:dyDescent="0.35">
      <c r="A894" t="s">
        <v>449</v>
      </c>
      <c r="B894" t="s">
        <v>396</v>
      </c>
      <c r="C894">
        <v>37.954700000000003</v>
      </c>
      <c r="D894">
        <v>-8.8643999999999998</v>
      </c>
      <c r="E894" t="s">
        <v>398</v>
      </c>
      <c r="F894" t="s">
        <v>397</v>
      </c>
      <c r="G894">
        <v>14238</v>
      </c>
      <c r="H894" s="4">
        <v>9.8263390327877431</v>
      </c>
      <c r="I894" s="3">
        <v>9999</v>
      </c>
      <c r="J894" s="2">
        <v>1.2</v>
      </c>
      <c r="K894" s="2" t="s">
        <v>449</v>
      </c>
      <c r="L894" s="2">
        <v>2015</v>
      </c>
      <c r="M894" s="2">
        <v>2018</v>
      </c>
      <c r="N894" s="2">
        <v>-0.11473640290661009</v>
      </c>
      <c r="O894" s="2">
        <v>1.1999999999999999E-3</v>
      </c>
      <c r="P894" s="2">
        <v>17.085599999999999</v>
      </c>
      <c r="Q894" s="2">
        <v>14221.663830954156</v>
      </c>
      <c r="R894" s="1">
        <v>17.065996597144984</v>
      </c>
      <c r="S894" t="s">
        <v>396</v>
      </c>
      <c r="T894" t="s">
        <v>449</v>
      </c>
      <c r="U894" t="e">
        <f>_xlfn.IFNA(VLOOKUP(T894,[1]test_out_final_3!$C:$M,1,FALSE),VLOOKUP(T894&amp;"-"&amp;S894,[1]test_out_final_3!$C:$M,1,FALSE))</f>
        <v>#N/A</v>
      </c>
      <c r="V894">
        <f t="shared" si="14"/>
        <v>0</v>
      </c>
    </row>
    <row r="895" spans="1:22" x14ac:dyDescent="0.35">
      <c r="A895" t="s">
        <v>285</v>
      </c>
      <c r="B895" t="s">
        <v>285</v>
      </c>
      <c r="C895">
        <v>1.3</v>
      </c>
      <c r="D895">
        <v>103.8</v>
      </c>
      <c r="E895" t="s">
        <v>287</v>
      </c>
      <c r="F895" t="s">
        <v>286</v>
      </c>
      <c r="G895">
        <v>5983000</v>
      </c>
      <c r="H895" s="4">
        <v>43.136752836543089</v>
      </c>
      <c r="I895" s="3">
        <v>26998</v>
      </c>
      <c r="J895" s="2">
        <v>4.2</v>
      </c>
      <c r="K895" s="2" t="s">
        <v>285</v>
      </c>
      <c r="L895" s="2"/>
      <c r="O895" s="2">
        <v>4.2000000000000006E-3</v>
      </c>
      <c r="P895" s="2">
        <v>25128.600000000002</v>
      </c>
      <c r="Q895" s="2">
        <v>5983000</v>
      </c>
      <c r="R895" s="1">
        <v>25128.600000000002</v>
      </c>
      <c r="S895" t="s">
        <v>285</v>
      </c>
      <c r="T895" t="s">
        <v>285</v>
      </c>
      <c r="U895" t="str">
        <f>_xlfn.IFNA(VLOOKUP(T895,[1]test_out_final_3!$C:$M,1,FALSE),VLOOKUP(T895&amp;"-"&amp;S895,[1]test_out_final_3!$C:$M,1,FALSE))</f>
        <v>Singapore</v>
      </c>
      <c r="V895">
        <f t="shared" si="14"/>
        <v>0</v>
      </c>
    </row>
    <row r="896" spans="1:22" x14ac:dyDescent="0.35">
      <c r="A896" t="s">
        <v>448</v>
      </c>
      <c r="B896" t="s">
        <v>396</v>
      </c>
      <c r="C896">
        <v>38.799199999999999</v>
      </c>
      <c r="D896">
        <v>-9.3882999999999992</v>
      </c>
      <c r="E896" t="s">
        <v>398</v>
      </c>
      <c r="F896" t="s">
        <v>397</v>
      </c>
      <c r="G896">
        <v>377835</v>
      </c>
      <c r="H896" s="4">
        <v>9.8263390327877431</v>
      </c>
      <c r="I896" s="3">
        <v>9999</v>
      </c>
      <c r="J896" s="2">
        <v>1.2</v>
      </c>
      <c r="K896" s="2" t="s">
        <v>448</v>
      </c>
      <c r="L896" s="2">
        <v>2015</v>
      </c>
      <c r="M896" s="2">
        <v>2018</v>
      </c>
      <c r="N896" s="2">
        <v>0.51132391618501694</v>
      </c>
      <c r="O896" s="2">
        <v>1.1999999999999999E-3</v>
      </c>
      <c r="P896" s="2">
        <v>453.40199999999999</v>
      </c>
      <c r="Q896" s="2">
        <v>379766.96071871772</v>
      </c>
      <c r="R896" s="1">
        <v>455.7203528624612</v>
      </c>
      <c r="S896" t="s">
        <v>396</v>
      </c>
      <c r="T896" t="s">
        <v>448</v>
      </c>
      <c r="U896" t="e">
        <f>_xlfn.IFNA(VLOOKUP(T896,[1]test_out_final_3!$C:$M,1,FALSE),VLOOKUP(T896&amp;"-"&amp;S896,[1]test_out_final_3!$C:$M,1,FALSE))</f>
        <v>#N/A</v>
      </c>
      <c r="V896">
        <f t="shared" si="14"/>
        <v>0</v>
      </c>
    </row>
    <row r="897" spans="1:22" x14ac:dyDescent="0.35">
      <c r="A897" t="s">
        <v>1190</v>
      </c>
      <c r="B897" t="s">
        <v>1194</v>
      </c>
      <c r="C897">
        <v>40.1</v>
      </c>
      <c r="D897">
        <v>124.4</v>
      </c>
      <c r="E897" t="s">
        <v>1193</v>
      </c>
      <c r="F897" t="s">
        <v>1192</v>
      </c>
      <c r="G897">
        <v>352000</v>
      </c>
      <c r="H897" s="4">
        <v>0.19220821438068431</v>
      </c>
      <c r="I897" s="3">
        <v>-2000</v>
      </c>
      <c r="J897" s="2">
        <v>0</v>
      </c>
      <c r="K897" s="2" t="s">
        <v>1190</v>
      </c>
      <c r="L897" s="2">
        <v>2010</v>
      </c>
      <c r="M897" s="2">
        <v>2020</v>
      </c>
      <c r="N897" s="2">
        <v>0.71423536760809803</v>
      </c>
      <c r="O897" s="2">
        <v>0</v>
      </c>
      <c r="P897" s="2">
        <v>0</v>
      </c>
      <c r="Q897" s="2">
        <v>354514.10849398054</v>
      </c>
      <c r="R897" s="1">
        <v>0</v>
      </c>
      <c r="S897" t="s">
        <v>1191</v>
      </c>
      <c r="T897" t="s">
        <v>1190</v>
      </c>
      <c r="U897" t="e">
        <f>_xlfn.IFNA(VLOOKUP(T897,[1]test_out_final_3!$C:$M,1,FALSE),VLOOKUP(T897&amp;"-"&amp;S897,[1]test_out_final_3!$C:$M,1,FALSE))</f>
        <v>#N/A</v>
      </c>
      <c r="V897">
        <f t="shared" si="14"/>
        <v>0</v>
      </c>
    </row>
    <row r="898" spans="1:22" x14ac:dyDescent="0.35">
      <c r="A898" t="s">
        <v>142</v>
      </c>
      <c r="B898" t="s">
        <v>138</v>
      </c>
      <c r="C898">
        <v>39.75</v>
      </c>
      <c r="D898">
        <v>37.0167</v>
      </c>
      <c r="E898" t="s">
        <v>140</v>
      </c>
      <c r="F898" t="s">
        <v>139</v>
      </c>
      <c r="G898">
        <v>365274</v>
      </c>
      <c r="H898" s="4">
        <v>7.1765697858621085</v>
      </c>
      <c r="I898" s="3">
        <v>-301586</v>
      </c>
      <c r="J898" s="2">
        <v>-1.5</v>
      </c>
      <c r="K898" s="2" t="s">
        <v>142</v>
      </c>
      <c r="L898" s="2"/>
      <c r="O898" s="2">
        <v>-1.5E-3</v>
      </c>
      <c r="P898" s="2">
        <v>-547.91100000000006</v>
      </c>
      <c r="Q898" s="2">
        <v>365274</v>
      </c>
      <c r="R898" s="1">
        <v>-547.91100000000006</v>
      </c>
      <c r="S898" t="s">
        <v>138</v>
      </c>
      <c r="T898" t="s">
        <v>142</v>
      </c>
      <c r="U898" t="e">
        <f>_xlfn.IFNA(VLOOKUP(T898,[1]test_out_final_3!$C:$M,1,FALSE),VLOOKUP(T898&amp;"-"&amp;S898,[1]test_out_final_3!$C:$M,1,FALSE))</f>
        <v>#N/A</v>
      </c>
      <c r="V898">
        <f t="shared" si="14"/>
        <v>0</v>
      </c>
    </row>
    <row r="899" spans="1:22" x14ac:dyDescent="0.35">
      <c r="A899" t="s">
        <v>696</v>
      </c>
      <c r="B899" t="s">
        <v>700</v>
      </c>
      <c r="C899">
        <v>41.996099999999998</v>
      </c>
      <c r="D899">
        <v>21.431699999999999</v>
      </c>
      <c r="E899" t="s">
        <v>699</v>
      </c>
      <c r="F899" t="s">
        <v>698</v>
      </c>
      <c r="G899">
        <v>526502</v>
      </c>
      <c r="H899" s="4">
        <v>6.3027868175752859</v>
      </c>
      <c r="I899" s="3">
        <v>-1000</v>
      </c>
      <c r="J899" s="2">
        <v>0.4</v>
      </c>
      <c r="K899" s="2" t="s">
        <v>696</v>
      </c>
      <c r="L899" s="2">
        <v>2010</v>
      </c>
      <c r="M899" s="2">
        <v>2020</v>
      </c>
      <c r="N899" s="2">
        <v>0.40692304784556649</v>
      </c>
      <c r="O899" s="2">
        <v>4.0000000000000002E-4</v>
      </c>
      <c r="P899" s="2">
        <v>210.60080000000002</v>
      </c>
      <c r="Q899" s="2">
        <v>528644.45798536786</v>
      </c>
      <c r="R899" s="1">
        <v>211.45778319414714</v>
      </c>
      <c r="S899" t="s">
        <v>697</v>
      </c>
      <c r="T899" t="s">
        <v>696</v>
      </c>
      <c r="U899" t="str">
        <f>_xlfn.IFNA(VLOOKUP(T899,[1]test_out_final_3!$C:$M,1,FALSE),VLOOKUP(T899&amp;"-"&amp;S899,[1]test_out_final_3!$C:$M,1,FALSE))</f>
        <v>Skopje</v>
      </c>
      <c r="V899">
        <f t="shared" si="14"/>
        <v>0</v>
      </c>
    </row>
    <row r="900" spans="1:22" x14ac:dyDescent="0.35">
      <c r="A900" t="s">
        <v>1323</v>
      </c>
      <c r="B900" t="s">
        <v>1320</v>
      </c>
      <c r="C900">
        <v>42.7</v>
      </c>
      <c r="D900">
        <v>23.33</v>
      </c>
      <c r="E900" t="s">
        <v>1322</v>
      </c>
      <c r="F900" t="s">
        <v>1321</v>
      </c>
      <c r="G900">
        <v>1547779</v>
      </c>
      <c r="H900" s="4">
        <v>2.6532986876919944</v>
      </c>
      <c r="I900" s="3">
        <v>-4800</v>
      </c>
      <c r="J900" s="2">
        <v>-0.3</v>
      </c>
      <c r="K900" s="2" t="s">
        <v>1323</v>
      </c>
      <c r="L900" s="2">
        <v>2010</v>
      </c>
      <c r="M900" s="2">
        <v>2020</v>
      </c>
      <c r="N900" s="2">
        <v>0.56799783437694351</v>
      </c>
      <c r="O900" s="2">
        <v>-2.9999999999999997E-4</v>
      </c>
      <c r="P900" s="2">
        <v>-464.33369999999996</v>
      </c>
      <c r="Q900" s="2">
        <v>1556570.3512009413</v>
      </c>
      <c r="R900" s="1">
        <v>-466.97110536028231</v>
      </c>
      <c r="S900" t="s">
        <v>1320</v>
      </c>
      <c r="T900" t="s">
        <v>1323</v>
      </c>
      <c r="U900" t="str">
        <f>_xlfn.IFNA(VLOOKUP(T900,[1]test_out_final_3!$C:$M,1,FALSE),VLOOKUP(T900&amp;"-"&amp;S900,[1]test_out_final_3!$C:$M,1,FALSE))</f>
        <v>Sofia</v>
      </c>
      <c r="V900">
        <f t="shared" si="14"/>
        <v>0</v>
      </c>
    </row>
    <row r="901" spans="1:22" x14ac:dyDescent="0.35">
      <c r="A901" t="s">
        <v>173</v>
      </c>
      <c r="B901" t="s">
        <v>174</v>
      </c>
      <c r="C901">
        <v>7.2061000000000002</v>
      </c>
      <c r="D901">
        <v>100.5967</v>
      </c>
      <c r="E901" t="s">
        <v>176</v>
      </c>
      <c r="F901" t="s">
        <v>175</v>
      </c>
      <c r="G901">
        <v>63834</v>
      </c>
      <c r="H901" s="4">
        <v>5.2041506374113755</v>
      </c>
      <c r="I901" s="3">
        <v>18999</v>
      </c>
      <c r="J901" s="2">
        <v>-0.2</v>
      </c>
      <c r="K901" s="2" t="s">
        <v>173</v>
      </c>
      <c r="L901" s="2"/>
      <c r="O901" s="2">
        <v>-2.0000000000000001E-4</v>
      </c>
      <c r="P901" s="2">
        <v>-12.7668</v>
      </c>
      <c r="Q901" s="2">
        <v>63834</v>
      </c>
      <c r="R901" s="1">
        <v>-12.7668</v>
      </c>
      <c r="S901" t="s">
        <v>174</v>
      </c>
      <c r="T901" t="s">
        <v>173</v>
      </c>
      <c r="U901" t="e">
        <f>_xlfn.IFNA(VLOOKUP(T901,[1]test_out_final_3!$C:$M,1,FALSE),VLOOKUP(T901&amp;"-"&amp;S901,[1]test_out_final_3!$C:$M,1,FALSE))</f>
        <v>#N/A</v>
      </c>
      <c r="V901">
        <f t="shared" si="14"/>
        <v>0</v>
      </c>
    </row>
    <row r="902" spans="1:22" x14ac:dyDescent="0.35">
      <c r="A902" t="s">
        <v>447</v>
      </c>
      <c r="B902" t="s">
        <v>1328</v>
      </c>
      <c r="C902">
        <v>-0.71689999999999998</v>
      </c>
      <c r="D902">
        <v>-48.522799999999997</v>
      </c>
      <c r="E902" t="s">
        <v>1330</v>
      </c>
      <c r="F902" t="s">
        <v>1329</v>
      </c>
      <c r="G902">
        <v>24204</v>
      </c>
      <c r="H902" s="4">
        <v>0.50795587223334815</v>
      </c>
      <c r="I902" s="3">
        <v>6425</v>
      </c>
      <c r="J902" s="2">
        <v>-0.2</v>
      </c>
      <c r="K902" s="2" t="s">
        <v>447</v>
      </c>
      <c r="L902" s="2">
        <v>2015</v>
      </c>
      <c r="M902" s="2">
        <v>2018</v>
      </c>
      <c r="N902" s="2">
        <v>-1.4164832275751862</v>
      </c>
      <c r="O902" s="2">
        <v>-2.0000000000000001E-4</v>
      </c>
      <c r="P902" s="2">
        <v>-4.8408000000000007</v>
      </c>
      <c r="Q902" s="2">
        <v>23861.154399597704</v>
      </c>
      <c r="R902" s="1">
        <v>-4.7722308799195412</v>
      </c>
      <c r="S902" t="s">
        <v>1328</v>
      </c>
      <c r="T902" t="s">
        <v>447</v>
      </c>
      <c r="U902" t="e">
        <f>_xlfn.IFNA(VLOOKUP(T902,[1]test_out_final_3!$C:$M,1,FALSE),VLOOKUP(T902&amp;"-"&amp;S902,[1]test_out_final_3!$C:$M,1,FALSE))</f>
        <v>#N/A</v>
      </c>
      <c r="V902">
        <f t="shared" si="14"/>
        <v>1</v>
      </c>
    </row>
    <row r="903" spans="1:22" x14ac:dyDescent="0.35">
      <c r="A903" t="s">
        <v>447</v>
      </c>
      <c r="B903" t="s">
        <v>396</v>
      </c>
      <c r="C903">
        <v>40.049999999999997</v>
      </c>
      <c r="D903">
        <v>-8.6333000000000002</v>
      </c>
      <c r="E903" t="s">
        <v>398</v>
      </c>
      <c r="F903" t="s">
        <v>397</v>
      </c>
      <c r="G903">
        <v>19245</v>
      </c>
      <c r="H903" s="4">
        <v>9.8263390327877431</v>
      </c>
      <c r="I903" s="3">
        <v>9999</v>
      </c>
      <c r="J903" s="2">
        <v>1.2</v>
      </c>
      <c r="K903" s="2" t="s">
        <v>447</v>
      </c>
      <c r="L903" s="2">
        <v>2015</v>
      </c>
      <c r="M903" s="2">
        <v>2018</v>
      </c>
      <c r="N903" s="2">
        <v>-1.4164832275751862</v>
      </c>
      <c r="O903" s="2">
        <v>1.1999999999999999E-3</v>
      </c>
      <c r="P903" s="2">
        <v>23.093999999999998</v>
      </c>
      <c r="Q903" s="2">
        <v>18972.397802853156</v>
      </c>
      <c r="R903" s="1">
        <v>22.766877363423784</v>
      </c>
      <c r="S903" t="s">
        <v>396</v>
      </c>
      <c r="T903" t="s">
        <v>447</v>
      </c>
      <c r="U903" t="e">
        <f>_xlfn.IFNA(VLOOKUP(T903,[1]test_out_final_3!$C:$M,1,FALSE),VLOOKUP(T903&amp;"-"&amp;S903,[1]test_out_final_3!$C:$M,1,FALSE))</f>
        <v>#N/A</v>
      </c>
      <c r="V903">
        <f t="shared" si="14"/>
        <v>1</v>
      </c>
    </row>
    <row r="904" spans="1:22" x14ac:dyDescent="0.35">
      <c r="A904" t="s">
        <v>924</v>
      </c>
      <c r="B904" t="s">
        <v>923</v>
      </c>
      <c r="C904">
        <v>17.995899999999999</v>
      </c>
      <c r="D904">
        <v>-76.955100000000002</v>
      </c>
      <c r="E904" t="s">
        <v>926</v>
      </c>
      <c r="F904" t="s">
        <v>925</v>
      </c>
      <c r="G904">
        <v>131056</v>
      </c>
      <c r="H904" s="4">
        <v>0.79796404180657521</v>
      </c>
      <c r="I904" s="3">
        <v>-10999</v>
      </c>
      <c r="J904" s="2">
        <v>-7.4</v>
      </c>
      <c r="K904" s="2" t="s">
        <v>924</v>
      </c>
      <c r="L904" s="2">
        <v>2010</v>
      </c>
      <c r="M904" s="2">
        <v>2020</v>
      </c>
      <c r="N904" s="2">
        <v>1.9207247153100852E-2</v>
      </c>
      <c r="O904" s="2">
        <v>-7.4000000000000003E-3</v>
      </c>
      <c r="P904" s="2">
        <v>-969.81440000000009</v>
      </c>
      <c r="Q904" s="2">
        <v>131081.17224982896</v>
      </c>
      <c r="R904" s="1">
        <v>-970.00067464873439</v>
      </c>
      <c r="S904" t="s">
        <v>923</v>
      </c>
      <c r="T904" t="s">
        <v>922</v>
      </c>
      <c r="U904" t="e">
        <f>_xlfn.IFNA(VLOOKUP(T904,[1]test_out_final_3!$C:$M,1,FALSE),VLOOKUP(T904&amp;"-"&amp;S904,[1]test_out_final_3!$C:$M,1,FALSE))</f>
        <v>#N/A</v>
      </c>
      <c r="V904">
        <f t="shared" si="14"/>
        <v>0</v>
      </c>
    </row>
    <row r="905" spans="1:22" x14ac:dyDescent="0.35">
      <c r="A905" t="s">
        <v>691</v>
      </c>
      <c r="B905" t="s">
        <v>688</v>
      </c>
      <c r="C905">
        <v>58.97</v>
      </c>
      <c r="D905">
        <v>5.7313999999999998</v>
      </c>
      <c r="E905" t="s">
        <v>690</v>
      </c>
      <c r="F905" t="s">
        <v>689</v>
      </c>
      <c r="G905">
        <v>237369</v>
      </c>
      <c r="H905" s="4">
        <v>15.720346001894031</v>
      </c>
      <c r="I905" s="3">
        <v>27998</v>
      </c>
      <c r="J905" s="2">
        <v>3.8</v>
      </c>
      <c r="K905" s="2" t="s">
        <v>691</v>
      </c>
      <c r="L905" s="2">
        <v>2019</v>
      </c>
      <c r="M905" s="2">
        <v>2022</v>
      </c>
      <c r="N905" s="2">
        <v>0.96346706601881082</v>
      </c>
      <c r="O905" s="2">
        <v>3.8E-3</v>
      </c>
      <c r="P905" s="2">
        <v>902.00220000000002</v>
      </c>
      <c r="Q905" s="2">
        <v>239655.97213993821</v>
      </c>
      <c r="R905" s="1">
        <v>910.69269413176517</v>
      </c>
      <c r="S905" t="s">
        <v>688</v>
      </c>
      <c r="T905" t="s">
        <v>691</v>
      </c>
      <c r="U905" t="str">
        <f>_xlfn.IFNA(VLOOKUP(T905,[1]test_out_final_3!$C:$M,1,FALSE),VLOOKUP(T905&amp;"-"&amp;S905,[1]test_out_final_3!$C:$M,1,FALSE))</f>
        <v>Stavanger</v>
      </c>
      <c r="V905">
        <f t="shared" si="14"/>
        <v>0</v>
      </c>
    </row>
    <row r="906" spans="1:22" x14ac:dyDescent="0.35">
      <c r="A906" t="s">
        <v>205</v>
      </c>
      <c r="B906" t="s">
        <v>206</v>
      </c>
      <c r="C906">
        <v>59.3294</v>
      </c>
      <c r="D906">
        <v>18.0686</v>
      </c>
      <c r="E906" t="s">
        <v>208</v>
      </c>
      <c r="F906" t="s">
        <v>207</v>
      </c>
      <c r="G906">
        <v>2121000</v>
      </c>
      <c r="H906" s="4">
        <v>19.842107399841773</v>
      </c>
      <c r="I906" s="3">
        <v>39998</v>
      </c>
      <c r="J906" s="2">
        <v>3.8</v>
      </c>
      <c r="K906" s="2" t="s">
        <v>205</v>
      </c>
      <c r="L906" s="2"/>
      <c r="O906" s="2">
        <v>3.8E-3</v>
      </c>
      <c r="P906" s="2">
        <v>8059.8</v>
      </c>
      <c r="Q906" s="2">
        <v>2121000</v>
      </c>
      <c r="R906" s="1">
        <v>8059.8</v>
      </c>
      <c r="S906" t="s">
        <v>206</v>
      </c>
      <c r="T906" t="s">
        <v>205</v>
      </c>
      <c r="U906" t="str">
        <f>_xlfn.IFNA(VLOOKUP(T906,[1]test_out_final_3!$C:$M,1,FALSE),VLOOKUP(T906&amp;"-"&amp;S906,[1]test_out_final_3!$C:$M,1,FALSE))</f>
        <v>Stockholm</v>
      </c>
      <c r="V906">
        <f t="shared" si="14"/>
        <v>0</v>
      </c>
    </row>
    <row r="907" spans="1:22" x14ac:dyDescent="0.35">
      <c r="A907" t="s">
        <v>1112</v>
      </c>
      <c r="B907" t="s">
        <v>1107</v>
      </c>
      <c r="C907">
        <v>48.583300000000001</v>
      </c>
      <c r="D907">
        <v>7.7458</v>
      </c>
      <c r="E907" t="s">
        <v>1109</v>
      </c>
      <c r="F907" t="s">
        <v>1108</v>
      </c>
      <c r="G907">
        <v>291313</v>
      </c>
      <c r="H907" s="4">
        <v>13.060237972180813</v>
      </c>
      <c r="I907" s="3">
        <v>66601</v>
      </c>
      <c r="J907" s="2">
        <v>1.1000000000000001</v>
      </c>
      <c r="K907" s="2" t="s">
        <v>1112</v>
      </c>
      <c r="L907" s="2">
        <v>2010</v>
      </c>
      <c r="M907" s="2">
        <v>2020</v>
      </c>
      <c r="N907" s="2">
        <v>0.18052999797659511</v>
      </c>
      <c r="O907" s="2">
        <v>1.1000000000000001E-3</v>
      </c>
      <c r="P907" s="2">
        <v>320.4443</v>
      </c>
      <c r="Q907" s="2">
        <v>291838.90735300555</v>
      </c>
      <c r="R907" s="1">
        <v>321.0227980883061</v>
      </c>
      <c r="S907" t="s">
        <v>1107</v>
      </c>
      <c r="T907" t="s">
        <v>1112</v>
      </c>
      <c r="U907" t="str">
        <f>_xlfn.IFNA(VLOOKUP(T907,[1]test_out_final_3!$C:$M,1,FALSE),VLOOKUP(T907&amp;"-"&amp;S907,[1]test_out_final_3!$C:$M,1,FALSE))</f>
        <v>Strasbourg</v>
      </c>
      <c r="V907">
        <f t="shared" si="14"/>
        <v>0</v>
      </c>
    </row>
    <row r="908" spans="1:22" x14ac:dyDescent="0.35">
      <c r="A908" t="s">
        <v>992</v>
      </c>
      <c r="B908" t="s">
        <v>989</v>
      </c>
      <c r="C908">
        <v>-6.5713999999999997</v>
      </c>
      <c r="D908">
        <v>107.76139999999999</v>
      </c>
      <c r="E908" t="s">
        <v>991</v>
      </c>
      <c r="F908" t="s">
        <v>990</v>
      </c>
      <c r="G908">
        <v>141038</v>
      </c>
      <c r="H908" s="4">
        <v>0.12997232147639637</v>
      </c>
      <c r="I908" s="3">
        <v>-49997</v>
      </c>
      <c r="J908" s="2">
        <v>-0.7</v>
      </c>
      <c r="K908" s="2" t="s">
        <v>992</v>
      </c>
      <c r="L908" s="2">
        <v>2010</v>
      </c>
      <c r="M908" s="2">
        <v>2020</v>
      </c>
      <c r="N908" s="2">
        <v>0.80865183833539844</v>
      </c>
      <c r="O908" s="2">
        <v>-6.9999999999999999E-4</v>
      </c>
      <c r="P908" s="2">
        <v>-98.726600000000005</v>
      </c>
      <c r="Q908" s="2">
        <v>142178.50637975149</v>
      </c>
      <c r="R908" s="1">
        <v>-99.524954465826042</v>
      </c>
      <c r="S908" t="s">
        <v>989</v>
      </c>
      <c r="T908" t="s">
        <v>992</v>
      </c>
      <c r="U908" t="e">
        <f>_xlfn.IFNA(VLOOKUP(T908,[1]test_out_final_3!$C:$M,1,FALSE),VLOOKUP(T908&amp;"-"&amp;S908,[1]test_out_final_3!$C:$M,1,FALSE))</f>
        <v>#N/A</v>
      </c>
      <c r="V908">
        <f t="shared" si="14"/>
        <v>0</v>
      </c>
    </row>
    <row r="909" spans="1:22" x14ac:dyDescent="0.35">
      <c r="A909" t="s">
        <v>1240</v>
      </c>
      <c r="B909" t="s">
        <v>1372</v>
      </c>
      <c r="C909">
        <v>-19.047499999999999</v>
      </c>
      <c r="D909">
        <v>-65.260000000000005</v>
      </c>
      <c r="E909" t="s">
        <v>1374</v>
      </c>
      <c r="F909" t="s">
        <v>1373</v>
      </c>
      <c r="G909">
        <v>300000</v>
      </c>
      <c r="H909" s="4">
        <v>1.4059846848662845</v>
      </c>
      <c r="I909" s="3">
        <v>-3000</v>
      </c>
      <c r="J909" s="2">
        <v>-1</v>
      </c>
      <c r="K909" s="2" t="s">
        <v>1240</v>
      </c>
      <c r="L909" s="2">
        <v>2010</v>
      </c>
      <c r="M909" s="2">
        <v>2020</v>
      </c>
      <c r="N909" s="2">
        <v>1.9283270507822989</v>
      </c>
      <c r="O909" s="2">
        <v>-1E-3</v>
      </c>
      <c r="P909" s="2">
        <v>-300</v>
      </c>
      <c r="Q909" s="2">
        <v>305784.98115234688</v>
      </c>
      <c r="R909" s="1">
        <v>-305.78498115234692</v>
      </c>
      <c r="S909" t="s">
        <v>1372</v>
      </c>
      <c r="T909" t="s">
        <v>1240</v>
      </c>
      <c r="U909" t="e">
        <f>_xlfn.IFNA(VLOOKUP(T909,[1]test_out_final_3!$C:$M,1,FALSE),VLOOKUP(T909&amp;"-"&amp;S909,[1]test_out_final_3!$C:$M,1,FALSE))</f>
        <v>#N/A</v>
      </c>
      <c r="V909">
        <f t="shared" si="14"/>
        <v>1</v>
      </c>
    </row>
    <row r="910" spans="1:22" x14ac:dyDescent="0.35">
      <c r="A910" t="s">
        <v>1240</v>
      </c>
      <c r="B910" t="s">
        <v>1235</v>
      </c>
      <c r="C910">
        <v>8.8139000000000003</v>
      </c>
      <c r="D910">
        <v>-74.725300000000004</v>
      </c>
      <c r="E910" t="s">
        <v>1237</v>
      </c>
      <c r="F910" t="s">
        <v>1236</v>
      </c>
      <c r="G910">
        <v>22480</v>
      </c>
      <c r="H910" s="4">
        <v>3.744663922744631</v>
      </c>
      <c r="I910" s="3">
        <v>-167924</v>
      </c>
      <c r="J910" s="2">
        <v>-1.9</v>
      </c>
      <c r="K910" s="2" t="s">
        <v>1240</v>
      </c>
      <c r="L910" s="2">
        <v>2010</v>
      </c>
      <c r="M910" s="2">
        <v>2020</v>
      </c>
      <c r="N910" s="2">
        <v>1.9283270507822989</v>
      </c>
      <c r="O910" s="2">
        <v>-1.9E-3</v>
      </c>
      <c r="P910" s="2">
        <v>-42.712000000000003</v>
      </c>
      <c r="Q910" s="2">
        <v>22913.487921015862</v>
      </c>
      <c r="R910" s="1">
        <v>-43.535627049930135</v>
      </c>
      <c r="S910" t="s">
        <v>1235</v>
      </c>
      <c r="T910" t="s">
        <v>1240</v>
      </c>
      <c r="U910" t="e">
        <f>_xlfn.IFNA(VLOOKUP(T910,[1]test_out_final_3!$C:$M,1,FALSE),VLOOKUP(T910&amp;"-"&amp;S910,[1]test_out_final_3!$C:$M,1,FALSE))</f>
        <v>#N/A</v>
      </c>
      <c r="V910">
        <f t="shared" ref="V910:V973" si="15">IF(OR(A910=A909,A910=A911),1,0)</f>
        <v>1</v>
      </c>
    </row>
    <row r="911" spans="1:22" x14ac:dyDescent="0.35">
      <c r="A911" t="s">
        <v>638</v>
      </c>
      <c r="B911" t="s">
        <v>633</v>
      </c>
      <c r="C911">
        <v>-4.9000000000000004</v>
      </c>
      <c r="D911">
        <v>-80.683300000000003</v>
      </c>
      <c r="E911" t="s">
        <v>635</v>
      </c>
      <c r="F911" t="s">
        <v>634</v>
      </c>
      <c r="G911">
        <v>162434</v>
      </c>
      <c r="H911" s="4">
        <v>3.7138320978449317</v>
      </c>
      <c r="I911" s="3">
        <v>-60652</v>
      </c>
      <c r="J911" s="2">
        <v>-0.9</v>
      </c>
      <c r="K911" s="2" t="s">
        <v>638</v>
      </c>
      <c r="L911" s="2">
        <v>2010</v>
      </c>
      <c r="M911" s="2">
        <v>2020</v>
      </c>
      <c r="N911" s="2">
        <v>1.3814130680189811</v>
      </c>
      <c r="O911" s="2">
        <v>-8.9999999999999998E-4</v>
      </c>
      <c r="P911" s="2">
        <v>-146.19059999999999</v>
      </c>
      <c r="Q911" s="2">
        <v>164677.88450290594</v>
      </c>
      <c r="R911" s="1">
        <v>-148.21009605261534</v>
      </c>
      <c r="S911" t="s">
        <v>633</v>
      </c>
      <c r="T911" t="s">
        <v>638</v>
      </c>
      <c r="U911" t="e">
        <f>_xlfn.IFNA(VLOOKUP(T911,[1]test_out_final_3!$C:$M,1,FALSE),VLOOKUP(T911&amp;"-"&amp;S911,[1]test_out_final_3!$C:$M,1,FALSE))</f>
        <v>#N/A</v>
      </c>
      <c r="V911">
        <f t="shared" si="15"/>
        <v>0</v>
      </c>
    </row>
    <row r="912" spans="1:22" x14ac:dyDescent="0.35">
      <c r="A912" t="s">
        <v>988</v>
      </c>
      <c r="B912" t="s">
        <v>989</v>
      </c>
      <c r="C912">
        <v>-7.2458</v>
      </c>
      <c r="D912">
        <v>112.73779999999999</v>
      </c>
      <c r="E912" t="s">
        <v>991</v>
      </c>
      <c r="F912" t="s">
        <v>990</v>
      </c>
      <c r="G912">
        <v>6998000</v>
      </c>
      <c r="H912" s="4">
        <v>0.12997232147639637</v>
      </c>
      <c r="I912" s="3">
        <v>-49997</v>
      </c>
      <c r="J912" s="2">
        <v>-0.7</v>
      </c>
      <c r="K912" s="2" t="s">
        <v>988</v>
      </c>
      <c r="L912" s="2">
        <v>2010</v>
      </c>
      <c r="M912" s="2">
        <v>2020</v>
      </c>
      <c r="N912" s="2">
        <v>0.38532461190909828</v>
      </c>
      <c r="O912" s="2">
        <v>-6.9999999999999999E-4</v>
      </c>
      <c r="P912" s="2">
        <v>-4898.6000000000004</v>
      </c>
      <c r="Q912" s="2">
        <v>7024965.0163413985</v>
      </c>
      <c r="R912" s="1">
        <v>-4917.4755114389791</v>
      </c>
      <c r="S912" t="s">
        <v>989</v>
      </c>
      <c r="T912" t="s">
        <v>988</v>
      </c>
      <c r="U912" t="str">
        <f>_xlfn.IFNA(VLOOKUP(T912,[1]test_out_final_3!$C:$M,1,FALSE),VLOOKUP(T912&amp;"-"&amp;S912,[1]test_out_final_3!$C:$M,1,FALSE))</f>
        <v>Surabaya</v>
      </c>
      <c r="V912">
        <f t="shared" si="15"/>
        <v>0</v>
      </c>
    </row>
    <row r="913" spans="1:22" x14ac:dyDescent="0.35">
      <c r="A913" t="s">
        <v>1012</v>
      </c>
      <c r="B913" t="s">
        <v>1008</v>
      </c>
      <c r="C913">
        <v>21.170200000000001</v>
      </c>
      <c r="D913">
        <v>72.831100000000006</v>
      </c>
      <c r="E913" t="s">
        <v>1010</v>
      </c>
      <c r="F913" t="s">
        <v>1009</v>
      </c>
      <c r="G913">
        <v>6538000</v>
      </c>
      <c r="H913" s="4">
        <v>0.35352815201380683</v>
      </c>
      <c r="I913" s="3">
        <v>-487303</v>
      </c>
      <c r="J913" s="2">
        <v>0.1</v>
      </c>
      <c r="K913" s="2" t="s">
        <v>1012</v>
      </c>
      <c r="L913" s="2">
        <v>2010</v>
      </c>
      <c r="M913" s="2">
        <v>2020</v>
      </c>
      <c r="N913" s="2">
        <v>2.8835738442136556</v>
      </c>
      <c r="O913" s="2">
        <v>1E-4</v>
      </c>
      <c r="P913" s="2">
        <v>653.80000000000007</v>
      </c>
      <c r="Q913" s="2">
        <v>6726528.0579346884</v>
      </c>
      <c r="R913" s="1">
        <v>672.65280579346893</v>
      </c>
      <c r="S913" t="s">
        <v>1008</v>
      </c>
      <c r="T913" t="s">
        <v>1012</v>
      </c>
      <c r="U913" t="str">
        <f>_xlfn.IFNA(VLOOKUP(T913,[1]test_out_final_3!$C:$M,1,FALSE),VLOOKUP(T913&amp;"-"&amp;S913,[1]test_out_final_3!$C:$M,1,FALSE))</f>
        <v>Surat</v>
      </c>
      <c r="V913">
        <f t="shared" si="15"/>
        <v>0</v>
      </c>
    </row>
    <row r="914" spans="1:22" x14ac:dyDescent="0.35">
      <c r="A914" t="s">
        <v>1127</v>
      </c>
      <c r="B914" t="s">
        <v>1128</v>
      </c>
      <c r="C914">
        <v>-18.1416</v>
      </c>
      <c r="D914">
        <v>178.4419</v>
      </c>
      <c r="E914" t="s">
        <v>1130</v>
      </c>
      <c r="F914" t="s">
        <v>1129</v>
      </c>
      <c r="G914">
        <v>185913</v>
      </c>
      <c r="H914" s="4">
        <v>1.5714311211854841</v>
      </c>
      <c r="I914" s="3">
        <v>-3557</v>
      </c>
      <c r="J914" s="2">
        <v>-5.7</v>
      </c>
      <c r="K914" s="2" t="s">
        <v>1127</v>
      </c>
      <c r="L914" s="2">
        <v>2010</v>
      </c>
      <c r="M914" s="2">
        <v>2020</v>
      </c>
      <c r="N914" s="2">
        <v>0.71254483426915916</v>
      </c>
      <c r="O914" s="2">
        <v>-5.7000000000000002E-3</v>
      </c>
      <c r="P914" s="2">
        <v>-1059.7040999999999</v>
      </c>
      <c r="Q914" s="2">
        <v>187237.71347773483</v>
      </c>
      <c r="R914" s="1">
        <v>-1067.2549668230886</v>
      </c>
      <c r="S914" t="s">
        <v>1128</v>
      </c>
      <c r="T914" t="s">
        <v>1127</v>
      </c>
      <c r="U914" t="str">
        <f>_xlfn.IFNA(VLOOKUP(T914,[1]test_out_final_3!$C:$M,1,FALSE),VLOOKUP(T914&amp;"-"&amp;S914,[1]test_out_final_3!$C:$M,1,FALSE))</f>
        <v>Suva</v>
      </c>
      <c r="V914">
        <f t="shared" si="15"/>
        <v>0</v>
      </c>
    </row>
    <row r="915" spans="1:22" x14ac:dyDescent="0.35">
      <c r="A915" t="s">
        <v>1184</v>
      </c>
      <c r="B915" t="s">
        <v>1185</v>
      </c>
      <c r="C915">
        <v>55.059399999999997</v>
      </c>
      <c r="D915">
        <v>10.6083</v>
      </c>
      <c r="E915" t="s">
        <v>1187</v>
      </c>
      <c r="F915" t="s">
        <v>1186</v>
      </c>
      <c r="G915">
        <v>27594</v>
      </c>
      <c r="H915" s="4">
        <v>12.388619666817617</v>
      </c>
      <c r="I915" s="3">
        <v>19999</v>
      </c>
      <c r="J915" s="2">
        <v>2.7</v>
      </c>
      <c r="K915" s="2" t="s">
        <v>1184</v>
      </c>
      <c r="L915" s="2">
        <v>2010</v>
      </c>
      <c r="M915" s="2">
        <v>2020</v>
      </c>
      <c r="N915" s="2">
        <v>-0.14975705792704067</v>
      </c>
      <c r="O915" s="2">
        <v>2.7000000000000001E-3</v>
      </c>
      <c r="P915" s="2">
        <v>74.503799999999998</v>
      </c>
      <c r="Q915" s="2">
        <v>27552.676037435613</v>
      </c>
      <c r="R915" s="1">
        <v>74.392225301076152</v>
      </c>
      <c r="S915" t="s">
        <v>1185</v>
      </c>
      <c r="T915" t="s">
        <v>1184</v>
      </c>
      <c r="U915" t="str">
        <f>_xlfn.IFNA(VLOOKUP(T915,[1]test_out_final_3!$C:$M,1,FALSE),VLOOKUP(T915&amp;"-"&amp;S915,[1]test_out_final_3!$C:$M,1,FALSE))</f>
        <v>Svendborg-Denmark</v>
      </c>
      <c r="V915">
        <f t="shared" si="15"/>
        <v>0</v>
      </c>
    </row>
    <row r="916" spans="1:22" x14ac:dyDescent="0.35">
      <c r="A916" t="s">
        <v>1429</v>
      </c>
      <c r="B916" t="s">
        <v>1426</v>
      </c>
      <c r="C916">
        <v>-33.867800000000003</v>
      </c>
      <c r="D916">
        <v>151.21</v>
      </c>
      <c r="E916" t="s">
        <v>1428</v>
      </c>
      <c r="F916" t="s">
        <v>1427</v>
      </c>
      <c r="G916">
        <v>4840600</v>
      </c>
      <c r="H916" s="4">
        <v>30.140768107898232</v>
      </c>
      <c r="I916" s="3">
        <v>139991</v>
      </c>
      <c r="J916" s="2">
        <v>6.4</v>
      </c>
      <c r="K916" s="2" t="s">
        <v>1429</v>
      </c>
      <c r="L916" s="2">
        <v>2010</v>
      </c>
      <c r="M916" s="2">
        <v>2020</v>
      </c>
      <c r="N916" s="2">
        <v>1.7526473934687488</v>
      </c>
      <c r="O916" s="2">
        <v>6.4000000000000003E-3</v>
      </c>
      <c r="P916" s="2">
        <v>30979.84</v>
      </c>
      <c r="Q916" s="2">
        <v>4925438.6497282479</v>
      </c>
      <c r="R916" s="1">
        <v>31522.807358260787</v>
      </c>
      <c r="S916" t="s">
        <v>1426</v>
      </c>
      <c r="T916" t="s">
        <v>1429</v>
      </c>
      <c r="U916" t="str">
        <f>_xlfn.IFNA(VLOOKUP(T916,[1]test_out_final_3!$C:$M,1,FALSE),VLOOKUP(T916&amp;"-"&amp;S916,[1]test_out_final_3!$C:$M,1,FALSE))</f>
        <v>Sydney</v>
      </c>
      <c r="V916">
        <f t="shared" si="15"/>
        <v>0</v>
      </c>
    </row>
    <row r="917" spans="1:22" x14ac:dyDescent="0.35">
      <c r="A917" t="s">
        <v>1403</v>
      </c>
      <c r="B917" t="s">
        <v>1404</v>
      </c>
      <c r="C917">
        <v>24.9</v>
      </c>
      <c r="D917">
        <v>91.866699999999994</v>
      </c>
      <c r="E917" t="s">
        <v>1406</v>
      </c>
      <c r="F917" t="s">
        <v>1405</v>
      </c>
      <c r="G917">
        <v>479837</v>
      </c>
      <c r="H917" s="4">
        <v>1.2844835298217128</v>
      </c>
      <c r="I917" s="3">
        <v>-309977</v>
      </c>
      <c r="J917" s="2">
        <v>-2.9</v>
      </c>
      <c r="K917" s="2" t="s">
        <v>1403</v>
      </c>
      <c r="L917" s="2">
        <v>2010</v>
      </c>
      <c r="M917" s="2">
        <v>2020</v>
      </c>
      <c r="N917" s="2">
        <v>1.9273284138700897</v>
      </c>
      <c r="O917" s="2">
        <v>-2.8999999999999998E-3</v>
      </c>
      <c r="P917" s="2">
        <v>-1391.5273</v>
      </c>
      <c r="Q917" s="2">
        <v>489085.0348412618</v>
      </c>
      <c r="R917" s="1">
        <v>-1418.3466010396592</v>
      </c>
      <c r="S917" t="s">
        <v>1404</v>
      </c>
      <c r="T917" t="s">
        <v>1403</v>
      </c>
      <c r="U917" t="str">
        <f>_xlfn.IFNA(VLOOKUP(T917,[1]test_out_final_3!$C:$M,1,FALSE),VLOOKUP(T917&amp;"-"&amp;S917,[1]test_out_final_3!$C:$M,1,FALSE))</f>
        <v>Sylhet-Bangladesh</v>
      </c>
      <c r="V917">
        <f t="shared" si="15"/>
        <v>0</v>
      </c>
    </row>
    <row r="918" spans="1:22" x14ac:dyDescent="0.35">
      <c r="A918" t="s">
        <v>606</v>
      </c>
      <c r="B918" t="s">
        <v>607</v>
      </c>
      <c r="C918">
        <v>53.432499999999997</v>
      </c>
      <c r="D918">
        <v>14.5481</v>
      </c>
      <c r="E918" t="s">
        <v>609</v>
      </c>
      <c r="F918" t="s">
        <v>608</v>
      </c>
      <c r="G918">
        <v>396168</v>
      </c>
      <c r="H918" s="4">
        <v>2.1593852341577269</v>
      </c>
      <c r="I918" s="3">
        <v>3366387</v>
      </c>
      <c r="J918" s="2">
        <v>-6.1</v>
      </c>
      <c r="K918" s="2" t="s">
        <v>606</v>
      </c>
      <c r="L918" s="2">
        <v>2020</v>
      </c>
      <c r="M918" s="2">
        <v>0</v>
      </c>
      <c r="N918" s="2">
        <v>0</v>
      </c>
      <c r="O918" s="2">
        <v>-6.0999999999999995E-3</v>
      </c>
      <c r="P918" s="2">
        <v>-2416.6247999999996</v>
      </c>
      <c r="Q918" s="2">
        <v>396168</v>
      </c>
      <c r="R918" s="1">
        <v>-2416.6247999999996</v>
      </c>
      <c r="S918" t="s">
        <v>607</v>
      </c>
      <c r="T918" t="s">
        <v>606</v>
      </c>
      <c r="U918" t="str">
        <f>_xlfn.IFNA(VLOOKUP(T918,[1]test_out_final_3!$C:$M,1,FALSE),VLOOKUP(T918&amp;"-"&amp;S918,[1]test_out_final_3!$C:$M,1,FALSE))</f>
        <v>Szczecin</v>
      </c>
      <c r="V918">
        <f t="shared" si="15"/>
        <v>0</v>
      </c>
    </row>
    <row r="919" spans="1:22" x14ac:dyDescent="0.35">
      <c r="A919" t="s">
        <v>1046</v>
      </c>
      <c r="B919" t="s">
        <v>1047</v>
      </c>
      <c r="C919">
        <v>46.255000000000003</v>
      </c>
      <c r="D919">
        <v>20.145</v>
      </c>
      <c r="E919" t="s">
        <v>1049</v>
      </c>
      <c r="F919" t="s">
        <v>1048</v>
      </c>
      <c r="G919">
        <v>239025</v>
      </c>
      <c r="H919" s="4">
        <v>6.0511989731220917</v>
      </c>
      <c r="I919" s="3">
        <v>616038</v>
      </c>
      <c r="J919" s="2">
        <v>2.6</v>
      </c>
      <c r="K919" s="2" t="s">
        <v>1046</v>
      </c>
      <c r="L919" s="2">
        <v>2010</v>
      </c>
      <c r="M919" s="2">
        <v>2020</v>
      </c>
      <c r="N919" s="2">
        <v>-0.27574118870518982</v>
      </c>
      <c r="O919" s="2">
        <v>2.5999999999999999E-3</v>
      </c>
      <c r="P919" s="2">
        <v>621.46499999999992</v>
      </c>
      <c r="Q919" s="2">
        <v>238365.90962369743</v>
      </c>
      <c r="R919" s="1">
        <v>619.75136502161331</v>
      </c>
      <c r="S919" t="s">
        <v>1047</v>
      </c>
      <c r="T919" t="s">
        <v>1046</v>
      </c>
      <c r="U919" t="str">
        <f>_xlfn.IFNA(VLOOKUP(T919,[1]test_out_final_3!$C:$M,1,FALSE),VLOOKUP(T919&amp;"-"&amp;S919,[1]test_out_final_3!$C:$M,1,FALSE))</f>
        <v>Szeged</v>
      </c>
      <c r="V919">
        <f t="shared" si="15"/>
        <v>0</v>
      </c>
    </row>
    <row r="920" spans="1:22" x14ac:dyDescent="0.35">
      <c r="A920" t="s">
        <v>975</v>
      </c>
      <c r="B920" t="s">
        <v>972</v>
      </c>
      <c r="C920">
        <v>38.081400000000002</v>
      </c>
      <c r="D920">
        <v>46.300600000000003</v>
      </c>
      <c r="E920" t="s">
        <v>974</v>
      </c>
      <c r="F920" t="s">
        <v>973</v>
      </c>
      <c r="G920">
        <v>1558693</v>
      </c>
      <c r="H920" s="4">
        <v>3.3303210568153259</v>
      </c>
      <c r="I920" s="3">
        <v>-39998</v>
      </c>
      <c r="J920" s="2">
        <v>-0.3</v>
      </c>
      <c r="K920" s="2" t="s">
        <v>975</v>
      </c>
      <c r="L920" s="2">
        <v>2010</v>
      </c>
      <c r="M920" s="2">
        <v>2020</v>
      </c>
      <c r="N920" s="2">
        <v>1.1450082092773355</v>
      </c>
      <c r="O920" s="2">
        <v>-2.9999999999999997E-4</v>
      </c>
      <c r="P920" s="2">
        <v>-467.60789999999997</v>
      </c>
      <c r="Q920" s="2">
        <v>1576540.1628074313</v>
      </c>
      <c r="R920" s="1">
        <v>-472.96204884222936</v>
      </c>
      <c r="S920" t="s">
        <v>972</v>
      </c>
      <c r="T920" t="s">
        <v>975</v>
      </c>
      <c r="U920" t="str">
        <f>_xlfn.IFNA(VLOOKUP(T920,[1]test_out_final_3!$C:$M,1,FALSE),VLOOKUP(T920&amp;"-"&amp;S920,[1]test_out_final_3!$C:$M,1,FALSE))</f>
        <v>Tabriz</v>
      </c>
      <c r="V920">
        <f t="shared" si="15"/>
        <v>0</v>
      </c>
    </row>
    <row r="921" spans="1:22" x14ac:dyDescent="0.35">
      <c r="A921" t="s">
        <v>446</v>
      </c>
      <c r="B921" t="s">
        <v>396</v>
      </c>
      <c r="C921">
        <v>40.360300000000002</v>
      </c>
      <c r="D921">
        <v>-8.0291999999999994</v>
      </c>
      <c r="E921" t="s">
        <v>398</v>
      </c>
      <c r="F921" t="s">
        <v>397</v>
      </c>
      <c r="G921">
        <v>12071</v>
      </c>
      <c r="H921" s="4">
        <v>9.8263390327877431</v>
      </c>
      <c r="I921" s="3">
        <v>9999</v>
      </c>
      <c r="J921" s="2">
        <v>1.2</v>
      </c>
      <c r="K921" s="2" t="s">
        <v>446</v>
      </c>
      <c r="L921" s="2">
        <v>2015</v>
      </c>
      <c r="M921" s="2">
        <v>2018</v>
      </c>
      <c r="N921" s="2">
        <v>-0.93107066222673296</v>
      </c>
      <c r="O921" s="2">
        <v>1.1999999999999999E-3</v>
      </c>
      <c r="P921" s="2">
        <v>14.485199999999999</v>
      </c>
      <c r="Q921" s="2">
        <v>11958.610460362612</v>
      </c>
      <c r="R921" s="1">
        <v>14.350332552435132</v>
      </c>
      <c r="S921" t="s">
        <v>396</v>
      </c>
      <c r="T921" t="s">
        <v>446</v>
      </c>
      <c r="U921" t="e">
        <f>_xlfn.IFNA(VLOOKUP(T921,[1]test_out_final_3!$C:$M,1,FALSE),VLOOKUP(T921&amp;"-"&amp;S921,[1]test_out_final_3!$C:$M,1,FALSE))</f>
        <v>#N/A</v>
      </c>
      <c r="V921">
        <f t="shared" si="15"/>
        <v>0</v>
      </c>
    </row>
    <row r="922" spans="1:22" x14ac:dyDescent="0.35">
      <c r="A922" t="s">
        <v>310</v>
      </c>
      <c r="B922" t="s">
        <v>617</v>
      </c>
      <c r="C922">
        <v>17.4069</v>
      </c>
      <c r="D922">
        <v>121.4425</v>
      </c>
      <c r="E922" t="s">
        <v>619</v>
      </c>
      <c r="F922" t="s">
        <v>618</v>
      </c>
      <c r="G922">
        <v>121033</v>
      </c>
      <c r="H922" s="4">
        <v>0.20580650392355579</v>
      </c>
      <c r="I922" s="3">
        <v>-69996</v>
      </c>
      <c r="J922" s="2">
        <v>0</v>
      </c>
      <c r="K922" s="2" t="s">
        <v>310</v>
      </c>
      <c r="L922" s="2">
        <v>2010</v>
      </c>
      <c r="M922" s="2">
        <v>2020</v>
      </c>
      <c r="N922" s="2">
        <v>2.9238554004875654</v>
      </c>
      <c r="O922" s="2">
        <v>0</v>
      </c>
      <c r="P922" s="2">
        <v>0</v>
      </c>
      <c r="Q922" s="2">
        <v>124571.82990687211</v>
      </c>
      <c r="R922" s="1">
        <v>0</v>
      </c>
      <c r="S922" t="s">
        <v>617</v>
      </c>
      <c r="T922" t="s">
        <v>310</v>
      </c>
      <c r="U922" t="e">
        <f>_xlfn.IFNA(VLOOKUP(T922,[1]test_out_final_3!$C:$M,1,FALSE),VLOOKUP(T922&amp;"-"&amp;S922,[1]test_out_final_3!$C:$M,1,FALSE))</f>
        <v>#N/A</v>
      </c>
      <c r="V922">
        <f t="shared" si="15"/>
        <v>1</v>
      </c>
    </row>
    <row r="923" spans="1:22" x14ac:dyDescent="0.35">
      <c r="A923" t="s">
        <v>310</v>
      </c>
      <c r="B923" t="s">
        <v>314</v>
      </c>
      <c r="C923">
        <v>28.397200000000002</v>
      </c>
      <c r="D923">
        <v>36.578899999999997</v>
      </c>
      <c r="E923" t="s">
        <v>313</v>
      </c>
      <c r="F923" t="s">
        <v>312</v>
      </c>
      <c r="G923">
        <v>886036</v>
      </c>
      <c r="H923" s="4">
        <v>38.647938765320148</v>
      </c>
      <c r="I923" s="3">
        <v>28998</v>
      </c>
      <c r="J923" s="2">
        <v>6.1</v>
      </c>
      <c r="K923" s="2" t="s">
        <v>310</v>
      </c>
      <c r="L923" s="2"/>
      <c r="O923" s="2">
        <v>6.0999999999999995E-3</v>
      </c>
      <c r="P923" s="2">
        <v>5404.8195999999998</v>
      </c>
      <c r="Q923" s="2">
        <v>886036</v>
      </c>
      <c r="R923" s="1">
        <v>5404.8195999999998</v>
      </c>
      <c r="S923" t="s">
        <v>311</v>
      </c>
      <c r="T923" t="s">
        <v>310</v>
      </c>
      <c r="U923" t="str">
        <f>_xlfn.IFNA(VLOOKUP(T923,[1]test_out_final_3!$C:$M,1,FALSE),VLOOKUP(T923&amp;"-"&amp;S923,[1]test_out_final_3!$C:$M,1,FALSE))</f>
        <v>Tabuk-Saudi-Arabia</v>
      </c>
      <c r="V923">
        <f t="shared" si="15"/>
        <v>1</v>
      </c>
    </row>
    <row r="924" spans="1:22" x14ac:dyDescent="0.35">
      <c r="A924" t="s">
        <v>620</v>
      </c>
      <c r="B924" t="s">
        <v>617</v>
      </c>
      <c r="C924">
        <v>11.24</v>
      </c>
      <c r="D924">
        <v>125</v>
      </c>
      <c r="E924" t="s">
        <v>619</v>
      </c>
      <c r="F924" t="s">
        <v>618</v>
      </c>
      <c r="G924">
        <v>251881</v>
      </c>
      <c r="H924" s="4">
        <v>0.20580650392355579</v>
      </c>
      <c r="I924" s="3">
        <v>-69996</v>
      </c>
      <c r="J924" s="2">
        <v>0</v>
      </c>
      <c r="K924" s="2" t="s">
        <v>620</v>
      </c>
      <c r="L924" s="2">
        <v>2010</v>
      </c>
      <c r="M924" s="2">
        <v>2020</v>
      </c>
      <c r="N924" s="2">
        <v>0.91435362165017198</v>
      </c>
      <c r="O924" s="2">
        <v>0</v>
      </c>
      <c r="P924" s="2">
        <v>0</v>
      </c>
      <c r="Q924" s="2">
        <v>254184.08304574867</v>
      </c>
      <c r="R924" s="1">
        <v>0</v>
      </c>
      <c r="S924" t="s">
        <v>617</v>
      </c>
      <c r="T924" t="s">
        <v>620</v>
      </c>
      <c r="U924" t="str">
        <f>_xlfn.IFNA(VLOOKUP(T924,[1]test_out_final_3!$C:$M,1,FALSE),VLOOKUP(T924&amp;"-"&amp;S924,[1]test_out_final_3!$C:$M,1,FALSE))</f>
        <v>Tacloban-Philippines</v>
      </c>
      <c r="V924">
        <f t="shared" si="15"/>
        <v>0</v>
      </c>
    </row>
    <row r="925" spans="1:22" x14ac:dyDescent="0.35">
      <c r="A925" t="s">
        <v>637</v>
      </c>
      <c r="B925" t="s">
        <v>633</v>
      </c>
      <c r="C925">
        <v>-18.014700000000001</v>
      </c>
      <c r="D925">
        <v>-70.248900000000006</v>
      </c>
      <c r="E925" t="s">
        <v>635</v>
      </c>
      <c r="F925" t="s">
        <v>634</v>
      </c>
      <c r="G925">
        <v>286240</v>
      </c>
      <c r="H925" s="4">
        <v>3.7138320978449317</v>
      </c>
      <c r="I925" s="3">
        <v>-60652</v>
      </c>
      <c r="J925" s="2">
        <v>-0.9</v>
      </c>
      <c r="K925" s="2" t="s">
        <v>637</v>
      </c>
      <c r="L925" s="2">
        <v>2010</v>
      </c>
      <c r="M925" s="2">
        <v>2020</v>
      </c>
      <c r="N925" s="2">
        <v>2.0415979137857785</v>
      </c>
      <c r="O925" s="2">
        <v>-8.9999999999999998E-4</v>
      </c>
      <c r="P925" s="2">
        <v>-257.61599999999999</v>
      </c>
      <c r="Q925" s="2">
        <v>292083.86986842041</v>
      </c>
      <c r="R925" s="1">
        <v>-262.87548288157836</v>
      </c>
      <c r="S925" t="s">
        <v>633</v>
      </c>
      <c r="T925" t="s">
        <v>637</v>
      </c>
      <c r="U925" t="e">
        <f>_xlfn.IFNA(VLOOKUP(T925,[1]test_out_final_3!$C:$M,1,FALSE),VLOOKUP(T925&amp;"-"&amp;S925,[1]test_out_final_3!$C:$M,1,FALSE))</f>
        <v>#N/A</v>
      </c>
      <c r="V925">
        <f t="shared" si="15"/>
        <v>0</v>
      </c>
    </row>
    <row r="926" spans="1:22" x14ac:dyDescent="0.35">
      <c r="A926" t="s">
        <v>141</v>
      </c>
      <c r="B926" t="s">
        <v>865</v>
      </c>
      <c r="C926">
        <v>42.5167</v>
      </c>
      <c r="D926">
        <v>72.2333</v>
      </c>
      <c r="E926" t="s">
        <v>867</v>
      </c>
      <c r="F926" t="s">
        <v>866</v>
      </c>
      <c r="G926">
        <v>40308</v>
      </c>
      <c r="H926" s="4">
        <v>3.0503552087914039</v>
      </c>
      <c r="I926" s="3">
        <v>-9999</v>
      </c>
      <c r="J926" s="2">
        <v>-4.8</v>
      </c>
      <c r="K926" s="2" t="s">
        <v>141</v>
      </c>
      <c r="L926" s="2">
        <v>2010</v>
      </c>
      <c r="M926" s="2">
        <v>2020</v>
      </c>
      <c r="N926" s="2">
        <v>1.7937633963243813</v>
      </c>
      <c r="O926" s="2">
        <v>-4.7999999999999996E-3</v>
      </c>
      <c r="P926" s="2">
        <v>-193.47839999999999</v>
      </c>
      <c r="Q926" s="2">
        <v>41031.030149790429</v>
      </c>
      <c r="R926" s="1">
        <v>-196.94894471899406</v>
      </c>
      <c r="S926" t="s">
        <v>865</v>
      </c>
      <c r="T926" t="s">
        <v>141</v>
      </c>
      <c r="U926" t="e">
        <f>_xlfn.IFNA(VLOOKUP(T926,[1]test_out_final_3!$C:$M,1,FALSE),VLOOKUP(T926&amp;"-"&amp;S926,[1]test_out_final_3!$C:$M,1,FALSE))</f>
        <v>#N/A</v>
      </c>
      <c r="V926">
        <f t="shared" si="15"/>
        <v>1</v>
      </c>
    </row>
    <row r="927" spans="1:22" x14ac:dyDescent="0.35">
      <c r="A927" t="s">
        <v>141</v>
      </c>
      <c r="B927" t="s">
        <v>138</v>
      </c>
      <c r="C927">
        <v>38.683300000000003</v>
      </c>
      <c r="D927">
        <v>35.566699999999997</v>
      </c>
      <c r="E927" t="s">
        <v>140</v>
      </c>
      <c r="F927" t="s">
        <v>139</v>
      </c>
      <c r="G927">
        <v>169214</v>
      </c>
      <c r="H927" s="4">
        <v>7.1765697858621085</v>
      </c>
      <c r="I927" s="3">
        <v>-301586</v>
      </c>
      <c r="J927" s="2">
        <v>-1.5</v>
      </c>
      <c r="K927" s="2" t="s">
        <v>141</v>
      </c>
      <c r="L927" s="2"/>
      <c r="O927" s="2">
        <v>-1.5E-3</v>
      </c>
      <c r="P927" s="2">
        <v>-253.821</v>
      </c>
      <c r="Q927" s="2">
        <v>169214</v>
      </c>
      <c r="R927" s="1">
        <v>-253.821</v>
      </c>
      <c r="S927" t="s">
        <v>138</v>
      </c>
      <c r="T927" t="s">
        <v>141</v>
      </c>
      <c r="U927" t="e">
        <f>_xlfn.IFNA(VLOOKUP(T927,[1]test_out_final_3!$C:$M,1,FALSE),VLOOKUP(T927&amp;"-"&amp;S927,[1]test_out_final_3!$C:$M,1,FALSE))</f>
        <v>#N/A</v>
      </c>
      <c r="V927">
        <f t="shared" si="15"/>
        <v>1</v>
      </c>
    </row>
    <row r="928" spans="1:22" x14ac:dyDescent="0.35">
      <c r="A928" t="s">
        <v>1283</v>
      </c>
      <c r="B928" t="s">
        <v>1279</v>
      </c>
      <c r="C928">
        <v>-35.426900000000003</v>
      </c>
      <c r="D928">
        <v>-71.665599999999998</v>
      </c>
      <c r="E928" t="s">
        <v>1281</v>
      </c>
      <c r="F928" t="s">
        <v>1280</v>
      </c>
      <c r="G928">
        <v>206069</v>
      </c>
      <c r="H928" s="4">
        <v>8.605341153154372</v>
      </c>
      <c r="I928" s="3">
        <v>-66850</v>
      </c>
      <c r="J928" s="2">
        <v>0.3</v>
      </c>
      <c r="K928" s="2" t="s">
        <v>1283</v>
      </c>
      <c r="L928" s="2">
        <v>2017</v>
      </c>
      <c r="M928" s="2">
        <v>0</v>
      </c>
      <c r="N928" s="2">
        <v>0</v>
      </c>
      <c r="O928" s="2">
        <v>2.9999999999999997E-4</v>
      </c>
      <c r="P928" s="2">
        <v>61.820699999999995</v>
      </c>
      <c r="Q928" s="2">
        <v>206069</v>
      </c>
      <c r="R928" s="1">
        <v>61.820699999999995</v>
      </c>
      <c r="S928" t="s">
        <v>1279</v>
      </c>
      <c r="T928" t="s">
        <v>1283</v>
      </c>
      <c r="U928" t="e">
        <f>_xlfn.IFNA(VLOOKUP(T928,[1]test_out_final_3!$C:$M,1,FALSE),VLOOKUP(T928&amp;"-"&amp;S928,[1]test_out_final_3!$C:$M,1,FALSE))</f>
        <v>#N/A</v>
      </c>
      <c r="V928">
        <f t="shared" si="15"/>
        <v>0</v>
      </c>
    </row>
    <row r="929" spans="1:22" x14ac:dyDescent="0.35">
      <c r="A929" t="s">
        <v>1152</v>
      </c>
      <c r="B929" t="s">
        <v>1149</v>
      </c>
      <c r="C929">
        <v>59.437199999999997</v>
      </c>
      <c r="D929">
        <v>24.7453</v>
      </c>
      <c r="E929" t="s">
        <v>1151</v>
      </c>
      <c r="F929" t="s">
        <v>1150</v>
      </c>
      <c r="G929">
        <v>614561</v>
      </c>
      <c r="H929" s="4">
        <v>15.022325012683382</v>
      </c>
      <c r="I929" s="3">
        <v>-1000</v>
      </c>
      <c r="J929" s="2">
        <v>-2.7</v>
      </c>
      <c r="K929" s="2" t="s">
        <v>1152</v>
      </c>
      <c r="L929" s="2">
        <v>2018</v>
      </c>
      <c r="M929" s="2">
        <v>2023</v>
      </c>
      <c r="N929" s="2">
        <v>1.0428408432873186</v>
      </c>
      <c r="O929" s="2">
        <v>-2.7000000000000001E-3</v>
      </c>
      <c r="P929" s="2">
        <v>-1659.3147000000001</v>
      </c>
      <c r="Q929" s="2">
        <v>620969.893114915</v>
      </c>
      <c r="R929" s="1">
        <v>-1676.6187114102706</v>
      </c>
      <c r="S929" t="s">
        <v>1149</v>
      </c>
      <c r="T929" t="s">
        <v>1152</v>
      </c>
      <c r="U929" t="str">
        <f>_xlfn.IFNA(VLOOKUP(T929,[1]test_out_final_3!$C:$M,1,FALSE),VLOOKUP(T929&amp;"-"&amp;S929,[1]test_out_final_3!$C:$M,1,FALSE))</f>
        <v>Tallinn</v>
      </c>
      <c r="V929">
        <f t="shared" si="15"/>
        <v>0</v>
      </c>
    </row>
    <row r="930" spans="1:22" x14ac:dyDescent="0.35">
      <c r="A930" t="s">
        <v>636</v>
      </c>
      <c r="B930" t="s">
        <v>633</v>
      </c>
      <c r="C930">
        <v>-6.4832999999999998</v>
      </c>
      <c r="D930">
        <v>-76.366699999999994</v>
      </c>
      <c r="E930" t="s">
        <v>635</v>
      </c>
      <c r="F930" t="s">
        <v>634</v>
      </c>
      <c r="G930">
        <v>240453</v>
      </c>
      <c r="H930" s="4">
        <v>3.7138320978449317</v>
      </c>
      <c r="I930" s="3">
        <v>-60652</v>
      </c>
      <c r="J930" s="2">
        <v>-0.9</v>
      </c>
      <c r="K930" s="2" t="s">
        <v>636</v>
      </c>
      <c r="L930" s="2">
        <v>2010</v>
      </c>
      <c r="M930" s="2">
        <v>2020</v>
      </c>
      <c r="N930" s="2">
        <v>2.2059804684385163</v>
      </c>
      <c r="O930" s="2">
        <v>-8.9999999999999998E-4</v>
      </c>
      <c r="P930" s="2">
        <v>-216.40770000000001</v>
      </c>
      <c r="Q930" s="2">
        <v>245757.34621577448</v>
      </c>
      <c r="R930" s="1">
        <v>-221.18161159419702</v>
      </c>
      <c r="S930" t="s">
        <v>633</v>
      </c>
      <c r="T930" t="s">
        <v>636</v>
      </c>
      <c r="U930" t="e">
        <f>_xlfn.IFNA(VLOOKUP(T930,[1]test_out_final_3!$C:$M,1,FALSE),VLOOKUP(T930&amp;"-"&amp;S930,[1]test_out_final_3!$C:$M,1,FALSE))</f>
        <v>#N/A</v>
      </c>
      <c r="V930">
        <f t="shared" si="15"/>
        <v>0</v>
      </c>
    </row>
    <row r="931" spans="1:22" x14ac:dyDescent="0.35">
      <c r="A931" t="s">
        <v>880</v>
      </c>
      <c r="B931" t="s">
        <v>881</v>
      </c>
      <c r="C931">
        <v>42.9</v>
      </c>
      <c r="D931">
        <v>71.366699999999994</v>
      </c>
      <c r="E931" t="s">
        <v>883</v>
      </c>
      <c r="F931" t="s">
        <v>882</v>
      </c>
      <c r="G931">
        <v>357795</v>
      </c>
      <c r="H931" s="4">
        <v>19.876078377321431</v>
      </c>
      <c r="I931" s="3">
        <v>0</v>
      </c>
      <c r="J931" s="2">
        <v>-0.4</v>
      </c>
      <c r="K931" s="2" t="s">
        <v>880</v>
      </c>
      <c r="L931" s="2">
        <v>2010</v>
      </c>
      <c r="M931" s="2">
        <v>2020</v>
      </c>
      <c r="N931" s="2">
        <v>0.28448925553596138</v>
      </c>
      <c r="O931" s="2">
        <v>-4.0000000000000002E-4</v>
      </c>
      <c r="P931" s="2">
        <v>-143.11799999999999</v>
      </c>
      <c r="Q931" s="2">
        <v>358812.88833184494</v>
      </c>
      <c r="R931" s="1">
        <v>-143.525155332738</v>
      </c>
      <c r="S931" t="s">
        <v>881</v>
      </c>
      <c r="T931" t="s">
        <v>880</v>
      </c>
      <c r="U931" t="e">
        <f>_xlfn.IFNA(VLOOKUP(T931,[1]test_out_final_3!$C:$M,1,FALSE),VLOOKUP(T931&amp;"-"&amp;S931,[1]test_out_final_3!$C:$M,1,FALSE))</f>
        <v>#N/A</v>
      </c>
      <c r="V931">
        <f t="shared" si="15"/>
        <v>0</v>
      </c>
    </row>
    <row r="932" spans="1:22" x14ac:dyDescent="0.35">
      <c r="A932" t="s">
        <v>1371</v>
      </c>
      <c r="B932" t="s">
        <v>1372</v>
      </c>
      <c r="C932">
        <v>-21.533300000000001</v>
      </c>
      <c r="D932">
        <v>-64.7333</v>
      </c>
      <c r="E932" t="s">
        <v>1374</v>
      </c>
      <c r="F932" t="s">
        <v>1373</v>
      </c>
      <c r="G932">
        <v>268000</v>
      </c>
      <c r="H932" s="4">
        <v>1.4059846848662845</v>
      </c>
      <c r="I932" s="3">
        <v>-3000</v>
      </c>
      <c r="J932" s="2">
        <v>-1</v>
      </c>
      <c r="K932" s="2" t="s">
        <v>1371</v>
      </c>
      <c r="L932" s="2">
        <v>2010</v>
      </c>
      <c r="M932" s="2">
        <v>2020</v>
      </c>
      <c r="N932" s="2">
        <v>3.0323204078475006</v>
      </c>
      <c r="O932" s="2">
        <v>-1E-3</v>
      </c>
      <c r="P932" s="2">
        <v>-268</v>
      </c>
      <c r="Q932" s="2">
        <v>276126.61869303131</v>
      </c>
      <c r="R932" s="1">
        <v>-276.12661869303133</v>
      </c>
      <c r="S932" t="s">
        <v>1372</v>
      </c>
      <c r="T932" t="s">
        <v>1371</v>
      </c>
      <c r="U932" t="str">
        <f>_xlfn.IFNA(VLOOKUP(T932,[1]test_out_final_3!$C:$M,1,FALSE),VLOOKUP(T932&amp;"-"&amp;S932,[1]test_out_final_3!$C:$M,1,FALSE))</f>
        <v>Tarija-Bolivia</v>
      </c>
      <c r="V932">
        <f t="shared" si="15"/>
        <v>0</v>
      </c>
    </row>
    <row r="933" spans="1:22" x14ac:dyDescent="0.35">
      <c r="A933" t="s">
        <v>1148</v>
      </c>
      <c r="B933" t="s">
        <v>1149</v>
      </c>
      <c r="C933">
        <v>58.383299999999998</v>
      </c>
      <c r="D933">
        <v>26.716699999999999</v>
      </c>
      <c r="E933" t="s">
        <v>1151</v>
      </c>
      <c r="F933" t="s">
        <v>1150</v>
      </c>
      <c r="G933">
        <v>97524</v>
      </c>
      <c r="H933" s="4">
        <v>15.022325012683382</v>
      </c>
      <c r="I933" s="3">
        <v>-1000</v>
      </c>
      <c r="J933" s="2">
        <v>-2.7</v>
      </c>
      <c r="K933" s="2" t="s">
        <v>1148</v>
      </c>
      <c r="L933" s="2">
        <v>2018</v>
      </c>
      <c r="M933" s="2">
        <v>2023</v>
      </c>
      <c r="N933" s="2">
        <v>0.76481843565485375</v>
      </c>
      <c r="O933" s="2">
        <v>-2.7000000000000001E-3</v>
      </c>
      <c r="P933" s="2">
        <v>-263.31479999999999</v>
      </c>
      <c r="Q933" s="2">
        <v>98269.881531188046</v>
      </c>
      <c r="R933" s="1">
        <v>-265.32868013420773</v>
      </c>
      <c r="S933" t="s">
        <v>1149</v>
      </c>
      <c r="T933" t="s">
        <v>1148</v>
      </c>
      <c r="U933" t="str">
        <f>_xlfn.IFNA(VLOOKUP(T933,[1]test_out_final_3!$C:$M,1,FALSE),VLOOKUP(T933&amp;"-"&amp;S933,[1]test_out_final_3!$C:$M,1,FALSE))</f>
        <v>Tartu</v>
      </c>
      <c r="V933">
        <f t="shared" si="15"/>
        <v>0</v>
      </c>
    </row>
    <row r="934" spans="1:22" x14ac:dyDescent="0.35">
      <c r="A934" t="s">
        <v>58</v>
      </c>
      <c r="B934" t="s">
        <v>59</v>
      </c>
      <c r="C934">
        <v>41.311100000000003</v>
      </c>
      <c r="D934">
        <v>69.279700000000005</v>
      </c>
      <c r="E934" t="s">
        <v>61</v>
      </c>
      <c r="F934" t="s">
        <v>60</v>
      </c>
      <c r="G934">
        <v>2956384</v>
      </c>
      <c r="H934" s="4">
        <v>3.4718697630020965</v>
      </c>
      <c r="I934" s="3">
        <v>-19999</v>
      </c>
      <c r="J934" s="2">
        <v>-0.9</v>
      </c>
      <c r="K934" s="2" t="s">
        <v>58</v>
      </c>
      <c r="L934" s="2"/>
      <c r="O934" s="2">
        <v>-8.9999999999999998E-4</v>
      </c>
      <c r="P934" s="2">
        <v>-2660.7455999999997</v>
      </c>
      <c r="Q934" s="2">
        <v>2956384</v>
      </c>
      <c r="R934" s="1">
        <v>-2660.7455999999997</v>
      </c>
      <c r="S934" t="s">
        <v>59</v>
      </c>
      <c r="T934" t="s">
        <v>58</v>
      </c>
      <c r="U934" t="str">
        <f>_xlfn.IFNA(VLOOKUP(T934,[1]test_out_final_3!$C:$M,1,FALSE),VLOOKUP(T934&amp;"-"&amp;S934,[1]test_out_final_3!$C:$M,1,FALSE))</f>
        <v>Tashkent</v>
      </c>
      <c r="V934">
        <f t="shared" si="15"/>
        <v>0</v>
      </c>
    </row>
    <row r="935" spans="1:22" x14ac:dyDescent="0.35">
      <c r="A935" t="s">
        <v>738</v>
      </c>
      <c r="B935" t="s">
        <v>737</v>
      </c>
      <c r="C935">
        <v>-37.683300000000003</v>
      </c>
      <c r="D935">
        <v>176.16669999999999</v>
      </c>
      <c r="E935" t="s">
        <v>736</v>
      </c>
      <c r="F935" t="s">
        <v>735</v>
      </c>
      <c r="G935">
        <v>151300</v>
      </c>
      <c r="H935" s="4">
        <v>28.653198632251904</v>
      </c>
      <c r="I935" s="3">
        <v>12999</v>
      </c>
      <c r="J935" s="2">
        <v>4.8</v>
      </c>
      <c r="K935" s="2" t="s">
        <v>738</v>
      </c>
      <c r="L935" s="2">
        <v>2010</v>
      </c>
      <c r="M935" s="2">
        <v>2020</v>
      </c>
      <c r="N935" s="2">
        <v>1.6104775928152615</v>
      </c>
      <c r="O935" s="2">
        <v>4.7999999999999996E-3</v>
      </c>
      <c r="P935" s="2">
        <v>726.2399999999999</v>
      </c>
      <c r="Q935" s="2">
        <v>153736.65259792947</v>
      </c>
      <c r="R935" s="1">
        <v>737.9359324700614</v>
      </c>
      <c r="S935" t="s">
        <v>734</v>
      </c>
      <c r="T935" t="s">
        <v>738</v>
      </c>
      <c r="U935" t="str">
        <f>_xlfn.IFNA(VLOOKUP(T935,[1]test_out_final_3!$C:$M,1,FALSE),VLOOKUP(T935&amp;"-"&amp;S935,[1]test_out_final_3!$C:$M,1,FALSE))</f>
        <v>Tauranga</v>
      </c>
      <c r="V935">
        <f t="shared" si="15"/>
        <v>0</v>
      </c>
    </row>
    <row r="936" spans="1:22" x14ac:dyDescent="0.35">
      <c r="A936" t="s">
        <v>445</v>
      </c>
      <c r="B936" t="s">
        <v>396</v>
      </c>
      <c r="C936">
        <v>37.116700000000002</v>
      </c>
      <c r="D936">
        <v>-7.65</v>
      </c>
      <c r="E936" t="s">
        <v>398</v>
      </c>
      <c r="F936" t="s">
        <v>397</v>
      </c>
      <c r="G936">
        <v>26167</v>
      </c>
      <c r="H936" s="4">
        <v>9.8263390327877431</v>
      </c>
      <c r="I936" s="3">
        <v>9999</v>
      </c>
      <c r="J936" s="2">
        <v>1.2</v>
      </c>
      <c r="K936" s="2" t="s">
        <v>445</v>
      </c>
      <c r="L936" s="2">
        <v>2015</v>
      </c>
      <c r="M936" s="2">
        <v>2018</v>
      </c>
      <c r="N936" s="2">
        <v>-0.8838020628055504</v>
      </c>
      <c r="O936" s="2">
        <v>1.1999999999999999E-3</v>
      </c>
      <c r="P936" s="2">
        <v>31.400399999999998</v>
      </c>
      <c r="Q936" s="2">
        <v>25935.735514225671</v>
      </c>
      <c r="R936" s="1">
        <v>31.122882617070804</v>
      </c>
      <c r="S936" t="s">
        <v>396</v>
      </c>
      <c r="T936" t="s">
        <v>445</v>
      </c>
      <c r="U936" t="str">
        <f>_xlfn.IFNA(VLOOKUP(T936,[1]test_out_final_3!$C:$M,1,FALSE),VLOOKUP(T936&amp;"-"&amp;S936,[1]test_out_final_3!$C:$M,1,FALSE))</f>
        <v>Tavira-Portugal</v>
      </c>
      <c r="V936">
        <f t="shared" si="15"/>
        <v>0</v>
      </c>
    </row>
    <row r="937" spans="1:22" x14ac:dyDescent="0.35">
      <c r="A937" t="s">
        <v>1097</v>
      </c>
      <c r="B937" t="s">
        <v>1098</v>
      </c>
      <c r="C937">
        <v>41.722499999999997</v>
      </c>
      <c r="D937">
        <v>44.792499999999997</v>
      </c>
      <c r="E937" t="s">
        <v>1100</v>
      </c>
      <c r="F937" t="s">
        <v>1099</v>
      </c>
      <c r="G937">
        <v>1118035</v>
      </c>
      <c r="H937" s="4">
        <v>1.9895843125458272</v>
      </c>
      <c r="I937" s="3">
        <v>-9999</v>
      </c>
      <c r="J937" s="2">
        <v>-4.3</v>
      </c>
      <c r="K937" s="2" t="s">
        <v>1097</v>
      </c>
      <c r="L937" s="2">
        <v>2010</v>
      </c>
      <c r="M937" s="2">
        <v>2020</v>
      </c>
      <c r="N937" s="2">
        <v>-0.25003644402316072</v>
      </c>
      <c r="O937" s="2">
        <v>-4.3E-3</v>
      </c>
      <c r="P937" s="2">
        <v>-4807.5505000000003</v>
      </c>
      <c r="Q937" s="2">
        <v>1115239.5050430656</v>
      </c>
      <c r="R937" s="1">
        <v>-4795.5298716851821</v>
      </c>
      <c r="S937" t="s">
        <v>1098</v>
      </c>
      <c r="T937" t="s">
        <v>1097</v>
      </c>
      <c r="U937" t="str">
        <f>_xlfn.IFNA(VLOOKUP(T937,[1]test_out_final_3!$C:$M,1,FALSE),VLOOKUP(T937&amp;"-"&amp;S937,[1]test_out_final_3!$C:$M,1,FALSE))</f>
        <v>Tbilisi</v>
      </c>
      <c r="V937">
        <f t="shared" si="15"/>
        <v>0</v>
      </c>
    </row>
    <row r="938" spans="1:22" x14ac:dyDescent="0.35">
      <c r="A938" t="s">
        <v>1054</v>
      </c>
      <c r="B938" t="s">
        <v>1051</v>
      </c>
      <c r="C938">
        <v>14.1058</v>
      </c>
      <c r="D938">
        <v>-87.204700000000003</v>
      </c>
      <c r="E938" t="s">
        <v>1053</v>
      </c>
      <c r="F938" t="s">
        <v>1052</v>
      </c>
      <c r="G938">
        <v>1682725</v>
      </c>
      <c r="H938" s="4">
        <v>0.39572489895612223</v>
      </c>
      <c r="I938" s="3">
        <v>-5374</v>
      </c>
      <c r="J938" s="2">
        <v>-1.5</v>
      </c>
      <c r="K938" s="2" t="s">
        <v>1054</v>
      </c>
      <c r="L938" s="2">
        <v>2010</v>
      </c>
      <c r="M938" s="2">
        <v>2020</v>
      </c>
      <c r="N938" s="2">
        <v>3.2865232162651683</v>
      </c>
      <c r="O938" s="2">
        <v>-1.5E-3</v>
      </c>
      <c r="P938" s="2">
        <v>-2524.0875000000001</v>
      </c>
      <c r="Q938" s="2">
        <v>1738028.1477908981</v>
      </c>
      <c r="R938" s="1">
        <v>-2607.0422216863471</v>
      </c>
      <c r="S938" t="s">
        <v>1051</v>
      </c>
      <c r="T938" t="s">
        <v>1054</v>
      </c>
      <c r="U938" t="str">
        <f>_xlfn.IFNA(VLOOKUP(T938,[1]test_out_final_3!$C:$M,1,FALSE),VLOOKUP(T938&amp;"-"&amp;S938,[1]test_out_final_3!$C:$M,1,FALSE))</f>
        <v>Tegucigalpa</v>
      </c>
      <c r="V938">
        <f t="shared" si="15"/>
        <v>0</v>
      </c>
    </row>
    <row r="939" spans="1:22" x14ac:dyDescent="0.35">
      <c r="A939" t="s">
        <v>971</v>
      </c>
      <c r="B939" t="s">
        <v>972</v>
      </c>
      <c r="C939">
        <v>35.6892</v>
      </c>
      <c r="D939">
        <v>51.3889</v>
      </c>
      <c r="E939" t="s">
        <v>974</v>
      </c>
      <c r="F939" t="s">
        <v>973</v>
      </c>
      <c r="G939">
        <v>14148000</v>
      </c>
      <c r="H939" s="4">
        <v>3.3303210568153259</v>
      </c>
      <c r="I939" s="3">
        <v>-39998</v>
      </c>
      <c r="J939" s="2">
        <v>-0.3</v>
      </c>
      <c r="K939" s="2" t="s">
        <v>971</v>
      </c>
      <c r="L939" s="2">
        <v>2010</v>
      </c>
      <c r="M939" s="2">
        <v>2020</v>
      </c>
      <c r="N939" s="2">
        <v>1.8290646208119838</v>
      </c>
      <c r="O939" s="2">
        <v>-2.9999999999999997E-4</v>
      </c>
      <c r="P939" s="2">
        <v>-4244.3999999999996</v>
      </c>
      <c r="Q939" s="2">
        <v>14406776.06255248</v>
      </c>
      <c r="R939" s="1">
        <v>-4322.0328187657433</v>
      </c>
      <c r="S939" t="s">
        <v>972</v>
      </c>
      <c r="T939" t="s">
        <v>971</v>
      </c>
      <c r="U939" t="str">
        <f>_xlfn.IFNA(VLOOKUP(T939,[1]test_out_final_3!$C:$M,1,FALSE),VLOOKUP(T939&amp;"-"&amp;S939,[1]test_out_final_3!$C:$M,1,FALSE))</f>
        <v>Tehran</v>
      </c>
      <c r="V939">
        <f t="shared" si="15"/>
        <v>0</v>
      </c>
    </row>
    <row r="940" spans="1:22" x14ac:dyDescent="0.35">
      <c r="A940" t="s">
        <v>1282</v>
      </c>
      <c r="B940" t="s">
        <v>1279</v>
      </c>
      <c r="C940">
        <v>-38.7333</v>
      </c>
      <c r="D940">
        <v>-72.666700000000006</v>
      </c>
      <c r="E940" t="s">
        <v>1281</v>
      </c>
      <c r="F940" t="s">
        <v>1280</v>
      </c>
      <c r="G940">
        <v>282415</v>
      </c>
      <c r="H940" s="4">
        <v>8.605341153154372</v>
      </c>
      <c r="I940" s="3">
        <v>-66850</v>
      </c>
      <c r="J940" s="2">
        <v>0.3</v>
      </c>
      <c r="K940" s="2" t="s">
        <v>1282</v>
      </c>
      <c r="L940" s="2">
        <v>2017</v>
      </c>
      <c r="M940" s="2">
        <v>0</v>
      </c>
      <c r="N940" s="2">
        <v>0</v>
      </c>
      <c r="O940" s="2">
        <v>2.9999999999999997E-4</v>
      </c>
      <c r="P940" s="2">
        <v>84.724499999999992</v>
      </c>
      <c r="Q940" s="2">
        <v>282415</v>
      </c>
      <c r="R940" s="1">
        <v>84.724499999999992</v>
      </c>
      <c r="S940" t="s">
        <v>1279</v>
      </c>
      <c r="T940" t="s">
        <v>1282</v>
      </c>
      <c r="U940" t="e">
        <f>_xlfn.IFNA(VLOOKUP(T940,[1]test_out_final_3!$C:$M,1,FALSE),VLOOKUP(T940&amp;"-"&amp;S940,[1]test_out_final_3!$C:$M,1,FALSE))</f>
        <v>#N/A</v>
      </c>
      <c r="V940">
        <f t="shared" si="15"/>
        <v>0</v>
      </c>
    </row>
    <row r="941" spans="1:22" x14ac:dyDescent="0.35">
      <c r="A941" t="s">
        <v>791</v>
      </c>
      <c r="B941" t="s">
        <v>784</v>
      </c>
      <c r="C941">
        <v>21.508299999999998</v>
      </c>
      <c r="D941">
        <v>-104.8931</v>
      </c>
      <c r="E941" t="s">
        <v>786</v>
      </c>
      <c r="F941" t="s">
        <v>785</v>
      </c>
      <c r="G941">
        <v>332863</v>
      </c>
      <c r="H941" s="4">
        <v>0.92887491512726794</v>
      </c>
      <c r="I941" s="3">
        <v>-51399</v>
      </c>
      <c r="J941" s="2">
        <v>-0.8</v>
      </c>
      <c r="K941" s="2" t="s">
        <v>791</v>
      </c>
      <c r="L941" s="2">
        <v>2010</v>
      </c>
      <c r="M941" s="2">
        <v>2020</v>
      </c>
      <c r="N941" s="2">
        <v>1.6371302800979599</v>
      </c>
      <c r="O941" s="2">
        <v>-8.0000000000000004E-4</v>
      </c>
      <c r="P941" s="2">
        <v>-266.29040000000003</v>
      </c>
      <c r="Q941" s="2">
        <v>338312.40096424246</v>
      </c>
      <c r="R941" s="1">
        <v>-270.64992077139397</v>
      </c>
      <c r="S941" t="s">
        <v>784</v>
      </c>
      <c r="T941" t="s">
        <v>791</v>
      </c>
      <c r="U941" t="str">
        <f>_xlfn.IFNA(VLOOKUP(T941,[1]test_out_final_3!$C:$M,1,FALSE),VLOOKUP(T941&amp;"-"&amp;S941,[1]test_out_final_3!$C:$M,1,FALSE))</f>
        <v>Tepic-Mexico</v>
      </c>
      <c r="V941">
        <f t="shared" si="15"/>
        <v>0</v>
      </c>
    </row>
    <row r="942" spans="1:22" x14ac:dyDescent="0.35">
      <c r="A942" t="s">
        <v>1331</v>
      </c>
      <c r="B942" t="s">
        <v>1328</v>
      </c>
      <c r="C942">
        <v>-5.0949</v>
      </c>
      <c r="D942">
        <v>-42.804200000000002</v>
      </c>
      <c r="E942" t="s">
        <v>1330</v>
      </c>
      <c r="F942" t="s">
        <v>1329</v>
      </c>
      <c r="G942">
        <v>953172</v>
      </c>
      <c r="H942" s="4">
        <v>0.50795587223334815</v>
      </c>
      <c r="I942" s="3">
        <v>6425</v>
      </c>
      <c r="J942" s="2">
        <v>-0.2</v>
      </c>
      <c r="K942" s="2" t="s">
        <v>1331</v>
      </c>
      <c r="L942" s="2">
        <v>2010</v>
      </c>
      <c r="M942" s="2">
        <v>2020</v>
      </c>
      <c r="N942" s="2">
        <v>1.1021766102870598</v>
      </c>
      <c r="O942" s="2">
        <v>-2.0000000000000001E-4</v>
      </c>
      <c r="P942" s="2">
        <v>-190.6344</v>
      </c>
      <c r="Q942" s="2">
        <v>963677.63883980538</v>
      </c>
      <c r="R942" s="1">
        <v>-192.73552776796109</v>
      </c>
      <c r="S942" t="s">
        <v>1328</v>
      </c>
      <c r="T942" t="s">
        <v>1331</v>
      </c>
      <c r="U942" t="str">
        <f>_xlfn.IFNA(VLOOKUP(T942,[1]test_out_final_3!$C:$M,1,FALSE),VLOOKUP(T942&amp;"-"&amp;S942,[1]test_out_final_3!$C:$M,1,FALSE))</f>
        <v>Teresina-Brazil</v>
      </c>
      <c r="V942">
        <f t="shared" si="15"/>
        <v>0</v>
      </c>
    </row>
    <row r="943" spans="1:22" x14ac:dyDescent="0.35">
      <c r="A943" t="s">
        <v>305</v>
      </c>
      <c r="B943" t="s">
        <v>301</v>
      </c>
      <c r="C943">
        <v>14.783300000000001</v>
      </c>
      <c r="D943">
        <v>-16.916699999999999</v>
      </c>
      <c r="E943" t="s">
        <v>303</v>
      </c>
      <c r="F943" t="s">
        <v>302</v>
      </c>
      <c r="G943">
        <v>394544</v>
      </c>
      <c r="H943" s="4">
        <v>1.6419621916718479</v>
      </c>
      <c r="I943" s="3">
        <v>-19999</v>
      </c>
      <c r="J943" s="2">
        <v>-0.7</v>
      </c>
      <c r="K943" s="2" t="s">
        <v>305</v>
      </c>
      <c r="L943" s="2"/>
      <c r="O943" s="2">
        <v>-6.9999999999999999E-4</v>
      </c>
      <c r="P943" s="2">
        <v>-276.18079999999998</v>
      </c>
      <c r="Q943" s="2">
        <v>394544</v>
      </c>
      <c r="R943" s="1">
        <v>-276.18079999999998</v>
      </c>
      <c r="S943" t="s">
        <v>301</v>
      </c>
      <c r="T943" t="s">
        <v>305</v>
      </c>
      <c r="U943" t="e">
        <f>_xlfn.IFNA(VLOOKUP(T943,[1]test_out_final_3!$C:$M,1,FALSE),VLOOKUP(T943&amp;"-"&amp;S943,[1]test_out_final_3!$C:$M,1,FALSE))</f>
        <v>#N/A</v>
      </c>
      <c r="V943">
        <f t="shared" si="15"/>
        <v>0</v>
      </c>
    </row>
    <row r="944" spans="1:22" x14ac:dyDescent="0.35">
      <c r="A944" t="s">
        <v>1377</v>
      </c>
      <c r="B944" t="s">
        <v>1378</v>
      </c>
      <c r="C944">
        <v>27.472200000000001</v>
      </c>
      <c r="D944">
        <v>89.636099999999999</v>
      </c>
      <c r="E944" t="s">
        <v>1380</v>
      </c>
      <c r="F944" t="s">
        <v>1379</v>
      </c>
      <c r="G944">
        <v>114551</v>
      </c>
      <c r="H944" s="4">
        <v>6.9480516114316524</v>
      </c>
      <c r="I944" s="3">
        <v>300</v>
      </c>
      <c r="J944" s="2">
        <v>0</v>
      </c>
      <c r="K944" s="2" t="s">
        <v>1377</v>
      </c>
      <c r="L944" s="2">
        <v>2010</v>
      </c>
      <c r="M944" s="2">
        <v>2020</v>
      </c>
      <c r="N944" s="2">
        <v>-2.3205679103062411</v>
      </c>
      <c r="O944" s="2">
        <v>0</v>
      </c>
      <c r="P944" s="2">
        <v>0</v>
      </c>
      <c r="Q944" s="2">
        <v>111892.7662530651</v>
      </c>
      <c r="R944" s="1">
        <v>0</v>
      </c>
      <c r="S944" t="s">
        <v>1378</v>
      </c>
      <c r="T944" t="s">
        <v>1377</v>
      </c>
      <c r="U944" t="str">
        <f>_xlfn.IFNA(VLOOKUP(T944,[1]test_out_final_3!$C:$M,1,FALSE),VLOOKUP(T944&amp;"-"&amp;S944,[1]test_out_final_3!$C:$M,1,FALSE))</f>
        <v>Thimphu-Bhutan</v>
      </c>
      <c r="V944">
        <f t="shared" si="15"/>
        <v>0</v>
      </c>
    </row>
    <row r="945" spans="1:22" x14ac:dyDescent="0.35">
      <c r="A945" t="s">
        <v>1263</v>
      </c>
      <c r="B945" t="s">
        <v>1257</v>
      </c>
      <c r="C945">
        <v>39.133600000000001</v>
      </c>
      <c r="D945">
        <v>117.2054</v>
      </c>
      <c r="E945" t="s">
        <v>1259</v>
      </c>
      <c r="F945" t="s">
        <v>1258</v>
      </c>
      <c r="G945">
        <v>10368000</v>
      </c>
      <c r="H945" s="4">
        <v>7.2233573764341918E-2</v>
      </c>
      <c r="I945" s="3">
        <v>-311380</v>
      </c>
      <c r="J945" s="2">
        <v>-0.1</v>
      </c>
      <c r="K945" s="2" t="s">
        <v>1263</v>
      </c>
      <c r="L945" s="2">
        <v>2010</v>
      </c>
      <c r="M945" s="2">
        <v>2020</v>
      </c>
      <c r="N945" s="2">
        <v>1.883805164164859</v>
      </c>
      <c r="O945" s="2">
        <v>-1E-4</v>
      </c>
      <c r="P945" s="2">
        <v>-1036.8</v>
      </c>
      <c r="Q945" s="2">
        <v>10563312.919420613</v>
      </c>
      <c r="R945" s="1">
        <v>-1056.3312919420614</v>
      </c>
      <c r="S945" t="s">
        <v>1257</v>
      </c>
      <c r="T945" t="s">
        <v>1263</v>
      </c>
      <c r="U945" t="str">
        <f>_xlfn.IFNA(VLOOKUP(T945,[1]test_out_final_3!$C:$M,1,FALSE),VLOOKUP(T945&amp;"-"&amp;S945,[1]test_out_final_3!$C:$M,1,FALSE))</f>
        <v>Tianjin</v>
      </c>
      <c r="V945">
        <f t="shared" si="15"/>
        <v>0</v>
      </c>
    </row>
    <row r="946" spans="1:22" x14ac:dyDescent="0.35">
      <c r="A946" t="s">
        <v>790</v>
      </c>
      <c r="B946" t="s">
        <v>784</v>
      </c>
      <c r="C946">
        <v>32.524999999999999</v>
      </c>
      <c r="D946">
        <v>-117.0333</v>
      </c>
      <c r="E946" t="s">
        <v>786</v>
      </c>
      <c r="F946" t="s">
        <v>785</v>
      </c>
      <c r="G946">
        <v>2002000</v>
      </c>
      <c r="H946" s="4">
        <v>0.92887491512726794</v>
      </c>
      <c r="I946" s="3">
        <v>-51399</v>
      </c>
      <c r="J946" s="2">
        <v>-0.8</v>
      </c>
      <c r="K946" s="2" t="s">
        <v>790</v>
      </c>
      <c r="L946" s="2">
        <v>2010</v>
      </c>
      <c r="M946" s="2">
        <v>2020</v>
      </c>
      <c r="N946" s="2">
        <v>0.51310001816495132</v>
      </c>
      <c r="O946" s="2">
        <v>-8.0000000000000004E-4</v>
      </c>
      <c r="P946" s="2">
        <v>-1601.6000000000001</v>
      </c>
      <c r="Q946" s="2">
        <v>2012272.2623636625</v>
      </c>
      <c r="R946" s="1">
        <v>-1609.81780989093</v>
      </c>
      <c r="S946" t="s">
        <v>784</v>
      </c>
      <c r="T946" t="s">
        <v>790</v>
      </c>
      <c r="U946" t="str">
        <f>_xlfn.IFNA(VLOOKUP(T946,[1]test_out_final_3!$C:$M,1,FALSE),VLOOKUP(T946&amp;"-"&amp;S946,[1]test_out_final_3!$C:$M,1,FALSE))</f>
        <v>Tijuana</v>
      </c>
      <c r="V946">
        <f t="shared" si="15"/>
        <v>0</v>
      </c>
    </row>
    <row r="947" spans="1:22" x14ac:dyDescent="0.35">
      <c r="A947" t="s">
        <v>726</v>
      </c>
      <c r="B947" t="s">
        <v>727</v>
      </c>
      <c r="C947">
        <v>12.2</v>
      </c>
      <c r="D947">
        <v>-86.1</v>
      </c>
      <c r="E947" t="s">
        <v>729</v>
      </c>
      <c r="F947" t="s">
        <v>728</v>
      </c>
      <c r="G947">
        <v>147379</v>
      </c>
      <c r="H947" s="4">
        <v>0.63652587026990803</v>
      </c>
      <c r="I947" s="3">
        <v>-8000</v>
      </c>
      <c r="J947" s="2">
        <v>-1.8</v>
      </c>
      <c r="K947" s="2" t="s">
        <v>726</v>
      </c>
      <c r="L947" s="2">
        <v>2010</v>
      </c>
      <c r="M947" s="2">
        <v>2020</v>
      </c>
      <c r="N947" s="2">
        <v>0.89169213136021264</v>
      </c>
      <c r="O947" s="2">
        <v>-1.8E-3</v>
      </c>
      <c r="P947" s="2">
        <v>-265.28219999999999</v>
      </c>
      <c r="Q947" s="2">
        <v>148693.16694627737</v>
      </c>
      <c r="R947" s="1">
        <v>-267.64770050329923</v>
      </c>
      <c r="S947" t="s">
        <v>727</v>
      </c>
      <c r="T947" t="s">
        <v>726</v>
      </c>
      <c r="U947" t="e">
        <f>_xlfn.IFNA(VLOOKUP(T947,[1]test_out_final_3!$C:$M,1,FALSE),VLOOKUP(T947&amp;"-"&amp;S947,[1]test_out_final_3!$C:$M,1,FALSE))</f>
        <v>#N/A</v>
      </c>
      <c r="V947">
        <f t="shared" si="15"/>
        <v>0</v>
      </c>
    </row>
    <row r="948" spans="1:22" x14ac:dyDescent="0.35">
      <c r="A948" t="s">
        <v>897</v>
      </c>
      <c r="B948" t="s">
        <v>891</v>
      </c>
      <c r="C948">
        <v>34.066699999999997</v>
      </c>
      <c r="D948">
        <v>134.55000000000001</v>
      </c>
      <c r="E948" t="s">
        <v>893</v>
      </c>
      <c r="F948" t="s">
        <v>892</v>
      </c>
      <c r="G948">
        <v>254510</v>
      </c>
      <c r="H948" s="4">
        <v>2.1909184079143014</v>
      </c>
      <c r="I948" s="3">
        <v>99994</v>
      </c>
      <c r="J948" s="2">
        <v>0.7</v>
      </c>
      <c r="K948" s="2" t="s">
        <v>897</v>
      </c>
      <c r="L948" s="2">
        <v>2010</v>
      </c>
      <c r="M948" s="2">
        <v>2020</v>
      </c>
      <c r="N948" s="2">
        <v>-0.65416479267326522</v>
      </c>
      <c r="O948" s="2">
        <v>6.9999999999999999E-4</v>
      </c>
      <c r="P948" s="2">
        <v>178.15700000000001</v>
      </c>
      <c r="Q948" s="2">
        <v>252845.08518616727</v>
      </c>
      <c r="R948" s="1">
        <v>176.99155963031708</v>
      </c>
      <c r="S948" t="s">
        <v>891</v>
      </c>
      <c r="T948" t="s">
        <v>897</v>
      </c>
      <c r="U948" t="e">
        <f>_xlfn.IFNA(VLOOKUP(T948,[1]test_out_final_3!$C:$M,1,FALSE),VLOOKUP(T948&amp;"-"&amp;S948,[1]test_out_final_3!$C:$M,1,FALSE))</f>
        <v>#N/A</v>
      </c>
      <c r="V948">
        <f t="shared" si="15"/>
        <v>0</v>
      </c>
    </row>
    <row r="949" spans="1:22" x14ac:dyDescent="0.35">
      <c r="A949" t="s">
        <v>237</v>
      </c>
      <c r="B949" t="s">
        <v>1328</v>
      </c>
      <c r="C949">
        <v>-24.713899999999999</v>
      </c>
      <c r="D949">
        <v>-53.742800000000003</v>
      </c>
      <c r="E949" t="s">
        <v>1330</v>
      </c>
      <c r="F949" t="s">
        <v>1329</v>
      </c>
      <c r="G949">
        <v>150470</v>
      </c>
      <c r="H949" s="4">
        <v>0.50795587223334815</v>
      </c>
      <c r="I949" s="3">
        <v>6425</v>
      </c>
      <c r="J949" s="2">
        <v>-0.2</v>
      </c>
      <c r="K949" s="2" t="s">
        <v>237</v>
      </c>
      <c r="L949" s="2">
        <v>2010</v>
      </c>
      <c r="M949" s="2">
        <v>2020</v>
      </c>
      <c r="N949" s="2">
        <v>-0.1320401943418795</v>
      </c>
      <c r="O949" s="2">
        <v>-2.0000000000000001E-4</v>
      </c>
      <c r="P949" s="2">
        <v>-30.094000000000001</v>
      </c>
      <c r="Q949" s="2">
        <v>150271.31911957377</v>
      </c>
      <c r="R949" s="1">
        <v>-30.054263823914756</v>
      </c>
      <c r="S949" t="s">
        <v>1328</v>
      </c>
      <c r="T949" t="s">
        <v>237</v>
      </c>
      <c r="U949" t="str">
        <f>_xlfn.IFNA(VLOOKUP(T949,[1]test_out_final_3!$C:$M,1,FALSE),VLOOKUP(T949&amp;"-"&amp;S949,[1]test_out_final_3!$C:$M,1,FALSE))</f>
        <v>Toledo</v>
      </c>
      <c r="V949">
        <f t="shared" si="15"/>
        <v>1</v>
      </c>
    </row>
    <row r="950" spans="1:22" x14ac:dyDescent="0.35">
      <c r="A950" t="s">
        <v>237</v>
      </c>
      <c r="B950" t="s">
        <v>1235</v>
      </c>
      <c r="C950">
        <v>7.3131000000000004</v>
      </c>
      <c r="D950">
        <v>-72.487499999999997</v>
      </c>
      <c r="E950" t="s">
        <v>1237</v>
      </c>
      <c r="F950" t="s">
        <v>1236</v>
      </c>
      <c r="G950">
        <v>17283</v>
      </c>
      <c r="H950" s="4">
        <v>3.744663922744631</v>
      </c>
      <c r="I950" s="3">
        <v>-167924</v>
      </c>
      <c r="J950" s="2">
        <v>-1.9</v>
      </c>
      <c r="K950" s="2" t="s">
        <v>237</v>
      </c>
      <c r="L950" s="2">
        <v>2010</v>
      </c>
      <c r="M950" s="2">
        <v>2020</v>
      </c>
      <c r="N950" s="2">
        <v>-0.1320401943418795</v>
      </c>
      <c r="O950" s="2">
        <v>-1.9E-3</v>
      </c>
      <c r="P950" s="2">
        <v>-32.837699999999998</v>
      </c>
      <c r="Q950" s="2">
        <v>17260.179493211894</v>
      </c>
      <c r="R950" s="1">
        <v>-32.794341037102598</v>
      </c>
      <c r="S950" t="s">
        <v>1235</v>
      </c>
      <c r="T950" t="s">
        <v>237</v>
      </c>
      <c r="U950" t="str">
        <f>_xlfn.IFNA(VLOOKUP(T950,[1]test_out_final_3!$C:$M,1,FALSE),VLOOKUP(T950&amp;"-"&amp;S950,[1]test_out_final_3!$C:$M,1,FALSE))</f>
        <v>Toledo</v>
      </c>
      <c r="V950">
        <f t="shared" si="15"/>
        <v>1</v>
      </c>
    </row>
    <row r="951" spans="1:22" x14ac:dyDescent="0.35">
      <c r="A951" t="s">
        <v>237</v>
      </c>
      <c r="B951" t="s">
        <v>617</v>
      </c>
      <c r="C951">
        <v>10.38</v>
      </c>
      <c r="D951">
        <v>123.65</v>
      </c>
      <c r="E951" t="s">
        <v>619</v>
      </c>
      <c r="F951" t="s">
        <v>618</v>
      </c>
      <c r="G951">
        <v>207314</v>
      </c>
      <c r="H951" s="4">
        <v>0.20580650392355579</v>
      </c>
      <c r="I951" s="3">
        <v>-69996</v>
      </c>
      <c r="J951" s="2">
        <v>0</v>
      </c>
      <c r="K951" s="2" t="s">
        <v>237</v>
      </c>
      <c r="L951" s="2">
        <v>2010</v>
      </c>
      <c r="M951" s="2">
        <v>2020</v>
      </c>
      <c r="N951" s="2">
        <v>-0.1320401943418795</v>
      </c>
      <c r="O951" s="2">
        <v>0</v>
      </c>
      <c r="P951" s="2">
        <v>0</v>
      </c>
      <c r="Q951" s="2">
        <v>207040.26219150209</v>
      </c>
      <c r="R951" s="1">
        <v>0</v>
      </c>
      <c r="S951" t="s">
        <v>617</v>
      </c>
      <c r="T951" t="s">
        <v>237</v>
      </c>
      <c r="U951" t="str">
        <f>_xlfn.IFNA(VLOOKUP(T951,[1]test_out_final_3!$C:$M,1,FALSE),VLOOKUP(T951&amp;"-"&amp;S951,[1]test_out_final_3!$C:$M,1,FALSE))</f>
        <v>Toledo</v>
      </c>
      <c r="V951">
        <f t="shared" si="15"/>
        <v>1</v>
      </c>
    </row>
    <row r="952" spans="1:22" x14ac:dyDescent="0.35">
      <c r="A952" t="s">
        <v>237</v>
      </c>
      <c r="B952" t="s">
        <v>234</v>
      </c>
      <c r="C952">
        <v>39.856699999999996</v>
      </c>
      <c r="D952">
        <v>-4.0244</v>
      </c>
      <c r="E952" t="s">
        <v>236</v>
      </c>
      <c r="F952" t="s">
        <v>235</v>
      </c>
      <c r="G952">
        <v>86070</v>
      </c>
      <c r="H952" s="4">
        <v>14.634228972894602</v>
      </c>
      <c r="I952" s="3">
        <v>39998</v>
      </c>
      <c r="J952" s="2">
        <v>4.2</v>
      </c>
      <c r="K952" s="2" t="s">
        <v>237</v>
      </c>
      <c r="L952" s="2"/>
      <c r="O952" s="2">
        <v>4.2000000000000006E-3</v>
      </c>
      <c r="P952" s="2">
        <v>361.49400000000003</v>
      </c>
      <c r="Q952" s="2">
        <v>86070</v>
      </c>
      <c r="R952" s="1">
        <v>361.49400000000003</v>
      </c>
      <c r="S952" t="s">
        <v>234</v>
      </c>
      <c r="T952" t="s">
        <v>237</v>
      </c>
      <c r="U952" t="str">
        <f>_xlfn.IFNA(VLOOKUP(T952,[1]test_out_final_3!$C:$M,1,FALSE),VLOOKUP(T952&amp;"-"&amp;S952,[1]test_out_final_3!$C:$M,1,FALSE))</f>
        <v>Toledo</v>
      </c>
      <c r="V952">
        <f t="shared" si="15"/>
        <v>1</v>
      </c>
    </row>
    <row r="953" spans="1:22" x14ac:dyDescent="0.35">
      <c r="A953" t="s">
        <v>356</v>
      </c>
      <c r="B953" t="s">
        <v>350</v>
      </c>
      <c r="C953">
        <v>53.508899999999997</v>
      </c>
      <c r="D953">
        <v>49.422199999999997</v>
      </c>
      <c r="E953" t="s">
        <v>352</v>
      </c>
      <c r="F953" t="s">
        <v>351</v>
      </c>
      <c r="G953">
        <v>685619</v>
      </c>
      <c r="H953" s="4">
        <v>7.9740665775581725</v>
      </c>
      <c r="I953" s="3">
        <v>942445</v>
      </c>
      <c r="J953" s="2">
        <v>0.8</v>
      </c>
      <c r="K953" s="2" t="s">
        <v>356</v>
      </c>
      <c r="L953" s="2">
        <v>2010</v>
      </c>
      <c r="M953" s="2">
        <v>2020</v>
      </c>
      <c r="N953" s="2">
        <v>-0.5063535406373858</v>
      </c>
      <c r="O953" s="2">
        <v>8.0000000000000004E-4</v>
      </c>
      <c r="P953" s="2">
        <v>548.49520000000007</v>
      </c>
      <c r="Q953" s="2">
        <v>682147.34391821735</v>
      </c>
      <c r="R953" s="1">
        <v>545.71787513457389</v>
      </c>
      <c r="S953" t="s">
        <v>350</v>
      </c>
      <c r="T953" t="s">
        <v>356</v>
      </c>
      <c r="U953" t="e">
        <f>_xlfn.IFNA(VLOOKUP(T953,[1]test_out_final_3!$C:$M,1,FALSE),VLOOKUP(T953&amp;"-"&amp;S953,[1]test_out_final_3!$C:$M,1,FALSE))</f>
        <v>#N/A</v>
      </c>
      <c r="V953">
        <f t="shared" si="15"/>
        <v>0</v>
      </c>
    </row>
    <row r="954" spans="1:22" x14ac:dyDescent="0.35">
      <c r="A954" t="s">
        <v>896</v>
      </c>
      <c r="B954" t="s">
        <v>891</v>
      </c>
      <c r="C954">
        <v>42.633299999999998</v>
      </c>
      <c r="D954">
        <v>141.6</v>
      </c>
      <c r="E954" t="s">
        <v>893</v>
      </c>
      <c r="F954" t="s">
        <v>892</v>
      </c>
      <c r="G954">
        <v>170223</v>
      </c>
      <c r="H954" s="4">
        <v>2.1909184079143014</v>
      </c>
      <c r="I954" s="3">
        <v>99994</v>
      </c>
      <c r="J954" s="2">
        <v>0.7</v>
      </c>
      <c r="K954" s="2" t="s">
        <v>896</v>
      </c>
      <c r="L954" s="2">
        <v>2010</v>
      </c>
      <c r="M954" s="2">
        <v>2020</v>
      </c>
      <c r="N954" s="2">
        <v>-5.897732971724088E-2</v>
      </c>
      <c r="O954" s="2">
        <v>6.9999999999999999E-4</v>
      </c>
      <c r="P954" s="2">
        <v>119.1561</v>
      </c>
      <c r="Q954" s="2">
        <v>170122.60702003542</v>
      </c>
      <c r="R954" s="1">
        <v>119.08582491402478</v>
      </c>
      <c r="S954" t="s">
        <v>891</v>
      </c>
      <c r="T954" t="s">
        <v>896</v>
      </c>
      <c r="U954" t="e">
        <f>_xlfn.IFNA(VLOOKUP(T954,[1]test_out_final_3!$C:$M,1,FALSE),VLOOKUP(T954&amp;"-"&amp;S954,[1]test_out_final_3!$C:$M,1,FALSE))</f>
        <v>#N/A</v>
      </c>
      <c r="V954">
        <f t="shared" si="15"/>
        <v>0</v>
      </c>
    </row>
    <row r="955" spans="1:22" x14ac:dyDescent="0.35">
      <c r="A955" t="s">
        <v>444</v>
      </c>
      <c r="B955" t="s">
        <v>396</v>
      </c>
      <c r="C955">
        <v>39.6</v>
      </c>
      <c r="D955">
        <v>-8.4167000000000005</v>
      </c>
      <c r="E955" t="s">
        <v>398</v>
      </c>
      <c r="F955" t="s">
        <v>397</v>
      </c>
      <c r="G955">
        <v>40677</v>
      </c>
      <c r="H955" s="4">
        <v>9.8263390327877431</v>
      </c>
      <c r="I955" s="3">
        <v>9999</v>
      </c>
      <c r="J955" s="2">
        <v>1.2</v>
      </c>
      <c r="K955" s="2" t="s">
        <v>444</v>
      </c>
      <c r="L955" s="2">
        <v>2015</v>
      </c>
      <c r="M955" s="2">
        <v>2018</v>
      </c>
      <c r="N955" s="2">
        <v>-1.1374880087096715</v>
      </c>
      <c r="O955" s="2">
        <v>1.1999999999999999E-3</v>
      </c>
      <c r="P955" s="2">
        <v>48.812399999999997</v>
      </c>
      <c r="Q955" s="2">
        <v>40214.304002697165</v>
      </c>
      <c r="R955" s="1">
        <v>48.257164803236591</v>
      </c>
      <c r="S955" t="s">
        <v>396</v>
      </c>
      <c r="T955" t="s">
        <v>444</v>
      </c>
      <c r="U955" t="str">
        <f>_xlfn.IFNA(VLOOKUP(T955,[1]test_out_final_3!$C:$M,1,FALSE),VLOOKUP(T955&amp;"-"&amp;S955,[1]test_out_final_3!$C:$M,1,FALSE))</f>
        <v>Tomar-Portugal</v>
      </c>
      <c r="V955">
        <f t="shared" si="15"/>
        <v>0</v>
      </c>
    </row>
    <row r="956" spans="1:22" x14ac:dyDescent="0.35">
      <c r="A956" t="s">
        <v>443</v>
      </c>
      <c r="B956" t="s">
        <v>396</v>
      </c>
      <c r="C956">
        <v>40.5167</v>
      </c>
      <c r="D956">
        <v>-8.0832999999999995</v>
      </c>
      <c r="E956" t="s">
        <v>398</v>
      </c>
      <c r="F956" t="s">
        <v>397</v>
      </c>
      <c r="G956">
        <v>28946</v>
      </c>
      <c r="H956" s="4">
        <v>9.8263390327877431</v>
      </c>
      <c r="I956" s="3">
        <v>9999</v>
      </c>
      <c r="J956" s="2">
        <v>1.2</v>
      </c>
      <c r="K956" s="2" t="s">
        <v>443</v>
      </c>
      <c r="L956" s="2">
        <v>2015</v>
      </c>
      <c r="M956" s="2">
        <v>2018</v>
      </c>
      <c r="N956" s="2">
        <v>-1.417136611367279</v>
      </c>
      <c r="O956" s="2">
        <v>1.1999999999999999E-3</v>
      </c>
      <c r="P956" s="2">
        <v>34.735199999999999</v>
      </c>
      <c r="Q956" s="2">
        <v>28535.795636473627</v>
      </c>
      <c r="R956" s="1">
        <v>34.242954763768353</v>
      </c>
      <c r="S956" t="s">
        <v>396</v>
      </c>
      <c r="T956" t="s">
        <v>443</v>
      </c>
      <c r="U956" t="e">
        <f>_xlfn.IFNA(VLOOKUP(T956,[1]test_out_final_3!$C:$M,1,FALSE),VLOOKUP(T956&amp;"-"&amp;S956,[1]test_out_final_3!$C:$M,1,FALSE))</f>
        <v>#N/A</v>
      </c>
      <c r="V956">
        <f t="shared" si="15"/>
        <v>0</v>
      </c>
    </row>
    <row r="957" spans="1:22" x14ac:dyDescent="0.35">
      <c r="A957" t="s">
        <v>1301</v>
      </c>
      <c r="B957" t="s">
        <v>1297</v>
      </c>
      <c r="C957">
        <v>43.741700000000002</v>
      </c>
      <c r="D957">
        <v>-79.3733</v>
      </c>
      <c r="E957" t="s">
        <v>1299</v>
      </c>
      <c r="F957" t="s">
        <v>1298</v>
      </c>
      <c r="G957">
        <v>5647656</v>
      </c>
      <c r="H957" s="4">
        <v>21.32714089446451</v>
      </c>
      <c r="I957" s="3">
        <v>248586</v>
      </c>
      <c r="J957" s="2">
        <v>5.4</v>
      </c>
      <c r="K957" s="2" t="s">
        <v>1301</v>
      </c>
      <c r="L957" s="2">
        <v>2001</v>
      </c>
      <c r="M957" s="2">
        <v>2011</v>
      </c>
      <c r="N957" s="2">
        <v>1.7821855149256598</v>
      </c>
      <c r="O957" s="2">
        <v>5.4000000000000003E-3</v>
      </c>
      <c r="P957" s="2">
        <v>30497.342400000001</v>
      </c>
      <c r="Q957" s="2">
        <v>5748307.7071648296</v>
      </c>
      <c r="R957" s="1">
        <v>31040.86161869008</v>
      </c>
      <c r="S957" t="s">
        <v>1297</v>
      </c>
      <c r="T957" t="s">
        <v>1301</v>
      </c>
      <c r="U957" t="str">
        <f>_xlfn.IFNA(VLOOKUP(T957,[1]test_out_final_3!$C:$M,1,FALSE),VLOOKUP(T957&amp;"-"&amp;S957,[1]test_out_final_3!$C:$M,1,FALSE))</f>
        <v>Toronto</v>
      </c>
      <c r="V957">
        <f t="shared" si="15"/>
        <v>0</v>
      </c>
    </row>
    <row r="958" spans="1:22" x14ac:dyDescent="0.35">
      <c r="A958" t="s">
        <v>442</v>
      </c>
      <c r="B958" t="s">
        <v>396</v>
      </c>
      <c r="C958">
        <v>41.2</v>
      </c>
      <c r="D958">
        <v>-7.1333000000000002</v>
      </c>
      <c r="E958" t="s">
        <v>398</v>
      </c>
      <c r="F958" t="s">
        <v>397</v>
      </c>
      <c r="G958">
        <v>8572</v>
      </c>
      <c r="H958" s="4">
        <v>9.8263390327877431</v>
      </c>
      <c r="I958" s="3">
        <v>9999</v>
      </c>
      <c r="J958" s="2">
        <v>1.2</v>
      </c>
      <c r="K958" s="2" t="s">
        <v>441</v>
      </c>
      <c r="L958" s="2">
        <v>2015</v>
      </c>
      <c r="M958" s="2">
        <v>2018</v>
      </c>
      <c r="N958" s="2">
        <v>-1.1005184542475221</v>
      </c>
      <c r="O958" s="2">
        <v>1.1999999999999999E-3</v>
      </c>
      <c r="P958" s="2">
        <v>10.286399999999999</v>
      </c>
      <c r="Q958" s="2">
        <v>8477.6635581019018</v>
      </c>
      <c r="R958" s="1">
        <v>10.173196269722281</v>
      </c>
      <c r="S958" t="s">
        <v>396</v>
      </c>
      <c r="T958" t="s">
        <v>440</v>
      </c>
      <c r="U958" t="e">
        <f>_xlfn.IFNA(VLOOKUP(T958,[1]test_out_final_3!$C:$M,1,FALSE),VLOOKUP(T958&amp;"-"&amp;S958,[1]test_out_final_3!$C:$M,1,FALSE))</f>
        <v>#N/A</v>
      </c>
      <c r="V958">
        <f t="shared" si="15"/>
        <v>0</v>
      </c>
    </row>
    <row r="959" spans="1:22" x14ac:dyDescent="0.35">
      <c r="A959" t="s">
        <v>439</v>
      </c>
      <c r="B959" t="s">
        <v>396</v>
      </c>
      <c r="C959">
        <v>39.466700000000003</v>
      </c>
      <c r="D959">
        <v>-8.5333000000000006</v>
      </c>
      <c r="E959" t="s">
        <v>398</v>
      </c>
      <c r="F959" t="s">
        <v>397</v>
      </c>
      <c r="G959">
        <v>36717</v>
      </c>
      <c r="H959" s="4">
        <v>9.8263390327877431</v>
      </c>
      <c r="I959" s="3">
        <v>9999</v>
      </c>
      <c r="J959" s="2">
        <v>1.2</v>
      </c>
      <c r="K959" s="2" t="s">
        <v>439</v>
      </c>
      <c r="L959" s="2">
        <v>2015</v>
      </c>
      <c r="M959" s="2">
        <v>2018</v>
      </c>
      <c r="N959" s="2">
        <v>-0.58299505177024924</v>
      </c>
      <c r="O959" s="2">
        <v>1.1999999999999999E-3</v>
      </c>
      <c r="P959" s="2">
        <v>44.060399999999994</v>
      </c>
      <c r="Q959" s="2">
        <v>36502.941706841513</v>
      </c>
      <c r="R959" s="1">
        <v>43.803530048209815</v>
      </c>
      <c r="S959" t="s">
        <v>396</v>
      </c>
      <c r="T959" t="s">
        <v>438</v>
      </c>
      <c r="U959" t="e">
        <f>_xlfn.IFNA(VLOOKUP(T959,[1]test_out_final_3!$C:$M,1,FALSE),VLOOKUP(T959&amp;"-"&amp;S959,[1]test_out_final_3!$C:$M,1,FALSE))</f>
        <v>#N/A</v>
      </c>
      <c r="V959">
        <f t="shared" si="15"/>
        <v>0</v>
      </c>
    </row>
    <row r="960" spans="1:22" x14ac:dyDescent="0.35">
      <c r="A960" t="s">
        <v>437</v>
      </c>
      <c r="B960" t="s">
        <v>396</v>
      </c>
      <c r="C960">
        <v>39.083300000000001</v>
      </c>
      <c r="D960">
        <v>-9.2667000000000002</v>
      </c>
      <c r="E960" t="s">
        <v>398</v>
      </c>
      <c r="F960" t="s">
        <v>397</v>
      </c>
      <c r="G960">
        <v>79465</v>
      </c>
      <c r="H960" s="4">
        <v>9.8263390327877431</v>
      </c>
      <c r="I960" s="3">
        <v>9999</v>
      </c>
      <c r="J960" s="2">
        <v>1.2</v>
      </c>
      <c r="K960" s="2" t="s">
        <v>437</v>
      </c>
      <c r="L960" s="2">
        <v>2015</v>
      </c>
      <c r="M960" s="2">
        <v>2018</v>
      </c>
      <c r="N960" s="2">
        <v>-0.32610776461550156</v>
      </c>
      <c r="O960" s="2">
        <v>1.1999999999999999E-3</v>
      </c>
      <c r="P960" s="2">
        <v>95.35799999999999</v>
      </c>
      <c r="Q960" s="2">
        <v>79205.858464848294</v>
      </c>
      <c r="R960" s="1">
        <v>95.047030157817943</v>
      </c>
      <c r="S960" t="s">
        <v>396</v>
      </c>
      <c r="T960" t="s">
        <v>436</v>
      </c>
      <c r="U960" t="str">
        <f>_xlfn.IFNA(VLOOKUP(T960,[1]test_out_final_3!$C:$M,1,FALSE),VLOOKUP(T960&amp;"-"&amp;S960,[1]test_out_final_3!$C:$M,1,FALSE))</f>
        <v>Torres-Vedras-Portugal</v>
      </c>
      <c r="V960">
        <f t="shared" si="15"/>
        <v>0</v>
      </c>
    </row>
    <row r="961" spans="1:22" x14ac:dyDescent="0.35">
      <c r="A961" t="s">
        <v>304</v>
      </c>
      <c r="B961" t="s">
        <v>301</v>
      </c>
      <c r="C961">
        <v>14.8667</v>
      </c>
      <c r="D961">
        <v>-15.8833</v>
      </c>
      <c r="E961" t="s">
        <v>303</v>
      </c>
      <c r="F961" t="s">
        <v>302</v>
      </c>
      <c r="G961">
        <v>529176</v>
      </c>
      <c r="H961" s="4">
        <v>1.6419621916718479</v>
      </c>
      <c r="I961" s="3">
        <v>-19999</v>
      </c>
      <c r="J961" s="2">
        <v>-0.7</v>
      </c>
      <c r="K961" s="2" t="s">
        <v>304</v>
      </c>
      <c r="L961" s="2"/>
      <c r="O961" s="2">
        <v>-6.9999999999999999E-4</v>
      </c>
      <c r="P961" s="2">
        <v>-370.42320000000001</v>
      </c>
      <c r="Q961" s="2">
        <v>529176</v>
      </c>
      <c r="R961" s="1">
        <v>-370.42320000000001</v>
      </c>
      <c r="S961" t="s">
        <v>301</v>
      </c>
      <c r="T961" t="s">
        <v>304</v>
      </c>
      <c r="U961" t="e">
        <f>_xlfn.IFNA(VLOOKUP(T961,[1]test_out_final_3!$C:$M,1,FALSE),VLOOKUP(T961&amp;"-"&amp;S961,[1]test_out_final_3!$C:$M,1,FALSE))</f>
        <v>#N/A</v>
      </c>
      <c r="V961">
        <f t="shared" si="15"/>
        <v>0</v>
      </c>
    </row>
    <row r="962" spans="1:22" x14ac:dyDescent="0.35">
      <c r="A962" t="s">
        <v>1111</v>
      </c>
      <c r="B962" t="s">
        <v>1107</v>
      </c>
      <c r="C962">
        <v>43.125799999999998</v>
      </c>
      <c r="D962">
        <v>5.9306000000000001</v>
      </c>
      <c r="E962" t="s">
        <v>1109</v>
      </c>
      <c r="F962" t="s">
        <v>1108</v>
      </c>
      <c r="G962">
        <v>180452</v>
      </c>
      <c r="H962" s="4">
        <v>13.060237972180813</v>
      </c>
      <c r="I962" s="3">
        <v>66601</v>
      </c>
      <c r="J962" s="2">
        <v>1.1000000000000001</v>
      </c>
      <c r="K962" s="2" t="s">
        <v>1111</v>
      </c>
      <c r="L962" s="2">
        <v>2010</v>
      </c>
      <c r="M962" s="2">
        <v>2020</v>
      </c>
      <c r="N962" s="2">
        <v>-0.27257022431887956</v>
      </c>
      <c r="O962" s="2">
        <v>1.1000000000000001E-3</v>
      </c>
      <c r="P962" s="2">
        <v>198.49720000000002</v>
      </c>
      <c r="Q962" s="2">
        <v>179960.14157881209</v>
      </c>
      <c r="R962" s="1">
        <v>197.95615573669332</v>
      </c>
      <c r="S962" t="s">
        <v>1107</v>
      </c>
      <c r="T962" t="s">
        <v>1111</v>
      </c>
      <c r="U962" t="e">
        <f>_xlfn.IFNA(VLOOKUP(T962,[1]test_out_final_3!$C:$M,1,FALSE),VLOOKUP(T962&amp;"-"&amp;S962,[1]test_out_final_3!$C:$M,1,FALSE))</f>
        <v>#N/A</v>
      </c>
      <c r="V962">
        <f t="shared" si="15"/>
        <v>0</v>
      </c>
    </row>
    <row r="963" spans="1:22" x14ac:dyDescent="0.35">
      <c r="A963" t="s">
        <v>1110</v>
      </c>
      <c r="B963" t="s">
        <v>1107</v>
      </c>
      <c r="C963">
        <v>43.604500000000002</v>
      </c>
      <c r="D963">
        <v>1.444</v>
      </c>
      <c r="E963" t="s">
        <v>1109</v>
      </c>
      <c r="F963" t="s">
        <v>1108</v>
      </c>
      <c r="G963">
        <v>504078</v>
      </c>
      <c r="H963" s="4">
        <v>13.060237972180813</v>
      </c>
      <c r="I963" s="3">
        <v>66601</v>
      </c>
      <c r="J963" s="2">
        <v>1.1000000000000001</v>
      </c>
      <c r="K963" s="2" t="s">
        <v>1110</v>
      </c>
      <c r="L963" s="2">
        <v>2010</v>
      </c>
      <c r="M963" s="2">
        <v>2020</v>
      </c>
      <c r="N963" s="2">
        <v>0.90842471261978652</v>
      </c>
      <c r="O963" s="2">
        <v>1.1000000000000001E-3</v>
      </c>
      <c r="P963" s="2">
        <v>554.48580000000004</v>
      </c>
      <c r="Q963" s="2">
        <v>508657.16912287957</v>
      </c>
      <c r="R963" s="1">
        <v>559.52288603516752</v>
      </c>
      <c r="S963" t="s">
        <v>1107</v>
      </c>
      <c r="T963" t="s">
        <v>1110</v>
      </c>
      <c r="U963" t="str">
        <f>_xlfn.IFNA(VLOOKUP(T963,[1]test_out_final_3!$C:$M,1,FALSE),VLOOKUP(T963&amp;"-"&amp;S963,[1]test_out_final_3!$C:$M,1,FALSE))</f>
        <v>Toulouse</v>
      </c>
      <c r="V963">
        <f t="shared" si="15"/>
        <v>0</v>
      </c>
    </row>
    <row r="964" spans="1:22" x14ac:dyDescent="0.35">
      <c r="A964" t="s">
        <v>1106</v>
      </c>
      <c r="B964" t="s">
        <v>1107</v>
      </c>
      <c r="C964">
        <v>47.393599999999999</v>
      </c>
      <c r="D964">
        <v>0.68920000000000003</v>
      </c>
      <c r="E964" t="s">
        <v>1109</v>
      </c>
      <c r="F964" t="s">
        <v>1108</v>
      </c>
      <c r="G964">
        <v>137658</v>
      </c>
      <c r="H964" s="4">
        <v>13.060237972180813</v>
      </c>
      <c r="I964" s="3">
        <v>66601</v>
      </c>
      <c r="J964" s="2">
        <v>1.1000000000000001</v>
      </c>
      <c r="K964" s="2" t="s">
        <v>1106</v>
      </c>
      <c r="L964" s="2">
        <v>2010</v>
      </c>
      <c r="M964" s="2">
        <v>2020</v>
      </c>
      <c r="N964" s="2">
        <v>1.54394733704088E-2</v>
      </c>
      <c r="O964" s="2">
        <v>1.1000000000000001E-3</v>
      </c>
      <c r="P964" s="2">
        <v>151.4238</v>
      </c>
      <c r="Q964" s="2">
        <v>137679.25367025225</v>
      </c>
      <c r="R964" s="1">
        <v>151.44717903727749</v>
      </c>
      <c r="S964" t="s">
        <v>1107</v>
      </c>
      <c r="T964" t="s">
        <v>1106</v>
      </c>
      <c r="U964" t="str">
        <f>_xlfn.IFNA(VLOOKUP(T964,[1]test_out_final_3!$C:$M,1,FALSE),VLOOKUP(T964&amp;"-"&amp;S964,[1]test_out_final_3!$C:$M,1,FALSE))</f>
        <v>Tours-France</v>
      </c>
      <c r="V964">
        <f t="shared" si="15"/>
        <v>0</v>
      </c>
    </row>
    <row r="965" spans="1:22" x14ac:dyDescent="0.35">
      <c r="A965" t="s">
        <v>435</v>
      </c>
      <c r="B965" t="s">
        <v>396</v>
      </c>
      <c r="C965">
        <v>40.783299999999997</v>
      </c>
      <c r="D965">
        <v>-7.35</v>
      </c>
      <c r="E965" t="s">
        <v>398</v>
      </c>
      <c r="F965" t="s">
        <v>397</v>
      </c>
      <c r="G965">
        <v>9878</v>
      </c>
      <c r="H965" s="4">
        <v>9.8263390327877431</v>
      </c>
      <c r="I965" s="3">
        <v>9999</v>
      </c>
      <c r="J965" s="2">
        <v>1.2</v>
      </c>
      <c r="K965" s="2" t="s">
        <v>435</v>
      </c>
      <c r="L965" s="2">
        <v>2015</v>
      </c>
      <c r="M965" s="2">
        <v>2018</v>
      </c>
      <c r="N965" s="2">
        <v>-1.4544978632289935</v>
      </c>
      <c r="O965" s="2">
        <v>1.1999999999999999E-3</v>
      </c>
      <c r="P965" s="2">
        <v>11.853599999999998</v>
      </c>
      <c r="Q965" s="2">
        <v>9734.3247010702398</v>
      </c>
      <c r="R965" s="1">
        <v>11.681189641284286</v>
      </c>
      <c r="S965" t="s">
        <v>396</v>
      </c>
      <c r="T965" t="s">
        <v>435</v>
      </c>
      <c r="U965" t="e">
        <f>_xlfn.IFNA(VLOOKUP(T965,[1]test_out_final_3!$C:$M,1,FALSE),VLOOKUP(T965&amp;"-"&amp;S965,[1]test_out_final_3!$C:$M,1,FALSE))</f>
        <v>#N/A</v>
      </c>
      <c r="V965">
        <f t="shared" si="15"/>
        <v>0</v>
      </c>
    </row>
    <row r="966" spans="1:22" x14ac:dyDescent="0.35">
      <c r="A966" t="s">
        <v>279</v>
      </c>
      <c r="B966" t="s">
        <v>280</v>
      </c>
      <c r="C966">
        <v>48.377499999999998</v>
      </c>
      <c r="D966">
        <v>17.5883</v>
      </c>
      <c r="E966" t="s">
        <v>282</v>
      </c>
      <c r="F966" t="s">
        <v>281</v>
      </c>
      <c r="G966">
        <v>63803</v>
      </c>
      <c r="H966" s="4">
        <v>3.611243445771088</v>
      </c>
      <c r="I966" s="3">
        <v>425001</v>
      </c>
      <c r="J966" s="2">
        <v>0</v>
      </c>
      <c r="K966" s="2" t="s">
        <v>279</v>
      </c>
      <c r="L966" s="2"/>
      <c r="O966" s="2">
        <v>0</v>
      </c>
      <c r="P966" s="2">
        <v>0</v>
      </c>
      <c r="Q966" s="2">
        <v>63803</v>
      </c>
      <c r="R966" s="1">
        <v>0</v>
      </c>
      <c r="S966" t="s">
        <v>280</v>
      </c>
      <c r="T966" t="s">
        <v>279</v>
      </c>
      <c r="U966" t="str">
        <f>_xlfn.IFNA(VLOOKUP(T966,[1]test_out_final_3!$C:$M,1,FALSE),VLOOKUP(T966&amp;"-"&amp;S966,[1]test_out_final_3!$C:$M,1,FALSE))</f>
        <v>Trnava-Slovakia</v>
      </c>
      <c r="V966">
        <f t="shared" si="15"/>
        <v>0</v>
      </c>
    </row>
    <row r="967" spans="1:22" x14ac:dyDescent="0.35">
      <c r="A967" t="s">
        <v>434</v>
      </c>
      <c r="B967" t="s">
        <v>396</v>
      </c>
      <c r="C967">
        <v>41.35</v>
      </c>
      <c r="D967">
        <v>-8.5500000000000007</v>
      </c>
      <c r="E967" t="s">
        <v>398</v>
      </c>
      <c r="F967" t="s">
        <v>397</v>
      </c>
      <c r="G967">
        <v>38999</v>
      </c>
      <c r="H967" s="4">
        <v>9.8263390327877431</v>
      </c>
      <c r="I967" s="3">
        <v>9999</v>
      </c>
      <c r="J967" s="2">
        <v>1.2</v>
      </c>
      <c r="K967" s="2" t="s">
        <v>434</v>
      </c>
      <c r="L967" s="2">
        <v>2015</v>
      </c>
      <c r="M967" s="2">
        <v>2018</v>
      </c>
      <c r="N967" s="2">
        <v>4.6138518659396215E-2</v>
      </c>
      <c r="O967" s="2">
        <v>1.1999999999999999E-3</v>
      </c>
      <c r="P967" s="2">
        <v>46.798799999999993</v>
      </c>
      <c r="Q967" s="2">
        <v>39016.993560891977</v>
      </c>
      <c r="R967" s="1">
        <v>46.820392273070368</v>
      </c>
      <c r="S967" t="s">
        <v>396</v>
      </c>
      <c r="T967" t="s">
        <v>434</v>
      </c>
      <c r="U967" t="e">
        <f>_xlfn.IFNA(VLOOKUP(T967,[1]test_out_final_3!$C:$M,1,FALSE),VLOOKUP(T967&amp;"-"&amp;S967,[1]test_out_final_3!$C:$M,1,FALSE))</f>
        <v>#N/A</v>
      </c>
      <c r="V967">
        <f t="shared" si="15"/>
        <v>0</v>
      </c>
    </row>
    <row r="968" spans="1:22" x14ac:dyDescent="0.35">
      <c r="A968" t="s">
        <v>687</v>
      </c>
      <c r="B968" t="s">
        <v>688</v>
      </c>
      <c r="C968">
        <v>63.429699999999997</v>
      </c>
      <c r="D968">
        <v>10.3933</v>
      </c>
      <c r="E968" t="s">
        <v>690</v>
      </c>
      <c r="F968" t="s">
        <v>689</v>
      </c>
      <c r="G968">
        <v>212660</v>
      </c>
      <c r="H968" s="4">
        <v>15.720346001894031</v>
      </c>
      <c r="I968" s="3">
        <v>27998</v>
      </c>
      <c r="J968" s="2">
        <v>3.8</v>
      </c>
      <c r="K968" s="2" t="s">
        <v>687</v>
      </c>
      <c r="L968" s="2">
        <v>2019</v>
      </c>
      <c r="M968" s="2">
        <v>2022</v>
      </c>
      <c r="N968" s="2">
        <v>1.4670327920397721</v>
      </c>
      <c r="O968" s="2">
        <v>3.8E-3</v>
      </c>
      <c r="P968" s="2">
        <v>808.10799999999995</v>
      </c>
      <c r="Q968" s="2">
        <v>215779.79193555177</v>
      </c>
      <c r="R968" s="1">
        <v>819.96320935509675</v>
      </c>
      <c r="S968" t="s">
        <v>688</v>
      </c>
      <c r="T968" t="s">
        <v>687</v>
      </c>
      <c r="U968" t="str">
        <f>_xlfn.IFNA(VLOOKUP(T968,[1]test_out_final_3!$C:$M,1,FALSE),VLOOKUP(T968&amp;"-"&amp;S968,[1]test_out_final_3!$C:$M,1,FALSE))</f>
        <v>Trondheim</v>
      </c>
      <c r="V968">
        <f t="shared" si="15"/>
        <v>0</v>
      </c>
    </row>
    <row r="969" spans="1:22" x14ac:dyDescent="0.35">
      <c r="A969" t="s">
        <v>39</v>
      </c>
      <c r="B969" t="s">
        <v>1235</v>
      </c>
      <c r="C969">
        <v>4.25</v>
      </c>
      <c r="D969">
        <v>-76.333299999999994</v>
      </c>
      <c r="E969" t="s">
        <v>1237</v>
      </c>
      <c r="F969" t="s">
        <v>1236</v>
      </c>
      <c r="G969">
        <v>18142</v>
      </c>
      <c r="H969" s="4">
        <v>3.744663922744631</v>
      </c>
      <c r="I969" s="3">
        <v>-167924</v>
      </c>
      <c r="J969" s="2">
        <v>-1.9</v>
      </c>
      <c r="K969" s="2" t="s">
        <v>39</v>
      </c>
      <c r="L969" s="2">
        <v>2010</v>
      </c>
      <c r="M969" s="2">
        <v>2020</v>
      </c>
      <c r="N969" s="2">
        <v>1.7055935117397718</v>
      </c>
      <c r="O969" s="2">
        <v>-1.9E-3</v>
      </c>
      <c r="P969" s="2">
        <v>-34.469799999999999</v>
      </c>
      <c r="Q969" s="2">
        <v>18451.428774899832</v>
      </c>
      <c r="R969" s="1">
        <v>-35.057714672309679</v>
      </c>
      <c r="S969" t="s">
        <v>1235</v>
      </c>
      <c r="T969" t="s">
        <v>39</v>
      </c>
      <c r="U969" t="e">
        <f>_xlfn.IFNA(VLOOKUP(T969,[1]test_out_final_3!$C:$M,1,FALSE),VLOOKUP(T969&amp;"-"&amp;S969,[1]test_out_final_3!$C:$M,1,FALSE))</f>
        <v>#N/A</v>
      </c>
      <c r="V969">
        <f t="shared" si="15"/>
        <v>1</v>
      </c>
    </row>
    <row r="970" spans="1:22" x14ac:dyDescent="0.35">
      <c r="A970" t="s">
        <v>39</v>
      </c>
      <c r="B970" t="s">
        <v>1051</v>
      </c>
      <c r="C970">
        <v>15.916700000000001</v>
      </c>
      <c r="D970">
        <v>-86</v>
      </c>
      <c r="E970" t="s">
        <v>1053</v>
      </c>
      <c r="F970" t="s">
        <v>1052</v>
      </c>
      <c r="G970">
        <v>60558</v>
      </c>
      <c r="H970" s="4">
        <v>0.39572489895612223</v>
      </c>
      <c r="I970" s="3">
        <v>-5374</v>
      </c>
      <c r="J970" s="2">
        <v>-1.5</v>
      </c>
      <c r="K970" s="2" t="s">
        <v>39</v>
      </c>
      <c r="L970" s="2">
        <v>2010</v>
      </c>
      <c r="M970" s="2">
        <v>2020</v>
      </c>
      <c r="N970" s="2">
        <v>1.7055935117397718</v>
      </c>
      <c r="O970" s="2">
        <v>-1.5E-3</v>
      </c>
      <c r="P970" s="2">
        <v>-90.837000000000003</v>
      </c>
      <c r="Q970" s="2">
        <v>61590.873318839374</v>
      </c>
      <c r="R970" s="1">
        <v>-92.386309978259064</v>
      </c>
      <c r="S970" t="s">
        <v>1051</v>
      </c>
      <c r="T970" t="s">
        <v>39</v>
      </c>
      <c r="U970" t="e">
        <f>_xlfn.IFNA(VLOOKUP(T970,[1]test_out_final_3!$C:$M,1,FALSE),VLOOKUP(T970&amp;"-"&amp;S970,[1]test_out_final_3!$C:$M,1,FALSE))</f>
        <v>#N/A</v>
      </c>
      <c r="V970">
        <f t="shared" si="15"/>
        <v>1</v>
      </c>
    </row>
    <row r="971" spans="1:22" x14ac:dyDescent="0.35">
      <c r="A971" t="s">
        <v>39</v>
      </c>
      <c r="B971" t="s">
        <v>633</v>
      </c>
      <c r="C971">
        <v>-8.1120000000000001</v>
      </c>
      <c r="D971">
        <v>-79.028800000000004</v>
      </c>
      <c r="E971" t="s">
        <v>635</v>
      </c>
      <c r="F971" t="s">
        <v>634</v>
      </c>
      <c r="G971">
        <v>935147</v>
      </c>
      <c r="H971" s="4">
        <v>3.7138320978449317</v>
      </c>
      <c r="I971" s="3">
        <v>-60652</v>
      </c>
      <c r="J971" s="2">
        <v>-0.9</v>
      </c>
      <c r="K971" s="2" t="s">
        <v>39</v>
      </c>
      <c r="L971" s="2">
        <v>2010</v>
      </c>
      <c r="M971" s="2">
        <v>2020</v>
      </c>
      <c r="N971" s="2">
        <v>1.7055935117397718</v>
      </c>
      <c r="O971" s="2">
        <v>-8.9999999999999998E-4</v>
      </c>
      <c r="P971" s="2">
        <v>-841.63229999999999</v>
      </c>
      <c r="Q971" s="2">
        <v>951096.80655722914</v>
      </c>
      <c r="R971" s="1">
        <v>-855.98712590150615</v>
      </c>
      <c r="S971" t="s">
        <v>633</v>
      </c>
      <c r="T971" t="s">
        <v>39</v>
      </c>
      <c r="U971" t="str">
        <f>_xlfn.IFNA(VLOOKUP(T971,[1]test_out_final_3!$C:$M,1,FALSE),VLOOKUP(T971&amp;"-"&amp;S971,[1]test_out_final_3!$C:$M,1,FALSE))</f>
        <v>Trujillo-Peru</v>
      </c>
      <c r="V971">
        <f t="shared" si="15"/>
        <v>1</v>
      </c>
    </row>
    <row r="972" spans="1:22" x14ac:dyDescent="0.35">
      <c r="A972" t="s">
        <v>39</v>
      </c>
      <c r="B972" t="s">
        <v>234</v>
      </c>
      <c r="C972">
        <v>39.465299999999999</v>
      </c>
      <c r="D972">
        <v>-5.8788999999999998</v>
      </c>
      <c r="E972" t="s">
        <v>236</v>
      </c>
      <c r="F972" t="s">
        <v>235</v>
      </c>
      <c r="G972">
        <v>8821</v>
      </c>
      <c r="H972" s="4">
        <v>14.634228972894602</v>
      </c>
      <c r="I972" s="3">
        <v>39998</v>
      </c>
      <c r="J972" s="2">
        <v>4.2</v>
      </c>
      <c r="K972" s="2" t="s">
        <v>39</v>
      </c>
      <c r="L972" s="2"/>
      <c r="O972" s="2">
        <v>4.2000000000000006E-3</v>
      </c>
      <c r="P972" s="2">
        <v>37.048200000000008</v>
      </c>
      <c r="Q972" s="2">
        <v>8821</v>
      </c>
      <c r="R972" s="1">
        <v>37.048200000000008</v>
      </c>
      <c r="S972" t="s">
        <v>234</v>
      </c>
      <c r="T972" t="s">
        <v>39</v>
      </c>
      <c r="U972" t="e">
        <f>_xlfn.IFNA(VLOOKUP(T972,[1]test_out_final_3!$C:$M,1,FALSE),VLOOKUP(T972&amp;"-"&amp;S972,[1]test_out_final_3!$C:$M,1,FALSE))</f>
        <v>#N/A</v>
      </c>
      <c r="V972">
        <f t="shared" si="15"/>
        <v>1</v>
      </c>
    </row>
    <row r="973" spans="1:22" x14ac:dyDescent="0.35">
      <c r="A973" t="s">
        <v>39</v>
      </c>
      <c r="B973" t="s">
        <v>33</v>
      </c>
      <c r="C973">
        <v>9.4169999999999998</v>
      </c>
      <c r="D973">
        <v>-70.5</v>
      </c>
      <c r="E973" t="s">
        <v>35</v>
      </c>
      <c r="F973" t="s">
        <v>34</v>
      </c>
      <c r="G973">
        <v>38110</v>
      </c>
      <c r="H973" s="4">
        <v>4.6567578223096033</v>
      </c>
      <c r="I973" s="3">
        <v>297713</v>
      </c>
      <c r="J973" s="2">
        <v>13.6</v>
      </c>
      <c r="K973" s="2" t="s">
        <v>39</v>
      </c>
      <c r="L973" s="2"/>
      <c r="O973" s="2">
        <v>1.3599999999999999E-2</v>
      </c>
      <c r="P973" s="2">
        <v>518.29599999999994</v>
      </c>
      <c r="Q973" s="2">
        <v>38110</v>
      </c>
      <c r="R973" s="1">
        <v>518.29599999999994</v>
      </c>
      <c r="S973" t="s">
        <v>33</v>
      </c>
      <c r="T973" t="s">
        <v>39</v>
      </c>
      <c r="U973" t="e">
        <f>_xlfn.IFNA(VLOOKUP(T973,[1]test_out_final_3!$C:$M,1,FALSE),VLOOKUP(T973&amp;"-"&amp;S973,[1]test_out_final_3!$C:$M,1,FALSE))</f>
        <v>#N/A</v>
      </c>
      <c r="V973">
        <f t="shared" si="15"/>
        <v>1</v>
      </c>
    </row>
    <row r="974" spans="1:22" x14ac:dyDescent="0.35">
      <c r="A974" t="s">
        <v>38</v>
      </c>
      <c r="B974" t="s">
        <v>33</v>
      </c>
      <c r="C974">
        <v>9.0592000000000006</v>
      </c>
      <c r="D974">
        <v>-62.068100000000001</v>
      </c>
      <c r="E974" t="s">
        <v>35</v>
      </c>
      <c r="F974" t="s">
        <v>34</v>
      </c>
      <c r="G974">
        <v>86487</v>
      </c>
      <c r="H974" s="4">
        <v>4.6567578223096033</v>
      </c>
      <c r="I974" s="3">
        <v>297713</v>
      </c>
      <c r="J974" s="2">
        <v>13.6</v>
      </c>
      <c r="K974" s="2" t="s">
        <v>38</v>
      </c>
      <c r="L974" s="2"/>
      <c r="O974" s="2">
        <v>1.3599999999999999E-2</v>
      </c>
      <c r="P974" s="2">
        <v>1176.2231999999999</v>
      </c>
      <c r="Q974" s="2">
        <v>86487</v>
      </c>
      <c r="R974" s="1">
        <v>1176.2231999999999</v>
      </c>
      <c r="S974" t="s">
        <v>33</v>
      </c>
      <c r="T974" t="s">
        <v>38</v>
      </c>
      <c r="U974" t="e">
        <f>_xlfn.IFNA(VLOOKUP(T974,[1]test_out_final_3!$C:$M,1,FALSE),VLOOKUP(T974&amp;"-"&amp;S974,[1]test_out_final_3!$C:$M,1,FALSE))</f>
        <v>#N/A</v>
      </c>
      <c r="V974">
        <f t="shared" ref="V974:V1037" si="16">IF(OR(A974=A973,A974=A975),1,0)</f>
        <v>0</v>
      </c>
    </row>
    <row r="975" spans="1:22" x14ac:dyDescent="0.35">
      <c r="A975" t="s">
        <v>355</v>
      </c>
      <c r="B975" t="s">
        <v>350</v>
      </c>
      <c r="C975">
        <v>54.2</v>
      </c>
      <c r="D975">
        <v>37.616700000000002</v>
      </c>
      <c r="E975" t="s">
        <v>352</v>
      </c>
      <c r="F975" t="s">
        <v>351</v>
      </c>
      <c r="G975">
        <v>467955</v>
      </c>
      <c r="H975" s="4">
        <v>7.9740665775581725</v>
      </c>
      <c r="I975" s="3">
        <v>942445</v>
      </c>
      <c r="J975" s="2">
        <v>0.8</v>
      </c>
      <c r="K975" s="2" t="s">
        <v>355</v>
      </c>
      <c r="L975" s="2">
        <v>2010</v>
      </c>
      <c r="M975" s="2">
        <v>2020</v>
      </c>
      <c r="N975" s="2">
        <v>-2.2190630242329661</v>
      </c>
      <c r="O975" s="2">
        <v>8.0000000000000004E-4</v>
      </c>
      <c r="P975" s="2">
        <v>374.36400000000003</v>
      </c>
      <c r="Q975" s="2">
        <v>457570.78362495062</v>
      </c>
      <c r="R975" s="1">
        <v>366.05662689996052</v>
      </c>
      <c r="S975" t="s">
        <v>350</v>
      </c>
      <c r="T975" t="s">
        <v>355</v>
      </c>
      <c r="U975" t="str">
        <f>_xlfn.IFNA(VLOOKUP(T975,[1]test_out_final_3!$C:$M,1,FALSE),VLOOKUP(T975&amp;"-"&amp;S975,[1]test_out_final_3!$C:$M,1,FALSE))</f>
        <v>Tula-Russia</v>
      </c>
      <c r="V975">
        <f t="shared" si="16"/>
        <v>0</v>
      </c>
    </row>
    <row r="976" spans="1:22" x14ac:dyDescent="0.35">
      <c r="A976" t="s">
        <v>159</v>
      </c>
      <c r="B976" t="s">
        <v>160</v>
      </c>
      <c r="C976">
        <v>36.806399999999996</v>
      </c>
      <c r="D976">
        <v>10.181699999999999</v>
      </c>
      <c r="E976" t="s">
        <v>162</v>
      </c>
      <c r="F976" t="s">
        <v>161</v>
      </c>
      <c r="G976">
        <v>602560</v>
      </c>
      <c r="H976" s="4">
        <v>0.50890044842806492</v>
      </c>
      <c r="I976" s="3">
        <v>-4000</v>
      </c>
      <c r="J976" s="2">
        <v>-1.3</v>
      </c>
      <c r="K976" s="2" t="s">
        <v>159</v>
      </c>
      <c r="L976" s="2"/>
      <c r="O976" s="2">
        <v>-1.2999999999999999E-3</v>
      </c>
      <c r="P976" s="2">
        <v>-783.32799999999997</v>
      </c>
      <c r="Q976" s="2">
        <v>602560</v>
      </c>
      <c r="R976" s="1">
        <v>-783.32799999999997</v>
      </c>
      <c r="S976" t="s">
        <v>160</v>
      </c>
      <c r="T976" t="s">
        <v>159</v>
      </c>
      <c r="U976" t="str">
        <f>_xlfn.IFNA(VLOOKUP(T976,[1]test_out_final_3!$C:$M,1,FALSE),VLOOKUP(T976&amp;"-"&amp;S976,[1]test_out_final_3!$C:$M,1,FALSE))</f>
        <v>Tunis</v>
      </c>
      <c r="V976">
        <f t="shared" si="16"/>
        <v>0</v>
      </c>
    </row>
    <row r="977" spans="1:22" x14ac:dyDescent="0.35">
      <c r="A977" t="s">
        <v>190</v>
      </c>
      <c r="B977" t="s">
        <v>191</v>
      </c>
      <c r="C977">
        <v>38.510800000000003</v>
      </c>
      <c r="D977">
        <v>68.2303</v>
      </c>
      <c r="E977" t="s">
        <v>193</v>
      </c>
      <c r="F977" t="s">
        <v>192</v>
      </c>
      <c r="G977">
        <v>55700</v>
      </c>
      <c r="H977" s="4">
        <v>2.8941220481959795</v>
      </c>
      <c r="I977" s="3">
        <v>-19999</v>
      </c>
      <c r="J977" s="2">
        <v>-2</v>
      </c>
      <c r="K977" s="2" t="s">
        <v>190</v>
      </c>
      <c r="L977" s="2"/>
      <c r="O977" s="2">
        <v>-2E-3</v>
      </c>
      <c r="P977" s="2">
        <v>-111.4</v>
      </c>
      <c r="Q977" s="2">
        <v>55700</v>
      </c>
      <c r="R977" s="1">
        <v>-111.4</v>
      </c>
      <c r="S977" t="s">
        <v>191</v>
      </c>
      <c r="T977" t="s">
        <v>190</v>
      </c>
      <c r="U977" t="e">
        <f>_xlfn.IFNA(VLOOKUP(T977,[1]test_out_final_3!$C:$M,1,FALSE),VLOOKUP(T977&amp;"-"&amp;S977,[1]test_out_final_3!$C:$M,1,FALSE))</f>
        <v>#N/A</v>
      </c>
      <c r="V977">
        <f t="shared" si="16"/>
        <v>0</v>
      </c>
    </row>
    <row r="978" spans="1:22" x14ac:dyDescent="0.35">
      <c r="A978" t="s">
        <v>137</v>
      </c>
      <c r="B978" t="s">
        <v>1367</v>
      </c>
      <c r="C978">
        <v>44.5381</v>
      </c>
      <c r="D978">
        <v>18.676100000000002</v>
      </c>
      <c r="E978" t="s">
        <v>1366</v>
      </c>
      <c r="F978" t="s">
        <v>1365</v>
      </c>
      <c r="G978">
        <v>110979</v>
      </c>
      <c r="H978" s="4">
        <v>1.0985684959377473</v>
      </c>
      <c r="I978" s="3">
        <v>-500</v>
      </c>
      <c r="J978" s="2">
        <v>-0.4</v>
      </c>
      <c r="K978" s="2" t="s">
        <v>137</v>
      </c>
      <c r="L978" s="2">
        <v>2010</v>
      </c>
      <c r="M978" s="2">
        <v>2020</v>
      </c>
      <c r="N978" s="2">
        <v>-0.99780667803175183</v>
      </c>
      <c r="O978" s="2">
        <v>-4.0000000000000002E-4</v>
      </c>
      <c r="P978" s="2">
        <v>-44.391600000000004</v>
      </c>
      <c r="Q978" s="2">
        <v>109871.64412678714</v>
      </c>
      <c r="R978" s="1">
        <v>-43.948657650714857</v>
      </c>
      <c r="S978" t="s">
        <v>1364</v>
      </c>
      <c r="T978" t="s">
        <v>137</v>
      </c>
      <c r="U978" t="str">
        <f>_xlfn.IFNA(VLOOKUP(T978,[1]test_out_final_3!$C:$M,1,FALSE),VLOOKUP(T978&amp;"-"&amp;S978,[1]test_out_final_3!$C:$M,1,FALSE))</f>
        <v>Tuzla</v>
      </c>
      <c r="V978">
        <f t="shared" si="16"/>
        <v>1</v>
      </c>
    </row>
    <row r="979" spans="1:22" x14ac:dyDescent="0.35">
      <c r="A979" t="s">
        <v>137</v>
      </c>
      <c r="B979" t="s">
        <v>138</v>
      </c>
      <c r="C979">
        <v>40.816099999999999</v>
      </c>
      <c r="D979">
        <v>29.300599999999999</v>
      </c>
      <c r="E979" t="s">
        <v>140</v>
      </c>
      <c r="F979" t="s">
        <v>139</v>
      </c>
      <c r="G979">
        <v>255468</v>
      </c>
      <c r="H979" s="4">
        <v>7.1765697858621085</v>
      </c>
      <c r="I979" s="3">
        <v>-301586</v>
      </c>
      <c r="J979" s="2">
        <v>-1.5</v>
      </c>
      <c r="K979" s="2" t="s">
        <v>137</v>
      </c>
      <c r="L979" s="2"/>
      <c r="O979" s="2">
        <v>-1.5E-3</v>
      </c>
      <c r="P979" s="2">
        <v>-383.202</v>
      </c>
      <c r="Q979" s="2">
        <v>255468</v>
      </c>
      <c r="R979" s="1">
        <v>-383.202</v>
      </c>
      <c r="S979" t="s">
        <v>138</v>
      </c>
      <c r="T979" t="s">
        <v>137</v>
      </c>
      <c r="U979" t="str">
        <f>_xlfn.IFNA(VLOOKUP(T979,[1]test_out_final_3!$C:$M,1,FALSE),VLOOKUP(T979&amp;"-"&amp;S979,[1]test_out_final_3!$C:$M,1,FALSE))</f>
        <v>Tuzla</v>
      </c>
      <c r="V979">
        <f t="shared" si="16"/>
        <v>1</v>
      </c>
    </row>
    <row r="980" spans="1:22" x14ac:dyDescent="0.35">
      <c r="A980" t="s">
        <v>354</v>
      </c>
      <c r="B980" t="s">
        <v>350</v>
      </c>
      <c r="C980">
        <v>54.726100000000002</v>
      </c>
      <c r="D980">
        <v>55.947499999999998</v>
      </c>
      <c r="E980" t="s">
        <v>352</v>
      </c>
      <c r="F980" t="s">
        <v>351</v>
      </c>
      <c r="G980">
        <v>1115560</v>
      </c>
      <c r="H980" s="4">
        <v>7.9740665775581725</v>
      </c>
      <c r="I980" s="3">
        <v>942445</v>
      </c>
      <c r="J980" s="2">
        <v>0.8</v>
      </c>
      <c r="K980" s="2" t="s">
        <v>354</v>
      </c>
      <c r="L980" s="2">
        <v>2010</v>
      </c>
      <c r="M980" s="2">
        <v>2020</v>
      </c>
      <c r="N980" s="2">
        <v>0.19582231445736492</v>
      </c>
      <c r="O980" s="2">
        <v>8.0000000000000004E-4</v>
      </c>
      <c r="P980" s="2">
        <v>892.44800000000009</v>
      </c>
      <c r="Q980" s="2">
        <v>1117744.5154111607</v>
      </c>
      <c r="R980" s="1">
        <v>894.19561232892852</v>
      </c>
      <c r="S980" t="s">
        <v>350</v>
      </c>
      <c r="T980" t="s">
        <v>354</v>
      </c>
      <c r="U980" t="str">
        <f>_xlfn.IFNA(VLOOKUP(T980,[1]test_out_final_3!$C:$M,1,FALSE),VLOOKUP(T980&amp;"-"&amp;S980,[1]test_out_final_3!$C:$M,1,FALSE))</f>
        <v>Ufa</v>
      </c>
      <c r="V980">
        <f t="shared" si="16"/>
        <v>0</v>
      </c>
    </row>
    <row r="981" spans="1:22" x14ac:dyDescent="0.35">
      <c r="A981" t="s">
        <v>780</v>
      </c>
      <c r="B981" t="s">
        <v>781</v>
      </c>
      <c r="C981">
        <v>47.920299999999997</v>
      </c>
      <c r="D981">
        <v>106.91719999999999</v>
      </c>
      <c r="E981" t="s">
        <v>783</v>
      </c>
      <c r="F981" t="s">
        <v>782</v>
      </c>
      <c r="G981">
        <v>1396288</v>
      </c>
      <c r="H981" s="4">
        <v>0.65110124418447168</v>
      </c>
      <c r="I981" s="3">
        <v>-850</v>
      </c>
      <c r="J981" s="2">
        <v>-0.8</v>
      </c>
      <c r="K981" s="2" t="s">
        <v>780</v>
      </c>
      <c r="L981" s="2">
        <v>2010</v>
      </c>
      <c r="M981" s="2">
        <v>2020</v>
      </c>
      <c r="N981" s="2">
        <v>3.681670866236443</v>
      </c>
      <c r="O981" s="2">
        <v>-8.0000000000000004E-4</v>
      </c>
      <c r="P981" s="2">
        <v>-1117.0304000000001</v>
      </c>
      <c r="Q981" s="2">
        <v>1447694.7285047555</v>
      </c>
      <c r="R981" s="1">
        <v>-1158.1557828038044</v>
      </c>
      <c r="S981" t="s">
        <v>781</v>
      </c>
      <c r="T981" t="s">
        <v>780</v>
      </c>
      <c r="U981" t="str">
        <f>_xlfn.IFNA(VLOOKUP(T981,[1]test_out_final_3!$C:$M,1,FALSE),VLOOKUP(T981&amp;"-"&amp;S981,[1]test_out_final_3!$C:$M,1,FALSE))</f>
        <v>Ulaanbaatar</v>
      </c>
      <c r="V981">
        <f t="shared" si="16"/>
        <v>0</v>
      </c>
    </row>
    <row r="982" spans="1:22" x14ac:dyDescent="0.35">
      <c r="A982" t="s">
        <v>433</v>
      </c>
      <c r="B982" t="s">
        <v>396</v>
      </c>
      <c r="C982">
        <v>40.549999999999997</v>
      </c>
      <c r="D982">
        <v>-8.6832999999999991</v>
      </c>
      <c r="E982" t="s">
        <v>398</v>
      </c>
      <c r="F982" t="s">
        <v>397</v>
      </c>
      <c r="G982">
        <v>22851</v>
      </c>
      <c r="H982" s="4">
        <v>9.8263390327877431</v>
      </c>
      <c r="I982" s="3">
        <v>9999</v>
      </c>
      <c r="J982" s="2">
        <v>1.2</v>
      </c>
      <c r="K982" s="2" t="s">
        <v>433</v>
      </c>
      <c r="L982" s="2">
        <v>2015</v>
      </c>
      <c r="M982" s="2">
        <v>2018</v>
      </c>
      <c r="N982" s="2">
        <v>-0.32171047409260606</v>
      </c>
      <c r="O982" s="2">
        <v>1.1999999999999999E-3</v>
      </c>
      <c r="P982" s="2">
        <v>27.421199999999999</v>
      </c>
      <c r="Q982" s="2">
        <v>22777.4859395651</v>
      </c>
      <c r="R982" s="1">
        <v>27.332983127478119</v>
      </c>
      <c r="S982" t="s">
        <v>396</v>
      </c>
      <c r="T982" t="s">
        <v>433</v>
      </c>
      <c r="U982" t="e">
        <f>_xlfn.IFNA(VLOOKUP(T982,[1]test_out_final_3!$C:$M,1,FALSE),VLOOKUP(T982&amp;"-"&amp;S982,[1]test_out_final_3!$C:$M,1,FALSE))</f>
        <v>#N/A</v>
      </c>
      <c r="V982">
        <f t="shared" si="16"/>
        <v>0</v>
      </c>
    </row>
    <row r="983" spans="1:22" x14ac:dyDescent="0.35">
      <c r="A983" t="s">
        <v>432</v>
      </c>
      <c r="B983" t="s">
        <v>396</v>
      </c>
      <c r="C983">
        <v>40.85</v>
      </c>
      <c r="D983">
        <v>-8.4</v>
      </c>
      <c r="E983" t="s">
        <v>398</v>
      </c>
      <c r="F983" t="s">
        <v>397</v>
      </c>
      <c r="G983">
        <v>22864</v>
      </c>
      <c r="H983" s="4">
        <v>9.8263390327877431</v>
      </c>
      <c r="I983" s="3">
        <v>9999</v>
      </c>
      <c r="J983" s="2">
        <v>1.2</v>
      </c>
      <c r="K983" s="2" t="s">
        <v>431</v>
      </c>
      <c r="L983" s="2">
        <v>2015</v>
      </c>
      <c r="M983" s="2">
        <v>2018</v>
      </c>
      <c r="N983" s="2">
        <v>-0.78815339538441875</v>
      </c>
      <c r="O983" s="2">
        <v>1.1999999999999999E-3</v>
      </c>
      <c r="P983" s="2">
        <v>27.436799999999998</v>
      </c>
      <c r="Q983" s="2">
        <v>22683.796607679305</v>
      </c>
      <c r="R983" s="1">
        <v>27.220555929215163</v>
      </c>
      <c r="S983" t="s">
        <v>396</v>
      </c>
      <c r="T983" t="s">
        <v>430</v>
      </c>
      <c r="U983" t="e">
        <f>_xlfn.IFNA(VLOOKUP(T983,[1]test_out_final_3!$C:$M,1,FALSE),VLOOKUP(T983&amp;"-"&amp;S983,[1]test_out_final_3!$C:$M,1,FALSE))</f>
        <v>#N/A</v>
      </c>
      <c r="V983">
        <f t="shared" si="16"/>
        <v>0</v>
      </c>
    </row>
    <row r="984" spans="1:22" x14ac:dyDescent="0.35">
      <c r="A984" t="s">
        <v>37</v>
      </c>
      <c r="B984" t="s">
        <v>1235</v>
      </c>
      <c r="C984">
        <v>8.2591999999999999</v>
      </c>
      <c r="D984">
        <v>-76.146900000000002</v>
      </c>
      <c r="E984" t="s">
        <v>1237</v>
      </c>
      <c r="F984" t="s">
        <v>1236</v>
      </c>
      <c r="G984">
        <v>46897</v>
      </c>
      <c r="H984" s="4">
        <v>3.744663922744631</v>
      </c>
      <c r="I984" s="3">
        <v>-167924</v>
      </c>
      <c r="J984" s="2">
        <v>-1.9</v>
      </c>
      <c r="K984" s="2" t="s">
        <v>37</v>
      </c>
      <c r="L984" s="2">
        <v>2010</v>
      </c>
      <c r="M984" s="2">
        <v>2020</v>
      </c>
      <c r="N984" s="2">
        <v>-6.9515168868126032E-2</v>
      </c>
      <c r="O984" s="2">
        <v>-1.9E-3</v>
      </c>
      <c r="P984" s="2">
        <v>-89.104299999999995</v>
      </c>
      <c r="Q984" s="2">
        <v>46864.399471255914</v>
      </c>
      <c r="R984" s="1">
        <v>-89.042358995386238</v>
      </c>
      <c r="S984" t="s">
        <v>1235</v>
      </c>
      <c r="T984" t="s">
        <v>37</v>
      </c>
      <c r="U984" t="str">
        <f>_xlfn.IFNA(VLOOKUP(T984,[1]test_out_final_3!$C:$M,1,FALSE),VLOOKUP(T984&amp;"-"&amp;S984,[1]test_out_final_3!$C:$M,1,FALSE))</f>
        <v>Valencia</v>
      </c>
      <c r="V984">
        <f t="shared" si="16"/>
        <v>1</v>
      </c>
    </row>
    <row r="985" spans="1:22" x14ac:dyDescent="0.35">
      <c r="A985" t="s">
        <v>37</v>
      </c>
      <c r="B985" t="s">
        <v>1165</v>
      </c>
      <c r="C985">
        <v>-0.95250000000000001</v>
      </c>
      <c r="D985">
        <v>-79.353099999999998</v>
      </c>
      <c r="E985" t="s">
        <v>1167</v>
      </c>
      <c r="F985" t="s">
        <v>1166</v>
      </c>
      <c r="G985">
        <v>22996</v>
      </c>
      <c r="H985" s="4">
        <v>4.448134280561308</v>
      </c>
      <c r="I985" s="3">
        <v>-20206</v>
      </c>
      <c r="J985" s="2">
        <v>-1</v>
      </c>
      <c r="K985" s="2" t="s">
        <v>37</v>
      </c>
      <c r="L985" s="2">
        <v>2010</v>
      </c>
      <c r="M985" s="2">
        <v>2020</v>
      </c>
      <c r="N985" s="2">
        <v>-6.9515168868126032E-2</v>
      </c>
      <c r="O985" s="2">
        <v>-1E-3</v>
      </c>
      <c r="P985" s="2">
        <v>-22.996000000000002</v>
      </c>
      <c r="Q985" s="2">
        <v>22980.014291767086</v>
      </c>
      <c r="R985" s="1">
        <v>-22.980014291767088</v>
      </c>
      <c r="S985" t="s">
        <v>1165</v>
      </c>
      <c r="T985" t="s">
        <v>37</v>
      </c>
      <c r="U985" t="str">
        <f>_xlfn.IFNA(VLOOKUP(T985,[1]test_out_final_3!$C:$M,1,FALSE),VLOOKUP(T985&amp;"-"&amp;S985,[1]test_out_final_3!$C:$M,1,FALSE))</f>
        <v>Valencia</v>
      </c>
      <c r="V985">
        <f t="shared" si="16"/>
        <v>1</v>
      </c>
    </row>
    <row r="986" spans="1:22" x14ac:dyDescent="0.35">
      <c r="A986" t="s">
        <v>37</v>
      </c>
      <c r="B986" t="s">
        <v>617</v>
      </c>
      <c r="C986">
        <v>7.9042000000000003</v>
      </c>
      <c r="D986">
        <v>125.0928</v>
      </c>
      <c r="E986" t="s">
        <v>619</v>
      </c>
      <c r="F986" t="s">
        <v>618</v>
      </c>
      <c r="G986">
        <v>216546</v>
      </c>
      <c r="H986" s="4">
        <v>0.20580650392355579</v>
      </c>
      <c r="I986" s="3">
        <v>-69996</v>
      </c>
      <c r="J986" s="2">
        <v>0</v>
      </c>
      <c r="K986" s="2" t="s">
        <v>37</v>
      </c>
      <c r="L986" s="2">
        <v>2010</v>
      </c>
      <c r="M986" s="2">
        <v>2020</v>
      </c>
      <c r="N986" s="2">
        <v>-6.9515168868126032E-2</v>
      </c>
      <c r="O986" s="2">
        <v>0</v>
      </c>
      <c r="P986" s="2">
        <v>0</v>
      </c>
      <c r="Q986" s="2">
        <v>216395.46768242284</v>
      </c>
      <c r="R986" s="1">
        <v>0</v>
      </c>
      <c r="S986" t="s">
        <v>617</v>
      </c>
      <c r="T986" t="s">
        <v>37</v>
      </c>
      <c r="U986" t="str">
        <f>_xlfn.IFNA(VLOOKUP(T986,[1]test_out_final_3!$C:$M,1,FALSE),VLOOKUP(T986&amp;"-"&amp;S986,[1]test_out_final_3!$C:$M,1,FALSE))</f>
        <v>Valencia</v>
      </c>
      <c r="V986">
        <f t="shared" si="16"/>
        <v>1</v>
      </c>
    </row>
    <row r="987" spans="1:22" x14ac:dyDescent="0.35">
      <c r="A987" t="s">
        <v>37</v>
      </c>
      <c r="B987" t="s">
        <v>234</v>
      </c>
      <c r="C987">
        <v>39.47</v>
      </c>
      <c r="D987">
        <v>-0.37640000000000001</v>
      </c>
      <c r="E987" t="s">
        <v>236</v>
      </c>
      <c r="F987" t="s">
        <v>235</v>
      </c>
      <c r="G987">
        <v>1595000</v>
      </c>
      <c r="H987" s="4">
        <v>14.634228972894602</v>
      </c>
      <c r="I987" s="3">
        <v>39998</v>
      </c>
      <c r="J987" s="2">
        <v>4.2</v>
      </c>
      <c r="K987" s="2" t="s">
        <v>37</v>
      </c>
      <c r="L987" s="2"/>
      <c r="O987" s="2">
        <v>4.2000000000000006E-3</v>
      </c>
      <c r="P987" s="2">
        <v>6699.0000000000009</v>
      </c>
      <c r="Q987" s="2">
        <v>1595000</v>
      </c>
      <c r="R987" s="1">
        <v>6699.0000000000009</v>
      </c>
      <c r="S987" t="s">
        <v>234</v>
      </c>
      <c r="T987" t="s">
        <v>37</v>
      </c>
      <c r="U987" t="str">
        <f>_xlfn.IFNA(VLOOKUP(T987,[1]test_out_final_3!$C:$M,1,FALSE),VLOOKUP(T987&amp;"-"&amp;S987,[1]test_out_final_3!$C:$M,1,FALSE))</f>
        <v>Valencia</v>
      </c>
      <c r="V987">
        <f t="shared" si="16"/>
        <v>1</v>
      </c>
    </row>
    <row r="988" spans="1:22" x14ac:dyDescent="0.35">
      <c r="A988" t="s">
        <v>37</v>
      </c>
      <c r="B988" t="s">
        <v>167</v>
      </c>
      <c r="C988">
        <v>10.65</v>
      </c>
      <c r="D988">
        <v>-61.2</v>
      </c>
      <c r="E988" t="s">
        <v>166</v>
      </c>
      <c r="F988" t="s">
        <v>165</v>
      </c>
      <c r="G988">
        <v>12327</v>
      </c>
      <c r="H988" s="4">
        <v>5.6341198335680618</v>
      </c>
      <c r="I988" s="3">
        <v>-800</v>
      </c>
      <c r="J988" s="2">
        <v>-1</v>
      </c>
      <c r="K988" s="2" t="s">
        <v>37</v>
      </c>
      <c r="L988" s="2"/>
      <c r="O988" s="2">
        <v>-1E-3</v>
      </c>
      <c r="P988" s="2">
        <v>-12.327</v>
      </c>
      <c r="Q988" s="2">
        <v>12327</v>
      </c>
      <c r="R988" s="1">
        <v>-12.327</v>
      </c>
      <c r="S988" t="s">
        <v>164</v>
      </c>
      <c r="T988" t="s">
        <v>37</v>
      </c>
      <c r="U988" t="str">
        <f>_xlfn.IFNA(VLOOKUP(T988,[1]test_out_final_3!$C:$M,1,FALSE),VLOOKUP(T988&amp;"-"&amp;S988,[1]test_out_final_3!$C:$M,1,FALSE))</f>
        <v>Valencia</v>
      </c>
      <c r="V988">
        <f t="shared" si="16"/>
        <v>1</v>
      </c>
    </row>
    <row r="989" spans="1:22" x14ac:dyDescent="0.35">
      <c r="A989" t="s">
        <v>37</v>
      </c>
      <c r="B989" t="s">
        <v>33</v>
      </c>
      <c r="C989">
        <v>10.183299999999999</v>
      </c>
      <c r="D989">
        <v>-68</v>
      </c>
      <c r="E989" t="s">
        <v>35</v>
      </c>
      <c r="F989" t="s">
        <v>34</v>
      </c>
      <c r="G989">
        <v>1484430</v>
      </c>
      <c r="H989" s="4">
        <v>4.6567578223096033</v>
      </c>
      <c r="I989" s="3">
        <v>297713</v>
      </c>
      <c r="J989" s="2">
        <v>13.6</v>
      </c>
      <c r="K989" s="2" t="s">
        <v>37</v>
      </c>
      <c r="L989" s="2"/>
      <c r="O989" s="2">
        <v>1.3599999999999999E-2</v>
      </c>
      <c r="P989" s="2">
        <v>20188.248</v>
      </c>
      <c r="Q989" s="2">
        <v>1484430</v>
      </c>
      <c r="R989" s="1">
        <v>20188.248</v>
      </c>
      <c r="S989" t="s">
        <v>33</v>
      </c>
      <c r="T989" t="s">
        <v>37</v>
      </c>
      <c r="U989" t="str">
        <f>_xlfn.IFNA(VLOOKUP(T989,[1]test_out_final_3!$C:$M,1,FALSE),VLOOKUP(T989&amp;"-"&amp;S989,[1]test_out_final_3!$C:$M,1,FALSE))</f>
        <v>Valencia</v>
      </c>
      <c r="V989">
        <f t="shared" si="16"/>
        <v>1</v>
      </c>
    </row>
    <row r="990" spans="1:22" x14ac:dyDescent="0.35">
      <c r="A990" t="s">
        <v>36</v>
      </c>
      <c r="B990" t="s">
        <v>33</v>
      </c>
      <c r="C990">
        <v>9.3206000000000007</v>
      </c>
      <c r="D990">
        <v>-70.607799999999997</v>
      </c>
      <c r="E990" t="s">
        <v>35</v>
      </c>
      <c r="F990" t="s">
        <v>34</v>
      </c>
      <c r="G990">
        <v>191167</v>
      </c>
      <c r="H990" s="4">
        <v>4.6567578223096033</v>
      </c>
      <c r="I990" s="3">
        <v>297713</v>
      </c>
      <c r="J990" s="2">
        <v>13.6</v>
      </c>
      <c r="K990" s="2" t="s">
        <v>36</v>
      </c>
      <c r="L990" s="2"/>
      <c r="O990" s="2">
        <v>1.3599999999999999E-2</v>
      </c>
      <c r="P990" s="2">
        <v>2599.8712</v>
      </c>
      <c r="Q990" s="2">
        <v>191167</v>
      </c>
      <c r="R990" s="1">
        <v>2599.8712</v>
      </c>
      <c r="S990" t="s">
        <v>33</v>
      </c>
      <c r="T990" t="s">
        <v>36</v>
      </c>
      <c r="U990" t="e">
        <f>_xlfn.IFNA(VLOOKUP(T990,[1]test_out_final_3!$C:$M,1,FALSE),VLOOKUP(T990&amp;"-"&amp;S990,[1]test_out_final_3!$C:$M,1,FALSE))</f>
        <v>#N/A</v>
      </c>
      <c r="V990">
        <f t="shared" si="16"/>
        <v>0</v>
      </c>
    </row>
    <row r="991" spans="1:22" x14ac:dyDescent="0.35">
      <c r="A991" t="s">
        <v>1239</v>
      </c>
      <c r="B991" t="s">
        <v>1235</v>
      </c>
      <c r="C991">
        <v>10.4833</v>
      </c>
      <c r="D991">
        <v>-73.25</v>
      </c>
      <c r="E991" t="s">
        <v>1237</v>
      </c>
      <c r="F991" t="s">
        <v>1236</v>
      </c>
      <c r="G991">
        <v>544134</v>
      </c>
      <c r="H991" s="4">
        <v>3.744663922744631</v>
      </c>
      <c r="I991" s="3">
        <v>-167924</v>
      </c>
      <c r="J991" s="2">
        <v>-1.9</v>
      </c>
      <c r="K991" s="2" t="s">
        <v>1239</v>
      </c>
      <c r="L991" s="2">
        <v>2023</v>
      </c>
      <c r="M991" s="2">
        <v>0</v>
      </c>
      <c r="N991" s="2">
        <v>0</v>
      </c>
      <c r="O991" s="2">
        <v>-1.9E-3</v>
      </c>
      <c r="P991" s="2">
        <v>-1033.8545999999999</v>
      </c>
      <c r="Q991" s="2">
        <v>544134</v>
      </c>
      <c r="R991" s="1">
        <v>-1033.8545999999999</v>
      </c>
      <c r="S991" t="s">
        <v>1235</v>
      </c>
      <c r="T991" t="s">
        <v>1239</v>
      </c>
      <c r="U991" t="e">
        <f>_xlfn.IFNA(VLOOKUP(T991,[1]test_out_final_3!$C:$M,1,FALSE),VLOOKUP(T991&amp;"-"&amp;S991,[1]test_out_final_3!$C:$M,1,FALSE))</f>
        <v>#N/A</v>
      </c>
      <c r="V991">
        <f t="shared" si="16"/>
        <v>0</v>
      </c>
    </row>
    <row r="992" spans="1:22" x14ac:dyDescent="0.35">
      <c r="A992" t="s">
        <v>808</v>
      </c>
      <c r="B992" t="s">
        <v>805</v>
      </c>
      <c r="C992">
        <v>35.898299999999999</v>
      </c>
      <c r="D992">
        <v>14.512499999999999</v>
      </c>
      <c r="E992" t="s">
        <v>807</v>
      </c>
      <c r="F992" t="s">
        <v>806</v>
      </c>
      <c r="G992">
        <v>480134</v>
      </c>
      <c r="H992" s="4">
        <v>25.990909070319951</v>
      </c>
      <c r="I992" s="3">
        <v>850</v>
      </c>
      <c r="J992" s="2">
        <v>5</v>
      </c>
      <c r="K992" s="2" t="s">
        <v>808</v>
      </c>
      <c r="L992" s="2">
        <v>2010</v>
      </c>
      <c r="M992" s="2">
        <v>2020</v>
      </c>
      <c r="N992" s="2">
        <v>1.6049821224776939</v>
      </c>
      <c r="O992" s="2">
        <v>5.0000000000000001E-3</v>
      </c>
      <c r="P992" s="2">
        <v>2400.67</v>
      </c>
      <c r="Q992" s="2">
        <v>487840.06486393698</v>
      </c>
      <c r="R992" s="1">
        <v>2439.200324319685</v>
      </c>
      <c r="S992" t="s">
        <v>805</v>
      </c>
      <c r="T992" t="s">
        <v>808</v>
      </c>
      <c r="U992" t="str">
        <f>_xlfn.IFNA(VLOOKUP(T992,[1]test_out_final_3!$C:$M,1,FALSE),VLOOKUP(T992&amp;"-"&amp;S992,[1]test_out_final_3!$C:$M,1,FALSE))</f>
        <v>Valletta</v>
      </c>
      <c r="V992">
        <f t="shared" si="16"/>
        <v>0</v>
      </c>
    </row>
    <row r="993" spans="1:22" x14ac:dyDescent="0.35">
      <c r="A993" t="s">
        <v>429</v>
      </c>
      <c r="B993" t="s">
        <v>396</v>
      </c>
      <c r="C993">
        <v>41.183300000000003</v>
      </c>
      <c r="D993">
        <v>-8.5</v>
      </c>
      <c r="E993" t="s">
        <v>398</v>
      </c>
      <c r="F993" t="s">
        <v>397</v>
      </c>
      <c r="G993">
        <v>93858</v>
      </c>
      <c r="H993" s="4">
        <v>9.8263390327877431</v>
      </c>
      <c r="I993" s="3">
        <v>9999</v>
      </c>
      <c r="J993" s="2">
        <v>1.2</v>
      </c>
      <c r="K993" s="2" t="s">
        <v>429</v>
      </c>
      <c r="L993" s="2">
        <v>2015</v>
      </c>
      <c r="M993" s="2">
        <v>2018</v>
      </c>
      <c r="N993" s="2">
        <v>0.48047501822322769</v>
      </c>
      <c r="O993" s="2">
        <v>1.1999999999999999E-3</v>
      </c>
      <c r="P993" s="2">
        <v>112.6296</v>
      </c>
      <c r="Q993" s="2">
        <v>94308.964242603965</v>
      </c>
      <c r="R993" s="1">
        <v>113.17075709112474</v>
      </c>
      <c r="S993" t="s">
        <v>396</v>
      </c>
      <c r="T993" t="s">
        <v>429</v>
      </c>
      <c r="U993" t="e">
        <f>_xlfn.IFNA(VLOOKUP(T993,[1]test_out_final_3!$C:$M,1,FALSE),VLOOKUP(T993&amp;"-"&amp;S993,[1]test_out_final_3!$C:$M,1,FALSE))</f>
        <v>#N/A</v>
      </c>
      <c r="V993">
        <f t="shared" si="16"/>
        <v>0</v>
      </c>
    </row>
    <row r="994" spans="1:22" x14ac:dyDescent="0.35">
      <c r="A994" t="s">
        <v>1300</v>
      </c>
      <c r="B994" t="s">
        <v>1297</v>
      </c>
      <c r="C994">
        <v>49.25</v>
      </c>
      <c r="D994">
        <v>-123.1</v>
      </c>
      <c r="E994" t="s">
        <v>1299</v>
      </c>
      <c r="F994" t="s">
        <v>1298</v>
      </c>
      <c r="G994">
        <v>2426160</v>
      </c>
      <c r="H994" s="4">
        <v>21.32714089446451</v>
      </c>
      <c r="I994" s="3">
        <v>248586</v>
      </c>
      <c r="J994" s="2">
        <v>5.4</v>
      </c>
      <c r="K994" s="2" t="s">
        <v>1300</v>
      </c>
      <c r="L994" s="2">
        <v>2001</v>
      </c>
      <c r="M994" s="2">
        <v>2011</v>
      </c>
      <c r="N994" s="2">
        <v>1.559217036936319</v>
      </c>
      <c r="O994" s="2">
        <v>5.4000000000000003E-3</v>
      </c>
      <c r="P994" s="2">
        <v>13101.264000000001</v>
      </c>
      <c r="Q994" s="2">
        <v>2463989.1000633342</v>
      </c>
      <c r="R994" s="1">
        <v>13305.541140342006</v>
      </c>
      <c r="S994" t="s">
        <v>1297</v>
      </c>
      <c r="T994" t="s">
        <v>1300</v>
      </c>
      <c r="U994" t="str">
        <f>_xlfn.IFNA(VLOOKUP(T994,[1]test_out_final_3!$C:$M,1,FALSE),VLOOKUP(T994&amp;"-"&amp;S994,[1]test_out_final_3!$C:$M,1,FALSE))</f>
        <v>Vancouver</v>
      </c>
      <c r="V994">
        <f t="shared" si="16"/>
        <v>0</v>
      </c>
    </row>
    <row r="995" spans="1:22" x14ac:dyDescent="0.35">
      <c r="A995" t="s">
        <v>353</v>
      </c>
      <c r="B995" t="s">
        <v>1320</v>
      </c>
      <c r="C995">
        <v>43.216700000000003</v>
      </c>
      <c r="D995">
        <v>27.916699999999999</v>
      </c>
      <c r="E995" t="s">
        <v>1322</v>
      </c>
      <c r="F995" t="s">
        <v>1321</v>
      </c>
      <c r="G995">
        <v>348594</v>
      </c>
      <c r="H995" s="4">
        <v>2.6532986876919944</v>
      </c>
      <c r="I995" s="3">
        <v>-4800</v>
      </c>
      <c r="J995" s="2">
        <v>-0.3</v>
      </c>
      <c r="K995" s="2" t="s">
        <v>353</v>
      </c>
      <c r="L995" s="2">
        <v>2010</v>
      </c>
      <c r="M995" s="2">
        <v>2020</v>
      </c>
      <c r="N995" s="2">
        <v>0.12261219371204903</v>
      </c>
      <c r="O995" s="2">
        <v>-2.9999999999999997E-4</v>
      </c>
      <c r="P995" s="2">
        <v>-104.5782</v>
      </c>
      <c r="Q995" s="2">
        <v>349021.41875054862</v>
      </c>
      <c r="R995" s="1">
        <v>-104.70642562516457</v>
      </c>
      <c r="S995" t="s">
        <v>1320</v>
      </c>
      <c r="T995" t="s">
        <v>353</v>
      </c>
      <c r="U995" t="str">
        <f>_xlfn.IFNA(VLOOKUP(T995,[1]test_out_final_3!$C:$M,1,FALSE),VLOOKUP(T995&amp;"-"&amp;S995,[1]test_out_final_3!$C:$M,1,FALSE))</f>
        <v>Varna</v>
      </c>
      <c r="V995">
        <f t="shared" si="16"/>
        <v>1</v>
      </c>
    </row>
    <row r="996" spans="1:22" x14ac:dyDescent="0.35">
      <c r="A996" t="s">
        <v>353</v>
      </c>
      <c r="B996" t="s">
        <v>350</v>
      </c>
      <c r="C996">
        <v>53.380600000000001</v>
      </c>
      <c r="D996">
        <v>60.9803</v>
      </c>
      <c r="E996" t="s">
        <v>352</v>
      </c>
      <c r="F996" t="s">
        <v>351</v>
      </c>
      <c r="G996">
        <v>9869</v>
      </c>
      <c r="H996" s="4">
        <v>7.9740665775581725</v>
      </c>
      <c r="I996" s="3">
        <v>942445</v>
      </c>
      <c r="J996" s="2">
        <v>0.8</v>
      </c>
      <c r="K996" s="2" t="s">
        <v>353</v>
      </c>
      <c r="L996" s="2">
        <v>2010</v>
      </c>
      <c r="M996" s="2">
        <v>2020</v>
      </c>
      <c r="N996" s="2">
        <v>0.12261219371204903</v>
      </c>
      <c r="O996" s="2">
        <v>8.0000000000000004E-4</v>
      </c>
      <c r="P996" s="2">
        <v>7.8952</v>
      </c>
      <c r="Q996" s="2">
        <v>9881.1005973974425</v>
      </c>
      <c r="R996" s="1">
        <v>7.9048804779179545</v>
      </c>
      <c r="S996" t="s">
        <v>350</v>
      </c>
      <c r="T996" t="s">
        <v>353</v>
      </c>
      <c r="U996" t="str">
        <f>_xlfn.IFNA(VLOOKUP(T996,[1]test_out_final_3!$C:$M,1,FALSE),VLOOKUP(T996&amp;"-"&amp;S996,[1]test_out_final_3!$C:$M,1,FALSE))</f>
        <v>Varna</v>
      </c>
      <c r="V996">
        <f t="shared" si="16"/>
        <v>1</v>
      </c>
    </row>
    <row r="997" spans="1:22" x14ac:dyDescent="0.35">
      <c r="A997" t="s">
        <v>428</v>
      </c>
      <c r="B997" t="s">
        <v>396</v>
      </c>
      <c r="C997">
        <v>38.683300000000003</v>
      </c>
      <c r="D997">
        <v>-8.4499999999999993</v>
      </c>
      <c r="E997" t="s">
        <v>398</v>
      </c>
      <c r="F997" t="s">
        <v>397</v>
      </c>
      <c r="G997">
        <v>11846</v>
      </c>
      <c r="H997" s="4">
        <v>9.8263390327877431</v>
      </c>
      <c r="I997" s="3">
        <v>9999</v>
      </c>
      <c r="J997" s="2">
        <v>1.2</v>
      </c>
      <c r="K997" s="2" t="s">
        <v>428</v>
      </c>
      <c r="L997" s="2">
        <v>2015</v>
      </c>
      <c r="M997" s="2">
        <v>2018</v>
      </c>
      <c r="N997" s="2">
        <v>-0.80437954574091497</v>
      </c>
      <c r="O997" s="2">
        <v>1.1999999999999999E-3</v>
      </c>
      <c r="P997" s="2">
        <v>14.215199999999999</v>
      </c>
      <c r="Q997" s="2">
        <v>11750.71319901153</v>
      </c>
      <c r="R997" s="1">
        <v>14.100855838813835</v>
      </c>
      <c r="S997" t="s">
        <v>396</v>
      </c>
      <c r="T997" t="s">
        <v>427</v>
      </c>
      <c r="U997" t="e">
        <f>_xlfn.IFNA(VLOOKUP(T997,[1]test_out_final_3!$C:$M,1,FALSE),VLOOKUP(T997&amp;"-"&amp;S997,[1]test_out_final_3!$C:$M,1,FALSE))</f>
        <v>#N/A</v>
      </c>
      <c r="V997">
        <f t="shared" si="16"/>
        <v>0</v>
      </c>
    </row>
    <row r="998" spans="1:22" x14ac:dyDescent="0.35">
      <c r="A998" t="s">
        <v>789</v>
      </c>
      <c r="B998" t="s">
        <v>784</v>
      </c>
      <c r="C998">
        <v>19.190300000000001</v>
      </c>
      <c r="D998">
        <v>-96.153300000000002</v>
      </c>
      <c r="E998" t="s">
        <v>786</v>
      </c>
      <c r="F998" t="s">
        <v>785</v>
      </c>
      <c r="G998">
        <v>428323</v>
      </c>
      <c r="H998" s="4">
        <v>0.92887491512726794</v>
      </c>
      <c r="I998" s="3">
        <v>-51399</v>
      </c>
      <c r="J998" s="2">
        <v>-0.8</v>
      </c>
      <c r="K998" s="2" t="s">
        <v>789</v>
      </c>
      <c r="L998" s="2">
        <v>2010</v>
      </c>
      <c r="M998" s="2">
        <v>2020</v>
      </c>
      <c r="N998" s="2">
        <v>-0.10245607189471409</v>
      </c>
      <c r="O998" s="2">
        <v>-8.0000000000000004E-4</v>
      </c>
      <c r="P998" s="2">
        <v>-342.65840000000003</v>
      </c>
      <c r="Q998" s="2">
        <v>427884.15707917837</v>
      </c>
      <c r="R998" s="1">
        <v>-342.30732566334274</v>
      </c>
      <c r="S998" t="s">
        <v>784</v>
      </c>
      <c r="T998" t="s">
        <v>789</v>
      </c>
      <c r="U998" t="str">
        <f>_xlfn.IFNA(VLOOKUP(T998,[1]test_out_final_3!$C:$M,1,FALSE),VLOOKUP(T998&amp;"-"&amp;S998,[1]test_out_final_3!$C:$M,1,FALSE))</f>
        <v>Veracruz-Mexico</v>
      </c>
      <c r="V998">
        <f t="shared" si="16"/>
        <v>0</v>
      </c>
    </row>
    <row r="999" spans="1:22" x14ac:dyDescent="0.35">
      <c r="A999" t="s">
        <v>426</v>
      </c>
      <c r="B999" t="s">
        <v>396</v>
      </c>
      <c r="C999">
        <v>41.7</v>
      </c>
      <c r="D999">
        <v>-8.8332999999999995</v>
      </c>
      <c r="E999" t="s">
        <v>398</v>
      </c>
      <c r="F999" t="s">
        <v>397</v>
      </c>
      <c r="G999">
        <v>88725</v>
      </c>
      <c r="H999" s="4">
        <v>9.8263390327877431</v>
      </c>
      <c r="I999" s="3">
        <v>9999</v>
      </c>
      <c r="J999" s="2">
        <v>1.2</v>
      </c>
      <c r="K999" s="2" t="s">
        <v>425</v>
      </c>
      <c r="L999" s="2">
        <v>2015</v>
      </c>
      <c r="M999" s="2">
        <v>2018</v>
      </c>
      <c r="N999" s="2">
        <v>-0.58559114997911343</v>
      </c>
      <c r="O999" s="2">
        <v>1.1999999999999999E-3</v>
      </c>
      <c r="P999" s="2">
        <v>106.46999999999998</v>
      </c>
      <c r="Q999" s="2">
        <v>88205.434252181032</v>
      </c>
      <c r="R999" s="1">
        <v>105.84652110261723</v>
      </c>
      <c r="S999" t="s">
        <v>396</v>
      </c>
      <c r="T999" t="s">
        <v>424</v>
      </c>
      <c r="U999" t="e">
        <f>_xlfn.IFNA(VLOOKUP(T999,[1]test_out_final_3!$C:$M,1,FALSE),VLOOKUP(T999&amp;"-"&amp;S999,[1]test_out_final_3!$C:$M,1,FALSE))</f>
        <v>#N/A</v>
      </c>
      <c r="V999">
        <f t="shared" si="16"/>
        <v>0</v>
      </c>
    </row>
    <row r="1000" spans="1:22" x14ac:dyDescent="0.35">
      <c r="A1000" t="s">
        <v>288</v>
      </c>
      <c r="B1000" t="s">
        <v>1447</v>
      </c>
      <c r="C1000">
        <v>-32.616700000000002</v>
      </c>
      <c r="D1000">
        <v>-60.166699999999999</v>
      </c>
      <c r="E1000" t="s">
        <v>1450</v>
      </c>
      <c r="F1000" t="s">
        <v>1449</v>
      </c>
      <c r="G1000">
        <v>30623</v>
      </c>
      <c r="H1000" s="4">
        <v>5.0485424777629113</v>
      </c>
      <c r="I1000" s="3">
        <v>3886</v>
      </c>
      <c r="J1000" s="2">
        <v>-0.1</v>
      </c>
      <c r="K1000" s="2" t="s">
        <v>288</v>
      </c>
      <c r="L1000" s="2">
        <v>2001</v>
      </c>
      <c r="M1000" s="2">
        <v>2011</v>
      </c>
      <c r="N1000" s="2">
        <v>1.5152124996662852</v>
      </c>
      <c r="O1000" s="2">
        <v>-1E-4</v>
      </c>
      <c r="P1000" s="2">
        <v>-3.0623</v>
      </c>
      <c r="Q1000" s="2">
        <v>31087.003523772808</v>
      </c>
      <c r="R1000" s="1">
        <v>-3.1087003523772809</v>
      </c>
      <c r="S1000" t="s">
        <v>1447</v>
      </c>
      <c r="T1000" t="s">
        <v>288</v>
      </c>
      <c r="U1000" t="str">
        <f>_xlfn.IFNA(VLOOKUP(T1000,[1]test_out_final_3!$C:$M,1,FALSE),VLOOKUP(T1000&amp;"-"&amp;S1000,[1]test_out_final_3!$C:$M,1,FALSE))</f>
        <v>Victoria</v>
      </c>
      <c r="V1000">
        <f t="shared" si="16"/>
        <v>1</v>
      </c>
    </row>
    <row r="1001" spans="1:22" x14ac:dyDescent="0.35">
      <c r="A1001" t="s">
        <v>288</v>
      </c>
      <c r="B1001" t="s">
        <v>1297</v>
      </c>
      <c r="C1001">
        <v>48.4283</v>
      </c>
      <c r="D1001">
        <v>-123.3647</v>
      </c>
      <c r="E1001" t="s">
        <v>1299</v>
      </c>
      <c r="F1001" t="s">
        <v>1298</v>
      </c>
      <c r="G1001">
        <v>363222</v>
      </c>
      <c r="H1001" s="4">
        <v>21.32714089446451</v>
      </c>
      <c r="I1001" s="3">
        <v>248586</v>
      </c>
      <c r="J1001" s="2">
        <v>5.4</v>
      </c>
      <c r="K1001" s="2" t="s">
        <v>288</v>
      </c>
      <c r="L1001" s="2">
        <v>2001</v>
      </c>
      <c r="M1001" s="2">
        <v>2011</v>
      </c>
      <c r="N1001" s="2">
        <v>1.5152124996662852</v>
      </c>
      <c r="O1001" s="2">
        <v>5.4000000000000003E-3</v>
      </c>
      <c r="P1001" s="2">
        <v>1961.3988000000002</v>
      </c>
      <c r="Q1001" s="2">
        <v>368725.58514553786</v>
      </c>
      <c r="R1001" s="1">
        <v>1991.1181597859045</v>
      </c>
      <c r="S1001" t="s">
        <v>1297</v>
      </c>
      <c r="T1001" t="s">
        <v>288</v>
      </c>
      <c r="U1001" t="str">
        <f>_xlfn.IFNA(VLOOKUP(T1001,[1]test_out_final_3!$C:$M,1,FALSE),VLOOKUP(T1001&amp;"-"&amp;S1001,[1]test_out_final_3!$C:$M,1,FALSE))</f>
        <v>Victoria</v>
      </c>
      <c r="V1001">
        <f t="shared" si="16"/>
        <v>1</v>
      </c>
    </row>
    <row r="1002" spans="1:22" x14ac:dyDescent="0.35">
      <c r="A1002" t="s">
        <v>288</v>
      </c>
      <c r="B1002" t="s">
        <v>1279</v>
      </c>
      <c r="C1002">
        <v>-38.2333</v>
      </c>
      <c r="D1002">
        <v>-72.333299999999994</v>
      </c>
      <c r="E1002" t="s">
        <v>1281</v>
      </c>
      <c r="F1002" t="s">
        <v>1280</v>
      </c>
      <c r="G1002">
        <v>34890</v>
      </c>
      <c r="H1002" s="4">
        <v>8.605341153154372</v>
      </c>
      <c r="I1002" s="3">
        <v>-66850</v>
      </c>
      <c r="J1002" s="2">
        <v>0.3</v>
      </c>
      <c r="K1002" s="2" t="s">
        <v>288</v>
      </c>
      <c r="L1002" s="2">
        <v>2001</v>
      </c>
      <c r="M1002" s="2">
        <v>2011</v>
      </c>
      <c r="N1002" s="2">
        <v>1.5152124996662852</v>
      </c>
      <c r="O1002" s="2">
        <v>2.9999999999999997E-4</v>
      </c>
      <c r="P1002" s="2">
        <v>10.466999999999999</v>
      </c>
      <c r="Q1002" s="2">
        <v>35418.65764113357</v>
      </c>
      <c r="R1002" s="1">
        <v>10.625597292340069</v>
      </c>
      <c r="S1002" t="s">
        <v>1279</v>
      </c>
      <c r="T1002" t="s">
        <v>288</v>
      </c>
      <c r="U1002" t="str">
        <f>_xlfn.IFNA(VLOOKUP(T1002,[1]test_out_final_3!$C:$M,1,FALSE),VLOOKUP(T1002&amp;"-"&amp;S1002,[1]test_out_final_3!$C:$M,1,FALSE))</f>
        <v>Victoria</v>
      </c>
      <c r="V1002">
        <f t="shared" si="16"/>
        <v>1</v>
      </c>
    </row>
    <row r="1003" spans="1:22" x14ac:dyDescent="0.35">
      <c r="A1003" t="s">
        <v>288</v>
      </c>
      <c r="B1003" t="s">
        <v>1160</v>
      </c>
      <c r="C1003">
        <v>13.95</v>
      </c>
      <c r="D1003">
        <v>-88.633300000000006</v>
      </c>
      <c r="E1003" t="s">
        <v>1159</v>
      </c>
      <c r="F1003" t="s">
        <v>1158</v>
      </c>
      <c r="G1003">
        <v>12626</v>
      </c>
      <c r="H1003" s="4">
        <v>0.65935360313379132</v>
      </c>
      <c r="I1003" s="3">
        <v>-23249</v>
      </c>
      <c r="J1003" s="2">
        <v>-7</v>
      </c>
      <c r="K1003" s="2" t="s">
        <v>288</v>
      </c>
      <c r="L1003" s="2">
        <v>2001</v>
      </c>
      <c r="M1003" s="2">
        <v>2011</v>
      </c>
      <c r="N1003" s="2">
        <v>1.5152124996662852</v>
      </c>
      <c r="O1003" s="2">
        <v>-7.0000000000000001E-3</v>
      </c>
      <c r="P1003" s="2">
        <v>-88.382000000000005</v>
      </c>
      <c r="Q1003" s="2">
        <v>12817.310730207866</v>
      </c>
      <c r="R1003" s="1">
        <v>-89.721175111455068</v>
      </c>
      <c r="S1003" t="s">
        <v>1157</v>
      </c>
      <c r="T1003" t="s">
        <v>288</v>
      </c>
      <c r="U1003" t="str">
        <f>_xlfn.IFNA(VLOOKUP(T1003,[1]test_out_final_3!$C:$M,1,FALSE),VLOOKUP(T1003&amp;"-"&amp;S1003,[1]test_out_final_3!$C:$M,1,FALSE))</f>
        <v>Victoria</v>
      </c>
      <c r="V1003">
        <f t="shared" si="16"/>
        <v>1</v>
      </c>
    </row>
    <row r="1004" spans="1:22" x14ac:dyDescent="0.35">
      <c r="A1004" t="s">
        <v>288</v>
      </c>
      <c r="B1004" t="s">
        <v>805</v>
      </c>
      <c r="C1004">
        <v>36.043599999999998</v>
      </c>
      <c r="D1004">
        <v>14.2431</v>
      </c>
      <c r="E1004" t="s">
        <v>807</v>
      </c>
      <c r="F1004" t="s">
        <v>806</v>
      </c>
      <c r="G1004">
        <v>6901</v>
      </c>
      <c r="H1004" s="4">
        <v>25.990909070319951</v>
      </c>
      <c r="I1004" s="3">
        <v>850</v>
      </c>
      <c r="J1004" s="2">
        <v>5</v>
      </c>
      <c r="K1004" s="2" t="s">
        <v>288</v>
      </c>
      <c r="L1004" s="2">
        <v>2001</v>
      </c>
      <c r="M1004" s="2">
        <v>2011</v>
      </c>
      <c r="N1004" s="2">
        <v>1.5152124996662852</v>
      </c>
      <c r="O1004" s="2">
        <v>5.0000000000000001E-3</v>
      </c>
      <c r="P1004" s="2">
        <v>34.505000000000003</v>
      </c>
      <c r="Q1004" s="2">
        <v>7005.5648146019703</v>
      </c>
      <c r="R1004" s="1">
        <v>35.027824073009853</v>
      </c>
      <c r="S1004" t="s">
        <v>805</v>
      </c>
      <c r="T1004" t="s">
        <v>288</v>
      </c>
      <c r="U1004" t="str">
        <f>_xlfn.IFNA(VLOOKUP(T1004,[1]test_out_final_3!$C:$M,1,FALSE),VLOOKUP(T1004&amp;"-"&amp;S1004,[1]test_out_final_3!$C:$M,1,FALSE))</f>
        <v>Victoria</v>
      </c>
      <c r="V1004">
        <f t="shared" si="16"/>
        <v>1</v>
      </c>
    </row>
    <row r="1005" spans="1:22" x14ac:dyDescent="0.35">
      <c r="A1005" t="s">
        <v>288</v>
      </c>
      <c r="B1005" t="s">
        <v>617</v>
      </c>
      <c r="C1005">
        <v>15.578099999999999</v>
      </c>
      <c r="D1005">
        <v>120.6819</v>
      </c>
      <c r="E1005" t="s">
        <v>619</v>
      </c>
      <c r="F1005" t="s">
        <v>618</v>
      </c>
      <c r="G1005">
        <v>69370</v>
      </c>
      <c r="H1005" s="4">
        <v>0.20580650392355579</v>
      </c>
      <c r="I1005" s="3">
        <v>-69996</v>
      </c>
      <c r="J1005" s="2">
        <v>0</v>
      </c>
      <c r="K1005" s="2" t="s">
        <v>288</v>
      </c>
      <c r="L1005" s="2">
        <v>2001</v>
      </c>
      <c r="M1005" s="2">
        <v>2011</v>
      </c>
      <c r="N1005" s="2">
        <v>1.5152124996662852</v>
      </c>
      <c r="O1005" s="2">
        <v>0</v>
      </c>
      <c r="P1005" s="2">
        <v>0</v>
      </c>
      <c r="Q1005" s="2">
        <v>70421.102911018505</v>
      </c>
      <c r="R1005" s="1">
        <v>0</v>
      </c>
      <c r="S1005" t="s">
        <v>617</v>
      </c>
      <c r="T1005" t="s">
        <v>288</v>
      </c>
      <c r="U1005" t="str">
        <f>_xlfn.IFNA(VLOOKUP(T1005,[1]test_out_final_3!$C:$M,1,FALSE),VLOOKUP(T1005&amp;"-"&amp;S1005,[1]test_out_final_3!$C:$M,1,FALSE))</f>
        <v>Victoria</v>
      </c>
      <c r="V1005">
        <f t="shared" si="16"/>
        <v>1</v>
      </c>
    </row>
    <row r="1006" spans="1:22" x14ac:dyDescent="0.35">
      <c r="A1006" t="s">
        <v>288</v>
      </c>
      <c r="B1006" t="s">
        <v>289</v>
      </c>
      <c r="C1006">
        <v>-4.6231</v>
      </c>
      <c r="D1006">
        <v>55.452500000000001</v>
      </c>
      <c r="E1006" t="s">
        <v>291</v>
      </c>
      <c r="F1006" t="s">
        <v>290</v>
      </c>
      <c r="G1006">
        <v>24701</v>
      </c>
      <c r="H1006" s="4">
        <v>13.270286760219646</v>
      </c>
      <c r="I1006" s="3">
        <v>-200</v>
      </c>
      <c r="J1006" s="2">
        <v>0.8</v>
      </c>
      <c r="K1006" s="2" t="s">
        <v>288</v>
      </c>
      <c r="L1006" s="2"/>
      <c r="O1006" s="2">
        <v>8.0000000000000004E-4</v>
      </c>
      <c r="P1006" s="2">
        <v>19.7608</v>
      </c>
      <c r="Q1006" s="2">
        <v>24701</v>
      </c>
      <c r="R1006" s="1">
        <v>19.7608</v>
      </c>
      <c r="S1006" t="s">
        <v>289</v>
      </c>
      <c r="T1006" t="s">
        <v>288</v>
      </c>
      <c r="U1006" t="str">
        <f>_xlfn.IFNA(VLOOKUP(T1006,[1]test_out_final_3!$C:$M,1,FALSE),VLOOKUP(T1006&amp;"-"&amp;S1006,[1]test_out_final_3!$C:$M,1,FALSE))</f>
        <v>Victoria</v>
      </c>
      <c r="V1006">
        <f t="shared" si="16"/>
        <v>1</v>
      </c>
    </row>
    <row r="1007" spans="1:22" x14ac:dyDescent="0.35">
      <c r="A1007" t="s">
        <v>423</v>
      </c>
      <c r="B1007" t="s">
        <v>396</v>
      </c>
      <c r="C1007">
        <v>41.633299999999998</v>
      </c>
      <c r="D1007">
        <v>-8.1333000000000002</v>
      </c>
      <c r="E1007" t="s">
        <v>398</v>
      </c>
      <c r="F1007" t="s">
        <v>397</v>
      </c>
      <c r="G1007">
        <v>12997</v>
      </c>
      <c r="H1007" s="4">
        <v>9.8263390327877431</v>
      </c>
      <c r="I1007" s="3">
        <v>9999</v>
      </c>
      <c r="J1007" s="2">
        <v>1.2</v>
      </c>
      <c r="K1007" s="2" t="s">
        <v>422</v>
      </c>
      <c r="L1007" s="2">
        <v>2015</v>
      </c>
      <c r="M1007" s="2">
        <v>2018</v>
      </c>
      <c r="N1007" s="2">
        <v>-1.0859441834174757</v>
      </c>
      <c r="O1007" s="2">
        <v>1.1999999999999999E-3</v>
      </c>
      <c r="P1007" s="2">
        <v>15.596399999999999</v>
      </c>
      <c r="Q1007" s="2">
        <v>12855.859834481231</v>
      </c>
      <c r="R1007" s="1">
        <v>15.427031801377476</v>
      </c>
      <c r="S1007" t="s">
        <v>396</v>
      </c>
      <c r="T1007" t="s">
        <v>421</v>
      </c>
      <c r="U1007" t="e">
        <f>_xlfn.IFNA(VLOOKUP(T1007,[1]test_out_final_3!$C:$M,1,FALSE),VLOOKUP(T1007&amp;"-"&amp;S1007,[1]test_out_final_3!$C:$M,1,FALSE))</f>
        <v>#N/A</v>
      </c>
      <c r="V1007">
        <f t="shared" si="16"/>
        <v>0</v>
      </c>
    </row>
    <row r="1008" spans="1:22" x14ac:dyDescent="0.35">
      <c r="A1008" t="s">
        <v>1011</v>
      </c>
      <c r="B1008" t="s">
        <v>1008</v>
      </c>
      <c r="C1008">
        <v>16.519300000000001</v>
      </c>
      <c r="D1008">
        <v>80.630499999999998</v>
      </c>
      <c r="E1008" t="s">
        <v>1010</v>
      </c>
      <c r="F1008" t="s">
        <v>1009</v>
      </c>
      <c r="G1008">
        <v>1048240</v>
      </c>
      <c r="H1008" s="4">
        <v>0.35352815201380683</v>
      </c>
      <c r="I1008" s="3">
        <v>-487303</v>
      </c>
      <c r="J1008" s="2">
        <v>0.1</v>
      </c>
      <c r="K1008" s="2" t="s">
        <v>1011</v>
      </c>
      <c r="L1008" s="2">
        <v>2010</v>
      </c>
      <c r="M1008" s="2">
        <v>2020</v>
      </c>
      <c r="N1008" s="2">
        <v>-0.12300454644222435</v>
      </c>
      <c r="O1008" s="2">
        <v>1E-4</v>
      </c>
      <c r="P1008" s="2">
        <v>104.824</v>
      </c>
      <c r="Q1008" s="2">
        <v>1046950.6171423739</v>
      </c>
      <c r="R1008" s="1">
        <v>104.6950617142374</v>
      </c>
      <c r="S1008" t="s">
        <v>1008</v>
      </c>
      <c r="T1008" t="s">
        <v>1011</v>
      </c>
      <c r="U1008" t="str">
        <f>_xlfn.IFNA(VLOOKUP(T1008,[1]test_out_final_3!$C:$M,1,FALSE),VLOOKUP(T1008&amp;"-"&amp;S1008,[1]test_out_final_3!$C:$M,1,FALSE))</f>
        <v>Vijayawada</v>
      </c>
      <c r="V1008">
        <f t="shared" si="16"/>
        <v>0</v>
      </c>
    </row>
    <row r="1009" spans="1:22" x14ac:dyDescent="0.35">
      <c r="A1009" t="s">
        <v>420</v>
      </c>
      <c r="B1009" t="s">
        <v>1328</v>
      </c>
      <c r="C1009">
        <v>-7.26</v>
      </c>
      <c r="D1009">
        <v>-34.907800000000002</v>
      </c>
      <c r="E1009" t="s">
        <v>1330</v>
      </c>
      <c r="F1009" t="s">
        <v>1329</v>
      </c>
      <c r="G1009">
        <v>27605</v>
      </c>
      <c r="H1009" s="4">
        <v>0.50795587223334815</v>
      </c>
      <c r="I1009" s="3">
        <v>6425</v>
      </c>
      <c r="J1009" s="2">
        <v>-0.2</v>
      </c>
      <c r="K1009" s="2" t="s">
        <v>419</v>
      </c>
      <c r="L1009" s="2">
        <v>2015</v>
      </c>
      <c r="M1009" s="2">
        <v>2018</v>
      </c>
      <c r="N1009" s="2">
        <v>7.5482174437987729E-2</v>
      </c>
      <c r="O1009" s="2">
        <v>-2.0000000000000001E-4</v>
      </c>
      <c r="P1009" s="2">
        <v>-5.5209999999999999</v>
      </c>
      <c r="Q1009" s="2">
        <v>27625.836854253605</v>
      </c>
      <c r="R1009" s="1">
        <v>-5.5251673708507214</v>
      </c>
      <c r="S1009" t="s">
        <v>1328</v>
      </c>
      <c r="T1009" t="s">
        <v>418</v>
      </c>
      <c r="U1009" t="e">
        <f>_xlfn.IFNA(VLOOKUP(T1009,[1]test_out_final_3!$C:$M,1,FALSE),VLOOKUP(T1009&amp;"-"&amp;S1009,[1]test_out_final_3!$C:$M,1,FALSE))</f>
        <v>#N/A</v>
      </c>
      <c r="V1009">
        <f t="shared" si="16"/>
        <v>1</v>
      </c>
    </row>
    <row r="1010" spans="1:22" x14ac:dyDescent="0.35">
      <c r="A1010" t="s">
        <v>420</v>
      </c>
      <c r="B1010" t="s">
        <v>396</v>
      </c>
      <c r="C1010">
        <v>41.352800000000002</v>
      </c>
      <c r="D1010">
        <v>-8.7444000000000006</v>
      </c>
      <c r="E1010" t="s">
        <v>398</v>
      </c>
      <c r="F1010" t="s">
        <v>397</v>
      </c>
      <c r="G1010">
        <v>79533</v>
      </c>
      <c r="H1010" s="4">
        <v>9.8263390327877431</v>
      </c>
      <c r="I1010" s="3">
        <v>9999</v>
      </c>
      <c r="J1010" s="2">
        <v>1.2</v>
      </c>
      <c r="K1010" s="2" t="s">
        <v>419</v>
      </c>
      <c r="L1010" s="2">
        <v>2015</v>
      </c>
      <c r="M1010" s="2">
        <v>2018</v>
      </c>
      <c r="N1010" s="2">
        <v>7.5482174437987729E-2</v>
      </c>
      <c r="O1010" s="2">
        <v>1.1999999999999999E-3</v>
      </c>
      <c r="P1010" s="2">
        <v>95.439599999999999</v>
      </c>
      <c r="Q1010" s="2">
        <v>79593.033237795753</v>
      </c>
      <c r="R1010" s="1">
        <v>95.511639885354896</v>
      </c>
      <c r="S1010" t="s">
        <v>396</v>
      </c>
      <c r="T1010" t="s">
        <v>418</v>
      </c>
      <c r="U1010" t="e">
        <f>_xlfn.IFNA(VLOOKUP(T1010,[1]test_out_final_3!$C:$M,1,FALSE),VLOOKUP(T1010&amp;"-"&amp;S1010,[1]test_out_final_3!$C:$M,1,FALSE))</f>
        <v>#N/A</v>
      </c>
      <c r="V1010">
        <f t="shared" si="16"/>
        <v>1</v>
      </c>
    </row>
    <row r="1011" spans="1:22" x14ac:dyDescent="0.35">
      <c r="A1011" t="s">
        <v>417</v>
      </c>
      <c r="B1011" t="s">
        <v>396</v>
      </c>
      <c r="C1011">
        <v>38.950000000000003</v>
      </c>
      <c r="D1011">
        <v>-8.9832999999999998</v>
      </c>
      <c r="E1011" t="s">
        <v>398</v>
      </c>
      <c r="F1011" t="s">
        <v>397</v>
      </c>
      <c r="G1011">
        <v>136886</v>
      </c>
      <c r="H1011" s="4">
        <v>9.8263390327877431</v>
      </c>
      <c r="I1011" s="3">
        <v>9999</v>
      </c>
      <c r="J1011" s="2">
        <v>1.2</v>
      </c>
      <c r="K1011" s="2" t="s">
        <v>416</v>
      </c>
      <c r="L1011" s="2">
        <v>2015</v>
      </c>
      <c r="M1011" s="2">
        <v>2018</v>
      </c>
      <c r="N1011" s="2">
        <v>0.23362732663077243</v>
      </c>
      <c r="O1011" s="2">
        <v>1.1999999999999999E-3</v>
      </c>
      <c r="P1011" s="2">
        <v>164.26319999999998</v>
      </c>
      <c r="Q1011" s="2">
        <v>137205.80310233179</v>
      </c>
      <c r="R1011" s="1">
        <v>164.64696372279812</v>
      </c>
      <c r="S1011" t="s">
        <v>396</v>
      </c>
      <c r="T1011" t="s">
        <v>415</v>
      </c>
      <c r="U1011" t="e">
        <f>_xlfn.IFNA(VLOOKUP(T1011,[1]test_out_final_3!$C:$M,1,FALSE),VLOOKUP(T1011&amp;"-"&amp;S1011,[1]test_out_final_3!$C:$M,1,FALSE))</f>
        <v>#N/A</v>
      </c>
      <c r="V1011">
        <f t="shared" si="16"/>
        <v>0</v>
      </c>
    </row>
    <row r="1012" spans="1:22" x14ac:dyDescent="0.35">
      <c r="A1012" t="s">
        <v>414</v>
      </c>
      <c r="B1012" t="s">
        <v>396</v>
      </c>
      <c r="C1012">
        <v>41.966700000000003</v>
      </c>
      <c r="D1012">
        <v>-8.6832999999999991</v>
      </c>
      <c r="E1012" t="s">
        <v>398</v>
      </c>
      <c r="F1012" t="s">
        <v>397</v>
      </c>
      <c r="G1012">
        <v>8923</v>
      </c>
      <c r="H1012" s="4">
        <v>9.8263390327877431</v>
      </c>
      <c r="I1012" s="3">
        <v>9999</v>
      </c>
      <c r="J1012" s="2">
        <v>1.2</v>
      </c>
      <c r="K1012" s="2" t="s">
        <v>413</v>
      </c>
      <c r="L1012" s="2">
        <v>2015</v>
      </c>
      <c r="M1012" s="2">
        <v>2018</v>
      </c>
      <c r="N1012" s="2">
        <v>-0.34368416832278986</v>
      </c>
      <c r="O1012" s="2">
        <v>1.1999999999999999E-3</v>
      </c>
      <c r="P1012" s="2">
        <v>10.707599999999999</v>
      </c>
      <c r="Q1012" s="2">
        <v>8892.3330616605581</v>
      </c>
      <c r="R1012" s="1">
        <v>10.670799673992668</v>
      </c>
      <c r="S1012" t="s">
        <v>396</v>
      </c>
      <c r="T1012" t="s">
        <v>412</v>
      </c>
      <c r="U1012" t="e">
        <f>_xlfn.IFNA(VLOOKUP(T1012,[1]test_out_final_3!$C:$M,1,FALSE),VLOOKUP(T1012&amp;"-"&amp;S1012,[1]test_out_final_3!$C:$M,1,FALSE))</f>
        <v>#N/A</v>
      </c>
      <c r="V1012">
        <f t="shared" si="16"/>
        <v>0</v>
      </c>
    </row>
    <row r="1013" spans="1:22" x14ac:dyDescent="0.35">
      <c r="A1013" t="s">
        <v>411</v>
      </c>
      <c r="B1013" t="s">
        <v>396</v>
      </c>
      <c r="C1013">
        <v>41.133299999999998</v>
      </c>
      <c r="D1013">
        <v>-8.6166999999999998</v>
      </c>
      <c r="E1013" t="s">
        <v>398</v>
      </c>
      <c r="F1013" t="s">
        <v>397</v>
      </c>
      <c r="G1013">
        <v>302295</v>
      </c>
      <c r="H1013" s="4">
        <v>9.8263390327877431</v>
      </c>
      <c r="I1013" s="3">
        <v>9999</v>
      </c>
      <c r="J1013" s="2">
        <v>1.2</v>
      </c>
      <c r="K1013" s="2" t="s">
        <v>410</v>
      </c>
      <c r="L1013" s="2">
        <v>2015</v>
      </c>
      <c r="M1013" s="2">
        <v>2018</v>
      </c>
      <c r="N1013" s="2">
        <v>-0.13685811620439256</v>
      </c>
      <c r="O1013" s="2">
        <v>1.1999999999999999E-3</v>
      </c>
      <c r="P1013" s="2">
        <v>362.75399999999996</v>
      </c>
      <c r="Q1013" s="2">
        <v>301881.2847576199</v>
      </c>
      <c r="R1013" s="1">
        <v>362.25754170914382</v>
      </c>
      <c r="S1013" t="s">
        <v>396</v>
      </c>
      <c r="T1013" t="s">
        <v>409</v>
      </c>
      <c r="U1013" t="str">
        <f>_xlfn.IFNA(VLOOKUP(T1013,[1]test_out_final_3!$C:$M,1,FALSE),VLOOKUP(T1013&amp;"-"&amp;S1013,[1]test_out_final_3!$C:$M,1,FALSE))</f>
        <v>Vila-Nova-De-Gaia-Portugal</v>
      </c>
      <c r="V1013">
        <f t="shared" si="16"/>
        <v>0</v>
      </c>
    </row>
    <row r="1014" spans="1:22" x14ac:dyDescent="0.35">
      <c r="A1014" t="s">
        <v>408</v>
      </c>
      <c r="B1014" t="s">
        <v>396</v>
      </c>
      <c r="C1014">
        <v>41.500599999999999</v>
      </c>
      <c r="D1014">
        <v>-7.6421999999999999</v>
      </c>
      <c r="E1014" t="s">
        <v>398</v>
      </c>
      <c r="F1014" t="s">
        <v>397</v>
      </c>
      <c r="G1014">
        <v>13187</v>
      </c>
      <c r="H1014" s="4">
        <v>9.8263390327877431</v>
      </c>
      <c r="I1014" s="3">
        <v>9999</v>
      </c>
      <c r="J1014" s="2">
        <v>1.2</v>
      </c>
      <c r="K1014" s="2" t="s">
        <v>407</v>
      </c>
      <c r="L1014" s="2">
        <v>2015</v>
      </c>
      <c r="M1014" s="2">
        <v>2018</v>
      </c>
      <c r="N1014" s="2">
        <v>-1.1485512281357841</v>
      </c>
      <c r="O1014" s="2">
        <v>1.1999999999999999E-3</v>
      </c>
      <c r="P1014" s="2">
        <v>15.824399999999999</v>
      </c>
      <c r="Q1014" s="2">
        <v>13035.540549545734</v>
      </c>
      <c r="R1014" s="1">
        <v>15.642648659454879</v>
      </c>
      <c r="S1014" t="s">
        <v>396</v>
      </c>
      <c r="T1014" t="s">
        <v>406</v>
      </c>
      <c r="U1014" t="e">
        <f>_xlfn.IFNA(VLOOKUP(T1014,[1]test_out_final_3!$C:$M,1,FALSE),VLOOKUP(T1014&amp;"-"&amp;S1014,[1]test_out_final_3!$C:$M,1,FALSE))</f>
        <v>#N/A</v>
      </c>
      <c r="V1014">
        <f t="shared" si="16"/>
        <v>0</v>
      </c>
    </row>
    <row r="1015" spans="1:22" x14ac:dyDescent="0.35">
      <c r="A1015" t="s">
        <v>405</v>
      </c>
      <c r="B1015" t="s">
        <v>396</v>
      </c>
      <c r="C1015">
        <v>41.2958</v>
      </c>
      <c r="D1015">
        <v>-7.7461000000000002</v>
      </c>
      <c r="E1015" t="s">
        <v>398</v>
      </c>
      <c r="F1015" t="s">
        <v>397</v>
      </c>
      <c r="G1015">
        <v>51850</v>
      </c>
      <c r="H1015" s="4">
        <v>9.8263390327877431</v>
      </c>
      <c r="I1015" s="3">
        <v>9999</v>
      </c>
      <c r="J1015" s="2">
        <v>1.2</v>
      </c>
      <c r="K1015" s="2" t="s">
        <v>405</v>
      </c>
      <c r="L1015" s="2">
        <v>2015</v>
      </c>
      <c r="M1015" s="2">
        <v>2018</v>
      </c>
      <c r="N1015" s="2">
        <v>-0.33784522345710027</v>
      </c>
      <c r="O1015" s="2">
        <v>1.1999999999999999E-3</v>
      </c>
      <c r="P1015" s="2">
        <v>62.219999999999992</v>
      </c>
      <c r="Q1015" s="2">
        <v>51674.827251637493</v>
      </c>
      <c r="R1015" s="1">
        <v>62.009792701964983</v>
      </c>
      <c r="S1015" t="s">
        <v>396</v>
      </c>
      <c r="T1015" t="s">
        <v>404</v>
      </c>
      <c r="U1015" t="str">
        <f>_xlfn.IFNA(VLOOKUP(T1015,[1]test_out_final_3!$C:$M,1,FALSE),VLOOKUP(T1015&amp;"-"&amp;S1015,[1]test_out_final_3!$C:$M,1,FALSE))</f>
        <v>Vila-Real-Portugal</v>
      </c>
      <c r="V1015">
        <f t="shared" si="16"/>
        <v>0</v>
      </c>
    </row>
    <row r="1016" spans="1:22" x14ac:dyDescent="0.35">
      <c r="A1016" t="s">
        <v>403</v>
      </c>
      <c r="B1016" t="s">
        <v>396</v>
      </c>
      <c r="C1016">
        <v>41.65</v>
      </c>
      <c r="D1016">
        <v>-8.4332999999999991</v>
      </c>
      <c r="E1016" t="s">
        <v>398</v>
      </c>
      <c r="F1016" t="s">
        <v>397</v>
      </c>
      <c r="G1016">
        <v>47888</v>
      </c>
      <c r="H1016" s="4">
        <v>9.8263390327877431</v>
      </c>
      <c r="I1016" s="3">
        <v>9999</v>
      </c>
      <c r="J1016" s="2">
        <v>1.2</v>
      </c>
      <c r="K1016" s="2" t="s">
        <v>403</v>
      </c>
      <c r="L1016" s="2">
        <v>2015</v>
      </c>
      <c r="M1016" s="2">
        <v>2018</v>
      </c>
      <c r="N1016" s="2">
        <v>-0.39805477991249866</v>
      </c>
      <c r="O1016" s="2">
        <v>1.1999999999999999E-3</v>
      </c>
      <c r="P1016" s="2">
        <v>57.465599999999995</v>
      </c>
      <c r="Q1016" s="2">
        <v>47697.379526995508</v>
      </c>
      <c r="R1016" s="1">
        <v>57.236855432394606</v>
      </c>
      <c r="S1016" t="s">
        <v>396</v>
      </c>
      <c r="T1016" t="s">
        <v>402</v>
      </c>
      <c r="U1016" t="e">
        <f>_xlfn.IFNA(VLOOKUP(T1016,[1]test_out_final_3!$C:$M,1,FALSE),VLOOKUP(T1016&amp;"-"&amp;S1016,[1]test_out_final_3!$C:$M,1,FALSE))</f>
        <v>#N/A</v>
      </c>
      <c r="V1016">
        <f t="shared" si="16"/>
        <v>0</v>
      </c>
    </row>
    <row r="1017" spans="1:22" x14ac:dyDescent="0.35">
      <c r="A1017" t="s">
        <v>1448</v>
      </c>
      <c r="B1017" t="s">
        <v>1447</v>
      </c>
      <c r="C1017">
        <v>-33.666699999999999</v>
      </c>
      <c r="D1017">
        <v>-65.466700000000003</v>
      </c>
      <c r="E1017" t="s">
        <v>1450</v>
      </c>
      <c r="F1017" t="s">
        <v>1449</v>
      </c>
      <c r="G1017">
        <v>111391</v>
      </c>
      <c r="H1017" s="4">
        <v>5.0485424777629113</v>
      </c>
      <c r="I1017" s="3">
        <v>3886</v>
      </c>
      <c r="J1017" s="2">
        <v>-0.1</v>
      </c>
      <c r="K1017" s="2" t="s">
        <v>1448</v>
      </c>
      <c r="L1017" s="2">
        <v>2010</v>
      </c>
      <c r="M1017" s="2">
        <v>2020</v>
      </c>
      <c r="N1017" s="2">
        <v>1.818357289261465</v>
      </c>
      <c r="O1017" s="2">
        <v>-1E-4</v>
      </c>
      <c r="P1017" s="2">
        <v>-11.139100000000001</v>
      </c>
      <c r="Q1017" s="2">
        <v>113416.48636808124</v>
      </c>
      <c r="R1017" s="1">
        <v>-11.341648636808126</v>
      </c>
      <c r="S1017" t="s">
        <v>1447</v>
      </c>
      <c r="T1017" t="s">
        <v>1446</v>
      </c>
      <c r="U1017" t="e">
        <f>_xlfn.IFNA(VLOOKUP(T1017,[1]test_out_final_3!$C:$M,1,FALSE),VLOOKUP(T1017&amp;"-"&amp;S1017,[1]test_out_final_3!$C:$M,1,FALSE))</f>
        <v>#N/A</v>
      </c>
      <c r="V1017">
        <f t="shared" si="16"/>
        <v>0</v>
      </c>
    </row>
    <row r="1018" spans="1:22" x14ac:dyDescent="0.35">
      <c r="A1018" t="s">
        <v>788</v>
      </c>
      <c r="B1018" t="s">
        <v>1235</v>
      </c>
      <c r="C1018">
        <v>5</v>
      </c>
      <c r="D1018">
        <v>-75.166700000000006</v>
      </c>
      <c r="E1018" t="s">
        <v>1237</v>
      </c>
      <c r="F1018" t="s">
        <v>1236</v>
      </c>
      <c r="G1018">
        <v>10696</v>
      </c>
      <c r="H1018" s="4">
        <v>3.744663922744631</v>
      </c>
      <c r="I1018" s="3">
        <v>-167924</v>
      </c>
      <c r="J1018" s="2">
        <v>-1.9</v>
      </c>
      <c r="K1018" s="2" t="s">
        <v>788</v>
      </c>
      <c r="L1018" s="2">
        <v>2010</v>
      </c>
      <c r="M1018" s="2">
        <v>2020</v>
      </c>
      <c r="N1018" s="2">
        <v>0.91247606060925845</v>
      </c>
      <c r="O1018" s="2">
        <v>-1.9E-3</v>
      </c>
      <c r="P1018" s="2">
        <v>-20.322399999999998</v>
      </c>
      <c r="Q1018" s="2">
        <v>10793.598439442767</v>
      </c>
      <c r="R1018" s="1">
        <v>-20.507837034941257</v>
      </c>
      <c r="S1018" t="s">
        <v>1235</v>
      </c>
      <c r="T1018" t="s">
        <v>788</v>
      </c>
      <c r="U1018" t="e">
        <f>_xlfn.IFNA(VLOOKUP(T1018,[1]test_out_final_3!$C:$M,1,FALSE),VLOOKUP(T1018&amp;"-"&amp;S1018,[1]test_out_final_3!$C:$M,1,FALSE))</f>
        <v>#N/A</v>
      </c>
      <c r="V1018">
        <f t="shared" si="16"/>
        <v>1</v>
      </c>
    </row>
    <row r="1019" spans="1:22" x14ac:dyDescent="0.35">
      <c r="A1019" t="s">
        <v>788</v>
      </c>
      <c r="B1019" t="s">
        <v>784</v>
      </c>
      <c r="C1019">
        <v>17.9892</v>
      </c>
      <c r="D1019">
        <v>-92.928100000000001</v>
      </c>
      <c r="E1019" t="s">
        <v>786</v>
      </c>
      <c r="F1019" t="s">
        <v>785</v>
      </c>
      <c r="G1019">
        <v>353577</v>
      </c>
      <c r="H1019" s="4">
        <v>0.92887491512726794</v>
      </c>
      <c r="I1019" s="3">
        <v>-51399</v>
      </c>
      <c r="J1019" s="2">
        <v>-0.8</v>
      </c>
      <c r="K1019" s="2" t="s">
        <v>788</v>
      </c>
      <c r="L1019" s="2">
        <v>2010</v>
      </c>
      <c r="M1019" s="2">
        <v>2020</v>
      </c>
      <c r="N1019" s="2">
        <v>0.91247606060925845</v>
      </c>
      <c r="O1019" s="2">
        <v>-8.0000000000000004E-4</v>
      </c>
      <c r="P1019" s="2">
        <v>-282.86160000000001</v>
      </c>
      <c r="Q1019" s="2">
        <v>356803.30548082042</v>
      </c>
      <c r="R1019" s="1">
        <v>-285.44264438465638</v>
      </c>
      <c r="S1019" t="s">
        <v>784</v>
      </c>
      <c r="T1019" t="s">
        <v>788</v>
      </c>
      <c r="U1019" t="str">
        <f>_xlfn.IFNA(VLOOKUP(T1019,[1]test_out_final_3!$C:$M,1,FALSE),VLOOKUP(T1019&amp;"-"&amp;S1019,[1]test_out_final_3!$C:$M,1,FALSE))</f>
        <v>Villahermosa-Mexico</v>
      </c>
      <c r="V1019">
        <f t="shared" si="16"/>
        <v>1</v>
      </c>
    </row>
    <row r="1020" spans="1:22" x14ac:dyDescent="0.35">
      <c r="A1020" t="s">
        <v>1238</v>
      </c>
      <c r="B1020" t="s">
        <v>1235</v>
      </c>
      <c r="C1020">
        <v>4.1500000000000004</v>
      </c>
      <c r="D1020">
        <v>-73.633300000000006</v>
      </c>
      <c r="E1020" t="s">
        <v>1237</v>
      </c>
      <c r="F1020" t="s">
        <v>1236</v>
      </c>
      <c r="G1020">
        <v>664148</v>
      </c>
      <c r="H1020" s="4">
        <v>3.744663922744631</v>
      </c>
      <c r="I1020" s="3">
        <v>-167924</v>
      </c>
      <c r="J1020" s="2">
        <v>-1.9</v>
      </c>
      <c r="K1020" s="2" t="s">
        <v>1238</v>
      </c>
      <c r="L1020" s="2">
        <v>2023</v>
      </c>
      <c r="M1020" s="2">
        <v>0</v>
      </c>
      <c r="N1020" s="2">
        <v>0</v>
      </c>
      <c r="O1020" s="2">
        <v>-1.9E-3</v>
      </c>
      <c r="P1020" s="2">
        <v>-1261.8812</v>
      </c>
      <c r="Q1020" s="2">
        <v>664148</v>
      </c>
      <c r="R1020" s="1">
        <v>-1261.8812</v>
      </c>
      <c r="S1020" t="s">
        <v>1235</v>
      </c>
      <c r="T1020" t="s">
        <v>1238</v>
      </c>
      <c r="U1020" t="e">
        <f>_xlfn.IFNA(VLOOKUP(T1020,[1]test_out_final_3!$C:$M,1,FALSE),VLOOKUP(T1020&amp;"-"&amp;S1020,[1]test_out_final_3!$C:$M,1,FALSE))</f>
        <v>#N/A</v>
      </c>
      <c r="V1020">
        <f t="shared" si="16"/>
        <v>0</v>
      </c>
    </row>
    <row r="1021" spans="1:22" x14ac:dyDescent="0.35">
      <c r="A1021" t="s">
        <v>844</v>
      </c>
      <c r="B1021" t="s">
        <v>845</v>
      </c>
      <c r="C1021">
        <v>54.687199999999997</v>
      </c>
      <c r="D1021">
        <v>25.28</v>
      </c>
      <c r="E1021" t="s">
        <v>847</v>
      </c>
      <c r="F1021" t="s">
        <v>846</v>
      </c>
      <c r="G1021">
        <v>716856</v>
      </c>
      <c r="H1021" s="4">
        <v>5.3331550521233773</v>
      </c>
      <c r="I1021" s="3">
        <v>-15192</v>
      </c>
      <c r="J1021" s="2">
        <v>-4.3</v>
      </c>
      <c r="K1021" s="2" t="s">
        <v>844</v>
      </c>
      <c r="L1021" s="2">
        <v>2010</v>
      </c>
      <c r="M1021" s="2">
        <v>2020</v>
      </c>
      <c r="N1021" s="2">
        <v>0.25780413058536172</v>
      </c>
      <c r="O1021" s="2">
        <v>-4.3E-3</v>
      </c>
      <c r="P1021" s="2">
        <v>-3082.4807999999998</v>
      </c>
      <c r="Q1021" s="2">
        <v>718704.08437834901</v>
      </c>
      <c r="R1021" s="1">
        <v>-3090.4275628269006</v>
      </c>
      <c r="S1021" t="s">
        <v>845</v>
      </c>
      <c r="T1021" t="s">
        <v>844</v>
      </c>
      <c r="U1021" t="str">
        <f>_xlfn.IFNA(VLOOKUP(T1021,[1]test_out_final_3!$C:$M,1,FALSE),VLOOKUP(T1021&amp;"-"&amp;S1021,[1]test_out_final_3!$C:$M,1,FALSE))</f>
        <v>Vilnius</v>
      </c>
      <c r="V1021">
        <f t="shared" si="16"/>
        <v>0</v>
      </c>
    </row>
    <row r="1022" spans="1:22" x14ac:dyDescent="0.35">
      <c r="A1022" t="s">
        <v>22</v>
      </c>
      <c r="B1022" t="s">
        <v>23</v>
      </c>
      <c r="C1022">
        <v>18.666699999999999</v>
      </c>
      <c r="D1022">
        <v>105.66670000000001</v>
      </c>
      <c r="E1022" t="s">
        <v>25</v>
      </c>
      <c r="F1022" t="s">
        <v>24</v>
      </c>
      <c r="G1022">
        <v>490000</v>
      </c>
      <c r="H1022" s="4">
        <v>7.8865951849740809E-2</v>
      </c>
      <c r="I1022" s="3">
        <v>-82700</v>
      </c>
      <c r="J1022" s="2">
        <v>-0.2</v>
      </c>
      <c r="K1022" s="2" t="s">
        <v>22</v>
      </c>
      <c r="L1022" s="2"/>
      <c r="O1022" s="2">
        <v>-2.0000000000000001E-4</v>
      </c>
      <c r="P1022" s="2">
        <v>-98</v>
      </c>
      <c r="Q1022" s="2">
        <v>490000</v>
      </c>
      <c r="R1022" s="1">
        <v>-98</v>
      </c>
      <c r="S1022" t="s">
        <v>23</v>
      </c>
      <c r="T1022" t="s">
        <v>22</v>
      </c>
      <c r="U1022" t="e">
        <f>_xlfn.IFNA(VLOOKUP(T1022,[1]test_out_final_3!$C:$M,1,FALSE),VLOOKUP(T1022&amp;"-"&amp;S1022,[1]test_out_final_3!$C:$M,1,FALSE))</f>
        <v>#N/A</v>
      </c>
      <c r="V1022">
        <f t="shared" si="16"/>
        <v>0</v>
      </c>
    </row>
    <row r="1023" spans="1:22" x14ac:dyDescent="0.35">
      <c r="A1023" t="s">
        <v>401</v>
      </c>
      <c r="B1023" t="s">
        <v>396</v>
      </c>
      <c r="C1023">
        <v>41.816699999999997</v>
      </c>
      <c r="D1023">
        <v>-7</v>
      </c>
      <c r="E1023" t="s">
        <v>398</v>
      </c>
      <c r="F1023" t="s">
        <v>397</v>
      </c>
      <c r="G1023">
        <v>9066</v>
      </c>
      <c r="H1023" s="4">
        <v>9.8263390327877431</v>
      </c>
      <c r="I1023" s="3">
        <v>9999</v>
      </c>
      <c r="J1023" s="2">
        <v>1.2</v>
      </c>
      <c r="K1023" s="2" t="s">
        <v>401</v>
      </c>
      <c r="L1023" s="2">
        <v>2015</v>
      </c>
      <c r="M1023" s="2">
        <v>2018</v>
      </c>
      <c r="N1023" s="2">
        <v>-1.8266013821350988</v>
      </c>
      <c r="O1023" s="2">
        <v>1.1999999999999999E-3</v>
      </c>
      <c r="P1023" s="2">
        <v>10.879199999999999</v>
      </c>
      <c r="Q1023" s="2">
        <v>8900.4003186956324</v>
      </c>
      <c r="R1023" s="1">
        <v>10.680480382434759</v>
      </c>
      <c r="S1023" t="s">
        <v>396</v>
      </c>
      <c r="T1023" t="s">
        <v>401</v>
      </c>
      <c r="U1023" t="e">
        <f>_xlfn.IFNA(VLOOKUP(T1023,[1]test_out_final_3!$C:$M,1,FALSE),VLOOKUP(T1023&amp;"-"&amp;S1023,[1]test_out_final_3!$C:$M,1,FALSE))</f>
        <v>#N/A</v>
      </c>
      <c r="V1023">
        <f t="shared" si="16"/>
        <v>0</v>
      </c>
    </row>
    <row r="1024" spans="1:22" x14ac:dyDescent="0.35">
      <c r="A1024" t="s">
        <v>400</v>
      </c>
      <c r="B1024" t="s">
        <v>1328</v>
      </c>
      <c r="C1024">
        <v>-1.1969000000000001</v>
      </c>
      <c r="D1024">
        <v>-46.14</v>
      </c>
      <c r="E1024" t="s">
        <v>1330</v>
      </c>
      <c r="F1024" t="s">
        <v>1329</v>
      </c>
      <c r="G1024">
        <v>58692</v>
      </c>
      <c r="H1024" s="4">
        <v>0.50795587223334815</v>
      </c>
      <c r="I1024" s="3">
        <v>6425</v>
      </c>
      <c r="J1024" s="2">
        <v>-0.2</v>
      </c>
      <c r="K1024" s="2" t="s">
        <v>400</v>
      </c>
      <c r="L1024" s="2">
        <v>2015</v>
      </c>
      <c r="M1024" s="2">
        <v>2018</v>
      </c>
      <c r="N1024" s="2">
        <v>-0.40071195583613639</v>
      </c>
      <c r="O1024" s="2">
        <v>-2.0000000000000001E-4</v>
      </c>
      <c r="P1024" s="2">
        <v>-11.7384</v>
      </c>
      <c r="Q1024" s="2">
        <v>58456.814138880654</v>
      </c>
      <c r="R1024" s="1">
        <v>-11.691362827776132</v>
      </c>
      <c r="S1024" t="s">
        <v>1328</v>
      </c>
      <c r="T1024" t="s">
        <v>400</v>
      </c>
      <c r="U1024" t="str">
        <f>_xlfn.IFNA(VLOOKUP(T1024,[1]test_out_final_3!$C:$M,1,FALSE),VLOOKUP(T1024&amp;"-"&amp;S1024,[1]test_out_final_3!$C:$M,1,FALSE))</f>
        <v>Viseu</v>
      </c>
      <c r="V1024">
        <f t="shared" si="16"/>
        <v>1</v>
      </c>
    </row>
    <row r="1025" spans="1:22" x14ac:dyDescent="0.35">
      <c r="A1025" t="s">
        <v>400</v>
      </c>
      <c r="B1025" t="s">
        <v>396</v>
      </c>
      <c r="C1025">
        <v>40.666699999999999</v>
      </c>
      <c r="D1025">
        <v>-7.9166999999999996</v>
      </c>
      <c r="E1025" t="s">
        <v>398</v>
      </c>
      <c r="F1025" t="s">
        <v>397</v>
      </c>
      <c r="G1025">
        <v>99274</v>
      </c>
      <c r="H1025" s="4">
        <v>9.8263390327877431</v>
      </c>
      <c r="I1025" s="3">
        <v>9999</v>
      </c>
      <c r="J1025" s="2">
        <v>1.2</v>
      </c>
      <c r="K1025" s="2" t="s">
        <v>400</v>
      </c>
      <c r="L1025" s="2">
        <v>2015</v>
      </c>
      <c r="M1025" s="2">
        <v>2018</v>
      </c>
      <c r="N1025" s="2">
        <v>-0.40071195583613639</v>
      </c>
      <c r="O1025" s="2">
        <v>1.1999999999999999E-3</v>
      </c>
      <c r="P1025" s="2">
        <v>119.12879999999998</v>
      </c>
      <c r="Q1025" s="2">
        <v>98876.197212963234</v>
      </c>
      <c r="R1025" s="1">
        <v>118.65143665555587</v>
      </c>
      <c r="S1025" t="s">
        <v>396</v>
      </c>
      <c r="T1025" t="s">
        <v>400</v>
      </c>
      <c r="U1025" t="str">
        <f>_xlfn.IFNA(VLOOKUP(T1025,[1]test_out_final_3!$C:$M,1,FALSE),VLOOKUP(T1025&amp;"-"&amp;S1025,[1]test_out_final_3!$C:$M,1,FALSE))</f>
        <v>Viseu</v>
      </c>
      <c r="V1025">
        <f t="shared" si="16"/>
        <v>1</v>
      </c>
    </row>
    <row r="1026" spans="1:22" x14ac:dyDescent="0.35">
      <c r="A1026" t="s">
        <v>399</v>
      </c>
      <c r="B1026" t="s">
        <v>396</v>
      </c>
      <c r="C1026">
        <v>41.366700000000002</v>
      </c>
      <c r="D1026">
        <v>-8.2667000000000002</v>
      </c>
      <c r="E1026" t="s">
        <v>398</v>
      </c>
      <c r="F1026" t="s">
        <v>397</v>
      </c>
      <c r="G1026">
        <v>23736</v>
      </c>
      <c r="H1026" s="4">
        <v>9.8263390327877431</v>
      </c>
      <c r="I1026" s="3">
        <v>9999</v>
      </c>
      <c r="J1026" s="2">
        <v>1.2</v>
      </c>
      <c r="K1026" s="2" t="s">
        <v>399</v>
      </c>
      <c r="L1026" s="2">
        <v>2015</v>
      </c>
      <c r="M1026" s="2">
        <v>2018</v>
      </c>
      <c r="N1026" s="2">
        <v>5.3174381230028392E-2</v>
      </c>
      <c r="O1026" s="2">
        <v>1.1999999999999999E-3</v>
      </c>
      <c r="P1026" s="2">
        <v>28.483199999999997</v>
      </c>
      <c r="Q1026" s="2">
        <v>23748.621471128758</v>
      </c>
      <c r="R1026" s="1">
        <v>28.498345765354507</v>
      </c>
      <c r="S1026" t="s">
        <v>396</v>
      </c>
      <c r="T1026" t="s">
        <v>399</v>
      </c>
      <c r="U1026" t="e">
        <f>_xlfn.IFNA(VLOOKUP(T1026,[1]test_out_final_3!$C:$M,1,FALSE),VLOOKUP(T1026&amp;"-"&amp;S1026,[1]test_out_final_3!$C:$M,1,FALSE))</f>
        <v>#N/A</v>
      </c>
      <c r="V1026">
        <f t="shared" si="16"/>
        <v>0</v>
      </c>
    </row>
    <row r="1027" spans="1:22" x14ac:dyDescent="0.35">
      <c r="A1027" t="s">
        <v>349</v>
      </c>
      <c r="B1027" t="s">
        <v>350</v>
      </c>
      <c r="C1027">
        <v>48.708599999999997</v>
      </c>
      <c r="D1027">
        <v>44.514699999999998</v>
      </c>
      <c r="E1027" t="s">
        <v>352</v>
      </c>
      <c r="F1027" t="s">
        <v>351</v>
      </c>
      <c r="G1027">
        <v>1004763</v>
      </c>
      <c r="H1027" s="4">
        <v>7.9740665775581725</v>
      </c>
      <c r="I1027" s="3">
        <v>942445</v>
      </c>
      <c r="J1027" s="2">
        <v>0.8</v>
      </c>
      <c r="K1027" s="2" t="s">
        <v>349</v>
      </c>
      <c r="L1027" s="2">
        <v>2010</v>
      </c>
      <c r="M1027" s="2">
        <v>2020</v>
      </c>
      <c r="N1027" s="2">
        <v>-0.55490216505471013</v>
      </c>
      <c r="O1027" s="2">
        <v>8.0000000000000004E-4</v>
      </c>
      <c r="P1027" s="2">
        <v>803.81040000000007</v>
      </c>
      <c r="Q1027" s="2">
        <v>999187.54835933144</v>
      </c>
      <c r="R1027" s="1">
        <v>799.35003868746514</v>
      </c>
      <c r="S1027" t="s">
        <v>350</v>
      </c>
      <c r="T1027" t="s">
        <v>349</v>
      </c>
      <c r="U1027" t="str">
        <f>_xlfn.IFNA(VLOOKUP(T1027,[1]test_out_final_3!$C:$M,1,FALSE),VLOOKUP(T1027&amp;"-"&amp;S1027,[1]test_out_final_3!$C:$M,1,FALSE))</f>
        <v>Volgograd-Russia</v>
      </c>
      <c r="V1027">
        <f t="shared" si="16"/>
        <v>0</v>
      </c>
    </row>
    <row r="1028" spans="1:22" x14ac:dyDescent="0.35">
      <c r="A1028" t="s">
        <v>395</v>
      </c>
      <c r="B1028" t="s">
        <v>396</v>
      </c>
      <c r="C1028">
        <v>40.716700000000003</v>
      </c>
      <c r="D1028">
        <v>-8.0832999999999995</v>
      </c>
      <c r="E1028" t="s">
        <v>398</v>
      </c>
      <c r="F1028" t="s">
        <v>397</v>
      </c>
      <c r="G1028">
        <v>10564</v>
      </c>
      <c r="H1028" s="4">
        <v>9.8263390327877431</v>
      </c>
      <c r="I1028" s="3">
        <v>9999</v>
      </c>
      <c r="J1028" s="2">
        <v>1.2</v>
      </c>
      <c r="K1028" s="2" t="s">
        <v>395</v>
      </c>
      <c r="L1028" s="2">
        <v>2015</v>
      </c>
      <c r="M1028" s="2">
        <v>2018</v>
      </c>
      <c r="N1028" s="2">
        <v>-1.2727034098763583</v>
      </c>
      <c r="O1028" s="2">
        <v>1.1999999999999999E-3</v>
      </c>
      <c r="P1028" s="2">
        <v>12.676799999999998</v>
      </c>
      <c r="Q1028" s="2">
        <v>10429.55161178066</v>
      </c>
      <c r="R1028" s="1">
        <v>12.515461934136791</v>
      </c>
      <c r="S1028" t="s">
        <v>396</v>
      </c>
      <c r="T1028" t="s">
        <v>395</v>
      </c>
      <c r="U1028" t="e">
        <f>_xlfn.IFNA(VLOOKUP(T1028,[1]test_out_final_3!$C:$M,1,FALSE),VLOOKUP(T1028&amp;"-"&amp;S1028,[1]test_out_final_3!$C:$M,1,FALSE))</f>
        <v>#N/A</v>
      </c>
      <c r="V1028">
        <f t="shared" si="16"/>
        <v>0</v>
      </c>
    </row>
    <row r="1029" spans="1:22" x14ac:dyDescent="0.35">
      <c r="A1029" t="s">
        <v>216</v>
      </c>
      <c r="B1029" t="s">
        <v>215</v>
      </c>
      <c r="C1029">
        <v>14.4</v>
      </c>
      <c r="D1029">
        <v>33.5167</v>
      </c>
      <c r="E1029" t="s">
        <v>218</v>
      </c>
      <c r="F1029" t="s">
        <v>217</v>
      </c>
      <c r="G1029">
        <v>345290</v>
      </c>
      <c r="H1029" s="4">
        <v>3.1451995243067792</v>
      </c>
      <c r="I1029" s="3">
        <v>-9999</v>
      </c>
      <c r="J1029" s="2">
        <v>-1.6</v>
      </c>
      <c r="K1029" s="2" t="s">
        <v>216</v>
      </c>
      <c r="L1029" s="2"/>
      <c r="O1029" s="2">
        <v>-1.6000000000000001E-3</v>
      </c>
      <c r="P1029" s="2">
        <v>-552.46400000000006</v>
      </c>
      <c r="Q1029" s="2">
        <v>345290</v>
      </c>
      <c r="R1029" s="1">
        <v>-552.46400000000006</v>
      </c>
      <c r="S1029" t="s">
        <v>215</v>
      </c>
      <c r="T1029" t="s">
        <v>214</v>
      </c>
      <c r="U1029" t="e">
        <f>_xlfn.IFNA(VLOOKUP(T1029,[1]test_out_final_3!$C:$M,1,FALSE),VLOOKUP(T1029&amp;"-"&amp;S1029,[1]test_out_final_3!$C:$M,1,FALSE))</f>
        <v>#N/A</v>
      </c>
      <c r="V1029">
        <f t="shared" si="16"/>
        <v>0</v>
      </c>
    </row>
    <row r="1030" spans="1:22" x14ac:dyDescent="0.35">
      <c r="A1030" t="s">
        <v>87</v>
      </c>
      <c r="B1030" t="s">
        <v>1008</v>
      </c>
      <c r="C1030">
        <v>11.365500000000001</v>
      </c>
      <c r="D1030">
        <v>76.784400000000005</v>
      </c>
      <c r="E1030" t="s">
        <v>1010</v>
      </c>
      <c r="F1030" t="s">
        <v>1009</v>
      </c>
      <c r="G1030">
        <v>26686</v>
      </c>
      <c r="H1030" s="4">
        <v>0.35352815201380683</v>
      </c>
      <c r="I1030" s="3">
        <v>-487303</v>
      </c>
      <c r="J1030" s="2">
        <v>0.1</v>
      </c>
      <c r="K1030" s="2" t="s">
        <v>87</v>
      </c>
      <c r="L1030" s="2">
        <v>2010</v>
      </c>
      <c r="M1030" s="2">
        <v>2020</v>
      </c>
      <c r="N1030" s="2">
        <v>1.5870000333180239</v>
      </c>
      <c r="O1030" s="2">
        <v>1E-4</v>
      </c>
      <c r="P1030" s="2">
        <v>2.6686000000000001</v>
      </c>
      <c r="Q1030" s="2">
        <v>27109.506828891248</v>
      </c>
      <c r="R1030" s="1">
        <v>2.7109506828891248</v>
      </c>
      <c r="S1030" t="s">
        <v>1008</v>
      </c>
      <c r="T1030" t="s">
        <v>87</v>
      </c>
      <c r="U1030" t="str">
        <f>_xlfn.IFNA(VLOOKUP(T1030,[1]test_out_final_3!$C:$M,1,FALSE),VLOOKUP(T1030&amp;"-"&amp;S1030,[1]test_out_final_3!$C:$M,1,FALSE))</f>
        <v>Wellington</v>
      </c>
      <c r="V1030">
        <f t="shared" si="16"/>
        <v>1</v>
      </c>
    </row>
    <row r="1031" spans="1:22" x14ac:dyDescent="0.35">
      <c r="A1031" t="s">
        <v>87</v>
      </c>
      <c r="B1031" t="s">
        <v>737</v>
      </c>
      <c r="C1031">
        <v>-41.288899999999998</v>
      </c>
      <c r="D1031">
        <v>174.77719999999999</v>
      </c>
      <c r="E1031" t="s">
        <v>736</v>
      </c>
      <c r="F1031" t="s">
        <v>735</v>
      </c>
      <c r="G1031">
        <v>216200</v>
      </c>
      <c r="H1031" s="4">
        <v>28.653198632251904</v>
      </c>
      <c r="I1031" s="3">
        <v>12999</v>
      </c>
      <c r="J1031" s="2">
        <v>4.8</v>
      </c>
      <c r="K1031" s="2" t="s">
        <v>87</v>
      </c>
      <c r="L1031" s="2">
        <v>2010</v>
      </c>
      <c r="M1031" s="2">
        <v>2020</v>
      </c>
      <c r="N1031" s="2">
        <v>1.5870000333180239</v>
      </c>
      <c r="O1031" s="2">
        <v>4.7999999999999996E-3</v>
      </c>
      <c r="P1031" s="2">
        <v>1037.76</v>
      </c>
      <c r="Q1031" s="2">
        <v>219631.09407203356</v>
      </c>
      <c r="R1031" s="1">
        <v>1054.2292515457609</v>
      </c>
      <c r="S1031" t="s">
        <v>734</v>
      </c>
      <c r="T1031" t="s">
        <v>87</v>
      </c>
      <c r="U1031" t="str">
        <f>_xlfn.IFNA(VLOOKUP(T1031,[1]test_out_final_3!$C:$M,1,FALSE),VLOOKUP(T1031&amp;"-"&amp;S1031,[1]test_out_final_3!$C:$M,1,FALSE))</f>
        <v>Wellington</v>
      </c>
      <c r="V1031">
        <f t="shared" si="16"/>
        <v>1</v>
      </c>
    </row>
    <row r="1032" spans="1:22" x14ac:dyDescent="0.35">
      <c r="A1032" t="s">
        <v>87</v>
      </c>
      <c r="B1032" t="s">
        <v>260</v>
      </c>
      <c r="C1032">
        <v>-33.633299999999998</v>
      </c>
      <c r="D1032">
        <v>18.9833</v>
      </c>
      <c r="E1032" t="s">
        <v>259</v>
      </c>
      <c r="F1032" t="s">
        <v>258</v>
      </c>
      <c r="G1032">
        <v>55543</v>
      </c>
      <c r="H1032" s="4">
        <v>4.8230621853222519</v>
      </c>
      <c r="I1032" s="3">
        <v>58496</v>
      </c>
      <c r="J1032" s="2">
        <v>-0.3</v>
      </c>
      <c r="K1032" s="2" t="s">
        <v>87</v>
      </c>
      <c r="L1032" s="2"/>
      <c r="O1032" s="2">
        <v>-2.9999999999999997E-4</v>
      </c>
      <c r="P1032" s="2">
        <v>-16.662899999999997</v>
      </c>
      <c r="Q1032" s="2">
        <v>55543</v>
      </c>
      <c r="R1032" s="1">
        <v>-16.662899999999997</v>
      </c>
      <c r="S1032" t="s">
        <v>257</v>
      </c>
      <c r="T1032" t="s">
        <v>87</v>
      </c>
      <c r="U1032" t="str">
        <f>_xlfn.IFNA(VLOOKUP(T1032,[1]test_out_final_3!$C:$M,1,FALSE),VLOOKUP(T1032&amp;"-"&amp;S1032,[1]test_out_final_3!$C:$M,1,FALSE))</f>
        <v>Wellington</v>
      </c>
      <c r="V1032">
        <f t="shared" si="16"/>
        <v>1</v>
      </c>
    </row>
    <row r="1033" spans="1:22" x14ac:dyDescent="0.35">
      <c r="A1033" t="s">
        <v>87</v>
      </c>
      <c r="B1033" t="s">
        <v>86</v>
      </c>
      <c r="C1033">
        <v>52.700099999999999</v>
      </c>
      <c r="D1033">
        <v>-2.5156999999999998</v>
      </c>
      <c r="E1033" t="s">
        <v>85</v>
      </c>
      <c r="F1033" t="s">
        <v>84</v>
      </c>
      <c r="G1033">
        <v>25554</v>
      </c>
      <c r="H1033" s="4">
        <v>13.787211573095389</v>
      </c>
      <c r="I1033" s="3">
        <v>165790</v>
      </c>
      <c r="J1033" s="2">
        <v>3.2</v>
      </c>
      <c r="K1033" s="2" t="s">
        <v>87</v>
      </c>
      <c r="L1033" s="2"/>
      <c r="O1033" s="2">
        <v>3.2000000000000002E-3</v>
      </c>
      <c r="P1033" s="2">
        <v>81.772800000000004</v>
      </c>
      <c r="Q1033" s="2">
        <v>25554</v>
      </c>
      <c r="R1033" s="1">
        <v>81.772800000000004</v>
      </c>
      <c r="S1033" t="s">
        <v>83</v>
      </c>
      <c r="T1033" t="s">
        <v>87</v>
      </c>
      <c r="U1033" t="str">
        <f>_xlfn.IFNA(VLOOKUP(T1033,[1]test_out_final_3!$C:$M,1,FALSE),VLOOKUP(T1033&amp;"-"&amp;S1033,[1]test_out_final_3!$C:$M,1,FALSE))</f>
        <v>Wellington</v>
      </c>
      <c r="V1033">
        <f t="shared" si="16"/>
        <v>1</v>
      </c>
    </row>
    <row r="1034" spans="1:22" x14ac:dyDescent="0.35">
      <c r="A1034" t="s">
        <v>197</v>
      </c>
      <c r="B1034" t="s">
        <v>198</v>
      </c>
      <c r="C1034">
        <v>47.316699999999997</v>
      </c>
      <c r="D1034">
        <v>8.8000000000000007</v>
      </c>
      <c r="E1034" t="s">
        <v>200</v>
      </c>
      <c r="F1034" t="s">
        <v>199</v>
      </c>
      <c r="G1034">
        <v>24452</v>
      </c>
      <c r="H1034" s="4">
        <v>28.785198838354276</v>
      </c>
      <c r="I1034" s="3">
        <v>39998</v>
      </c>
      <c r="J1034" s="2">
        <v>6</v>
      </c>
      <c r="K1034" s="2" t="s">
        <v>197</v>
      </c>
      <c r="L1034" s="2"/>
      <c r="O1034" s="2">
        <v>6.0000000000000001E-3</v>
      </c>
      <c r="P1034" s="2">
        <v>146.71199999999999</v>
      </c>
      <c r="Q1034" s="2">
        <v>24452</v>
      </c>
      <c r="R1034" s="1">
        <v>146.71199999999999</v>
      </c>
      <c r="S1034" t="s">
        <v>198</v>
      </c>
      <c r="T1034" t="s">
        <v>197</v>
      </c>
      <c r="U1034" t="e">
        <f>_xlfn.IFNA(VLOOKUP(T1034,[1]test_out_final_3!$C:$M,1,FALSE),VLOOKUP(T1034&amp;"-"&amp;S1034,[1]test_out_final_3!$C:$M,1,FALSE))</f>
        <v>#N/A</v>
      </c>
      <c r="V1034">
        <f t="shared" si="16"/>
        <v>0</v>
      </c>
    </row>
    <row r="1035" spans="1:22" x14ac:dyDescent="0.35">
      <c r="A1035" t="s">
        <v>758</v>
      </c>
      <c r="B1035" t="s">
        <v>759</v>
      </c>
      <c r="C1035">
        <v>-22.57</v>
      </c>
      <c r="D1035">
        <v>17.083600000000001</v>
      </c>
      <c r="E1035" t="s">
        <v>761</v>
      </c>
      <c r="F1035" t="s">
        <v>760</v>
      </c>
      <c r="G1035">
        <v>431000</v>
      </c>
      <c r="H1035" s="4">
        <v>4.3051797068458777</v>
      </c>
      <c r="I1035" s="3">
        <v>-4061</v>
      </c>
      <c r="J1035" s="2">
        <v>0</v>
      </c>
      <c r="K1035" s="2" t="s">
        <v>758</v>
      </c>
      <c r="L1035" s="2">
        <v>2010</v>
      </c>
      <c r="M1035" s="2">
        <v>2020</v>
      </c>
      <c r="N1035" s="2">
        <v>1.9880910079569607</v>
      </c>
      <c r="O1035" s="2">
        <v>0</v>
      </c>
      <c r="P1035" s="2">
        <v>0</v>
      </c>
      <c r="Q1035" s="2">
        <v>439568.67224429449</v>
      </c>
      <c r="R1035" s="1">
        <v>0</v>
      </c>
      <c r="S1035" t="s">
        <v>759</v>
      </c>
      <c r="T1035" t="s">
        <v>758</v>
      </c>
      <c r="U1035" t="str">
        <f>_xlfn.IFNA(VLOOKUP(T1035,[1]test_out_final_3!$C:$M,1,FALSE),VLOOKUP(T1035&amp;"-"&amp;S1035,[1]test_out_final_3!$C:$M,1,FALSE))</f>
        <v>Windhoek</v>
      </c>
      <c r="V1035">
        <f t="shared" si="16"/>
        <v>0</v>
      </c>
    </row>
    <row r="1036" spans="1:22" x14ac:dyDescent="0.35">
      <c r="A1036" t="s">
        <v>82</v>
      </c>
      <c r="B1036" t="s">
        <v>1297</v>
      </c>
      <c r="C1036">
        <v>42.283299999999997</v>
      </c>
      <c r="D1036">
        <v>-83</v>
      </c>
      <c r="E1036" t="s">
        <v>1299</v>
      </c>
      <c r="F1036" t="s">
        <v>1298</v>
      </c>
      <c r="G1036">
        <v>306519</v>
      </c>
      <c r="H1036" s="4">
        <v>21.32714089446451</v>
      </c>
      <c r="I1036" s="3">
        <v>248586</v>
      </c>
      <c r="J1036" s="2">
        <v>5.4</v>
      </c>
      <c r="K1036" s="2" t="s">
        <v>82</v>
      </c>
      <c r="L1036" s="2">
        <v>2001</v>
      </c>
      <c r="M1036" s="2">
        <v>2011</v>
      </c>
      <c r="N1036" s="2">
        <v>0.5538595257145259</v>
      </c>
      <c r="O1036" s="2">
        <v>5.4000000000000003E-3</v>
      </c>
      <c r="P1036" s="2">
        <v>1655.2026000000001</v>
      </c>
      <c r="Q1036" s="2">
        <v>308216.68467962486</v>
      </c>
      <c r="R1036" s="1">
        <v>1664.3700972699744</v>
      </c>
      <c r="S1036" t="s">
        <v>1297</v>
      </c>
      <c r="T1036" t="s">
        <v>82</v>
      </c>
      <c r="U1036" t="str">
        <f>_xlfn.IFNA(VLOOKUP(T1036,[1]test_out_final_3!$C:$M,1,FALSE),VLOOKUP(T1036&amp;"-"&amp;S1036,[1]test_out_final_3!$C:$M,1,FALSE))</f>
        <v>Windsor</v>
      </c>
      <c r="V1036">
        <f t="shared" si="16"/>
        <v>1</v>
      </c>
    </row>
    <row r="1037" spans="1:22" x14ac:dyDescent="0.35">
      <c r="A1037" t="s">
        <v>82</v>
      </c>
      <c r="B1037" t="s">
        <v>86</v>
      </c>
      <c r="C1037">
        <v>51.479100000000003</v>
      </c>
      <c r="D1037">
        <v>-0.60950000000000004</v>
      </c>
      <c r="E1037" t="s">
        <v>85</v>
      </c>
      <c r="F1037" t="s">
        <v>84</v>
      </c>
      <c r="G1037">
        <v>32184</v>
      </c>
      <c r="H1037" s="4">
        <v>13.787211573095389</v>
      </c>
      <c r="I1037" s="3">
        <v>165790</v>
      </c>
      <c r="J1037" s="2">
        <v>3.2</v>
      </c>
      <c r="K1037" s="2" t="s">
        <v>82</v>
      </c>
      <c r="L1037" s="2"/>
      <c r="O1037" s="2">
        <v>3.2000000000000002E-3</v>
      </c>
      <c r="P1037" s="2">
        <v>102.98880000000001</v>
      </c>
      <c r="Q1037" s="2">
        <v>32184</v>
      </c>
      <c r="R1037" s="1">
        <v>102.98880000000001</v>
      </c>
      <c r="S1037" t="s">
        <v>83</v>
      </c>
      <c r="T1037" t="s">
        <v>82</v>
      </c>
      <c r="U1037" t="str">
        <f>_xlfn.IFNA(VLOOKUP(T1037,[1]test_out_final_3!$C:$M,1,FALSE),VLOOKUP(T1037&amp;"-"&amp;S1037,[1]test_out_final_3!$C:$M,1,FALSE))</f>
        <v>Windsor</v>
      </c>
      <c r="V1037">
        <f t="shared" si="16"/>
        <v>1</v>
      </c>
    </row>
    <row r="1038" spans="1:22" x14ac:dyDescent="0.35">
      <c r="A1038" t="s">
        <v>1296</v>
      </c>
      <c r="B1038" t="s">
        <v>1297</v>
      </c>
      <c r="C1038">
        <v>49.884399999999999</v>
      </c>
      <c r="D1038">
        <v>-97.1464</v>
      </c>
      <c r="E1038" t="s">
        <v>1299</v>
      </c>
      <c r="F1038" t="s">
        <v>1298</v>
      </c>
      <c r="G1038">
        <v>758515</v>
      </c>
      <c r="H1038" s="4">
        <v>21.32714089446451</v>
      </c>
      <c r="I1038" s="3">
        <v>248586</v>
      </c>
      <c r="J1038" s="2">
        <v>5.4</v>
      </c>
      <c r="K1038" s="2" t="s">
        <v>1296</v>
      </c>
      <c r="L1038" s="2">
        <v>2001</v>
      </c>
      <c r="M1038" s="2">
        <v>2011</v>
      </c>
      <c r="N1038" s="2">
        <v>0.7599780293415852</v>
      </c>
      <c r="O1038" s="2">
        <v>5.4000000000000003E-3</v>
      </c>
      <c r="P1038" s="2">
        <v>4095.9810000000002</v>
      </c>
      <c r="Q1038" s="2">
        <v>764279.54734926031</v>
      </c>
      <c r="R1038" s="1">
        <v>4127.1095556860055</v>
      </c>
      <c r="S1038" t="s">
        <v>1297</v>
      </c>
      <c r="T1038" t="s">
        <v>1296</v>
      </c>
      <c r="U1038" t="str">
        <f>_xlfn.IFNA(VLOOKUP(T1038,[1]test_out_final_3!$C:$M,1,FALSE),VLOOKUP(T1038&amp;"-"&amp;S1038,[1]test_out_final_3!$C:$M,1,FALSE))</f>
        <v>Winnipeg</v>
      </c>
      <c r="V1038">
        <f t="shared" ref="V1038:V1061" si="17">IF(OR(A1038=A1037,A1038=A1039),1,0)</f>
        <v>0</v>
      </c>
    </row>
    <row r="1039" spans="1:22" x14ac:dyDescent="0.35">
      <c r="A1039" t="s">
        <v>1425</v>
      </c>
      <c r="B1039" t="s">
        <v>1426</v>
      </c>
      <c r="C1039">
        <v>-34.433100000000003</v>
      </c>
      <c r="D1039">
        <v>150.88310000000001</v>
      </c>
      <c r="E1039" t="s">
        <v>1428</v>
      </c>
      <c r="F1039" t="s">
        <v>1427</v>
      </c>
      <c r="G1039">
        <v>261896</v>
      </c>
      <c r="H1039" s="4">
        <v>30.140768107898232</v>
      </c>
      <c r="I1039" s="3">
        <v>139991</v>
      </c>
      <c r="J1039" s="2">
        <v>6.4</v>
      </c>
      <c r="K1039" s="2" t="s">
        <v>1425</v>
      </c>
      <c r="L1039" s="2">
        <v>2010</v>
      </c>
      <c r="M1039" s="2">
        <v>2020</v>
      </c>
      <c r="N1039" s="2">
        <v>0.83598324020749215</v>
      </c>
      <c r="O1039" s="2">
        <v>6.4000000000000003E-3</v>
      </c>
      <c r="P1039" s="2">
        <v>1676.1344000000001</v>
      </c>
      <c r="Q1039" s="2">
        <v>264085.40666677378</v>
      </c>
      <c r="R1039" s="1">
        <v>1690.1466026673522</v>
      </c>
      <c r="S1039" t="s">
        <v>1426</v>
      </c>
      <c r="T1039" t="s">
        <v>1425</v>
      </c>
      <c r="U1039" t="str">
        <f>_xlfn.IFNA(VLOOKUP(T1039,[1]test_out_final_3!$C:$M,1,FALSE),VLOOKUP(T1039&amp;"-"&amp;S1039,[1]test_out_final_3!$C:$M,1,FALSE))</f>
        <v>Wollongong</v>
      </c>
      <c r="V1039">
        <f t="shared" si="17"/>
        <v>0</v>
      </c>
    </row>
    <row r="1040" spans="1:22" x14ac:dyDescent="0.35">
      <c r="A1040" t="s">
        <v>1262</v>
      </c>
      <c r="B1040" t="s">
        <v>1257</v>
      </c>
      <c r="C1040">
        <v>30.593399999999999</v>
      </c>
      <c r="D1040">
        <v>114.30459999999999</v>
      </c>
      <c r="E1040" t="s">
        <v>1259</v>
      </c>
      <c r="F1040" t="s">
        <v>1258</v>
      </c>
      <c r="G1040">
        <v>10251000</v>
      </c>
      <c r="H1040" s="4">
        <v>7.2233573764341918E-2</v>
      </c>
      <c r="I1040" s="3">
        <v>-311380</v>
      </c>
      <c r="J1040" s="2">
        <v>-0.1</v>
      </c>
      <c r="K1040" s="2" t="s">
        <v>1262</v>
      </c>
      <c r="L1040" s="2">
        <v>2010</v>
      </c>
      <c r="M1040" s="2">
        <v>2020</v>
      </c>
      <c r="N1040" s="2">
        <v>1.0847162289054642</v>
      </c>
      <c r="O1040" s="2">
        <v>-1E-4</v>
      </c>
      <c r="P1040" s="2">
        <v>-1025.1000000000001</v>
      </c>
      <c r="Q1040" s="2">
        <v>10362194.2606251</v>
      </c>
      <c r="R1040" s="1">
        <v>-1036.2194260625101</v>
      </c>
      <c r="S1040" t="s">
        <v>1257</v>
      </c>
      <c r="T1040" t="s">
        <v>1262</v>
      </c>
      <c r="U1040" t="str">
        <f>_xlfn.IFNA(VLOOKUP(T1040,[1]test_out_final_3!$C:$M,1,FALSE),VLOOKUP(T1040&amp;"-"&amp;S1040,[1]test_out_final_3!$C:$M,1,FALSE))</f>
        <v>Wuhan</v>
      </c>
      <c r="V1040">
        <f t="shared" si="17"/>
        <v>0</v>
      </c>
    </row>
    <row r="1041" spans="1:22" x14ac:dyDescent="0.35">
      <c r="A1041" t="s">
        <v>787</v>
      </c>
      <c r="B1041" t="s">
        <v>784</v>
      </c>
      <c r="C1041">
        <v>19.54</v>
      </c>
      <c r="D1041">
        <v>-96.927499999999995</v>
      </c>
      <c r="E1041" t="s">
        <v>786</v>
      </c>
      <c r="F1041" t="s">
        <v>785</v>
      </c>
      <c r="G1041">
        <v>424755</v>
      </c>
      <c r="H1041" s="4">
        <v>0.92887491512726794</v>
      </c>
      <c r="I1041" s="3">
        <v>-51399</v>
      </c>
      <c r="J1041" s="2">
        <v>-0.8</v>
      </c>
      <c r="K1041" s="2" t="s">
        <v>787</v>
      </c>
      <c r="L1041" s="2">
        <v>2010</v>
      </c>
      <c r="M1041" s="2">
        <v>2020</v>
      </c>
      <c r="N1041" s="2">
        <v>0.80318218519611662</v>
      </c>
      <c r="O1041" s="2">
        <v>-8.0000000000000004E-4</v>
      </c>
      <c r="P1041" s="2">
        <v>-339.80400000000003</v>
      </c>
      <c r="Q1041" s="2">
        <v>428166.5564907298</v>
      </c>
      <c r="R1041" s="1">
        <v>-342.53324519258388</v>
      </c>
      <c r="S1041" t="s">
        <v>784</v>
      </c>
      <c r="T1041" t="s">
        <v>787</v>
      </c>
      <c r="U1041" t="e">
        <f>_xlfn.IFNA(VLOOKUP(T1041,[1]test_out_final_3!$C:$M,1,FALSE),VLOOKUP(T1041&amp;"-"&amp;S1041,[1]test_out_final_3!$C:$M,1,FALSE))</f>
        <v>#N/A</v>
      </c>
      <c r="V1041">
        <f t="shared" si="17"/>
        <v>0</v>
      </c>
    </row>
    <row r="1042" spans="1:22" x14ac:dyDescent="0.35">
      <c r="A1042" t="s">
        <v>895</v>
      </c>
      <c r="B1042" t="s">
        <v>891</v>
      </c>
      <c r="C1042">
        <v>38.255400000000002</v>
      </c>
      <c r="D1042">
        <v>140.33959999999999</v>
      </c>
      <c r="E1042" t="s">
        <v>893</v>
      </c>
      <c r="F1042" t="s">
        <v>892</v>
      </c>
      <c r="G1042">
        <v>247234</v>
      </c>
      <c r="H1042" s="4">
        <v>2.1909184079143014</v>
      </c>
      <c r="I1042" s="3">
        <v>99994</v>
      </c>
      <c r="J1042" s="2">
        <v>0.7</v>
      </c>
      <c r="K1042" s="2" t="s">
        <v>895</v>
      </c>
      <c r="L1042" s="2">
        <v>2010</v>
      </c>
      <c r="M1042" s="2">
        <v>2020</v>
      </c>
      <c r="N1042" s="2">
        <v>-0.79441248290104038</v>
      </c>
      <c r="O1042" s="2">
        <v>6.9999999999999999E-4</v>
      </c>
      <c r="P1042" s="2">
        <v>173.06379999999999</v>
      </c>
      <c r="Q1042" s="2">
        <v>245269.94224202444</v>
      </c>
      <c r="R1042" s="1">
        <v>171.68895956941711</v>
      </c>
      <c r="S1042" t="s">
        <v>891</v>
      </c>
      <c r="T1042" t="s">
        <v>895</v>
      </c>
      <c r="U1042" t="e">
        <f>_xlfn.IFNA(VLOOKUP(T1042,[1]test_out_final_3!$C:$M,1,FALSE),VLOOKUP(T1042&amp;"-"&amp;S1042,[1]test_out_final_3!$C:$M,1,FALSE))</f>
        <v>#N/A</v>
      </c>
      <c r="V1042">
        <f t="shared" si="17"/>
        <v>0</v>
      </c>
    </row>
    <row r="1043" spans="1:22" x14ac:dyDescent="0.35">
      <c r="A1043" t="s">
        <v>894</v>
      </c>
      <c r="B1043" t="s">
        <v>891</v>
      </c>
      <c r="C1043">
        <v>34.178100000000001</v>
      </c>
      <c r="D1043">
        <v>131.47389999999999</v>
      </c>
      <c r="E1043" t="s">
        <v>893</v>
      </c>
      <c r="F1043" t="s">
        <v>892</v>
      </c>
      <c r="G1043">
        <v>191470</v>
      </c>
      <c r="H1043" s="4">
        <v>2.1909184079143014</v>
      </c>
      <c r="I1043" s="3">
        <v>99994</v>
      </c>
      <c r="J1043" s="2">
        <v>0.7</v>
      </c>
      <c r="K1043" s="2" t="s">
        <v>894</v>
      </c>
      <c r="L1043" s="2">
        <v>2010</v>
      </c>
      <c r="M1043" s="2">
        <v>2020</v>
      </c>
      <c r="N1043" s="2">
        <v>-0.29457203114680736</v>
      </c>
      <c r="O1043" s="2">
        <v>6.9999999999999999E-4</v>
      </c>
      <c r="P1043" s="2">
        <v>134.029</v>
      </c>
      <c r="Q1043" s="2">
        <v>190905.9829319632</v>
      </c>
      <c r="R1043" s="1">
        <v>133.63418805237424</v>
      </c>
      <c r="S1043" t="s">
        <v>891</v>
      </c>
      <c r="T1043" t="s">
        <v>894</v>
      </c>
      <c r="U1043" t="e">
        <f>_xlfn.IFNA(VLOOKUP(T1043,[1]test_out_final_3!$C:$M,1,FALSE),VLOOKUP(T1043&amp;"-"&amp;S1043,[1]test_out_final_3!$C:$M,1,FALSE))</f>
        <v>#N/A</v>
      </c>
      <c r="V1043">
        <f t="shared" si="17"/>
        <v>0</v>
      </c>
    </row>
    <row r="1044" spans="1:22" x14ac:dyDescent="0.35">
      <c r="A1044" t="s">
        <v>32</v>
      </c>
      <c r="B1044" t="s">
        <v>33</v>
      </c>
      <c r="C1044">
        <v>10.0753</v>
      </c>
      <c r="D1044">
        <v>-69.128299999999996</v>
      </c>
      <c r="E1044" t="s">
        <v>35</v>
      </c>
      <c r="F1044" t="s">
        <v>34</v>
      </c>
      <c r="G1044">
        <v>140256</v>
      </c>
      <c r="H1044" s="4">
        <v>4.6567578223096033</v>
      </c>
      <c r="I1044" s="3">
        <v>297713</v>
      </c>
      <c r="J1044" s="2">
        <v>13.6</v>
      </c>
      <c r="K1044" s="2" t="s">
        <v>32</v>
      </c>
      <c r="L1044" s="2"/>
      <c r="O1044" s="2">
        <v>1.3599999999999999E-2</v>
      </c>
      <c r="P1044" s="2">
        <v>1907.4815999999998</v>
      </c>
      <c r="Q1044" s="2">
        <v>140256</v>
      </c>
      <c r="R1044" s="1">
        <v>1907.4815999999998</v>
      </c>
      <c r="S1044" t="s">
        <v>33</v>
      </c>
      <c r="T1044" t="s">
        <v>32</v>
      </c>
      <c r="U1044" t="e">
        <f>_xlfn.IFNA(VLOOKUP(T1044,[1]test_out_final_3!$C:$M,1,FALSE),VLOOKUP(T1044&amp;"-"&amp;S1044,[1]test_out_final_3!$C:$M,1,FALSE))</f>
        <v>#N/A</v>
      </c>
      <c r="V1044">
        <f t="shared" si="17"/>
        <v>0</v>
      </c>
    </row>
    <row r="1045" spans="1:22" x14ac:dyDescent="0.35">
      <c r="A1045" t="s">
        <v>890</v>
      </c>
      <c r="B1045" t="s">
        <v>891</v>
      </c>
      <c r="C1045">
        <v>35.444200000000002</v>
      </c>
      <c r="D1045">
        <v>139.63810000000001</v>
      </c>
      <c r="E1045" t="s">
        <v>893</v>
      </c>
      <c r="F1045" t="s">
        <v>892</v>
      </c>
      <c r="G1045">
        <v>3757630</v>
      </c>
      <c r="H1045" s="4">
        <v>2.1909184079143014</v>
      </c>
      <c r="I1045" s="3">
        <v>99994</v>
      </c>
      <c r="J1045" s="2">
        <v>0.7</v>
      </c>
      <c r="K1045" s="2" t="s">
        <v>890</v>
      </c>
      <c r="L1045" s="2">
        <v>2015</v>
      </c>
      <c r="M1045" s="2">
        <v>2020</v>
      </c>
      <c r="N1045" s="2">
        <v>0.28070121747716731</v>
      </c>
      <c r="O1045" s="2">
        <v>6.9999999999999999E-4</v>
      </c>
      <c r="P1045" s="2">
        <v>2630.3409999999999</v>
      </c>
      <c r="Q1045" s="2">
        <v>3768177.7131582871</v>
      </c>
      <c r="R1045" s="1">
        <v>2637.724399210801</v>
      </c>
      <c r="S1045" t="s">
        <v>891</v>
      </c>
      <c r="T1045" t="s">
        <v>890</v>
      </c>
      <c r="U1045" t="str">
        <f>_xlfn.IFNA(VLOOKUP(T1045,[1]test_out_final_3!$C:$M,1,FALSE),VLOOKUP(T1045&amp;"-"&amp;S1045,[1]test_out_final_3!$C:$M,1,FALSE))</f>
        <v>Yokohama</v>
      </c>
      <c r="V1045">
        <f t="shared" si="17"/>
        <v>0</v>
      </c>
    </row>
    <row r="1046" spans="1:22" x14ac:dyDescent="0.35">
      <c r="A1046" t="s">
        <v>1261</v>
      </c>
      <c r="B1046" t="s">
        <v>1257</v>
      </c>
      <c r="C1046">
        <v>30.01</v>
      </c>
      <c r="D1046">
        <v>103.0415</v>
      </c>
      <c r="E1046" t="s">
        <v>1259</v>
      </c>
      <c r="F1046" t="s">
        <v>1258</v>
      </c>
      <c r="G1046">
        <v>1507258</v>
      </c>
      <c r="H1046" s="4">
        <v>7.2233573764341918E-2</v>
      </c>
      <c r="I1046" s="3">
        <v>-311380</v>
      </c>
      <c r="J1046" s="2">
        <v>-0.1</v>
      </c>
      <c r="K1046" s="2" t="s">
        <v>1261</v>
      </c>
      <c r="L1046" s="2">
        <v>2010</v>
      </c>
      <c r="M1046" s="2">
        <v>2020</v>
      </c>
      <c r="N1046" s="2">
        <v>0.20741568799674096</v>
      </c>
      <c r="O1046" s="2">
        <v>-1E-4</v>
      </c>
      <c r="P1046" s="2">
        <v>-150.72580000000002</v>
      </c>
      <c r="Q1046" s="2">
        <v>1510384.2895505859</v>
      </c>
      <c r="R1046" s="1">
        <v>-151.03842895505861</v>
      </c>
      <c r="S1046" t="s">
        <v>1257</v>
      </c>
      <c r="T1046" t="s">
        <v>1261</v>
      </c>
      <c r="U1046" t="e">
        <f>_xlfn.IFNA(VLOOKUP(T1046,[1]test_out_final_3!$C:$M,1,FALSE),VLOOKUP(T1046&amp;"-"&amp;S1046,[1]test_out_final_3!$C:$M,1,FALSE))</f>
        <v>#N/A</v>
      </c>
      <c r="V1046">
        <f t="shared" si="17"/>
        <v>0</v>
      </c>
    </row>
    <row r="1047" spans="1:22" x14ac:dyDescent="0.35">
      <c r="A1047" t="s">
        <v>1210</v>
      </c>
      <c r="B1047" t="s">
        <v>1211</v>
      </c>
      <c r="C1047">
        <v>45.813099999999999</v>
      </c>
      <c r="D1047">
        <v>15.977499999999999</v>
      </c>
      <c r="E1047" t="s">
        <v>1213</v>
      </c>
      <c r="F1047" t="s">
        <v>1212</v>
      </c>
      <c r="G1047">
        <v>767131</v>
      </c>
      <c r="H1047" s="4">
        <v>12.862887392491793</v>
      </c>
      <c r="I1047" s="3">
        <v>-2000</v>
      </c>
      <c r="J1047" s="2">
        <v>-0.3</v>
      </c>
      <c r="K1047" s="2" t="s">
        <v>1210</v>
      </c>
      <c r="L1047" s="2">
        <v>2010</v>
      </c>
      <c r="M1047" s="2">
        <v>2020</v>
      </c>
      <c r="N1047" s="2">
        <v>-0.24118666270705655</v>
      </c>
      <c r="O1047" s="2">
        <v>-2.9999999999999997E-4</v>
      </c>
      <c r="P1047" s="2">
        <v>-230.13929999999999</v>
      </c>
      <c r="Q1047" s="2">
        <v>765280.78234250867</v>
      </c>
      <c r="R1047" s="1">
        <v>-229.58423470275258</v>
      </c>
      <c r="S1047" t="s">
        <v>1211</v>
      </c>
      <c r="T1047" t="s">
        <v>1210</v>
      </c>
      <c r="U1047" t="str">
        <f>_xlfn.IFNA(VLOOKUP(T1047,[1]test_out_final_3!$C:$M,1,FALSE),VLOOKUP(T1047&amp;"-"&amp;S1047,[1]test_out_final_3!$C:$M,1,FALSE))</f>
        <v>Zagreb</v>
      </c>
      <c r="V1047">
        <f t="shared" si="17"/>
        <v>0</v>
      </c>
    </row>
    <row r="1048" spans="1:22" x14ac:dyDescent="0.35">
      <c r="A1048" t="s">
        <v>233</v>
      </c>
      <c r="B1048" t="s">
        <v>1235</v>
      </c>
      <c r="C1048">
        <v>7.4939999999999998</v>
      </c>
      <c r="D1048">
        <v>-74.870999999999995</v>
      </c>
      <c r="E1048" t="s">
        <v>1237</v>
      </c>
      <c r="F1048" t="s">
        <v>1236</v>
      </c>
      <c r="G1048">
        <v>24067</v>
      </c>
      <c r="H1048" s="4">
        <v>3.744663922744631</v>
      </c>
      <c r="I1048" s="3">
        <v>-167924</v>
      </c>
      <c r="J1048" s="2">
        <v>-1.9</v>
      </c>
      <c r="K1048" s="2" t="s">
        <v>233</v>
      </c>
      <c r="L1048" s="2">
        <v>2010</v>
      </c>
      <c r="M1048" s="2">
        <v>2020</v>
      </c>
      <c r="N1048" s="2">
        <v>0.87043631188345949</v>
      </c>
      <c r="O1048" s="2">
        <v>-1.9E-3</v>
      </c>
      <c r="P1048" s="2">
        <v>-45.7273</v>
      </c>
      <c r="Q1048" s="2">
        <v>24276.487907180992</v>
      </c>
      <c r="R1048" s="1">
        <v>-46.125327023643884</v>
      </c>
      <c r="S1048" t="s">
        <v>1235</v>
      </c>
      <c r="T1048" t="s">
        <v>233</v>
      </c>
      <c r="U1048" t="e">
        <f>_xlfn.IFNA(VLOOKUP(T1048,[1]test_out_final_3!$C:$M,1,FALSE),VLOOKUP(T1048&amp;"-"&amp;S1048,[1]test_out_final_3!$C:$M,1,FALSE))</f>
        <v>#N/A</v>
      </c>
      <c r="V1048">
        <f t="shared" si="17"/>
        <v>1</v>
      </c>
    </row>
    <row r="1049" spans="1:22" x14ac:dyDescent="0.35">
      <c r="A1049" t="s">
        <v>233</v>
      </c>
      <c r="B1049" t="s">
        <v>1160</v>
      </c>
      <c r="C1049">
        <v>13.583299999999999</v>
      </c>
      <c r="D1049">
        <v>-89.283299999999997</v>
      </c>
      <c r="E1049" t="s">
        <v>1159</v>
      </c>
      <c r="F1049" t="s">
        <v>1158</v>
      </c>
      <c r="G1049">
        <v>22525</v>
      </c>
      <c r="H1049" s="4">
        <v>0.65935360313379132</v>
      </c>
      <c r="I1049" s="3">
        <v>-23249</v>
      </c>
      <c r="J1049" s="2">
        <v>-7</v>
      </c>
      <c r="K1049" s="2" t="s">
        <v>233</v>
      </c>
      <c r="L1049" s="2">
        <v>2010</v>
      </c>
      <c r="M1049" s="2">
        <v>2020</v>
      </c>
      <c r="N1049" s="2">
        <v>0.87043631188345949</v>
      </c>
      <c r="O1049" s="2">
        <v>-7.0000000000000001E-3</v>
      </c>
      <c r="P1049" s="2">
        <v>-157.67500000000001</v>
      </c>
      <c r="Q1049" s="2">
        <v>22721.065779251749</v>
      </c>
      <c r="R1049" s="1">
        <v>-159.04746045476224</v>
      </c>
      <c r="S1049" t="s">
        <v>1157</v>
      </c>
      <c r="T1049" t="s">
        <v>233</v>
      </c>
      <c r="U1049" t="e">
        <f>_xlfn.IFNA(VLOOKUP(T1049,[1]test_out_final_3!$C:$M,1,FALSE),VLOOKUP(T1049&amp;"-"&amp;S1049,[1]test_out_final_3!$C:$M,1,FALSE))</f>
        <v>#N/A</v>
      </c>
      <c r="V1049">
        <f t="shared" si="17"/>
        <v>1</v>
      </c>
    </row>
    <row r="1050" spans="1:22" x14ac:dyDescent="0.35">
      <c r="A1050" t="s">
        <v>233</v>
      </c>
      <c r="B1050" t="s">
        <v>1076</v>
      </c>
      <c r="C1050">
        <v>14.65</v>
      </c>
      <c r="D1050">
        <v>-90.883300000000006</v>
      </c>
      <c r="E1050" t="s">
        <v>1078</v>
      </c>
      <c r="F1050" t="s">
        <v>1077</v>
      </c>
      <c r="G1050">
        <v>29668</v>
      </c>
      <c r="H1050" s="4">
        <v>0.47060190726868989</v>
      </c>
      <c r="I1050" s="3">
        <v>-9128</v>
      </c>
      <c r="J1050" s="2">
        <v>-1.6</v>
      </c>
      <c r="K1050" s="2" t="s">
        <v>233</v>
      </c>
      <c r="L1050" s="2">
        <v>2010</v>
      </c>
      <c r="M1050" s="2">
        <v>2020</v>
      </c>
      <c r="N1050" s="2">
        <v>0.87043631188345949</v>
      </c>
      <c r="O1050" s="2">
        <v>-1.6000000000000001E-3</v>
      </c>
      <c r="P1050" s="2">
        <v>-47.468800000000002</v>
      </c>
      <c r="Q1050" s="2">
        <v>29926.241045009585</v>
      </c>
      <c r="R1050" s="1">
        <v>-47.88198567201534</v>
      </c>
      <c r="S1050" t="s">
        <v>1076</v>
      </c>
      <c r="T1050" t="s">
        <v>233</v>
      </c>
      <c r="U1050" t="e">
        <f>_xlfn.IFNA(VLOOKUP(T1050,[1]test_out_final_3!$C:$M,1,FALSE),VLOOKUP(T1050&amp;"-"&amp;S1050,[1]test_out_final_3!$C:$M,1,FALSE))</f>
        <v>#N/A</v>
      </c>
      <c r="V1050">
        <f t="shared" si="17"/>
        <v>1</v>
      </c>
    </row>
    <row r="1051" spans="1:22" x14ac:dyDescent="0.35">
      <c r="A1051" t="s">
        <v>233</v>
      </c>
      <c r="B1051" t="s">
        <v>784</v>
      </c>
      <c r="C1051">
        <v>17.953099999999999</v>
      </c>
      <c r="D1051">
        <v>-94.641400000000004</v>
      </c>
      <c r="E1051" t="s">
        <v>786</v>
      </c>
      <c r="F1051" t="s">
        <v>785</v>
      </c>
      <c r="G1051">
        <v>11354</v>
      </c>
      <c r="H1051" s="4">
        <v>0.92887491512726794</v>
      </c>
      <c r="I1051" s="3">
        <v>-51399</v>
      </c>
      <c r="J1051" s="2">
        <v>-0.8</v>
      </c>
      <c r="K1051" s="2" t="s">
        <v>233</v>
      </c>
      <c r="L1051" s="2">
        <v>2010</v>
      </c>
      <c r="M1051" s="2">
        <v>2020</v>
      </c>
      <c r="N1051" s="2">
        <v>0.87043631188345949</v>
      </c>
      <c r="O1051" s="2">
        <v>-8.0000000000000004E-4</v>
      </c>
      <c r="P1051" s="2">
        <v>-9.0831999999999997</v>
      </c>
      <c r="Q1051" s="2">
        <v>11452.829338851248</v>
      </c>
      <c r="R1051" s="1">
        <v>-9.1622634710809994</v>
      </c>
      <c r="S1051" t="s">
        <v>784</v>
      </c>
      <c r="T1051" t="s">
        <v>233</v>
      </c>
      <c r="U1051" t="e">
        <f>_xlfn.IFNA(VLOOKUP(T1051,[1]test_out_final_3!$C:$M,1,FALSE),VLOOKUP(T1051&amp;"-"&amp;S1051,[1]test_out_final_3!$C:$M,1,FALSE))</f>
        <v>#N/A</v>
      </c>
      <c r="V1051">
        <f t="shared" si="17"/>
        <v>1</v>
      </c>
    </row>
    <row r="1052" spans="1:22" x14ac:dyDescent="0.35">
      <c r="A1052" t="s">
        <v>233</v>
      </c>
      <c r="B1052" t="s">
        <v>617</v>
      </c>
      <c r="C1052">
        <v>15.449199999999999</v>
      </c>
      <c r="D1052">
        <v>120.7933</v>
      </c>
      <c r="E1052" t="s">
        <v>619</v>
      </c>
      <c r="F1052" t="s">
        <v>618</v>
      </c>
      <c r="G1052">
        <v>53090</v>
      </c>
      <c r="H1052" s="4">
        <v>0.20580650392355579</v>
      </c>
      <c r="I1052" s="3">
        <v>-69996</v>
      </c>
      <c r="J1052" s="2">
        <v>0</v>
      </c>
      <c r="K1052" s="2" t="s">
        <v>233</v>
      </c>
      <c r="L1052" s="2">
        <v>2010</v>
      </c>
      <c r="M1052" s="2">
        <v>2020</v>
      </c>
      <c r="N1052" s="2">
        <v>0.87043631188345949</v>
      </c>
      <c r="O1052" s="2">
        <v>0</v>
      </c>
      <c r="P1052" s="2">
        <v>0</v>
      </c>
      <c r="Q1052" s="2">
        <v>53552.114637978928</v>
      </c>
      <c r="R1052" s="1">
        <v>0</v>
      </c>
      <c r="S1052" t="s">
        <v>617</v>
      </c>
      <c r="T1052" t="s">
        <v>233</v>
      </c>
      <c r="U1052" t="e">
        <f>_xlfn.IFNA(VLOOKUP(T1052,[1]test_out_final_3!$C:$M,1,FALSE),VLOOKUP(T1052&amp;"-"&amp;S1052,[1]test_out_final_3!$C:$M,1,FALSE))</f>
        <v>#N/A</v>
      </c>
      <c r="V1052">
        <f t="shared" si="17"/>
        <v>1</v>
      </c>
    </row>
    <row r="1053" spans="1:22" x14ac:dyDescent="0.35">
      <c r="A1053" t="s">
        <v>233</v>
      </c>
      <c r="B1053" t="s">
        <v>234</v>
      </c>
      <c r="C1053">
        <v>41.65</v>
      </c>
      <c r="D1053">
        <v>-0.88329999999999997</v>
      </c>
      <c r="E1053" t="s">
        <v>236</v>
      </c>
      <c r="F1053" t="s">
        <v>235</v>
      </c>
      <c r="G1053">
        <v>682513</v>
      </c>
      <c r="H1053" s="4">
        <v>14.634228972894602</v>
      </c>
      <c r="I1053" s="3">
        <v>39998</v>
      </c>
      <c r="J1053" s="2">
        <v>4.2</v>
      </c>
      <c r="K1053" s="2" t="s">
        <v>233</v>
      </c>
      <c r="L1053" s="2"/>
      <c r="O1053" s="2">
        <v>4.2000000000000006E-3</v>
      </c>
      <c r="P1053" s="2">
        <v>2866.5546000000004</v>
      </c>
      <c r="Q1053" s="2">
        <v>682513</v>
      </c>
      <c r="R1053" s="1">
        <v>2866.5546000000004</v>
      </c>
      <c r="S1053" t="s">
        <v>234</v>
      </c>
      <c r="T1053" t="s">
        <v>233</v>
      </c>
      <c r="U1053" t="e">
        <f>_xlfn.IFNA(VLOOKUP(T1053,[1]test_out_final_3!$C:$M,1,FALSE),VLOOKUP(T1053&amp;"-"&amp;S1053,[1]test_out_final_3!$C:$M,1,FALSE))</f>
        <v>#N/A</v>
      </c>
      <c r="V1053">
        <f t="shared" si="17"/>
        <v>1</v>
      </c>
    </row>
    <row r="1054" spans="1:22" x14ac:dyDescent="0.35">
      <c r="A1054" t="s">
        <v>1363</v>
      </c>
      <c r="B1054" t="s">
        <v>1367</v>
      </c>
      <c r="C1054">
        <v>44.203899999999997</v>
      </c>
      <c r="D1054">
        <v>17.907800000000002</v>
      </c>
      <c r="E1054" t="s">
        <v>1366</v>
      </c>
      <c r="F1054" t="s">
        <v>1365</v>
      </c>
      <c r="G1054">
        <v>70553</v>
      </c>
      <c r="H1054" s="4">
        <v>1.0985684959377473</v>
      </c>
      <c r="I1054" s="3">
        <v>-500</v>
      </c>
      <c r="J1054" s="2">
        <v>-0.4</v>
      </c>
      <c r="K1054" s="2" t="s">
        <v>1363</v>
      </c>
      <c r="L1054" s="2">
        <v>2010</v>
      </c>
      <c r="M1054" s="2">
        <v>2020</v>
      </c>
      <c r="N1054" s="2">
        <v>-0.96695831290442047</v>
      </c>
      <c r="O1054" s="2">
        <v>-4.0000000000000002E-4</v>
      </c>
      <c r="P1054" s="2">
        <v>-28.2212</v>
      </c>
      <c r="Q1054" s="2">
        <v>69870.78190149655</v>
      </c>
      <c r="R1054" s="1">
        <v>-27.948312760598622</v>
      </c>
      <c r="S1054" t="s">
        <v>1364</v>
      </c>
      <c r="T1054" t="s">
        <v>1363</v>
      </c>
      <c r="U1054" t="str">
        <f>_xlfn.IFNA(VLOOKUP(T1054,[1]test_out_final_3!$C:$M,1,FALSE),VLOOKUP(T1054&amp;"-"&amp;S1054,[1]test_out_final_3!$C:$M,1,FALSE))</f>
        <v>Zenica-Bosnia-And-Herzegovina</v>
      </c>
      <c r="V1054">
        <f t="shared" si="17"/>
        <v>0</v>
      </c>
    </row>
    <row r="1055" spans="1:22" x14ac:dyDescent="0.35">
      <c r="A1055" t="s">
        <v>1260</v>
      </c>
      <c r="B1055" t="s">
        <v>1257</v>
      </c>
      <c r="C1055">
        <v>29.716699999999999</v>
      </c>
      <c r="D1055">
        <v>120.2333</v>
      </c>
      <c r="E1055" t="s">
        <v>1259</v>
      </c>
      <c r="F1055" t="s">
        <v>1258</v>
      </c>
      <c r="G1055">
        <v>1157938</v>
      </c>
      <c r="H1055" s="4">
        <v>7.2233573764341918E-2</v>
      </c>
      <c r="I1055" s="3">
        <v>-311380</v>
      </c>
      <c r="J1055" s="2">
        <v>-0.1</v>
      </c>
      <c r="K1055" s="2" t="s">
        <v>1260</v>
      </c>
      <c r="L1055" s="2">
        <v>2010</v>
      </c>
      <c r="M1055" s="2">
        <v>2020</v>
      </c>
      <c r="N1055" s="2">
        <v>0.93037993735474289</v>
      </c>
      <c r="O1055" s="2">
        <v>-1E-4</v>
      </c>
      <c r="P1055" s="2">
        <v>-115.7938</v>
      </c>
      <c r="Q1055" s="2">
        <v>1168711.2228390067</v>
      </c>
      <c r="R1055" s="1">
        <v>-116.87112228390068</v>
      </c>
      <c r="S1055" t="s">
        <v>1257</v>
      </c>
      <c r="T1055" t="s">
        <v>1260</v>
      </c>
      <c r="U1055" t="e">
        <f>_xlfn.IFNA(VLOOKUP(T1055,[1]test_out_final_3!$C:$M,1,FALSE),VLOOKUP(T1055&amp;"-"&amp;S1055,[1]test_out_final_3!$C:$M,1,FALSE))</f>
        <v>#N/A</v>
      </c>
      <c r="V1055">
        <f t="shared" si="17"/>
        <v>0</v>
      </c>
    </row>
    <row r="1056" spans="1:22" x14ac:dyDescent="0.35">
      <c r="A1056" t="s">
        <v>300</v>
      </c>
      <c r="B1056" t="s">
        <v>301</v>
      </c>
      <c r="C1056">
        <v>12.583299999999999</v>
      </c>
      <c r="D1056">
        <v>-16.2667</v>
      </c>
      <c r="E1056" t="s">
        <v>303</v>
      </c>
      <c r="F1056" t="s">
        <v>302</v>
      </c>
      <c r="G1056">
        <v>69646</v>
      </c>
      <c r="H1056" s="4">
        <v>1.6419621916718479</v>
      </c>
      <c r="I1056" s="3">
        <v>-19999</v>
      </c>
      <c r="J1056" s="2">
        <v>-0.7</v>
      </c>
      <c r="K1056" s="2" t="s">
        <v>300</v>
      </c>
      <c r="L1056" s="2"/>
      <c r="O1056" s="2">
        <v>-6.9999999999999999E-4</v>
      </c>
      <c r="P1056" s="2">
        <v>-48.752200000000002</v>
      </c>
      <c r="Q1056" s="2">
        <v>69646</v>
      </c>
      <c r="R1056" s="1">
        <v>-48.752200000000002</v>
      </c>
      <c r="S1056" t="s">
        <v>301</v>
      </c>
      <c r="T1056" t="s">
        <v>300</v>
      </c>
      <c r="U1056" t="e">
        <f>_xlfn.IFNA(VLOOKUP(T1056,[1]test_out_final_3!$C:$M,1,FALSE),VLOOKUP(T1056&amp;"-"&amp;S1056,[1]test_out_final_3!$C:$M,1,FALSE))</f>
        <v>#N/A</v>
      </c>
      <c r="V1056">
        <f t="shared" si="17"/>
        <v>0</v>
      </c>
    </row>
    <row r="1057" spans="1:22" x14ac:dyDescent="0.35">
      <c r="A1057" t="s">
        <v>718</v>
      </c>
      <c r="B1057" t="s">
        <v>719</v>
      </c>
      <c r="C1057">
        <v>13.805300000000001</v>
      </c>
      <c r="D1057">
        <v>8.9883000000000006</v>
      </c>
      <c r="E1057" t="s">
        <v>721</v>
      </c>
      <c r="F1057" t="s">
        <v>720</v>
      </c>
      <c r="G1057">
        <v>235605</v>
      </c>
      <c r="H1057" s="4">
        <v>1.4378536530230801</v>
      </c>
      <c r="I1057" s="3">
        <v>1000</v>
      </c>
      <c r="J1057" s="2">
        <v>-0.6</v>
      </c>
      <c r="K1057" s="2" t="s">
        <v>718</v>
      </c>
      <c r="L1057" s="2">
        <v>2010</v>
      </c>
      <c r="M1057" s="2">
        <v>2020</v>
      </c>
      <c r="N1057" s="2">
        <v>3.0011025559126119</v>
      </c>
      <c r="O1057" s="2">
        <v>-5.9999999999999995E-4</v>
      </c>
      <c r="P1057" s="2">
        <v>-141.363</v>
      </c>
      <c r="Q1057" s="2">
        <v>242675.74767685792</v>
      </c>
      <c r="R1057" s="1">
        <v>-145.60544860611475</v>
      </c>
      <c r="S1057" t="s">
        <v>719</v>
      </c>
      <c r="T1057" t="s">
        <v>718</v>
      </c>
      <c r="U1057" t="e">
        <f>_xlfn.IFNA(VLOOKUP(T1057,[1]test_out_final_3!$C:$M,1,FALSE),VLOOKUP(T1057&amp;"-"&amp;S1057,[1]test_out_final_3!$C:$M,1,FALSE))</f>
        <v>#N/A</v>
      </c>
      <c r="V1057">
        <f t="shared" si="17"/>
        <v>0</v>
      </c>
    </row>
    <row r="1058" spans="1:22" x14ac:dyDescent="0.35">
      <c r="A1058" t="s">
        <v>831</v>
      </c>
      <c r="B1058" t="s">
        <v>832</v>
      </c>
      <c r="C1058">
        <v>-15.386900000000001</v>
      </c>
      <c r="D1058">
        <v>35.319200000000002</v>
      </c>
      <c r="E1058" t="s">
        <v>834</v>
      </c>
      <c r="F1058" t="s">
        <v>833</v>
      </c>
      <c r="G1058">
        <v>101140</v>
      </c>
      <c r="H1058" s="4">
        <v>1.0003264513690702</v>
      </c>
      <c r="I1058" s="3">
        <v>-6000</v>
      </c>
      <c r="J1058" s="2">
        <v>0</v>
      </c>
      <c r="K1058" s="2" t="s">
        <v>831</v>
      </c>
      <c r="L1058" s="2">
        <v>2010</v>
      </c>
      <c r="M1058" s="2">
        <v>2020</v>
      </c>
      <c r="N1058" s="2">
        <v>2.2233490564736602</v>
      </c>
      <c r="O1058" s="2">
        <v>0</v>
      </c>
      <c r="P1058" s="2">
        <v>0</v>
      </c>
      <c r="Q1058" s="2">
        <v>103388.69523571746</v>
      </c>
      <c r="R1058" s="1">
        <v>0</v>
      </c>
      <c r="S1058" t="s">
        <v>832</v>
      </c>
      <c r="T1058" t="s">
        <v>831</v>
      </c>
      <c r="U1058" t="e">
        <f>_xlfn.IFNA(VLOOKUP(T1058,[1]test_out_final_3!$C:$M,1,FALSE),VLOOKUP(T1058&amp;"-"&amp;S1058,[1]test_out_final_3!$C:$M,1,FALSE))</f>
        <v>#N/A</v>
      </c>
      <c r="V1058">
        <f t="shared" si="17"/>
        <v>0</v>
      </c>
    </row>
    <row r="1059" spans="1:22" x14ac:dyDescent="0.35">
      <c r="A1059" t="s">
        <v>292</v>
      </c>
      <c r="B1059" t="s">
        <v>293</v>
      </c>
      <c r="C1059">
        <v>45.383299999999998</v>
      </c>
      <c r="D1059">
        <v>20.389399999999998</v>
      </c>
      <c r="E1059" t="s">
        <v>295</v>
      </c>
      <c r="F1059" t="s">
        <v>294</v>
      </c>
      <c r="G1059">
        <v>67129</v>
      </c>
      <c r="H1059" s="4">
        <v>9.4194362834582943</v>
      </c>
      <c r="I1059" s="3">
        <v>-9999</v>
      </c>
      <c r="J1059" s="2">
        <v>0</v>
      </c>
      <c r="K1059" s="2" t="s">
        <v>292</v>
      </c>
      <c r="L1059" s="2"/>
      <c r="O1059" s="2">
        <v>0</v>
      </c>
      <c r="P1059" s="2">
        <v>0</v>
      </c>
      <c r="Q1059" s="2">
        <v>67129</v>
      </c>
      <c r="R1059" s="1">
        <v>0</v>
      </c>
      <c r="S1059" t="s">
        <v>293</v>
      </c>
      <c r="T1059" t="s">
        <v>292</v>
      </c>
      <c r="U1059" t="str">
        <f>_xlfn.IFNA(VLOOKUP(T1059,[1]test_out_final_3!$C:$M,1,FALSE),VLOOKUP(T1059&amp;"-"&amp;S1059,[1]test_out_final_3!$C:$M,1,FALSE))</f>
        <v>Zrenjanin-Serbia</v>
      </c>
      <c r="V1059">
        <f t="shared" si="17"/>
        <v>0</v>
      </c>
    </row>
    <row r="1060" spans="1:22" x14ac:dyDescent="0.35">
      <c r="A1060" t="s">
        <v>1256</v>
      </c>
      <c r="B1060" t="s">
        <v>1257</v>
      </c>
      <c r="C1060">
        <v>27.722000000000001</v>
      </c>
      <c r="D1060">
        <v>107.03100000000001</v>
      </c>
      <c r="E1060" t="s">
        <v>1259</v>
      </c>
      <c r="F1060" t="s">
        <v>1258</v>
      </c>
      <c r="G1060">
        <v>6606675</v>
      </c>
      <c r="H1060" s="4">
        <v>7.2233573764341918E-2</v>
      </c>
      <c r="I1060" s="3">
        <v>-311380</v>
      </c>
      <c r="J1060" s="2">
        <v>-0.1</v>
      </c>
      <c r="K1060" s="2" t="s">
        <v>1256</v>
      </c>
      <c r="L1060" s="2">
        <v>2010</v>
      </c>
      <c r="M1060" s="2">
        <v>2020</v>
      </c>
      <c r="N1060" s="2">
        <v>1.9399373389190566</v>
      </c>
      <c r="O1060" s="2">
        <v>-1E-4</v>
      </c>
      <c r="P1060" s="2">
        <v>-660.66750000000002</v>
      </c>
      <c r="Q1060" s="2">
        <v>6734840.3551860312</v>
      </c>
      <c r="R1060" s="1">
        <v>-673.48403551860315</v>
      </c>
      <c r="S1060" t="s">
        <v>1257</v>
      </c>
      <c r="T1060" t="s">
        <v>1256</v>
      </c>
      <c r="U1060" t="e">
        <f>_xlfn.IFNA(VLOOKUP(T1060,[1]test_out_final_3!$C:$M,1,FALSE),VLOOKUP(T1060&amp;"-"&amp;S1060,[1]test_out_final_3!$C:$M,1,FALSE))</f>
        <v>#N/A</v>
      </c>
      <c r="V1060">
        <f t="shared" si="17"/>
        <v>0</v>
      </c>
    </row>
    <row r="1061" spans="1:22" x14ac:dyDescent="0.35">
      <c r="A1061" t="s">
        <v>0</v>
      </c>
      <c r="B1061" t="s">
        <v>1</v>
      </c>
      <c r="C1061">
        <v>-20.333300000000001</v>
      </c>
      <c r="D1061">
        <v>30.033300000000001</v>
      </c>
      <c r="E1061" t="s">
        <v>3</v>
      </c>
      <c r="F1061" t="s">
        <v>2</v>
      </c>
      <c r="G1061">
        <v>35229</v>
      </c>
      <c r="H1061" s="4">
        <v>2.7998590048918359</v>
      </c>
      <c r="I1061" s="3">
        <v>-9999</v>
      </c>
      <c r="J1061" s="2">
        <v>-2.9</v>
      </c>
      <c r="K1061" s="2" t="s">
        <v>0</v>
      </c>
      <c r="L1061" s="2"/>
      <c r="O1061" s="2">
        <v>-2.8999999999999998E-3</v>
      </c>
      <c r="P1061" s="2">
        <v>-102.16409999999999</v>
      </c>
      <c r="Q1061" s="2">
        <v>35229</v>
      </c>
      <c r="R1061" s="1">
        <v>-102.16409999999999</v>
      </c>
      <c r="S1061" t="s">
        <v>1</v>
      </c>
      <c r="T1061" t="s">
        <v>0</v>
      </c>
      <c r="U1061" t="e">
        <f>_xlfn.IFNA(VLOOKUP(T1061,[1]test_out_final_3!$C:$M,1,FALSE),VLOOKUP(T1061&amp;"-"&amp;S1061,[1]test_out_final_3!$C:$M,1,FALSE))</f>
        <v>#N/A</v>
      </c>
      <c r="V1061">
        <f t="shared" si="17"/>
        <v>0</v>
      </c>
    </row>
  </sheetData>
  <autoFilter ref="A1:V1061" xr:uid="{C4D1E951-0DB7-46A3-BF1D-1438FFD6A90B}">
    <sortState xmlns:xlrd2="http://schemas.microsoft.com/office/spreadsheetml/2017/richdata2" ref="A2:V1061">
      <sortCondition ref="A2:A10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DD2B-0892-45D9-8588-64248820C787}">
  <dimension ref="A1:V859"/>
  <sheetViews>
    <sheetView tabSelected="1" topLeftCell="A765" workbookViewId="0">
      <selection activeCell="X769" sqref="X769"/>
    </sheetView>
  </sheetViews>
  <sheetFormatPr defaultRowHeight="14.5" x14ac:dyDescent="0.35"/>
  <cols>
    <col min="1" max="1" width="8.7265625" customWidth="1"/>
    <col min="2" max="2" width="21.36328125" customWidth="1"/>
  </cols>
  <sheetData>
    <row r="1" spans="1:22" x14ac:dyDescent="0.35">
      <c r="A1" t="s">
        <v>1515</v>
      </c>
      <c r="B1" t="s">
        <v>1514</v>
      </c>
      <c r="C1" t="s">
        <v>1513</v>
      </c>
      <c r="D1" t="s">
        <v>1512</v>
      </c>
      <c r="E1" t="s">
        <v>1511</v>
      </c>
      <c r="F1" t="s">
        <v>1510</v>
      </c>
      <c r="G1" t="s">
        <v>1509</v>
      </c>
      <c r="H1" t="s">
        <v>1508</v>
      </c>
      <c r="I1" t="s">
        <v>1507</v>
      </c>
      <c r="J1" t="s">
        <v>1506</v>
      </c>
      <c r="K1" t="s">
        <v>1505</v>
      </c>
      <c r="L1" t="s">
        <v>1504</v>
      </c>
      <c r="M1" t="s">
        <v>1503</v>
      </c>
      <c r="N1" t="s">
        <v>1502</v>
      </c>
      <c r="O1" t="s">
        <v>1501</v>
      </c>
      <c r="P1" t="s">
        <v>1516</v>
      </c>
      <c r="Q1" t="s">
        <v>1500</v>
      </c>
      <c r="R1" t="s">
        <v>1499</v>
      </c>
      <c r="S1" t="s">
        <v>1498</v>
      </c>
      <c r="T1" t="s">
        <v>1497</v>
      </c>
      <c r="U1" t="s">
        <v>1517</v>
      </c>
      <c r="V1" t="s">
        <v>1518</v>
      </c>
    </row>
    <row r="2" spans="1:22" x14ac:dyDescent="0.35">
      <c r="A2" t="s">
        <v>1189</v>
      </c>
      <c r="B2" t="s">
        <v>1185</v>
      </c>
      <c r="C2">
        <v>57.05</v>
      </c>
      <c r="D2">
        <v>9.9167000000000005</v>
      </c>
      <c r="E2" t="s">
        <v>1187</v>
      </c>
      <c r="F2" t="s">
        <v>1186</v>
      </c>
      <c r="G2">
        <v>143598</v>
      </c>
      <c r="H2">
        <v>12.388619666817617</v>
      </c>
      <c r="I2">
        <v>19999</v>
      </c>
      <c r="J2">
        <v>2.7</v>
      </c>
      <c r="K2" t="s">
        <v>1189</v>
      </c>
      <c r="L2">
        <v>2010</v>
      </c>
      <c r="M2">
        <v>2020</v>
      </c>
      <c r="N2">
        <v>0.35476300558196805</v>
      </c>
      <c r="O2">
        <v>2.7000000000000001E-3</v>
      </c>
      <c r="P2">
        <v>387.71460000000002</v>
      </c>
      <c r="Q2">
        <v>144107.43258075559</v>
      </c>
      <c r="R2">
        <v>389.0900679680401</v>
      </c>
      <c r="S2" t="s">
        <v>1185</v>
      </c>
      <c r="T2" t="s">
        <v>1189</v>
      </c>
      <c r="U2" t="s">
        <v>1189</v>
      </c>
      <c r="V2">
        <v>0</v>
      </c>
    </row>
    <row r="3" spans="1:22" x14ac:dyDescent="0.35">
      <c r="A3" t="s">
        <v>717</v>
      </c>
      <c r="B3" t="s">
        <v>1257</v>
      </c>
      <c r="C3">
        <v>32.9039</v>
      </c>
      <c r="D3">
        <v>101.6925</v>
      </c>
      <c r="E3" t="s">
        <v>1259</v>
      </c>
      <c r="F3" t="s">
        <v>1258</v>
      </c>
      <c r="G3">
        <v>11055</v>
      </c>
      <c r="H3">
        <v>7.2233573764341918E-2</v>
      </c>
      <c r="I3">
        <v>-311380</v>
      </c>
      <c r="J3">
        <v>-0.1</v>
      </c>
      <c r="K3" t="s">
        <v>717</v>
      </c>
      <c r="L3">
        <v>2010</v>
      </c>
      <c r="M3">
        <v>2020</v>
      </c>
      <c r="N3">
        <v>2.2792407484790238</v>
      </c>
      <c r="O3">
        <v>-1E-4</v>
      </c>
      <c r="P3">
        <v>-1.1055000000000001</v>
      </c>
      <c r="Q3">
        <v>11306.970064744357</v>
      </c>
      <c r="R3">
        <v>-1.1306970064744357</v>
      </c>
      <c r="S3" t="s">
        <v>1257</v>
      </c>
      <c r="T3" t="s">
        <v>717</v>
      </c>
      <c r="U3" t="e">
        <v>#N/A</v>
      </c>
      <c r="V3">
        <v>1</v>
      </c>
    </row>
    <row r="4" spans="1:22" x14ac:dyDescent="0.35">
      <c r="A4" t="s">
        <v>370</v>
      </c>
      <c r="B4" t="s">
        <v>350</v>
      </c>
      <c r="C4">
        <v>53.716700000000003</v>
      </c>
      <c r="D4">
        <v>91.466700000000003</v>
      </c>
      <c r="E4" t="s">
        <v>352</v>
      </c>
      <c r="F4" t="s">
        <v>351</v>
      </c>
      <c r="G4">
        <v>181709</v>
      </c>
      <c r="H4">
        <v>7.9740665775581725</v>
      </c>
      <c r="I4">
        <v>942445</v>
      </c>
      <c r="J4">
        <v>0.8</v>
      </c>
      <c r="K4" t="s">
        <v>370</v>
      </c>
      <c r="L4">
        <v>2010</v>
      </c>
      <c r="M4">
        <v>2020</v>
      </c>
      <c r="N4">
        <v>1.1962205652893809</v>
      </c>
      <c r="O4">
        <v>8.0000000000000004E-4</v>
      </c>
      <c r="P4">
        <v>145.3672</v>
      </c>
      <c r="Q4">
        <v>183882.6404269817</v>
      </c>
      <c r="R4">
        <v>147.10611234158537</v>
      </c>
      <c r="S4" t="s">
        <v>350</v>
      </c>
      <c r="T4" t="s">
        <v>370</v>
      </c>
      <c r="U4" t="e">
        <v>#N/A</v>
      </c>
      <c r="V4">
        <v>0</v>
      </c>
    </row>
    <row r="5" spans="1:22" x14ac:dyDescent="0.35">
      <c r="A5" t="s">
        <v>716</v>
      </c>
      <c r="B5" t="s">
        <v>702</v>
      </c>
      <c r="C5">
        <v>7.1608000000000001</v>
      </c>
      <c r="D5">
        <v>3.3483000000000001</v>
      </c>
      <c r="E5" t="s">
        <v>705</v>
      </c>
      <c r="F5" t="s">
        <v>704</v>
      </c>
      <c r="G5">
        <v>888924</v>
      </c>
      <c r="H5">
        <v>0.63479704167642481</v>
      </c>
      <c r="I5">
        <v>-59996</v>
      </c>
      <c r="J5">
        <v>-0.2</v>
      </c>
      <c r="K5" t="s">
        <v>716</v>
      </c>
      <c r="L5">
        <v>2010</v>
      </c>
      <c r="M5">
        <v>2020</v>
      </c>
      <c r="N5">
        <v>1.6008087565067965</v>
      </c>
      <c r="O5">
        <v>-2.0000000000000001E-4</v>
      </c>
      <c r="P5">
        <v>-177.78480000000002</v>
      </c>
      <c r="Q5">
        <v>903153.97323069046</v>
      </c>
      <c r="R5">
        <v>-180.6307946461381</v>
      </c>
      <c r="S5" t="s">
        <v>702</v>
      </c>
      <c r="T5" t="s">
        <v>716</v>
      </c>
      <c r="U5" t="e">
        <v>#N/A</v>
      </c>
      <c r="V5">
        <v>0</v>
      </c>
    </row>
    <row r="6" spans="1:22" x14ac:dyDescent="0.35">
      <c r="A6" t="s">
        <v>1390</v>
      </c>
      <c r="B6" t="s">
        <v>1385</v>
      </c>
      <c r="C6">
        <v>7.1856</v>
      </c>
      <c r="D6">
        <v>1.9881</v>
      </c>
      <c r="E6" t="s">
        <v>1387</v>
      </c>
      <c r="F6" t="s">
        <v>1386</v>
      </c>
      <c r="G6">
        <v>90195</v>
      </c>
      <c r="H6">
        <v>3.2522441685766417</v>
      </c>
      <c r="I6">
        <v>-200</v>
      </c>
      <c r="J6">
        <v>0.2</v>
      </c>
      <c r="K6" t="s">
        <v>1390</v>
      </c>
      <c r="L6">
        <v>2010</v>
      </c>
      <c r="M6">
        <v>2020</v>
      </c>
      <c r="N6">
        <v>2.0860959132650798</v>
      </c>
      <c r="O6">
        <v>2.0000000000000001E-4</v>
      </c>
      <c r="P6">
        <v>18.039000000000001</v>
      </c>
      <c r="Q6">
        <v>92076.554208969435</v>
      </c>
      <c r="R6">
        <v>18.41531084179389</v>
      </c>
      <c r="S6" t="s">
        <v>1385</v>
      </c>
      <c r="T6" t="s">
        <v>1390</v>
      </c>
      <c r="U6" t="e">
        <v>#N/A</v>
      </c>
      <c r="V6">
        <v>0</v>
      </c>
    </row>
    <row r="7" spans="1:22" x14ac:dyDescent="0.35">
      <c r="A7" t="s">
        <v>605</v>
      </c>
      <c r="B7" t="s">
        <v>396</v>
      </c>
      <c r="C7">
        <v>39.463299999999997</v>
      </c>
      <c r="D7">
        <v>-8.1974999999999998</v>
      </c>
      <c r="E7" t="s">
        <v>398</v>
      </c>
      <c r="F7" t="s">
        <v>397</v>
      </c>
      <c r="G7">
        <v>39325</v>
      </c>
      <c r="H7">
        <v>9.8263390327877431</v>
      </c>
      <c r="I7">
        <v>9999</v>
      </c>
      <c r="J7">
        <v>1.2</v>
      </c>
      <c r="K7" t="s">
        <v>605</v>
      </c>
      <c r="L7">
        <v>2015</v>
      </c>
      <c r="M7">
        <v>2018</v>
      </c>
      <c r="N7">
        <v>-1.2247370392665202</v>
      </c>
      <c r="O7">
        <v>1.1999999999999999E-3</v>
      </c>
      <c r="P7">
        <v>47.19</v>
      </c>
      <c r="Q7">
        <v>38843.372159308441</v>
      </c>
      <c r="R7">
        <v>46.612046591170127</v>
      </c>
      <c r="S7" t="s">
        <v>396</v>
      </c>
      <c r="T7" t="s">
        <v>605</v>
      </c>
      <c r="U7" t="e">
        <v>#N/A</v>
      </c>
      <c r="V7">
        <v>0</v>
      </c>
    </row>
    <row r="8" spans="1:22" x14ac:dyDescent="0.35">
      <c r="A8" t="s">
        <v>715</v>
      </c>
      <c r="B8" t="s">
        <v>702</v>
      </c>
      <c r="C8">
        <v>9.0667000000000009</v>
      </c>
      <c r="D8">
        <v>7.4832999999999998</v>
      </c>
      <c r="E8" t="s">
        <v>705</v>
      </c>
      <c r="F8" t="s">
        <v>704</v>
      </c>
      <c r="G8">
        <v>3770000</v>
      </c>
      <c r="H8">
        <v>0.63479704167642481</v>
      </c>
      <c r="I8">
        <v>-59996</v>
      </c>
      <c r="J8">
        <v>-0.2</v>
      </c>
      <c r="K8" t="s">
        <v>715</v>
      </c>
      <c r="L8">
        <v>2010</v>
      </c>
      <c r="M8">
        <v>2020</v>
      </c>
      <c r="N8">
        <v>3.7901172580881979</v>
      </c>
      <c r="O8">
        <v>-2.0000000000000001E-4</v>
      </c>
      <c r="P8">
        <v>-754</v>
      </c>
      <c r="Q8">
        <v>3912887.4206299251</v>
      </c>
      <c r="R8">
        <v>-782.57748412598505</v>
      </c>
      <c r="S8" t="s">
        <v>702</v>
      </c>
      <c r="T8" t="s">
        <v>715</v>
      </c>
      <c r="U8" t="s">
        <v>715</v>
      </c>
      <c r="V8">
        <v>0</v>
      </c>
    </row>
    <row r="9" spans="1:22" x14ac:dyDescent="0.35">
      <c r="A9" t="s">
        <v>1087</v>
      </c>
      <c r="B9" t="s">
        <v>1088</v>
      </c>
      <c r="C9">
        <v>5.55</v>
      </c>
      <c r="D9">
        <v>-0.2</v>
      </c>
      <c r="E9" t="s">
        <v>1090</v>
      </c>
      <c r="F9" t="s">
        <v>1089</v>
      </c>
      <c r="G9">
        <v>2388000</v>
      </c>
      <c r="H9">
        <v>1.5332051725383611</v>
      </c>
      <c r="I9">
        <v>-9999</v>
      </c>
      <c r="J9">
        <v>-0.2</v>
      </c>
      <c r="K9" t="s">
        <v>1087</v>
      </c>
      <c r="L9">
        <v>2010</v>
      </c>
      <c r="M9">
        <v>2020</v>
      </c>
      <c r="N9">
        <v>2.3623102261094573</v>
      </c>
      <c r="O9">
        <v>-2.0000000000000001E-4</v>
      </c>
      <c r="P9">
        <v>-477.6</v>
      </c>
      <c r="Q9">
        <v>2444411.9681994938</v>
      </c>
      <c r="R9">
        <v>-488.88239363989879</v>
      </c>
      <c r="S9" t="s">
        <v>1088</v>
      </c>
      <c r="T9" t="s">
        <v>1087</v>
      </c>
      <c r="U9" t="s">
        <v>1087</v>
      </c>
      <c r="V9">
        <v>0</v>
      </c>
    </row>
    <row r="10" spans="1:22" x14ac:dyDescent="0.35">
      <c r="A10" t="s">
        <v>1143</v>
      </c>
      <c r="B10" t="s">
        <v>1134</v>
      </c>
      <c r="C10">
        <v>9.0299999999999994</v>
      </c>
      <c r="D10">
        <v>38.74</v>
      </c>
      <c r="E10" t="s">
        <v>1136</v>
      </c>
      <c r="F10" t="s">
        <v>1135</v>
      </c>
      <c r="G10">
        <v>3041002</v>
      </c>
      <c r="H10">
        <v>0.94422683398794205</v>
      </c>
      <c r="I10">
        <v>-11999</v>
      </c>
      <c r="J10">
        <v>-0.1</v>
      </c>
      <c r="K10" t="s">
        <v>1143</v>
      </c>
      <c r="L10">
        <v>2010</v>
      </c>
      <c r="M10">
        <v>2020</v>
      </c>
      <c r="N10">
        <v>4.3984915685852055</v>
      </c>
      <c r="O10">
        <v>-1E-4</v>
      </c>
      <c r="P10">
        <v>-304.10020000000003</v>
      </c>
      <c r="Q10">
        <v>3174760.2165705073</v>
      </c>
      <c r="R10">
        <v>-317.47602165705075</v>
      </c>
      <c r="S10" t="s">
        <v>1134</v>
      </c>
      <c r="T10" t="s">
        <v>1142</v>
      </c>
      <c r="U10" t="s">
        <v>1142</v>
      </c>
      <c r="V10">
        <v>0</v>
      </c>
    </row>
    <row r="11" spans="1:22" x14ac:dyDescent="0.35">
      <c r="A11" t="s">
        <v>264</v>
      </c>
      <c r="B11" t="s">
        <v>1426</v>
      </c>
      <c r="C11">
        <v>-34.927500000000002</v>
      </c>
      <c r="D11">
        <v>138.6</v>
      </c>
      <c r="E11" t="s">
        <v>1428</v>
      </c>
      <c r="F11" t="s">
        <v>1427</v>
      </c>
      <c r="G11">
        <v>1295714</v>
      </c>
      <c r="H11">
        <v>30.140768107898232</v>
      </c>
      <c r="I11">
        <v>139991</v>
      </c>
      <c r="J11">
        <v>6.4</v>
      </c>
      <c r="K11" t="s">
        <v>264</v>
      </c>
      <c r="L11">
        <v>2010</v>
      </c>
      <c r="M11">
        <v>2020</v>
      </c>
      <c r="N11">
        <v>0.84224166883926332</v>
      </c>
      <c r="O11">
        <v>6.4000000000000003E-3</v>
      </c>
      <c r="P11">
        <v>8292.5696000000007</v>
      </c>
      <c r="Q11">
        <v>1306627.043216984</v>
      </c>
      <c r="R11">
        <v>8362.4130765886985</v>
      </c>
      <c r="S11" t="s">
        <v>1426</v>
      </c>
      <c r="T11" t="s">
        <v>264</v>
      </c>
      <c r="U11" t="s">
        <v>264</v>
      </c>
      <c r="V11" t="e">
        <v>#REF!</v>
      </c>
    </row>
    <row r="12" spans="1:22" x14ac:dyDescent="0.35">
      <c r="A12" t="s">
        <v>714</v>
      </c>
      <c r="B12" t="s">
        <v>702</v>
      </c>
      <c r="C12">
        <v>7.6211000000000002</v>
      </c>
      <c r="D12">
        <v>5.2214</v>
      </c>
      <c r="E12" t="s">
        <v>705</v>
      </c>
      <c r="F12" t="s">
        <v>704</v>
      </c>
      <c r="G12">
        <v>446749</v>
      </c>
      <c r="H12">
        <v>0.63479704167642481</v>
      </c>
      <c r="I12">
        <v>-59996</v>
      </c>
      <c r="J12">
        <v>-0.2</v>
      </c>
      <c r="K12" t="s">
        <v>714</v>
      </c>
      <c r="L12">
        <v>2010</v>
      </c>
      <c r="M12">
        <v>2020</v>
      </c>
      <c r="N12">
        <v>2.4730810063878965</v>
      </c>
      <c r="O12">
        <v>-2.0000000000000001E-4</v>
      </c>
      <c r="P12">
        <v>-89.349800000000002</v>
      </c>
      <c r="Q12">
        <v>457797.46466522786</v>
      </c>
      <c r="R12">
        <v>-91.559492933045576</v>
      </c>
      <c r="S12" t="s">
        <v>702</v>
      </c>
      <c r="T12" t="s">
        <v>714</v>
      </c>
      <c r="U12" t="e">
        <v>#N/A</v>
      </c>
      <c r="V12" t="e">
        <v>#REF!</v>
      </c>
    </row>
    <row r="13" spans="1:22" x14ac:dyDescent="0.35">
      <c r="A13" t="s">
        <v>725</v>
      </c>
      <c r="B13" t="s">
        <v>719</v>
      </c>
      <c r="C13">
        <v>16.995899999999999</v>
      </c>
      <c r="D13">
        <v>7.9828000000000001</v>
      </c>
      <c r="E13" t="s">
        <v>721</v>
      </c>
      <c r="F13" t="s">
        <v>720</v>
      </c>
      <c r="G13">
        <v>117770</v>
      </c>
      <c r="H13">
        <v>1.4378536530230801</v>
      </c>
      <c r="I13">
        <v>1000</v>
      </c>
      <c r="J13">
        <v>-0.6</v>
      </c>
      <c r="K13" t="s">
        <v>725</v>
      </c>
      <c r="L13">
        <v>2010</v>
      </c>
      <c r="M13">
        <v>2020</v>
      </c>
      <c r="N13">
        <v>3.3162369830888547</v>
      </c>
      <c r="O13">
        <v>-5.9999999999999995E-4</v>
      </c>
      <c r="P13">
        <v>-70.661999999999992</v>
      </c>
      <c r="Q13">
        <v>121675.53229498374</v>
      </c>
      <c r="R13">
        <v>-73.005319376990244</v>
      </c>
      <c r="S13" t="s">
        <v>719</v>
      </c>
      <c r="T13" t="s">
        <v>725</v>
      </c>
      <c r="U13" t="e">
        <v>#N/A</v>
      </c>
      <c r="V13">
        <v>0</v>
      </c>
    </row>
    <row r="14" spans="1:22" x14ac:dyDescent="0.35">
      <c r="A14" t="s">
        <v>779</v>
      </c>
      <c r="B14" t="s">
        <v>771</v>
      </c>
      <c r="C14">
        <v>30.433299999999999</v>
      </c>
      <c r="D14">
        <v>-9.6</v>
      </c>
      <c r="E14" t="s">
        <v>774</v>
      </c>
      <c r="F14" t="s">
        <v>773</v>
      </c>
      <c r="G14">
        <v>421844</v>
      </c>
      <c r="H14">
        <v>0.27731360766748636</v>
      </c>
      <c r="I14">
        <v>-39998</v>
      </c>
      <c r="J14">
        <v>-1.7</v>
      </c>
      <c r="K14" t="s">
        <v>779</v>
      </c>
      <c r="L14">
        <v>2010</v>
      </c>
      <c r="M14">
        <v>2020</v>
      </c>
      <c r="N14">
        <v>2.1484683359304859</v>
      </c>
      <c r="O14">
        <v>-1.6999999999999999E-3</v>
      </c>
      <c r="P14">
        <v>-717.13479999999993</v>
      </c>
      <c r="Q14">
        <v>430907.18476702255</v>
      </c>
      <c r="R14">
        <v>-732.54221410393825</v>
      </c>
      <c r="S14" t="s">
        <v>771</v>
      </c>
      <c r="T14" t="s">
        <v>779</v>
      </c>
      <c r="U14" t="s">
        <v>779</v>
      </c>
      <c r="V14">
        <v>0</v>
      </c>
    </row>
    <row r="15" spans="1:22" x14ac:dyDescent="0.35">
      <c r="A15" t="s">
        <v>1045</v>
      </c>
      <c r="B15" t="s">
        <v>1008</v>
      </c>
      <c r="C15">
        <v>25.3019</v>
      </c>
      <c r="D15">
        <v>87.793800000000005</v>
      </c>
      <c r="E15" t="s">
        <v>1010</v>
      </c>
      <c r="F15" t="s">
        <v>1009</v>
      </c>
      <c r="G15">
        <v>26513</v>
      </c>
      <c r="H15">
        <v>0.35352815201380683</v>
      </c>
      <c r="I15">
        <v>-487303</v>
      </c>
      <c r="J15">
        <v>0.1</v>
      </c>
      <c r="K15" t="s">
        <v>1045</v>
      </c>
      <c r="L15">
        <v>2010</v>
      </c>
      <c r="M15">
        <v>2020</v>
      </c>
      <c r="N15">
        <v>1.7241703546268101</v>
      </c>
      <c r="O15">
        <v>1E-4</v>
      </c>
      <c r="P15">
        <v>2.6513</v>
      </c>
      <c r="Q15">
        <v>26970.12928612221</v>
      </c>
      <c r="R15">
        <v>2.6970129286122213</v>
      </c>
      <c r="S15" t="s">
        <v>1008</v>
      </c>
      <c r="T15" t="s">
        <v>1045</v>
      </c>
      <c r="U15" t="e">
        <v>#N/A</v>
      </c>
      <c r="V15">
        <v>0</v>
      </c>
    </row>
    <row r="16" spans="1:22" x14ac:dyDescent="0.35">
      <c r="A16" t="s">
        <v>1044</v>
      </c>
      <c r="B16" t="s">
        <v>1008</v>
      </c>
      <c r="C16">
        <v>19.079999999999998</v>
      </c>
      <c r="D16">
        <v>74.73</v>
      </c>
      <c r="E16" t="s">
        <v>1010</v>
      </c>
      <c r="F16" t="s">
        <v>1009</v>
      </c>
      <c r="G16">
        <v>350859</v>
      </c>
      <c r="H16">
        <v>0.35352815201380683</v>
      </c>
      <c r="I16">
        <v>-487303</v>
      </c>
      <c r="J16">
        <v>0.1</v>
      </c>
      <c r="K16" t="s">
        <v>1044</v>
      </c>
      <c r="L16">
        <v>2010</v>
      </c>
      <c r="M16">
        <v>2020</v>
      </c>
      <c r="N16">
        <v>-0.40735416783620765</v>
      </c>
      <c r="O16">
        <v>1E-4</v>
      </c>
      <c r="P16">
        <v>35.085900000000002</v>
      </c>
      <c r="Q16">
        <v>349429.76124027156</v>
      </c>
      <c r="R16">
        <v>34.942976124027155</v>
      </c>
      <c r="S16" t="s">
        <v>1008</v>
      </c>
      <c r="T16" t="s">
        <v>1044</v>
      </c>
      <c r="U16" t="e">
        <v>#N/A</v>
      </c>
      <c r="V16">
        <v>0</v>
      </c>
    </row>
    <row r="17" spans="1:22" x14ac:dyDescent="0.35">
      <c r="A17" t="s">
        <v>987</v>
      </c>
      <c r="B17" t="s">
        <v>972</v>
      </c>
      <c r="C17">
        <v>31.3047</v>
      </c>
      <c r="D17">
        <v>48.6783</v>
      </c>
      <c r="E17" t="s">
        <v>974</v>
      </c>
      <c r="F17" t="s">
        <v>973</v>
      </c>
      <c r="G17">
        <v>1184788</v>
      </c>
      <c r="H17">
        <v>3.3303210568153259</v>
      </c>
      <c r="I17">
        <v>-39998</v>
      </c>
      <c r="J17">
        <v>-0.3</v>
      </c>
      <c r="K17" t="s">
        <v>987</v>
      </c>
      <c r="L17">
        <v>2010</v>
      </c>
      <c r="M17">
        <v>2020</v>
      </c>
      <c r="N17">
        <v>1.1442955775042245</v>
      </c>
      <c r="O17">
        <v>-2.9999999999999997E-4</v>
      </c>
      <c r="P17">
        <v>-355.43639999999999</v>
      </c>
      <c r="Q17">
        <v>1198345.4766868006</v>
      </c>
      <c r="R17">
        <v>-359.50364300604014</v>
      </c>
      <c r="S17" t="s">
        <v>972</v>
      </c>
      <c r="T17" t="s">
        <v>987</v>
      </c>
      <c r="U17" t="e">
        <v>#N/A</v>
      </c>
      <c r="V17">
        <v>0</v>
      </c>
    </row>
    <row r="18" spans="1:22" x14ac:dyDescent="0.35">
      <c r="A18" t="s">
        <v>1043</v>
      </c>
      <c r="B18" t="s">
        <v>1008</v>
      </c>
      <c r="C18">
        <v>23.7272</v>
      </c>
      <c r="D18">
        <v>92.717799999999997</v>
      </c>
      <c r="E18" t="s">
        <v>1010</v>
      </c>
      <c r="F18" t="s">
        <v>1009</v>
      </c>
      <c r="G18">
        <v>293416</v>
      </c>
      <c r="H18">
        <v>0.35352815201380683</v>
      </c>
      <c r="I18">
        <v>-487303</v>
      </c>
      <c r="J18">
        <v>0.1</v>
      </c>
      <c r="K18" t="s">
        <v>1043</v>
      </c>
      <c r="L18">
        <v>2010</v>
      </c>
      <c r="M18">
        <v>2020</v>
      </c>
      <c r="N18">
        <v>1.9518469139454886</v>
      </c>
      <c r="O18">
        <v>1E-4</v>
      </c>
      <c r="P18">
        <v>29.3416</v>
      </c>
      <c r="Q18">
        <v>299143.03114102234</v>
      </c>
      <c r="R18">
        <v>29.914303114102236</v>
      </c>
      <c r="S18" t="s">
        <v>1008</v>
      </c>
      <c r="T18" t="s">
        <v>1043</v>
      </c>
      <c r="U18" t="e">
        <v>#N/A</v>
      </c>
      <c r="V18">
        <v>0</v>
      </c>
    </row>
    <row r="19" spans="1:22" x14ac:dyDescent="0.35">
      <c r="A19" t="s">
        <v>921</v>
      </c>
      <c r="B19" t="s">
        <v>891</v>
      </c>
      <c r="C19">
        <v>39.72</v>
      </c>
      <c r="D19">
        <v>140.1026</v>
      </c>
      <c r="E19" t="s">
        <v>893</v>
      </c>
      <c r="F19" t="s">
        <v>892</v>
      </c>
      <c r="G19">
        <v>302984</v>
      </c>
      <c r="H19">
        <v>2.1909184079143014</v>
      </c>
      <c r="I19">
        <v>99994</v>
      </c>
      <c r="J19">
        <v>0.7</v>
      </c>
      <c r="K19" t="s">
        <v>921</v>
      </c>
      <c r="L19">
        <v>2010</v>
      </c>
      <c r="M19">
        <v>2020</v>
      </c>
      <c r="N19">
        <v>-1.229816965041558</v>
      </c>
      <c r="O19">
        <v>6.9999999999999999E-4</v>
      </c>
      <c r="P19">
        <v>212.08879999999999</v>
      </c>
      <c r="Q19">
        <v>299257.8513666385</v>
      </c>
      <c r="R19">
        <v>209.48049595664693</v>
      </c>
      <c r="S19" t="s">
        <v>891</v>
      </c>
      <c r="T19" t="s">
        <v>921</v>
      </c>
      <c r="U19" t="e">
        <v>#N/A</v>
      </c>
      <c r="V19">
        <v>0</v>
      </c>
    </row>
    <row r="20" spans="1:22" x14ac:dyDescent="0.35">
      <c r="A20" t="s">
        <v>1042</v>
      </c>
      <c r="B20" t="s">
        <v>1008</v>
      </c>
      <c r="C20">
        <v>20.7</v>
      </c>
      <c r="D20">
        <v>77</v>
      </c>
      <c r="E20" t="s">
        <v>1010</v>
      </c>
      <c r="F20" t="s">
        <v>1009</v>
      </c>
      <c r="G20">
        <v>425817</v>
      </c>
      <c r="H20">
        <v>0.35352815201380683</v>
      </c>
      <c r="I20">
        <v>-487303</v>
      </c>
      <c r="J20">
        <v>0.1</v>
      </c>
      <c r="K20" t="s">
        <v>1042</v>
      </c>
      <c r="L20">
        <v>2010</v>
      </c>
      <c r="M20">
        <v>2020</v>
      </c>
      <c r="N20">
        <v>0.58059070499612109</v>
      </c>
      <c r="O20">
        <v>1E-4</v>
      </c>
      <c r="P20">
        <v>42.581700000000005</v>
      </c>
      <c r="Q20">
        <v>428289.25392229331</v>
      </c>
      <c r="R20">
        <v>42.82892539222933</v>
      </c>
      <c r="S20" t="s">
        <v>1008</v>
      </c>
      <c r="T20" t="s">
        <v>1042</v>
      </c>
      <c r="U20" t="e">
        <v>#N/A</v>
      </c>
      <c r="V20">
        <v>0</v>
      </c>
    </row>
    <row r="21" spans="1:22" x14ac:dyDescent="0.35">
      <c r="A21" t="s">
        <v>158</v>
      </c>
      <c r="B21" t="s">
        <v>138</v>
      </c>
      <c r="C21">
        <v>38.374200000000002</v>
      </c>
      <c r="D21">
        <v>34.0289</v>
      </c>
      <c r="E21" t="s">
        <v>140</v>
      </c>
      <c r="F21" t="s">
        <v>139</v>
      </c>
      <c r="G21">
        <v>253113</v>
      </c>
      <c r="H21">
        <v>7.1765697858621085</v>
      </c>
      <c r="I21">
        <v>-301586</v>
      </c>
      <c r="J21">
        <v>-1.5</v>
      </c>
      <c r="K21" t="s">
        <v>158</v>
      </c>
      <c r="O21">
        <v>-1.5E-3</v>
      </c>
      <c r="P21">
        <v>-379.66950000000003</v>
      </c>
      <c r="Q21">
        <v>253113</v>
      </c>
      <c r="R21">
        <v>-379.66950000000003</v>
      </c>
      <c r="S21" t="s">
        <v>138</v>
      </c>
      <c r="T21" t="s">
        <v>158</v>
      </c>
      <c r="U21" t="e">
        <v>#N/A</v>
      </c>
      <c r="V21">
        <v>0</v>
      </c>
    </row>
    <row r="22" spans="1:22" x14ac:dyDescent="0.35">
      <c r="A22" t="s">
        <v>713</v>
      </c>
      <c r="B22" t="s">
        <v>702</v>
      </c>
      <c r="C22">
        <v>7.25</v>
      </c>
      <c r="D22">
        <v>5.1950000000000003</v>
      </c>
      <c r="E22" t="s">
        <v>705</v>
      </c>
      <c r="F22" t="s">
        <v>704</v>
      </c>
      <c r="G22">
        <v>847903</v>
      </c>
      <c r="H22">
        <v>0.63479704167642481</v>
      </c>
      <c r="I22">
        <v>-59996</v>
      </c>
      <c r="J22">
        <v>-0.2</v>
      </c>
      <c r="K22" t="s">
        <v>713</v>
      </c>
      <c r="L22">
        <v>2010</v>
      </c>
      <c r="M22">
        <v>2020</v>
      </c>
      <c r="N22">
        <v>2.3558970167623001</v>
      </c>
      <c r="O22">
        <v>-2.0000000000000001E-4</v>
      </c>
      <c r="P22">
        <v>-169.5806</v>
      </c>
      <c r="Q22">
        <v>867878.72148203815</v>
      </c>
      <c r="R22">
        <v>-173.57574429640763</v>
      </c>
      <c r="S22" t="s">
        <v>702</v>
      </c>
      <c r="T22" t="s">
        <v>713</v>
      </c>
      <c r="U22" t="e">
        <v>#N/A</v>
      </c>
      <c r="V22">
        <v>0</v>
      </c>
    </row>
    <row r="23" spans="1:22" x14ac:dyDescent="0.35">
      <c r="A23" t="s">
        <v>157</v>
      </c>
      <c r="B23" t="s">
        <v>138</v>
      </c>
      <c r="C23">
        <v>36.549999999999997</v>
      </c>
      <c r="D23">
        <v>32</v>
      </c>
      <c r="E23" t="s">
        <v>140</v>
      </c>
      <c r="F23" t="s">
        <v>139</v>
      </c>
      <c r="G23">
        <v>364180</v>
      </c>
      <c r="H23">
        <v>7.1765697858621085</v>
      </c>
      <c r="I23">
        <v>-301586</v>
      </c>
      <c r="J23">
        <v>-1.5</v>
      </c>
      <c r="K23" t="s">
        <v>157</v>
      </c>
      <c r="O23">
        <v>-1.5E-3</v>
      </c>
      <c r="P23">
        <v>-546.27</v>
      </c>
      <c r="Q23">
        <v>364180</v>
      </c>
      <c r="R23">
        <v>-546.27</v>
      </c>
      <c r="S23" t="s">
        <v>138</v>
      </c>
      <c r="T23" t="s">
        <v>157</v>
      </c>
      <c r="U23" t="s">
        <v>1519</v>
      </c>
      <c r="V23">
        <v>0</v>
      </c>
    </row>
    <row r="24" spans="1:22" x14ac:dyDescent="0.35">
      <c r="A24" t="s">
        <v>604</v>
      </c>
      <c r="B24" t="s">
        <v>396</v>
      </c>
      <c r="C24">
        <v>40.693300000000001</v>
      </c>
      <c r="D24">
        <v>-8.4810999999999996</v>
      </c>
      <c r="E24" t="s">
        <v>398</v>
      </c>
      <c r="F24" t="s">
        <v>397</v>
      </c>
      <c r="G24">
        <v>25252</v>
      </c>
      <c r="H24">
        <v>9.8263390327877431</v>
      </c>
      <c r="I24">
        <v>9999</v>
      </c>
      <c r="J24">
        <v>1.2</v>
      </c>
      <c r="K24" t="s">
        <v>603</v>
      </c>
      <c r="L24">
        <v>2015</v>
      </c>
      <c r="M24">
        <v>2018</v>
      </c>
      <c r="N24">
        <v>-0.47733512582495191</v>
      </c>
      <c r="O24">
        <v>1.1999999999999999E-3</v>
      </c>
      <c r="P24">
        <v>30.302399999999999</v>
      </c>
      <c r="Q24">
        <v>25131.463334026685</v>
      </c>
      <c r="R24">
        <v>30.15775600083202</v>
      </c>
      <c r="S24" t="s">
        <v>396</v>
      </c>
      <c r="T24" t="s">
        <v>603</v>
      </c>
      <c r="U24" t="e">
        <v>#N/A</v>
      </c>
      <c r="V24">
        <v>0</v>
      </c>
    </row>
    <row r="25" spans="1:22" x14ac:dyDescent="0.35">
      <c r="A25" t="s">
        <v>602</v>
      </c>
      <c r="B25" t="s">
        <v>396</v>
      </c>
      <c r="C25">
        <v>37.089700000000001</v>
      </c>
      <c r="D25">
        <v>-8.2457999999999991</v>
      </c>
      <c r="E25" t="s">
        <v>398</v>
      </c>
      <c r="F25" t="s">
        <v>397</v>
      </c>
      <c r="G25">
        <v>44158</v>
      </c>
      <c r="H25">
        <v>9.8263390327877431</v>
      </c>
      <c r="I25">
        <v>9999</v>
      </c>
      <c r="J25">
        <v>1.2</v>
      </c>
      <c r="K25" t="s">
        <v>602</v>
      </c>
      <c r="L25">
        <v>2015</v>
      </c>
      <c r="M25">
        <v>2018</v>
      </c>
      <c r="N25">
        <v>0.62675713273993605</v>
      </c>
      <c r="O25">
        <v>1.1999999999999999E-3</v>
      </c>
      <c r="P25">
        <v>52.989599999999996</v>
      </c>
      <c r="Q25">
        <v>44434.763414675304</v>
      </c>
      <c r="R25">
        <v>53.321716097610363</v>
      </c>
      <c r="S25" t="s">
        <v>396</v>
      </c>
      <c r="T25" t="s">
        <v>602</v>
      </c>
      <c r="U25" t="s">
        <v>1520</v>
      </c>
      <c r="V25">
        <v>0</v>
      </c>
    </row>
    <row r="26" spans="1:22" x14ac:dyDescent="0.35">
      <c r="A26" t="s">
        <v>601</v>
      </c>
      <c r="B26" t="s">
        <v>396</v>
      </c>
      <c r="C26">
        <v>39.466700000000003</v>
      </c>
      <c r="D26">
        <v>-8.6667000000000005</v>
      </c>
      <c r="E26" t="s">
        <v>398</v>
      </c>
      <c r="F26" t="s">
        <v>397</v>
      </c>
      <c r="G26">
        <v>13868</v>
      </c>
      <c r="H26">
        <v>9.8263390327877431</v>
      </c>
      <c r="I26">
        <v>9999</v>
      </c>
      <c r="J26">
        <v>1.2</v>
      </c>
      <c r="K26" t="s">
        <v>601</v>
      </c>
      <c r="L26">
        <v>2015</v>
      </c>
      <c r="M26">
        <v>2018</v>
      </c>
      <c r="N26">
        <v>-0.86731167791147168</v>
      </c>
      <c r="O26">
        <v>1.1999999999999999E-3</v>
      </c>
      <c r="P26">
        <v>16.641599999999997</v>
      </c>
      <c r="Q26">
        <v>13747.721216507236</v>
      </c>
      <c r="R26">
        <v>16.497265459808681</v>
      </c>
      <c r="S26" t="s">
        <v>396</v>
      </c>
      <c r="T26" t="s">
        <v>601</v>
      </c>
      <c r="U26" t="e">
        <v>#N/A</v>
      </c>
      <c r="V26">
        <v>0</v>
      </c>
    </row>
    <row r="27" spans="1:22" x14ac:dyDescent="0.35">
      <c r="A27" t="s">
        <v>600</v>
      </c>
      <c r="B27" t="s">
        <v>396</v>
      </c>
      <c r="C27">
        <v>38.75</v>
      </c>
      <c r="D27">
        <v>-8.9666999999999994</v>
      </c>
      <c r="E27" t="s">
        <v>398</v>
      </c>
      <c r="F27" t="s">
        <v>397</v>
      </c>
      <c r="G27">
        <v>17569</v>
      </c>
      <c r="H27">
        <v>9.8263390327877431</v>
      </c>
      <c r="I27">
        <v>9999</v>
      </c>
      <c r="J27">
        <v>1.2</v>
      </c>
      <c r="K27" t="s">
        <v>600</v>
      </c>
      <c r="L27">
        <v>2015</v>
      </c>
      <c r="M27">
        <v>2018</v>
      </c>
      <c r="N27">
        <v>1.2147233999559559</v>
      </c>
      <c r="O27">
        <v>1.1999999999999999E-3</v>
      </c>
      <c r="P27">
        <v>21.082799999999999</v>
      </c>
      <c r="Q27">
        <v>17782.414754138263</v>
      </c>
      <c r="R27">
        <v>21.338897704965913</v>
      </c>
      <c r="S27" t="s">
        <v>396</v>
      </c>
      <c r="T27" t="s">
        <v>600</v>
      </c>
      <c r="U27" t="e">
        <v>#N/A</v>
      </c>
      <c r="V27">
        <v>0</v>
      </c>
    </row>
    <row r="28" spans="1:22" x14ac:dyDescent="0.35">
      <c r="A28" t="s">
        <v>599</v>
      </c>
      <c r="B28" t="s">
        <v>1328</v>
      </c>
      <c r="C28">
        <v>-1.9448000000000001</v>
      </c>
      <c r="D28">
        <v>-54.731999999999999</v>
      </c>
      <c r="E28" t="s">
        <v>1330</v>
      </c>
      <c r="F28" t="s">
        <v>1329</v>
      </c>
      <c r="G28">
        <v>69377</v>
      </c>
      <c r="H28">
        <v>0.50795587223334815</v>
      </c>
      <c r="I28">
        <v>6425</v>
      </c>
      <c r="J28">
        <v>-0.2</v>
      </c>
      <c r="K28" t="s">
        <v>599</v>
      </c>
      <c r="L28">
        <v>2015</v>
      </c>
      <c r="M28">
        <v>2018</v>
      </c>
      <c r="N28">
        <v>0.35358292457411267</v>
      </c>
      <c r="O28">
        <v>-2.0000000000000001E-4</v>
      </c>
      <c r="P28">
        <v>-13.875400000000001</v>
      </c>
      <c r="Q28">
        <v>69622.305225581775</v>
      </c>
      <c r="R28">
        <v>-13.924461045116356</v>
      </c>
      <c r="S28" t="s">
        <v>1328</v>
      </c>
      <c r="T28" t="s">
        <v>599</v>
      </c>
      <c r="U28" t="e">
        <v>#N/A</v>
      </c>
      <c r="V28">
        <v>1</v>
      </c>
    </row>
    <row r="29" spans="1:22" x14ac:dyDescent="0.35">
      <c r="A29" t="s">
        <v>251</v>
      </c>
      <c r="B29" t="s">
        <v>234</v>
      </c>
      <c r="C29">
        <v>38.345300000000002</v>
      </c>
      <c r="D29">
        <v>-0.48309999999999997</v>
      </c>
      <c r="E29" t="s">
        <v>236</v>
      </c>
      <c r="F29" t="s">
        <v>235</v>
      </c>
      <c r="G29">
        <v>349282</v>
      </c>
      <c r="H29">
        <v>14.634228972894602</v>
      </c>
      <c r="I29">
        <v>39998</v>
      </c>
      <c r="J29">
        <v>4.2</v>
      </c>
      <c r="K29" t="s">
        <v>251</v>
      </c>
      <c r="O29">
        <v>4.2000000000000006E-3</v>
      </c>
      <c r="P29">
        <v>1466.9844000000003</v>
      </c>
      <c r="Q29">
        <v>349282</v>
      </c>
      <c r="R29">
        <v>1466.9844000000003</v>
      </c>
      <c r="S29" t="s">
        <v>234</v>
      </c>
      <c r="T29" t="s">
        <v>251</v>
      </c>
      <c r="U29" t="s">
        <v>251</v>
      </c>
      <c r="V29">
        <v>0</v>
      </c>
    </row>
    <row r="30" spans="1:22" x14ac:dyDescent="0.35">
      <c r="A30" t="s">
        <v>1442</v>
      </c>
      <c r="B30" t="s">
        <v>1426</v>
      </c>
      <c r="C30">
        <v>-23.7</v>
      </c>
      <c r="D30">
        <v>133.87</v>
      </c>
      <c r="E30" t="s">
        <v>1428</v>
      </c>
      <c r="F30" t="s">
        <v>1427</v>
      </c>
      <c r="G30">
        <v>23726</v>
      </c>
      <c r="H30">
        <v>30.140768107898232</v>
      </c>
      <c r="I30">
        <v>139991</v>
      </c>
      <c r="J30">
        <v>6.4</v>
      </c>
      <c r="K30" t="s">
        <v>1442</v>
      </c>
      <c r="L30">
        <v>2010</v>
      </c>
      <c r="M30">
        <v>2020</v>
      </c>
      <c r="N30">
        <v>0.37824560079239178</v>
      </c>
      <c r="O30">
        <v>6.4000000000000003E-3</v>
      </c>
      <c r="P30">
        <v>151.84640000000002</v>
      </c>
      <c r="Q30">
        <v>23815.742551244002</v>
      </c>
      <c r="R30">
        <v>152.42075232796162</v>
      </c>
      <c r="S30" t="s">
        <v>1426</v>
      </c>
      <c r="T30" t="s">
        <v>1441</v>
      </c>
      <c r="U30" t="s">
        <v>1521</v>
      </c>
      <c r="V30">
        <v>0</v>
      </c>
    </row>
    <row r="31" spans="1:22" x14ac:dyDescent="0.35">
      <c r="A31" t="s">
        <v>598</v>
      </c>
      <c r="B31" t="s">
        <v>396</v>
      </c>
      <c r="C31">
        <v>37.916699999999999</v>
      </c>
      <c r="D31">
        <v>-8.1667000000000005</v>
      </c>
      <c r="E31" t="s">
        <v>398</v>
      </c>
      <c r="F31" t="s">
        <v>397</v>
      </c>
      <c r="G31">
        <v>9257</v>
      </c>
      <c r="H31">
        <v>9.8263390327877431</v>
      </c>
      <c r="I31">
        <v>9999</v>
      </c>
      <c r="J31">
        <v>1.2</v>
      </c>
      <c r="K31" t="s">
        <v>598</v>
      </c>
      <c r="L31">
        <v>2015</v>
      </c>
      <c r="M31">
        <v>2018</v>
      </c>
      <c r="N31">
        <v>-1.2011887968520505</v>
      </c>
      <c r="O31">
        <v>1.1999999999999999E-3</v>
      </c>
      <c r="P31">
        <v>11.1084</v>
      </c>
      <c r="Q31">
        <v>9145.8059530754053</v>
      </c>
      <c r="R31">
        <v>10.974967143690485</v>
      </c>
      <c r="S31" t="s">
        <v>396</v>
      </c>
      <c r="T31" t="s">
        <v>598</v>
      </c>
      <c r="U31" t="e">
        <v>#N/A</v>
      </c>
      <c r="V31">
        <v>0</v>
      </c>
    </row>
    <row r="32" spans="1:22" x14ac:dyDescent="0.35">
      <c r="A32" t="s">
        <v>597</v>
      </c>
      <c r="B32" t="s">
        <v>396</v>
      </c>
      <c r="C32">
        <v>38.680300000000003</v>
      </c>
      <c r="D32">
        <v>-9.1583000000000006</v>
      </c>
      <c r="E32" t="s">
        <v>398</v>
      </c>
      <c r="F32" t="s">
        <v>397</v>
      </c>
      <c r="G32">
        <v>177268</v>
      </c>
      <c r="H32">
        <v>9.8263390327877431</v>
      </c>
      <c r="I32">
        <v>9999</v>
      </c>
      <c r="J32">
        <v>1.2</v>
      </c>
      <c r="K32" t="s">
        <v>597</v>
      </c>
      <c r="L32">
        <v>2015</v>
      </c>
      <c r="M32">
        <v>2018</v>
      </c>
      <c r="N32">
        <v>-0.13818536602568898</v>
      </c>
      <c r="O32">
        <v>1.1999999999999999E-3</v>
      </c>
      <c r="P32">
        <v>212.7216</v>
      </c>
      <c r="Q32">
        <v>177023.04156535357</v>
      </c>
      <c r="R32">
        <v>212.42764987842426</v>
      </c>
      <c r="S32" t="s">
        <v>396</v>
      </c>
      <c r="T32" t="s">
        <v>597</v>
      </c>
      <c r="U32" t="s">
        <v>1522</v>
      </c>
      <c r="V32">
        <v>0</v>
      </c>
    </row>
    <row r="33" spans="1:22" x14ac:dyDescent="0.35">
      <c r="A33" t="s">
        <v>885</v>
      </c>
      <c r="B33" t="s">
        <v>881</v>
      </c>
      <c r="C33">
        <v>43.24</v>
      </c>
      <c r="D33">
        <v>76.915000000000006</v>
      </c>
      <c r="E33" t="s">
        <v>883</v>
      </c>
      <c r="F33" t="s">
        <v>882</v>
      </c>
      <c r="G33">
        <v>1916822</v>
      </c>
      <c r="H33">
        <v>19.876078377321431</v>
      </c>
      <c r="I33">
        <v>0</v>
      </c>
      <c r="J33">
        <v>-0.4</v>
      </c>
      <c r="K33" t="s">
        <v>885</v>
      </c>
      <c r="L33">
        <v>2010</v>
      </c>
      <c r="M33">
        <v>2020</v>
      </c>
      <c r="N33">
        <v>2.8101015346808165</v>
      </c>
      <c r="O33">
        <v>-4.0000000000000002E-4</v>
      </c>
      <c r="P33">
        <v>-766.72880000000009</v>
      </c>
      <c r="Q33">
        <v>1970686.6444390996</v>
      </c>
      <c r="R33">
        <v>-788.27465777563987</v>
      </c>
      <c r="S33" t="s">
        <v>881</v>
      </c>
      <c r="T33" t="s">
        <v>885</v>
      </c>
      <c r="U33" t="s">
        <v>885</v>
      </c>
      <c r="V33">
        <v>0</v>
      </c>
    </row>
    <row r="34" spans="1:22" x14ac:dyDescent="0.35">
      <c r="A34" t="s">
        <v>596</v>
      </c>
      <c r="B34" t="s">
        <v>1328</v>
      </c>
      <c r="C34">
        <v>-1.5227999999999999</v>
      </c>
      <c r="D34">
        <v>-52.581899999999997</v>
      </c>
      <c r="E34" t="s">
        <v>1330</v>
      </c>
      <c r="F34" t="s">
        <v>1329</v>
      </c>
      <c r="G34">
        <v>34280</v>
      </c>
      <c r="H34">
        <v>0.50795587223334815</v>
      </c>
      <c r="I34">
        <v>6425</v>
      </c>
      <c r="J34">
        <v>-0.2</v>
      </c>
      <c r="K34" t="s">
        <v>596</v>
      </c>
      <c r="L34">
        <v>2015</v>
      </c>
      <c r="M34">
        <v>2018</v>
      </c>
      <c r="N34">
        <v>-0.76363179841643269</v>
      </c>
      <c r="O34">
        <v>-2.0000000000000001E-4</v>
      </c>
      <c r="P34">
        <v>-6.8560000000000008</v>
      </c>
      <c r="Q34">
        <v>34018.227019502847</v>
      </c>
      <c r="R34">
        <v>-6.8036454039005694</v>
      </c>
      <c r="S34" t="s">
        <v>1328</v>
      </c>
      <c r="T34" t="s">
        <v>596</v>
      </c>
      <c r="U34" t="e">
        <v>#N/A</v>
      </c>
      <c r="V34">
        <v>1</v>
      </c>
    </row>
    <row r="35" spans="1:22" x14ac:dyDescent="0.35">
      <c r="A35" t="s">
        <v>57</v>
      </c>
      <c r="B35" t="s">
        <v>33</v>
      </c>
      <c r="C35">
        <v>9.8504000000000005</v>
      </c>
      <c r="D35">
        <v>-66.38</v>
      </c>
      <c r="E35" t="s">
        <v>35</v>
      </c>
      <c r="F35" t="s">
        <v>34</v>
      </c>
      <c r="G35">
        <v>40052</v>
      </c>
      <c r="H35">
        <v>4.6567578223096033</v>
      </c>
      <c r="I35">
        <v>297713</v>
      </c>
      <c r="J35">
        <v>13.6</v>
      </c>
      <c r="K35" t="s">
        <v>57</v>
      </c>
      <c r="O35">
        <v>1.3599999999999999E-2</v>
      </c>
      <c r="P35">
        <v>544.70719999999994</v>
      </c>
      <c r="Q35">
        <v>40052</v>
      </c>
      <c r="R35">
        <v>544.70719999999994</v>
      </c>
      <c r="S35" t="s">
        <v>33</v>
      </c>
      <c r="T35" t="s">
        <v>56</v>
      </c>
      <c r="U35" t="e">
        <v>#N/A</v>
      </c>
      <c r="V35">
        <v>0</v>
      </c>
    </row>
    <row r="36" spans="1:22" x14ac:dyDescent="0.35">
      <c r="A36" t="s">
        <v>1041</v>
      </c>
      <c r="B36" t="s">
        <v>1008</v>
      </c>
      <c r="C36">
        <v>27.549800000000001</v>
      </c>
      <c r="D36">
        <v>76.635499999999993</v>
      </c>
      <c r="E36" t="s">
        <v>1010</v>
      </c>
      <c r="F36" t="s">
        <v>1009</v>
      </c>
      <c r="G36">
        <v>341422</v>
      </c>
      <c r="H36">
        <v>0.35352815201380683</v>
      </c>
      <c r="I36">
        <v>-487303</v>
      </c>
      <c r="J36">
        <v>0.1</v>
      </c>
      <c r="K36" t="s">
        <v>1041</v>
      </c>
      <c r="L36">
        <v>2010</v>
      </c>
      <c r="M36">
        <v>2020</v>
      </c>
      <c r="N36">
        <v>0.46136772081190264</v>
      </c>
      <c r="O36">
        <v>1E-4</v>
      </c>
      <c r="P36">
        <v>34.142200000000003</v>
      </c>
      <c r="Q36">
        <v>342997.21089975047</v>
      </c>
      <c r="R36">
        <v>34.299721089975051</v>
      </c>
      <c r="S36" t="s">
        <v>1008</v>
      </c>
      <c r="T36" t="s">
        <v>1041</v>
      </c>
      <c r="U36" t="e">
        <v>#N/A</v>
      </c>
      <c r="V36">
        <v>0</v>
      </c>
    </row>
    <row r="37" spans="1:22" x14ac:dyDescent="0.35">
      <c r="A37" t="s">
        <v>595</v>
      </c>
      <c r="B37" t="s">
        <v>396</v>
      </c>
      <c r="C37">
        <v>38.7333</v>
      </c>
      <c r="D37">
        <v>-9.2332999999999998</v>
      </c>
      <c r="E37" t="s">
        <v>398</v>
      </c>
      <c r="F37" t="s">
        <v>397</v>
      </c>
      <c r="G37">
        <v>175136</v>
      </c>
      <c r="H37">
        <v>9.8263390327877431</v>
      </c>
      <c r="I37">
        <v>9999</v>
      </c>
      <c r="J37">
        <v>1.2</v>
      </c>
      <c r="K37" t="s">
        <v>595</v>
      </c>
      <c r="L37">
        <v>2015</v>
      </c>
      <c r="M37">
        <v>2018</v>
      </c>
      <c r="N37">
        <v>0.94508815918296807</v>
      </c>
      <c r="O37">
        <v>1.1999999999999999E-3</v>
      </c>
      <c r="P37">
        <v>210.16319999999999</v>
      </c>
      <c r="Q37">
        <v>176791.18959846668</v>
      </c>
      <c r="R37">
        <v>212.14942751816</v>
      </c>
      <c r="S37" t="s">
        <v>396</v>
      </c>
      <c r="T37" t="s">
        <v>595</v>
      </c>
      <c r="U37" t="s">
        <v>1523</v>
      </c>
      <c r="V37">
        <v>0</v>
      </c>
    </row>
    <row r="38" spans="1:22" x14ac:dyDescent="0.35">
      <c r="A38" t="s">
        <v>594</v>
      </c>
      <c r="B38" t="s">
        <v>1328</v>
      </c>
      <c r="C38">
        <v>-6.2408000000000001</v>
      </c>
      <c r="D38">
        <v>-42.854999999999997</v>
      </c>
      <c r="E38" t="s">
        <v>1330</v>
      </c>
      <c r="F38" t="s">
        <v>1329</v>
      </c>
      <c r="G38">
        <v>17235</v>
      </c>
      <c r="H38">
        <v>0.50795587223334815</v>
      </c>
      <c r="I38">
        <v>6425</v>
      </c>
      <c r="J38">
        <v>-0.2</v>
      </c>
      <c r="K38" t="s">
        <v>594</v>
      </c>
      <c r="L38">
        <v>2015</v>
      </c>
      <c r="M38">
        <v>2018</v>
      </c>
      <c r="N38">
        <v>-0.6592792383099938</v>
      </c>
      <c r="O38">
        <v>-2.0000000000000001E-4</v>
      </c>
      <c r="P38">
        <v>-3.4470000000000001</v>
      </c>
      <c r="Q38">
        <v>17121.373223277271</v>
      </c>
      <c r="R38">
        <v>-3.4242746446554544</v>
      </c>
      <c r="S38" t="s">
        <v>1328</v>
      </c>
      <c r="T38" t="s">
        <v>594</v>
      </c>
      <c r="U38" t="e">
        <v>#N/A</v>
      </c>
      <c r="V38">
        <v>1</v>
      </c>
    </row>
    <row r="39" spans="1:22" x14ac:dyDescent="0.35">
      <c r="A39" t="s">
        <v>593</v>
      </c>
      <c r="B39" t="s">
        <v>396</v>
      </c>
      <c r="C39">
        <v>41.616700000000002</v>
      </c>
      <c r="D39">
        <v>-8.3332999999999995</v>
      </c>
      <c r="E39" t="s">
        <v>398</v>
      </c>
      <c r="F39" t="s">
        <v>397</v>
      </c>
      <c r="G39">
        <v>18889</v>
      </c>
      <c r="H39">
        <v>9.8263390327877431</v>
      </c>
      <c r="I39">
        <v>9999</v>
      </c>
      <c r="J39">
        <v>1.2</v>
      </c>
      <c r="K39" t="s">
        <v>593</v>
      </c>
      <c r="L39">
        <v>2015</v>
      </c>
      <c r="M39">
        <v>2018</v>
      </c>
      <c r="N39">
        <v>-0.34053132982061779</v>
      </c>
      <c r="O39">
        <v>1.1999999999999999E-3</v>
      </c>
      <c r="P39">
        <v>22.666799999999999</v>
      </c>
      <c r="Q39">
        <v>18824.677037110185</v>
      </c>
      <c r="R39">
        <v>22.589612444532222</v>
      </c>
      <c r="S39" t="s">
        <v>396</v>
      </c>
      <c r="T39" t="s">
        <v>593</v>
      </c>
      <c r="U39" t="e">
        <v>#N/A</v>
      </c>
      <c r="V39">
        <v>0</v>
      </c>
    </row>
    <row r="40" spans="1:22" x14ac:dyDescent="0.35">
      <c r="A40" t="s">
        <v>843</v>
      </c>
      <c r="B40" t="s">
        <v>1165</v>
      </c>
      <c r="C40">
        <v>-1.2417</v>
      </c>
      <c r="D40">
        <v>-78.619699999999995</v>
      </c>
      <c r="E40" t="s">
        <v>1167</v>
      </c>
      <c r="F40" t="s">
        <v>1166</v>
      </c>
      <c r="G40">
        <v>177316</v>
      </c>
      <c r="H40">
        <v>4.448134280561308</v>
      </c>
      <c r="I40">
        <v>-20206</v>
      </c>
      <c r="J40">
        <v>-1</v>
      </c>
      <c r="K40" t="s">
        <v>843</v>
      </c>
      <c r="L40">
        <v>2010</v>
      </c>
      <c r="M40">
        <v>2020</v>
      </c>
      <c r="N40">
        <v>1.225620978438748</v>
      </c>
      <c r="O40">
        <v>-1E-3</v>
      </c>
      <c r="P40">
        <v>-177.316</v>
      </c>
      <c r="Q40">
        <v>179489.22209412846</v>
      </c>
      <c r="R40">
        <v>-179.48922209412848</v>
      </c>
      <c r="S40" t="s">
        <v>1165</v>
      </c>
      <c r="T40" t="s">
        <v>843</v>
      </c>
      <c r="U40" t="s">
        <v>1524</v>
      </c>
      <c r="V40">
        <v>1</v>
      </c>
    </row>
    <row r="41" spans="1:22" x14ac:dyDescent="0.35">
      <c r="A41" t="s">
        <v>1040</v>
      </c>
      <c r="B41" t="s">
        <v>1008</v>
      </c>
      <c r="C41">
        <v>20.925799999999999</v>
      </c>
      <c r="D41">
        <v>77.764700000000005</v>
      </c>
      <c r="E41" t="s">
        <v>1010</v>
      </c>
      <c r="F41" t="s">
        <v>1009</v>
      </c>
      <c r="G41">
        <v>549370</v>
      </c>
      <c r="H41">
        <v>0.35352815201380683</v>
      </c>
      <c r="I41">
        <v>-487303</v>
      </c>
      <c r="J41">
        <v>0.1</v>
      </c>
      <c r="K41" t="s">
        <v>1040</v>
      </c>
      <c r="L41">
        <v>2010</v>
      </c>
      <c r="M41">
        <v>2020</v>
      </c>
      <c r="N41">
        <v>0.46651991088942846</v>
      </c>
      <c r="O41">
        <v>1E-4</v>
      </c>
      <c r="P41">
        <v>54.937000000000005</v>
      </c>
      <c r="Q41">
        <v>551932.92043445318</v>
      </c>
      <c r="R41">
        <v>55.193292043445318</v>
      </c>
      <c r="S41" t="s">
        <v>1008</v>
      </c>
      <c r="T41" t="s">
        <v>1040</v>
      </c>
      <c r="U41" t="s">
        <v>1040</v>
      </c>
      <c r="V41">
        <v>0</v>
      </c>
    </row>
    <row r="42" spans="1:22" x14ac:dyDescent="0.35">
      <c r="A42" t="s">
        <v>1039</v>
      </c>
      <c r="B42" t="s">
        <v>1008</v>
      </c>
      <c r="C42">
        <v>28.904399999999999</v>
      </c>
      <c r="D42">
        <v>78.467500000000001</v>
      </c>
      <c r="E42" t="s">
        <v>1010</v>
      </c>
      <c r="F42" t="s">
        <v>1009</v>
      </c>
      <c r="G42">
        <v>198471</v>
      </c>
      <c r="H42">
        <v>0.35352815201380683</v>
      </c>
      <c r="I42">
        <v>-487303</v>
      </c>
      <c r="J42">
        <v>0.1</v>
      </c>
      <c r="K42" t="s">
        <v>1039</v>
      </c>
      <c r="L42">
        <v>2010</v>
      </c>
      <c r="M42">
        <v>2020</v>
      </c>
      <c r="N42">
        <v>-0.27214057999166125</v>
      </c>
      <c r="O42">
        <v>1E-4</v>
      </c>
      <c r="P42">
        <v>19.847100000000001</v>
      </c>
      <c r="Q42">
        <v>197930.87986948475</v>
      </c>
      <c r="R42">
        <v>19.793087986948475</v>
      </c>
      <c r="S42" t="s">
        <v>1008</v>
      </c>
      <c r="T42" t="s">
        <v>1039</v>
      </c>
      <c r="U42" t="e">
        <v>#N/A</v>
      </c>
      <c r="V42">
        <v>0</v>
      </c>
    </row>
    <row r="43" spans="1:22" x14ac:dyDescent="0.35">
      <c r="A43" t="s">
        <v>749</v>
      </c>
      <c r="B43" t="s">
        <v>745</v>
      </c>
      <c r="C43">
        <v>52.372799999999998</v>
      </c>
      <c r="D43">
        <v>4.8936000000000002</v>
      </c>
      <c r="E43" t="s">
        <v>747</v>
      </c>
      <c r="F43" t="s">
        <v>746</v>
      </c>
      <c r="G43">
        <v>1459402</v>
      </c>
      <c r="H43">
        <v>13.763352666809961</v>
      </c>
      <c r="I43">
        <v>29998</v>
      </c>
      <c r="J43">
        <v>4.0999999999999996</v>
      </c>
      <c r="K43" t="s">
        <v>749</v>
      </c>
      <c r="L43">
        <v>2010</v>
      </c>
      <c r="M43">
        <v>2020</v>
      </c>
      <c r="N43">
        <v>0.82681940980127466</v>
      </c>
      <c r="O43">
        <v>4.0999999999999995E-3</v>
      </c>
      <c r="P43">
        <v>5983.5481999999993</v>
      </c>
      <c r="Q43">
        <v>1471468.6190030279</v>
      </c>
      <c r="R43">
        <v>6033.0213379124134</v>
      </c>
      <c r="S43" t="s">
        <v>745</v>
      </c>
      <c r="T43" t="s">
        <v>749</v>
      </c>
      <c r="U43" t="s">
        <v>749</v>
      </c>
      <c r="V43">
        <v>0</v>
      </c>
    </row>
    <row r="44" spans="1:22" x14ac:dyDescent="0.35">
      <c r="A44" t="s">
        <v>592</v>
      </c>
      <c r="B44" t="s">
        <v>1328</v>
      </c>
      <c r="C44">
        <v>-9.6844000000000001</v>
      </c>
      <c r="D44">
        <v>-36.304200000000002</v>
      </c>
      <c r="E44" t="s">
        <v>1330</v>
      </c>
      <c r="F44" t="s">
        <v>1329</v>
      </c>
      <c r="G44">
        <v>13811</v>
      </c>
      <c r="H44">
        <v>0.50795587223334815</v>
      </c>
      <c r="I44">
        <v>6425</v>
      </c>
      <c r="J44">
        <v>-0.2</v>
      </c>
      <c r="K44" t="s">
        <v>592</v>
      </c>
      <c r="L44">
        <v>2015</v>
      </c>
      <c r="M44">
        <v>2018</v>
      </c>
      <c r="N44">
        <v>-0.83803464953302931</v>
      </c>
      <c r="O44">
        <v>-2.0000000000000001E-4</v>
      </c>
      <c r="P44">
        <v>-2.7622</v>
      </c>
      <c r="Q44">
        <v>13695.259034552993</v>
      </c>
      <c r="R44">
        <v>-2.7390518069105987</v>
      </c>
      <c r="S44" t="s">
        <v>1328</v>
      </c>
      <c r="T44" t="s">
        <v>592</v>
      </c>
      <c r="U44" t="e">
        <v>#N/A</v>
      </c>
      <c r="V44">
        <v>1</v>
      </c>
    </row>
    <row r="45" spans="1:22" x14ac:dyDescent="0.35">
      <c r="A45" t="s">
        <v>1038</v>
      </c>
      <c r="B45" t="s">
        <v>1008</v>
      </c>
      <c r="C45">
        <v>22.556000000000001</v>
      </c>
      <c r="D45">
        <v>72.950999999999993</v>
      </c>
      <c r="E45" t="s">
        <v>1010</v>
      </c>
      <c r="F45" t="s">
        <v>1009</v>
      </c>
      <c r="G45">
        <v>130462</v>
      </c>
      <c r="H45">
        <v>0.35352815201380683</v>
      </c>
      <c r="I45">
        <v>-487303</v>
      </c>
      <c r="J45">
        <v>0.1</v>
      </c>
      <c r="K45" t="s">
        <v>1038</v>
      </c>
      <c r="L45">
        <v>2010</v>
      </c>
      <c r="M45">
        <v>2020</v>
      </c>
      <c r="N45">
        <v>0.29969645577120979</v>
      </c>
      <c r="O45">
        <v>1E-4</v>
      </c>
      <c r="P45">
        <v>13.046200000000001</v>
      </c>
      <c r="Q45">
        <v>130852.98999012825</v>
      </c>
      <c r="R45">
        <v>13.085298999012826</v>
      </c>
      <c r="S45" t="s">
        <v>1008</v>
      </c>
      <c r="T45" t="s">
        <v>1038</v>
      </c>
      <c r="U45" t="e">
        <v>#N/A</v>
      </c>
      <c r="V45">
        <v>0</v>
      </c>
    </row>
    <row r="46" spans="1:22" x14ac:dyDescent="0.35">
      <c r="A46" t="s">
        <v>1037</v>
      </c>
      <c r="B46" t="s">
        <v>1008</v>
      </c>
      <c r="C46">
        <v>14.68</v>
      </c>
      <c r="D46">
        <v>77.599000000000004</v>
      </c>
      <c r="E46" t="s">
        <v>1010</v>
      </c>
      <c r="F46" t="s">
        <v>1009</v>
      </c>
      <c r="G46">
        <v>267161</v>
      </c>
      <c r="H46">
        <v>0.35352815201380683</v>
      </c>
      <c r="I46">
        <v>-487303</v>
      </c>
      <c r="J46">
        <v>0.1</v>
      </c>
      <c r="K46" t="s">
        <v>1037</v>
      </c>
      <c r="L46">
        <v>2010</v>
      </c>
      <c r="M46">
        <v>2020</v>
      </c>
      <c r="N46">
        <v>0.28428572370281574</v>
      </c>
      <c r="O46">
        <v>1E-4</v>
      </c>
      <c r="P46">
        <v>26.716100000000001</v>
      </c>
      <c r="Q46">
        <v>267920.5005823017</v>
      </c>
      <c r="R46">
        <v>26.792050058230171</v>
      </c>
      <c r="S46" t="s">
        <v>1008</v>
      </c>
      <c r="T46" t="s">
        <v>1037</v>
      </c>
      <c r="U46" t="s">
        <v>1525</v>
      </c>
      <c r="V46">
        <v>0</v>
      </c>
    </row>
    <row r="47" spans="1:22" x14ac:dyDescent="0.35">
      <c r="A47" t="s">
        <v>369</v>
      </c>
      <c r="B47" t="s">
        <v>350</v>
      </c>
      <c r="C47">
        <v>52.55</v>
      </c>
      <c r="D47">
        <v>103.9</v>
      </c>
      <c r="E47" t="s">
        <v>352</v>
      </c>
      <c r="F47" t="s">
        <v>351</v>
      </c>
      <c r="G47">
        <v>222855</v>
      </c>
      <c r="H47">
        <v>7.9740665775581725</v>
      </c>
      <c r="I47">
        <v>942445</v>
      </c>
      <c r="J47">
        <v>0.8</v>
      </c>
      <c r="K47" t="s">
        <v>369</v>
      </c>
      <c r="L47">
        <v>2010</v>
      </c>
      <c r="M47">
        <v>2020</v>
      </c>
      <c r="N47">
        <v>-0.49724792677021312</v>
      </c>
      <c r="O47">
        <v>8.0000000000000004E-4</v>
      </c>
      <c r="P47">
        <v>178.28400000000002</v>
      </c>
      <c r="Q47">
        <v>221746.85813279625</v>
      </c>
      <c r="R47">
        <v>177.39748650623702</v>
      </c>
      <c r="S47" t="s">
        <v>350</v>
      </c>
      <c r="T47" t="s">
        <v>369</v>
      </c>
      <c r="U47" t="e">
        <v>#N/A</v>
      </c>
      <c r="V47">
        <v>0</v>
      </c>
    </row>
    <row r="48" spans="1:22" x14ac:dyDescent="0.35">
      <c r="A48" t="s">
        <v>1121</v>
      </c>
      <c r="B48" t="s">
        <v>1107</v>
      </c>
      <c r="C48">
        <v>47.473599999999998</v>
      </c>
      <c r="D48">
        <v>-0.55420000000000003</v>
      </c>
      <c r="E48" t="s">
        <v>1109</v>
      </c>
      <c r="F48" t="s">
        <v>1108</v>
      </c>
      <c r="G48">
        <v>157175</v>
      </c>
      <c r="H48">
        <v>13.060237972180813</v>
      </c>
      <c r="I48">
        <v>66601</v>
      </c>
      <c r="J48">
        <v>1.1000000000000001</v>
      </c>
      <c r="K48" t="s">
        <v>1121</v>
      </c>
      <c r="L48">
        <v>2010</v>
      </c>
      <c r="M48">
        <v>2020</v>
      </c>
      <c r="N48">
        <v>-0.4110881136892906</v>
      </c>
      <c r="O48">
        <v>1.1000000000000001E-3</v>
      </c>
      <c r="P48">
        <v>172.89250000000001</v>
      </c>
      <c r="Q48">
        <v>156528.87225730886</v>
      </c>
      <c r="R48">
        <v>172.18175948303977</v>
      </c>
      <c r="S48" t="s">
        <v>1107</v>
      </c>
      <c r="T48" t="s">
        <v>1121</v>
      </c>
      <c r="U48" t="s">
        <v>1526</v>
      </c>
      <c r="V48">
        <v>0</v>
      </c>
    </row>
    <row r="49" spans="1:22" x14ac:dyDescent="0.35">
      <c r="A49" t="s">
        <v>1358</v>
      </c>
      <c r="B49" t="s">
        <v>1328</v>
      </c>
      <c r="C49">
        <v>-23.006699999999999</v>
      </c>
      <c r="D49">
        <v>-44.318100000000001</v>
      </c>
      <c r="E49" t="s">
        <v>1330</v>
      </c>
      <c r="F49" t="s">
        <v>1329</v>
      </c>
      <c r="G49">
        <v>167418</v>
      </c>
      <c r="H49">
        <v>0.50795587223334815</v>
      </c>
      <c r="I49">
        <v>6425</v>
      </c>
      <c r="J49">
        <v>-0.2</v>
      </c>
      <c r="K49" t="s">
        <v>1358</v>
      </c>
      <c r="L49">
        <v>2010</v>
      </c>
      <c r="M49">
        <v>2020</v>
      </c>
      <c r="N49">
        <v>1.6728220241212128</v>
      </c>
      <c r="O49">
        <v>-2.0000000000000001E-4</v>
      </c>
      <c r="P49">
        <v>-33.483600000000003</v>
      </c>
      <c r="Q49">
        <v>170218.60517634326</v>
      </c>
      <c r="R49">
        <v>-34.043721035268653</v>
      </c>
      <c r="S49" t="s">
        <v>1328</v>
      </c>
      <c r="T49" t="s">
        <v>1357</v>
      </c>
      <c r="U49" t="e">
        <v>#N/A</v>
      </c>
      <c r="V49">
        <v>0</v>
      </c>
    </row>
    <row r="50" spans="1:22" x14ac:dyDescent="0.35">
      <c r="A50" t="s">
        <v>65</v>
      </c>
      <c r="B50" t="s">
        <v>59</v>
      </c>
      <c r="C50">
        <v>41.0167</v>
      </c>
      <c r="D50">
        <v>70.143600000000006</v>
      </c>
      <c r="E50" t="s">
        <v>61</v>
      </c>
      <c r="F50" t="s">
        <v>60</v>
      </c>
      <c r="G50">
        <v>126962</v>
      </c>
      <c r="H50">
        <v>3.4718697630020965</v>
      </c>
      <c r="I50">
        <v>-19999</v>
      </c>
      <c r="J50">
        <v>-0.9</v>
      </c>
      <c r="K50" t="s">
        <v>65</v>
      </c>
      <c r="O50">
        <v>-8.9999999999999998E-4</v>
      </c>
      <c r="P50">
        <v>-114.2658</v>
      </c>
      <c r="Q50">
        <v>126962</v>
      </c>
      <c r="R50">
        <v>-114.2658</v>
      </c>
      <c r="S50" t="s">
        <v>59</v>
      </c>
      <c r="T50" t="s">
        <v>65</v>
      </c>
      <c r="U50" t="e">
        <v>#N/A</v>
      </c>
      <c r="V50">
        <v>0</v>
      </c>
    </row>
    <row r="51" spans="1:22" x14ac:dyDescent="0.35">
      <c r="A51" t="s">
        <v>156</v>
      </c>
      <c r="B51" t="s">
        <v>138</v>
      </c>
      <c r="C51">
        <v>39.93</v>
      </c>
      <c r="D51">
        <v>32.85</v>
      </c>
      <c r="E51" t="s">
        <v>140</v>
      </c>
      <c r="F51" t="s">
        <v>139</v>
      </c>
      <c r="G51">
        <v>5503985</v>
      </c>
      <c r="H51">
        <v>7.1765697858621085</v>
      </c>
      <c r="I51">
        <v>-301586</v>
      </c>
      <c r="J51">
        <v>-1.5</v>
      </c>
      <c r="K51" t="s">
        <v>156</v>
      </c>
      <c r="O51">
        <v>-1.5E-3</v>
      </c>
      <c r="P51">
        <v>-8255.9775000000009</v>
      </c>
      <c r="Q51">
        <v>5503985</v>
      </c>
      <c r="R51">
        <v>-8255.9775000000009</v>
      </c>
      <c r="S51" t="s">
        <v>138</v>
      </c>
      <c r="T51" t="s">
        <v>156</v>
      </c>
      <c r="U51" t="s">
        <v>156</v>
      </c>
      <c r="V51">
        <v>0</v>
      </c>
    </row>
    <row r="52" spans="1:22" x14ac:dyDescent="0.35">
      <c r="A52" t="s">
        <v>1487</v>
      </c>
      <c r="B52" t="s">
        <v>1475</v>
      </c>
      <c r="C52">
        <v>36.9</v>
      </c>
      <c r="D52">
        <v>7.7667000000000002</v>
      </c>
      <c r="E52" t="s">
        <v>1478</v>
      </c>
      <c r="F52" t="s">
        <v>1477</v>
      </c>
      <c r="G52">
        <v>257359</v>
      </c>
      <c r="H52">
        <v>0.57097387626561125</v>
      </c>
      <c r="I52">
        <v>-9999</v>
      </c>
      <c r="J52">
        <v>-0.4</v>
      </c>
      <c r="K52" t="s">
        <v>1487</v>
      </c>
      <c r="L52">
        <v>2010</v>
      </c>
      <c r="M52">
        <v>2020</v>
      </c>
      <c r="N52">
        <v>0.52514887548144351</v>
      </c>
      <c r="O52">
        <v>-4.0000000000000002E-4</v>
      </c>
      <c r="P52">
        <v>-102.9436</v>
      </c>
      <c r="Q52">
        <v>258710.51789445031</v>
      </c>
      <c r="R52">
        <v>-103.48420715778013</v>
      </c>
      <c r="S52" t="s">
        <v>1475</v>
      </c>
      <c r="T52" t="s">
        <v>1487</v>
      </c>
      <c r="U52" t="s">
        <v>1527</v>
      </c>
      <c r="V52">
        <v>0</v>
      </c>
    </row>
    <row r="53" spans="1:22" x14ac:dyDescent="0.35">
      <c r="A53" t="s">
        <v>842</v>
      </c>
      <c r="B53" t="s">
        <v>838</v>
      </c>
      <c r="C53">
        <v>-18.91</v>
      </c>
      <c r="D53">
        <v>47.524999999999999</v>
      </c>
      <c r="E53" t="s">
        <v>840</v>
      </c>
      <c r="F53" t="s">
        <v>839</v>
      </c>
      <c r="G53">
        <v>2300000</v>
      </c>
      <c r="H53">
        <v>0.12842792098044495</v>
      </c>
      <c r="I53">
        <v>-1500</v>
      </c>
      <c r="J53">
        <v>0</v>
      </c>
      <c r="K53" t="s">
        <v>842</v>
      </c>
      <c r="L53">
        <v>2010</v>
      </c>
      <c r="M53">
        <v>2020</v>
      </c>
      <c r="N53">
        <v>4.9894031340400513</v>
      </c>
      <c r="O53">
        <v>0</v>
      </c>
      <c r="P53">
        <v>0</v>
      </c>
      <c r="Q53">
        <v>2414756.2720829216</v>
      </c>
      <c r="R53">
        <v>0</v>
      </c>
      <c r="S53" t="s">
        <v>838</v>
      </c>
      <c r="T53" t="s">
        <v>842</v>
      </c>
      <c r="U53" t="s">
        <v>842</v>
      </c>
      <c r="V53">
        <v>0</v>
      </c>
    </row>
    <row r="54" spans="1:22" x14ac:dyDescent="0.35">
      <c r="A54" t="s">
        <v>1291</v>
      </c>
      <c r="B54" t="s">
        <v>1279</v>
      </c>
      <c r="C54">
        <v>-23.65</v>
      </c>
      <c r="D54">
        <v>-70.400000000000006</v>
      </c>
      <c r="E54" t="s">
        <v>1281</v>
      </c>
      <c r="F54" t="s">
        <v>1280</v>
      </c>
      <c r="G54">
        <v>348517</v>
      </c>
      <c r="H54">
        <v>8.605341153154372</v>
      </c>
      <c r="I54">
        <v>-66850</v>
      </c>
      <c r="J54">
        <v>0.3</v>
      </c>
      <c r="K54" t="s">
        <v>1291</v>
      </c>
      <c r="L54">
        <v>2017</v>
      </c>
      <c r="M54">
        <v>0</v>
      </c>
      <c r="N54">
        <v>0</v>
      </c>
      <c r="O54">
        <v>2.9999999999999997E-4</v>
      </c>
      <c r="P54">
        <v>104.5551</v>
      </c>
      <c r="Q54">
        <v>348517</v>
      </c>
      <c r="R54">
        <v>104.5551</v>
      </c>
      <c r="S54" t="s">
        <v>1279</v>
      </c>
      <c r="T54" t="s">
        <v>1291</v>
      </c>
      <c r="U54" t="e">
        <v>#N/A</v>
      </c>
      <c r="V54">
        <v>0</v>
      </c>
    </row>
    <row r="55" spans="1:22" x14ac:dyDescent="0.35">
      <c r="A55" t="s">
        <v>841</v>
      </c>
      <c r="B55" t="s">
        <v>838</v>
      </c>
      <c r="C55">
        <v>-19.866700000000002</v>
      </c>
      <c r="D55">
        <v>47.033299999999997</v>
      </c>
      <c r="E55" t="s">
        <v>840</v>
      </c>
      <c r="F55" t="s">
        <v>839</v>
      </c>
      <c r="G55">
        <v>265018</v>
      </c>
      <c r="H55">
        <v>0.12842792098044495</v>
      </c>
      <c r="I55">
        <v>-1500</v>
      </c>
      <c r="J55">
        <v>0</v>
      </c>
      <c r="K55" t="s">
        <v>841</v>
      </c>
      <c r="L55">
        <v>2010</v>
      </c>
      <c r="M55">
        <v>2020</v>
      </c>
      <c r="N55">
        <v>1.6770563897554436</v>
      </c>
      <c r="O55">
        <v>0</v>
      </c>
      <c r="P55">
        <v>0</v>
      </c>
      <c r="Q55">
        <v>269462.50130300206</v>
      </c>
      <c r="R55">
        <v>0</v>
      </c>
      <c r="S55" t="s">
        <v>838</v>
      </c>
      <c r="T55" t="s">
        <v>841</v>
      </c>
      <c r="U55" t="e">
        <v>#N/A</v>
      </c>
      <c r="V55">
        <v>0</v>
      </c>
    </row>
    <row r="56" spans="1:22" x14ac:dyDescent="0.35">
      <c r="A56" t="s">
        <v>232</v>
      </c>
      <c r="B56" t="s">
        <v>224</v>
      </c>
      <c r="C56">
        <v>8.3350000000000009</v>
      </c>
      <c r="D56">
        <v>80.410799999999995</v>
      </c>
      <c r="E56" t="s">
        <v>223</v>
      </c>
      <c r="F56" t="s">
        <v>222</v>
      </c>
      <c r="G56">
        <v>63208</v>
      </c>
      <c r="H56">
        <v>0.18798641028335258</v>
      </c>
      <c r="I56">
        <v>-77495</v>
      </c>
      <c r="J56">
        <v>-1.5</v>
      </c>
      <c r="K56" t="s">
        <v>232</v>
      </c>
      <c r="O56">
        <v>-1.5E-3</v>
      </c>
      <c r="P56">
        <v>-94.811999999999998</v>
      </c>
      <c r="Q56">
        <v>63208</v>
      </c>
      <c r="R56">
        <v>-94.811999999999998</v>
      </c>
      <c r="S56" t="s">
        <v>221</v>
      </c>
      <c r="T56" t="s">
        <v>232</v>
      </c>
      <c r="U56" t="e">
        <v>#N/A</v>
      </c>
      <c r="V56">
        <v>0</v>
      </c>
    </row>
    <row r="57" spans="1:22" x14ac:dyDescent="0.35">
      <c r="A57" t="s">
        <v>920</v>
      </c>
      <c r="B57" t="s">
        <v>891</v>
      </c>
      <c r="C57">
        <v>40.822800000000001</v>
      </c>
      <c r="D57">
        <v>140.74690000000001</v>
      </c>
      <c r="E57" t="s">
        <v>893</v>
      </c>
      <c r="F57" t="s">
        <v>892</v>
      </c>
      <c r="G57">
        <v>425962</v>
      </c>
      <c r="H57">
        <v>2.1909184079143014</v>
      </c>
      <c r="I57">
        <v>99994</v>
      </c>
      <c r="J57">
        <v>0.7</v>
      </c>
      <c r="K57" t="s">
        <v>920</v>
      </c>
      <c r="L57">
        <v>2010</v>
      </c>
      <c r="M57">
        <v>2020</v>
      </c>
      <c r="N57">
        <v>-1.0347291736596784</v>
      </c>
      <c r="O57">
        <v>6.9999999999999999E-4</v>
      </c>
      <c r="P57">
        <v>298.17340000000002</v>
      </c>
      <c r="Q57">
        <v>421554.44691729575</v>
      </c>
      <c r="R57">
        <v>295.08811284210702</v>
      </c>
      <c r="S57" t="s">
        <v>891</v>
      </c>
      <c r="T57" t="s">
        <v>920</v>
      </c>
      <c r="U57" t="e">
        <v>#N/A</v>
      </c>
      <c r="V57">
        <v>0</v>
      </c>
    </row>
    <row r="58" spans="1:22" x14ac:dyDescent="0.35">
      <c r="A58" t="s">
        <v>323</v>
      </c>
      <c r="B58" t="s">
        <v>1235</v>
      </c>
      <c r="C58">
        <v>5.0999999999999996</v>
      </c>
      <c r="D58">
        <v>-75.95</v>
      </c>
      <c r="E58" t="s">
        <v>1237</v>
      </c>
      <c r="F58" t="s">
        <v>1236</v>
      </c>
      <c r="G58">
        <v>12613</v>
      </c>
      <c r="H58">
        <v>3.744663922744631</v>
      </c>
      <c r="I58">
        <v>-167924</v>
      </c>
      <c r="J58">
        <v>-1.9</v>
      </c>
      <c r="K58" t="s">
        <v>323</v>
      </c>
      <c r="L58">
        <v>2010</v>
      </c>
      <c r="M58">
        <v>2020</v>
      </c>
      <c r="N58">
        <v>1.0197945169727978</v>
      </c>
      <c r="O58">
        <v>-1.9E-3</v>
      </c>
      <c r="P58">
        <v>-23.964700000000001</v>
      </c>
      <c r="Q58">
        <v>12741.62668242578</v>
      </c>
      <c r="R58">
        <v>-24.209090696608982</v>
      </c>
      <c r="S58" t="s">
        <v>1235</v>
      </c>
      <c r="T58" t="s">
        <v>323</v>
      </c>
      <c r="U58" t="e">
        <v>#N/A</v>
      </c>
      <c r="V58">
        <v>1</v>
      </c>
    </row>
    <row r="59" spans="1:22" x14ac:dyDescent="0.35">
      <c r="A59" t="s">
        <v>1356</v>
      </c>
      <c r="B59" t="s">
        <v>1328</v>
      </c>
      <c r="C59">
        <v>-10.916700000000001</v>
      </c>
      <c r="D59">
        <v>-37.049999999999997</v>
      </c>
      <c r="E59" t="s">
        <v>1330</v>
      </c>
      <c r="F59" t="s">
        <v>1329</v>
      </c>
      <c r="G59">
        <v>664908</v>
      </c>
      <c r="H59">
        <v>0.50795587223334815</v>
      </c>
      <c r="I59">
        <v>6425</v>
      </c>
      <c r="J59">
        <v>-0.2</v>
      </c>
      <c r="K59" t="s">
        <v>1356</v>
      </c>
      <c r="L59">
        <v>2010</v>
      </c>
      <c r="M59">
        <v>2020</v>
      </c>
      <c r="N59">
        <v>2.045903741519564</v>
      </c>
      <c r="O59">
        <v>-2.0000000000000001E-4</v>
      </c>
      <c r="P59">
        <v>-132.98160000000001</v>
      </c>
      <c r="Q59">
        <v>678511.3776496629</v>
      </c>
      <c r="R59">
        <v>-135.70227552993259</v>
      </c>
      <c r="S59" t="s">
        <v>1328</v>
      </c>
      <c r="T59" t="s">
        <v>1356</v>
      </c>
      <c r="U59" t="s">
        <v>1528</v>
      </c>
      <c r="V59">
        <v>0</v>
      </c>
    </row>
    <row r="60" spans="1:22" x14ac:dyDescent="0.35">
      <c r="A60" t="s">
        <v>381</v>
      </c>
      <c r="B60" t="s">
        <v>938</v>
      </c>
      <c r="C60">
        <v>31.261099999999999</v>
      </c>
      <c r="D60">
        <v>35.215299999999999</v>
      </c>
      <c r="E60" t="s">
        <v>940</v>
      </c>
      <c r="F60" t="s">
        <v>939</v>
      </c>
      <c r="G60">
        <v>24436</v>
      </c>
      <c r="H60">
        <v>22.570224091134222</v>
      </c>
      <c r="I60">
        <v>9999</v>
      </c>
      <c r="J60">
        <v>1.9</v>
      </c>
      <c r="K60" t="s">
        <v>382</v>
      </c>
      <c r="L60">
        <v>2010</v>
      </c>
      <c r="M60">
        <v>2020</v>
      </c>
      <c r="N60">
        <v>-0.45008558724782333</v>
      </c>
      <c r="O60">
        <v>1.9E-3</v>
      </c>
      <c r="P60">
        <v>46.428400000000003</v>
      </c>
      <c r="Q60">
        <v>24326.017085900119</v>
      </c>
      <c r="R60">
        <v>46.219432463210225</v>
      </c>
      <c r="S60" t="s">
        <v>938</v>
      </c>
      <c r="T60" t="s">
        <v>381</v>
      </c>
      <c r="U60" t="s">
        <v>381</v>
      </c>
      <c r="V60">
        <v>1</v>
      </c>
    </row>
    <row r="61" spans="1:22" x14ac:dyDescent="0.35">
      <c r="A61" t="s">
        <v>591</v>
      </c>
      <c r="B61" t="s">
        <v>396</v>
      </c>
      <c r="C61">
        <v>41.847200000000001</v>
      </c>
      <c r="D61">
        <v>-8.4185999999999996</v>
      </c>
      <c r="E61" t="s">
        <v>398</v>
      </c>
      <c r="F61" t="s">
        <v>397</v>
      </c>
      <c r="G61">
        <v>22847</v>
      </c>
      <c r="H61">
        <v>9.8263390327877431</v>
      </c>
      <c r="I61">
        <v>9999</v>
      </c>
      <c r="J61">
        <v>1.2</v>
      </c>
      <c r="K61" t="s">
        <v>590</v>
      </c>
      <c r="L61">
        <v>2015</v>
      </c>
      <c r="M61">
        <v>2018</v>
      </c>
      <c r="N61">
        <v>-1.01907398988617</v>
      </c>
      <c r="O61">
        <v>1.1999999999999999E-3</v>
      </c>
      <c r="P61">
        <v>27.416399999999996</v>
      </c>
      <c r="Q61">
        <v>22614.172165530708</v>
      </c>
      <c r="R61">
        <v>27.137006598636848</v>
      </c>
      <c r="S61" t="s">
        <v>396</v>
      </c>
      <c r="T61" t="s">
        <v>589</v>
      </c>
      <c r="U61" t="e">
        <v>#N/A</v>
      </c>
      <c r="V61">
        <v>0</v>
      </c>
    </row>
    <row r="62" spans="1:22" x14ac:dyDescent="0.35">
      <c r="A62" t="s">
        <v>986</v>
      </c>
      <c r="B62" t="s">
        <v>972</v>
      </c>
      <c r="C62">
        <v>38.2425</v>
      </c>
      <c r="D62">
        <v>48.29</v>
      </c>
      <c r="E62" t="s">
        <v>974</v>
      </c>
      <c r="F62" t="s">
        <v>973</v>
      </c>
      <c r="G62">
        <v>529374</v>
      </c>
      <c r="H62">
        <v>3.3303210568153259</v>
      </c>
      <c r="I62">
        <v>-39998</v>
      </c>
      <c r="J62">
        <v>-0.3</v>
      </c>
      <c r="K62" t="s">
        <v>986</v>
      </c>
      <c r="L62">
        <v>2010</v>
      </c>
      <c r="M62">
        <v>2020</v>
      </c>
      <c r="N62">
        <v>0.63613729272640707</v>
      </c>
      <c r="O62">
        <v>-2.9999999999999997E-4</v>
      </c>
      <c r="P62">
        <v>-158.81219999999999</v>
      </c>
      <c r="Q62">
        <v>532741.54543199751</v>
      </c>
      <c r="R62">
        <v>-159.82246362959924</v>
      </c>
      <c r="S62" t="s">
        <v>972</v>
      </c>
      <c r="T62" t="s">
        <v>986</v>
      </c>
      <c r="U62" t="e">
        <v>#N/A</v>
      </c>
      <c r="V62">
        <v>0</v>
      </c>
    </row>
    <row r="63" spans="1:22" x14ac:dyDescent="0.35">
      <c r="A63" t="s">
        <v>653</v>
      </c>
      <c r="B63" t="s">
        <v>633</v>
      </c>
      <c r="C63">
        <v>-16.399999999999999</v>
      </c>
      <c r="D63">
        <v>-71.533299999999997</v>
      </c>
      <c r="E63" t="s">
        <v>635</v>
      </c>
      <c r="F63" t="s">
        <v>634</v>
      </c>
      <c r="G63">
        <v>1008290</v>
      </c>
      <c r="H63">
        <v>3.7138320978449317</v>
      </c>
      <c r="I63">
        <v>-60652</v>
      </c>
      <c r="J63">
        <v>-0.9</v>
      </c>
      <c r="K63" t="s">
        <v>653</v>
      </c>
      <c r="L63">
        <v>2010</v>
      </c>
      <c r="M63">
        <v>2020</v>
      </c>
      <c r="N63">
        <v>1.468893912945773</v>
      </c>
      <c r="O63">
        <v>-8.9999999999999998E-4</v>
      </c>
      <c r="P63">
        <v>-907.46100000000001</v>
      </c>
      <c r="Q63">
        <v>1023100.710434841</v>
      </c>
      <c r="R63">
        <v>-920.79063939135688</v>
      </c>
      <c r="S63" t="s">
        <v>633</v>
      </c>
      <c r="T63" t="s">
        <v>653</v>
      </c>
      <c r="U63" t="s">
        <v>1529</v>
      </c>
      <c r="V63">
        <v>0</v>
      </c>
    </row>
    <row r="64" spans="1:22" x14ac:dyDescent="0.35">
      <c r="A64" t="s">
        <v>588</v>
      </c>
      <c r="B64" t="s">
        <v>396</v>
      </c>
      <c r="C64">
        <v>40.218000000000004</v>
      </c>
      <c r="D64">
        <v>-8.0540000000000003</v>
      </c>
      <c r="E64" t="s">
        <v>398</v>
      </c>
      <c r="F64" t="s">
        <v>397</v>
      </c>
      <c r="G64">
        <v>12145</v>
      </c>
      <c r="H64">
        <v>9.8263390327877431</v>
      </c>
      <c r="I64">
        <v>9999</v>
      </c>
      <c r="J64">
        <v>1.2</v>
      </c>
      <c r="K64" t="s">
        <v>588</v>
      </c>
      <c r="L64">
        <v>2015</v>
      </c>
      <c r="M64">
        <v>2018</v>
      </c>
      <c r="N64">
        <v>-1.078612623429561</v>
      </c>
      <c r="O64">
        <v>1.1999999999999999E-3</v>
      </c>
      <c r="P64">
        <v>14.573999999999998</v>
      </c>
      <c r="Q64">
        <v>12014.002496884479</v>
      </c>
      <c r="R64">
        <v>14.416802996261374</v>
      </c>
      <c r="S64" t="s">
        <v>396</v>
      </c>
      <c r="T64" t="s">
        <v>588</v>
      </c>
      <c r="U64" t="e">
        <v>#N/A</v>
      </c>
      <c r="V64">
        <v>0</v>
      </c>
    </row>
    <row r="65" spans="1:22" x14ac:dyDescent="0.35">
      <c r="A65" t="s">
        <v>1290</v>
      </c>
      <c r="B65" t="s">
        <v>1279</v>
      </c>
      <c r="C65">
        <v>-18.477799999999998</v>
      </c>
      <c r="D65">
        <v>-70.318100000000001</v>
      </c>
      <c r="E65" t="s">
        <v>1281</v>
      </c>
      <c r="F65" t="s">
        <v>1280</v>
      </c>
      <c r="G65">
        <v>202131</v>
      </c>
      <c r="H65">
        <v>8.605341153154372</v>
      </c>
      <c r="I65">
        <v>-66850</v>
      </c>
      <c r="J65">
        <v>0.3</v>
      </c>
      <c r="K65" t="s">
        <v>1290</v>
      </c>
      <c r="L65">
        <v>2017</v>
      </c>
      <c r="M65">
        <v>0</v>
      </c>
      <c r="N65">
        <v>0</v>
      </c>
      <c r="O65">
        <v>2.9999999999999997E-4</v>
      </c>
      <c r="P65">
        <v>60.639299999999992</v>
      </c>
      <c r="Q65">
        <v>202131</v>
      </c>
      <c r="R65">
        <v>60.639299999999992</v>
      </c>
      <c r="S65" t="s">
        <v>1279</v>
      </c>
      <c r="T65" t="s">
        <v>1290</v>
      </c>
      <c r="U65" t="e">
        <v>#N/A</v>
      </c>
      <c r="V65">
        <v>0</v>
      </c>
    </row>
    <row r="66" spans="1:22" x14ac:dyDescent="0.35">
      <c r="A66" t="s">
        <v>368</v>
      </c>
      <c r="B66" t="s">
        <v>350</v>
      </c>
      <c r="C66">
        <v>64.533299999999997</v>
      </c>
      <c r="D66">
        <v>40.533299999999997</v>
      </c>
      <c r="E66" t="s">
        <v>352</v>
      </c>
      <c r="F66" t="s">
        <v>351</v>
      </c>
      <c r="G66">
        <v>351488</v>
      </c>
      <c r="H66">
        <v>7.9740665775581725</v>
      </c>
      <c r="I66">
        <v>942445</v>
      </c>
      <c r="J66">
        <v>0.8</v>
      </c>
      <c r="K66" t="s">
        <v>368</v>
      </c>
      <c r="L66">
        <v>2010</v>
      </c>
      <c r="M66">
        <v>2020</v>
      </c>
      <c r="N66">
        <v>-0.68319650173339141</v>
      </c>
      <c r="O66">
        <v>8.0000000000000004E-4</v>
      </c>
      <c r="P66">
        <v>281.19040000000001</v>
      </c>
      <c r="Q66">
        <v>349086.6462799873</v>
      </c>
      <c r="R66">
        <v>279.26931702398986</v>
      </c>
      <c r="S66" t="s">
        <v>350</v>
      </c>
      <c r="T66" t="s">
        <v>368</v>
      </c>
      <c r="U66" t="s">
        <v>1530</v>
      </c>
      <c r="V66">
        <v>0</v>
      </c>
    </row>
    <row r="67" spans="1:22" x14ac:dyDescent="0.35">
      <c r="A67" t="s">
        <v>367</v>
      </c>
      <c r="B67" t="s">
        <v>1443</v>
      </c>
      <c r="C67">
        <v>40.15</v>
      </c>
      <c r="D67">
        <v>44.04</v>
      </c>
      <c r="E67" t="s">
        <v>1445</v>
      </c>
      <c r="F67" t="s">
        <v>1444</v>
      </c>
      <c r="G67">
        <v>38635</v>
      </c>
      <c r="H67">
        <v>6.4236911428527073</v>
      </c>
      <c r="I67">
        <v>-5000</v>
      </c>
      <c r="J67">
        <v>-5.3</v>
      </c>
      <c r="K67" t="s">
        <v>367</v>
      </c>
      <c r="L67">
        <v>2010</v>
      </c>
      <c r="M67">
        <v>2020</v>
      </c>
      <c r="N67">
        <v>0.1585563494672052</v>
      </c>
      <c r="O67">
        <v>-5.3E-3</v>
      </c>
      <c r="P67">
        <v>-204.7655</v>
      </c>
      <c r="Q67">
        <v>38696.258245616649</v>
      </c>
      <c r="R67">
        <v>-205.09016870176825</v>
      </c>
      <c r="S67" t="s">
        <v>1443</v>
      </c>
      <c r="T67" t="s">
        <v>367</v>
      </c>
      <c r="U67" t="e">
        <v>#N/A</v>
      </c>
      <c r="V67">
        <v>1</v>
      </c>
    </row>
    <row r="68" spans="1:22" x14ac:dyDescent="0.35">
      <c r="A68" t="s">
        <v>172</v>
      </c>
      <c r="B68" t="s">
        <v>396</v>
      </c>
      <c r="C68">
        <v>40.916699999999999</v>
      </c>
      <c r="D68">
        <v>-8.25</v>
      </c>
      <c r="E68" t="s">
        <v>398</v>
      </c>
      <c r="F68" t="s">
        <v>397</v>
      </c>
      <c r="G68">
        <v>22359</v>
      </c>
      <c r="H68">
        <v>9.8263390327877431</v>
      </c>
      <c r="I68">
        <v>9999</v>
      </c>
      <c r="J68">
        <v>1.2</v>
      </c>
      <c r="K68" t="s">
        <v>172</v>
      </c>
      <c r="L68">
        <v>2015</v>
      </c>
      <c r="M68">
        <v>2018</v>
      </c>
      <c r="N68">
        <v>-0.83785444324793579</v>
      </c>
      <c r="O68">
        <v>1.1999999999999999E-3</v>
      </c>
      <c r="P68">
        <v>26.830799999999996</v>
      </c>
      <c r="Q68">
        <v>22171.664125034196</v>
      </c>
      <c r="R68">
        <v>26.605996950041032</v>
      </c>
      <c r="S68" t="s">
        <v>396</v>
      </c>
      <c r="T68" t="s">
        <v>172</v>
      </c>
      <c r="U68" t="e">
        <v>#N/A</v>
      </c>
      <c r="V68">
        <v>1</v>
      </c>
    </row>
    <row r="69" spans="1:22" x14ac:dyDescent="0.35">
      <c r="A69" t="s">
        <v>587</v>
      </c>
      <c r="B69" t="s">
        <v>396</v>
      </c>
      <c r="C69">
        <v>38.9833</v>
      </c>
      <c r="D69">
        <v>-9.0667000000000009</v>
      </c>
      <c r="E69" t="s">
        <v>398</v>
      </c>
      <c r="F69" t="s">
        <v>397</v>
      </c>
      <c r="G69">
        <v>13391</v>
      </c>
      <c r="H69">
        <v>9.8263390327877431</v>
      </c>
      <c r="I69">
        <v>9999</v>
      </c>
      <c r="J69">
        <v>1.2</v>
      </c>
      <c r="K69" t="s">
        <v>586</v>
      </c>
      <c r="L69">
        <v>2015</v>
      </c>
      <c r="M69">
        <v>2018</v>
      </c>
      <c r="N69">
        <v>1.3692985440465459</v>
      </c>
      <c r="O69">
        <v>1.1999999999999999E-3</v>
      </c>
      <c r="P69">
        <v>16.069199999999999</v>
      </c>
      <c r="Q69">
        <v>13574.362768033274</v>
      </c>
      <c r="R69">
        <v>16.289235321639929</v>
      </c>
      <c r="S69" t="s">
        <v>396</v>
      </c>
      <c r="T69" t="s">
        <v>585</v>
      </c>
      <c r="U69" t="e">
        <v>#N/A</v>
      </c>
      <c r="V69">
        <v>0</v>
      </c>
    </row>
    <row r="70" spans="1:22" x14ac:dyDescent="0.35">
      <c r="A70" t="s">
        <v>189</v>
      </c>
      <c r="B70" t="s">
        <v>186</v>
      </c>
      <c r="C70">
        <v>-3.3666999999999998</v>
      </c>
      <c r="D70">
        <v>36.683300000000003</v>
      </c>
      <c r="E70" t="s">
        <v>188</v>
      </c>
      <c r="F70" t="s">
        <v>187</v>
      </c>
      <c r="G70">
        <v>416442</v>
      </c>
      <c r="H70">
        <v>0.71318759987680758</v>
      </c>
      <c r="I70">
        <v>-39997</v>
      </c>
      <c r="J70">
        <v>-0.4</v>
      </c>
      <c r="K70" t="s">
        <v>189</v>
      </c>
      <c r="O70">
        <v>-4.0000000000000002E-4</v>
      </c>
      <c r="P70">
        <v>-166.57680000000002</v>
      </c>
      <c r="Q70">
        <v>416442</v>
      </c>
      <c r="R70">
        <v>-166.57680000000002</v>
      </c>
      <c r="S70" t="s">
        <v>186</v>
      </c>
      <c r="T70" t="s">
        <v>189</v>
      </c>
      <c r="U70" t="e">
        <v>#N/A</v>
      </c>
      <c r="V70">
        <v>0</v>
      </c>
    </row>
    <row r="71" spans="1:22" x14ac:dyDescent="0.35">
      <c r="A71" t="s">
        <v>366</v>
      </c>
      <c r="B71" t="s">
        <v>350</v>
      </c>
      <c r="C71">
        <v>55.4</v>
      </c>
      <c r="D71">
        <v>43.816699999999997</v>
      </c>
      <c r="E71" t="s">
        <v>352</v>
      </c>
      <c r="F71" t="s">
        <v>351</v>
      </c>
      <c r="G71">
        <v>104140</v>
      </c>
      <c r="H71">
        <v>7.9740665775581725</v>
      </c>
      <c r="I71">
        <v>942445</v>
      </c>
      <c r="J71">
        <v>0.8</v>
      </c>
      <c r="K71" t="s">
        <v>366</v>
      </c>
      <c r="L71">
        <v>2010</v>
      </c>
      <c r="M71">
        <v>2020</v>
      </c>
      <c r="N71">
        <v>-0.55885089060345705</v>
      </c>
      <c r="O71">
        <v>8.0000000000000004E-4</v>
      </c>
      <c r="P71">
        <v>83.311999999999998</v>
      </c>
      <c r="Q71">
        <v>103558.01268252556</v>
      </c>
      <c r="R71">
        <v>82.846410146020446</v>
      </c>
      <c r="S71" t="s">
        <v>350</v>
      </c>
      <c r="T71" t="s">
        <v>366</v>
      </c>
      <c r="U71" t="e">
        <v>#N/A</v>
      </c>
      <c r="V71">
        <v>0</v>
      </c>
    </row>
    <row r="72" spans="1:22" x14ac:dyDescent="0.35">
      <c r="A72" t="s">
        <v>919</v>
      </c>
      <c r="B72" t="s">
        <v>891</v>
      </c>
      <c r="C72">
        <v>43.7667</v>
      </c>
      <c r="D72">
        <v>142.36670000000001</v>
      </c>
      <c r="E72" t="s">
        <v>893</v>
      </c>
      <c r="F72" t="s">
        <v>892</v>
      </c>
      <c r="G72">
        <v>331392</v>
      </c>
      <c r="H72">
        <v>2.1909184079143014</v>
      </c>
      <c r="I72">
        <v>99994</v>
      </c>
      <c r="J72">
        <v>0.7</v>
      </c>
      <c r="K72" t="s">
        <v>919</v>
      </c>
      <c r="L72">
        <v>2010</v>
      </c>
      <c r="M72">
        <v>2020</v>
      </c>
      <c r="N72">
        <v>-0.52280490798538215</v>
      </c>
      <c r="O72">
        <v>6.9999999999999999E-4</v>
      </c>
      <c r="P72">
        <v>231.9744</v>
      </c>
      <c r="Q72">
        <v>329659.46635932906</v>
      </c>
      <c r="R72">
        <v>230.76162645153033</v>
      </c>
      <c r="S72" t="s">
        <v>891</v>
      </c>
      <c r="T72" t="s">
        <v>919</v>
      </c>
      <c r="U72" t="e">
        <v>#N/A</v>
      </c>
      <c r="V72">
        <v>0</v>
      </c>
    </row>
    <row r="73" spans="1:22" x14ac:dyDescent="0.35">
      <c r="A73" t="s">
        <v>960</v>
      </c>
      <c r="B73" t="s">
        <v>938</v>
      </c>
      <c r="C73">
        <v>31.8</v>
      </c>
      <c r="D73">
        <v>34.65</v>
      </c>
      <c r="E73" t="s">
        <v>940</v>
      </c>
      <c r="F73" t="s">
        <v>939</v>
      </c>
      <c r="G73">
        <v>220174</v>
      </c>
      <c r="H73">
        <v>22.570224091134222</v>
      </c>
      <c r="I73">
        <v>9999</v>
      </c>
      <c r="J73">
        <v>1.9</v>
      </c>
      <c r="K73" t="s">
        <v>960</v>
      </c>
      <c r="L73">
        <v>2013</v>
      </c>
      <c r="M73">
        <v>2021</v>
      </c>
      <c r="N73">
        <v>0.535422828024127</v>
      </c>
      <c r="O73">
        <v>1.9E-3</v>
      </c>
      <c r="P73">
        <v>418.3306</v>
      </c>
      <c r="Q73">
        <v>221352.86185737382</v>
      </c>
      <c r="R73">
        <v>420.57043752901023</v>
      </c>
      <c r="S73" t="s">
        <v>938</v>
      </c>
      <c r="T73" t="s">
        <v>960</v>
      </c>
      <c r="U73" t="s">
        <v>960</v>
      </c>
      <c r="V73">
        <v>0</v>
      </c>
    </row>
    <row r="74" spans="1:22" x14ac:dyDescent="0.35">
      <c r="A74" t="s">
        <v>136</v>
      </c>
      <c r="B74" t="s">
        <v>131</v>
      </c>
      <c r="C74">
        <v>37.9375</v>
      </c>
      <c r="D74">
        <v>58.38</v>
      </c>
      <c r="E74" t="s">
        <v>133</v>
      </c>
      <c r="F74" t="s">
        <v>132</v>
      </c>
      <c r="G74">
        <v>1030063</v>
      </c>
      <c r="H74">
        <v>3.2318679556777132</v>
      </c>
      <c r="I74">
        <v>-4000</v>
      </c>
      <c r="J74">
        <v>-1.7</v>
      </c>
      <c r="K74" t="s">
        <v>136</v>
      </c>
      <c r="O74">
        <v>-1.6999999999999999E-3</v>
      </c>
      <c r="P74">
        <v>-1751.1070999999999</v>
      </c>
      <c r="Q74">
        <v>1030063</v>
      </c>
      <c r="R74">
        <v>-1751.1070999999999</v>
      </c>
      <c r="S74" t="s">
        <v>131</v>
      </c>
      <c r="T74" t="s">
        <v>136</v>
      </c>
      <c r="U74" t="s">
        <v>136</v>
      </c>
      <c r="V74">
        <v>0</v>
      </c>
    </row>
    <row r="75" spans="1:22" x14ac:dyDescent="0.35">
      <c r="A75" t="s">
        <v>1153</v>
      </c>
      <c r="B75" t="s">
        <v>1154</v>
      </c>
      <c r="C75">
        <v>15.322800000000001</v>
      </c>
      <c r="D75">
        <v>38.924999999999997</v>
      </c>
      <c r="E75" t="s">
        <v>1156</v>
      </c>
      <c r="F75" t="s">
        <v>1155</v>
      </c>
      <c r="G75">
        <v>963000</v>
      </c>
      <c r="H75">
        <v>0.39290249030926055</v>
      </c>
      <c r="I75">
        <v>-17152</v>
      </c>
      <c r="J75">
        <v>-9.4</v>
      </c>
      <c r="K75" t="s">
        <v>1153</v>
      </c>
      <c r="L75">
        <v>2010</v>
      </c>
      <c r="M75">
        <v>2020</v>
      </c>
      <c r="N75">
        <v>-3.6206471421805011</v>
      </c>
      <c r="O75">
        <v>-9.4000000000000004E-3</v>
      </c>
      <c r="P75">
        <v>-9052.2000000000007</v>
      </c>
      <c r="Q75">
        <v>928133.16802080174</v>
      </c>
      <c r="R75">
        <v>-8724.4517793955365</v>
      </c>
      <c r="S75" t="s">
        <v>1154</v>
      </c>
      <c r="T75" t="s">
        <v>1153</v>
      </c>
      <c r="U75" t="e">
        <v>#N/A</v>
      </c>
      <c r="V75">
        <v>0</v>
      </c>
    </row>
    <row r="76" spans="1:22" x14ac:dyDescent="0.35">
      <c r="A76" t="s">
        <v>884</v>
      </c>
      <c r="B76" t="s">
        <v>881</v>
      </c>
      <c r="C76">
        <v>51.147199999999998</v>
      </c>
      <c r="D76">
        <v>71.422200000000004</v>
      </c>
      <c r="E76" t="s">
        <v>883</v>
      </c>
      <c r="F76" t="s">
        <v>882</v>
      </c>
      <c r="G76">
        <v>1078362</v>
      </c>
      <c r="H76">
        <v>19.876078377321431</v>
      </c>
      <c r="I76">
        <v>0</v>
      </c>
      <c r="J76">
        <v>-0.4</v>
      </c>
      <c r="K76" t="s">
        <v>884</v>
      </c>
      <c r="L76">
        <v>2010</v>
      </c>
      <c r="M76">
        <v>2020</v>
      </c>
      <c r="N76">
        <v>4.7074768196431025</v>
      </c>
      <c r="O76">
        <v>-4.0000000000000002E-4</v>
      </c>
      <c r="P76">
        <v>-431.34480000000002</v>
      </c>
      <c r="Q76">
        <v>1129125.6411818396</v>
      </c>
      <c r="R76">
        <v>-451.65025647273586</v>
      </c>
      <c r="S76" t="s">
        <v>881</v>
      </c>
      <c r="T76" t="s">
        <v>884</v>
      </c>
      <c r="U76" t="s">
        <v>884</v>
      </c>
      <c r="V76">
        <v>0</v>
      </c>
    </row>
    <row r="77" spans="1:22" x14ac:dyDescent="0.35">
      <c r="A77" t="s">
        <v>365</v>
      </c>
      <c r="B77" t="s">
        <v>350</v>
      </c>
      <c r="C77">
        <v>46.35</v>
      </c>
      <c r="D77">
        <v>48.034999999999997</v>
      </c>
      <c r="E77" t="s">
        <v>352</v>
      </c>
      <c r="F77" t="s">
        <v>351</v>
      </c>
      <c r="G77">
        <v>524371</v>
      </c>
      <c r="H77">
        <v>7.9740665775581725</v>
      </c>
      <c r="I77">
        <v>942445</v>
      </c>
      <c r="J77">
        <v>0.8</v>
      </c>
      <c r="K77" t="s">
        <v>365</v>
      </c>
      <c r="L77">
        <v>2010</v>
      </c>
      <c r="M77">
        <v>2020</v>
      </c>
      <c r="N77">
        <v>0.24535011905617021</v>
      </c>
      <c r="O77">
        <v>8.0000000000000004E-4</v>
      </c>
      <c r="P77">
        <v>419.49680000000001</v>
      </c>
      <c r="Q77">
        <v>525657.54487279605</v>
      </c>
      <c r="R77">
        <v>420.52603589823684</v>
      </c>
      <c r="S77" t="s">
        <v>350</v>
      </c>
      <c r="T77" t="s">
        <v>365</v>
      </c>
      <c r="U77" t="s">
        <v>1531</v>
      </c>
      <c r="V77">
        <v>0</v>
      </c>
    </row>
    <row r="78" spans="1:22" x14ac:dyDescent="0.35">
      <c r="A78" t="s">
        <v>1161</v>
      </c>
      <c r="B78" t="s">
        <v>1162</v>
      </c>
      <c r="C78">
        <v>27.183299999999999</v>
      </c>
      <c r="D78">
        <v>31.166699999999999</v>
      </c>
      <c r="E78" t="s">
        <v>1164</v>
      </c>
      <c r="F78" t="s">
        <v>1163</v>
      </c>
      <c r="G78">
        <v>389307</v>
      </c>
      <c r="H78">
        <v>0.53152897173788183</v>
      </c>
      <c r="I78">
        <v>-29998</v>
      </c>
      <c r="J78">
        <v>-0.3</v>
      </c>
      <c r="K78" t="s">
        <v>1161</v>
      </c>
      <c r="L78">
        <v>2010</v>
      </c>
      <c r="M78">
        <v>2020</v>
      </c>
      <c r="N78">
        <v>1.8672867948993133</v>
      </c>
      <c r="O78">
        <v>-2.9999999999999997E-4</v>
      </c>
      <c r="P78">
        <v>-116.79209999999999</v>
      </c>
      <c r="Q78">
        <v>396576.47820261866</v>
      </c>
      <c r="R78">
        <v>-118.97294346078559</v>
      </c>
      <c r="S78" t="s">
        <v>1162</v>
      </c>
      <c r="T78" t="s">
        <v>1161</v>
      </c>
      <c r="U78" t="e">
        <v>#N/A</v>
      </c>
      <c r="V78">
        <v>0</v>
      </c>
    </row>
    <row r="79" spans="1:22" x14ac:dyDescent="0.35">
      <c r="A79" t="s">
        <v>743</v>
      </c>
      <c r="B79" t="s">
        <v>737</v>
      </c>
      <c r="C79">
        <v>-36.840600000000002</v>
      </c>
      <c r="D79">
        <v>174.74</v>
      </c>
      <c r="E79" t="s">
        <v>736</v>
      </c>
      <c r="F79" t="s">
        <v>735</v>
      </c>
      <c r="G79">
        <v>1346091</v>
      </c>
      <c r="H79">
        <v>28.653198632251904</v>
      </c>
      <c r="I79">
        <v>12999</v>
      </c>
      <c r="J79">
        <v>4.8</v>
      </c>
      <c r="K79" t="s">
        <v>743</v>
      </c>
      <c r="L79">
        <v>2010</v>
      </c>
      <c r="M79">
        <v>2020</v>
      </c>
      <c r="N79">
        <v>2.4137900227291897</v>
      </c>
      <c r="O79">
        <v>4.7999999999999996E-3</v>
      </c>
      <c r="P79">
        <v>6461.2367999999997</v>
      </c>
      <c r="Q79">
        <v>1378582.8102548555</v>
      </c>
      <c r="R79">
        <v>6617.1974892233056</v>
      </c>
      <c r="S79" t="s">
        <v>734</v>
      </c>
      <c r="T79" t="s">
        <v>743</v>
      </c>
      <c r="U79" t="s">
        <v>743</v>
      </c>
      <c r="V79">
        <v>0</v>
      </c>
    </row>
    <row r="80" spans="1:22" x14ac:dyDescent="0.35">
      <c r="A80" t="s">
        <v>584</v>
      </c>
      <c r="B80" t="s">
        <v>1328</v>
      </c>
      <c r="C80">
        <v>-3.6166999999999998</v>
      </c>
      <c r="D80">
        <v>-55.316699999999997</v>
      </c>
      <c r="E80" t="s">
        <v>1330</v>
      </c>
      <c r="F80" t="s">
        <v>1329</v>
      </c>
      <c r="G80">
        <v>18290</v>
      </c>
      <c r="H80">
        <v>0.50795587223334815</v>
      </c>
      <c r="I80">
        <v>6425</v>
      </c>
      <c r="J80">
        <v>-0.2</v>
      </c>
      <c r="K80" t="s">
        <v>584</v>
      </c>
      <c r="L80">
        <v>2015</v>
      </c>
      <c r="M80">
        <v>2018</v>
      </c>
      <c r="N80">
        <v>0.44531814741759101</v>
      </c>
      <c r="O80">
        <v>-2.0000000000000001E-4</v>
      </c>
      <c r="P80">
        <v>-3.6580000000000004</v>
      </c>
      <c r="Q80">
        <v>18371.448689162677</v>
      </c>
      <c r="R80">
        <v>-3.6742897378325354</v>
      </c>
      <c r="S80" t="s">
        <v>1328</v>
      </c>
      <c r="T80" t="s">
        <v>584</v>
      </c>
      <c r="U80" t="s">
        <v>584</v>
      </c>
      <c r="V80">
        <v>1</v>
      </c>
    </row>
    <row r="81" spans="1:22" x14ac:dyDescent="0.35">
      <c r="A81" t="s">
        <v>652</v>
      </c>
      <c r="B81" t="s">
        <v>1447</v>
      </c>
      <c r="C81">
        <v>-37.133299999999998</v>
      </c>
      <c r="D81">
        <v>-58.466700000000003</v>
      </c>
      <c r="E81" t="s">
        <v>1450</v>
      </c>
      <c r="F81" t="s">
        <v>1449</v>
      </c>
      <c r="G81">
        <v>17364</v>
      </c>
      <c r="H81">
        <v>5.0485424777629113</v>
      </c>
      <c r="I81">
        <v>3886</v>
      </c>
      <c r="J81">
        <v>-0.1</v>
      </c>
      <c r="K81" t="s">
        <v>652</v>
      </c>
      <c r="L81">
        <v>2010</v>
      </c>
      <c r="M81">
        <v>2020</v>
      </c>
      <c r="N81">
        <v>2.1635944188339544</v>
      </c>
      <c r="O81">
        <v>-1E-4</v>
      </c>
      <c r="P81">
        <v>-1.7364000000000002</v>
      </c>
      <c r="Q81">
        <v>17739.686534886328</v>
      </c>
      <c r="R81">
        <v>-1.773968653488633</v>
      </c>
      <c r="S81" t="s">
        <v>1447</v>
      </c>
      <c r="T81" t="s">
        <v>652</v>
      </c>
      <c r="U81" t="e">
        <v>#N/A</v>
      </c>
      <c r="V81">
        <v>1</v>
      </c>
    </row>
    <row r="82" spans="1:22" x14ac:dyDescent="0.35">
      <c r="A82" t="s">
        <v>583</v>
      </c>
      <c r="B82" t="s">
        <v>396</v>
      </c>
      <c r="C82">
        <v>39.066699999999997</v>
      </c>
      <c r="D82">
        <v>-8.8666999999999998</v>
      </c>
      <c r="E82" t="s">
        <v>398</v>
      </c>
      <c r="F82" t="s">
        <v>397</v>
      </c>
      <c r="G82">
        <v>21814</v>
      </c>
      <c r="H82">
        <v>9.8263390327877431</v>
      </c>
      <c r="I82">
        <v>9999</v>
      </c>
      <c r="J82">
        <v>1.2</v>
      </c>
      <c r="K82" t="s">
        <v>583</v>
      </c>
      <c r="L82">
        <v>2015</v>
      </c>
      <c r="M82">
        <v>2018</v>
      </c>
      <c r="N82">
        <v>0.38988546401395074</v>
      </c>
      <c r="O82">
        <v>1.1999999999999999E-3</v>
      </c>
      <c r="P82">
        <v>26.176799999999997</v>
      </c>
      <c r="Q82">
        <v>21899.049615120002</v>
      </c>
      <c r="R82">
        <v>26.278859538144001</v>
      </c>
      <c r="S82" t="s">
        <v>396</v>
      </c>
      <c r="T82" t="s">
        <v>583</v>
      </c>
      <c r="U82" t="e">
        <v>#N/A</v>
      </c>
      <c r="V82">
        <v>0</v>
      </c>
    </row>
    <row r="83" spans="1:22" x14ac:dyDescent="0.35">
      <c r="A83" t="s">
        <v>778</v>
      </c>
      <c r="B83" t="s">
        <v>771</v>
      </c>
      <c r="C83">
        <v>33.441699999999997</v>
      </c>
      <c r="D83">
        <v>-5.2247000000000003</v>
      </c>
      <c r="E83" t="s">
        <v>774</v>
      </c>
      <c r="F83" t="s">
        <v>773</v>
      </c>
      <c r="G83">
        <v>54350</v>
      </c>
      <c r="H83">
        <v>0.27731360766748636</v>
      </c>
      <c r="I83">
        <v>-39998</v>
      </c>
      <c r="J83">
        <v>-1.7</v>
      </c>
      <c r="K83" t="s">
        <v>778</v>
      </c>
      <c r="L83">
        <v>2010</v>
      </c>
      <c r="M83">
        <v>2020</v>
      </c>
      <c r="N83">
        <v>0.70656504365821804</v>
      </c>
      <c r="O83">
        <v>-1.6999999999999999E-3</v>
      </c>
      <c r="P83">
        <v>-92.394999999999996</v>
      </c>
      <c r="Q83">
        <v>54734.018101228248</v>
      </c>
      <c r="R83">
        <v>-93.04783077208802</v>
      </c>
      <c r="S83" t="s">
        <v>771</v>
      </c>
      <c r="T83" t="s">
        <v>778</v>
      </c>
      <c r="U83" t="e">
        <v>#N/A</v>
      </c>
      <c r="V83">
        <v>0</v>
      </c>
    </row>
    <row r="84" spans="1:22" x14ac:dyDescent="0.35">
      <c r="A84" t="s">
        <v>632</v>
      </c>
      <c r="B84" t="s">
        <v>617</v>
      </c>
      <c r="C84">
        <v>10.676500000000001</v>
      </c>
      <c r="D84">
        <v>122.9509</v>
      </c>
      <c r="E84" t="s">
        <v>619</v>
      </c>
      <c r="F84" t="s">
        <v>618</v>
      </c>
      <c r="G84">
        <v>600783</v>
      </c>
      <c r="H84">
        <v>0.20580650392355579</v>
      </c>
      <c r="I84">
        <v>-69996</v>
      </c>
      <c r="J84">
        <v>0</v>
      </c>
      <c r="K84" t="s">
        <v>632</v>
      </c>
      <c r="L84">
        <v>2010</v>
      </c>
      <c r="M84">
        <v>2020</v>
      </c>
      <c r="N84">
        <v>1.4520546218758308</v>
      </c>
      <c r="O84">
        <v>0</v>
      </c>
      <c r="P84">
        <v>0</v>
      </c>
      <c r="Q84">
        <v>609506.69731894427</v>
      </c>
      <c r="R84">
        <v>0</v>
      </c>
      <c r="S84" t="s">
        <v>617</v>
      </c>
      <c r="T84" t="s">
        <v>632</v>
      </c>
      <c r="U84" t="s">
        <v>632</v>
      </c>
      <c r="V84">
        <v>0</v>
      </c>
    </row>
    <row r="85" spans="1:22" x14ac:dyDescent="0.35">
      <c r="A85" t="s">
        <v>231</v>
      </c>
      <c r="B85" t="s">
        <v>224</v>
      </c>
      <c r="C85">
        <v>6.9847000000000001</v>
      </c>
      <c r="D85">
        <v>81.056399999999996</v>
      </c>
      <c r="E85" t="s">
        <v>223</v>
      </c>
      <c r="F85" t="s">
        <v>222</v>
      </c>
      <c r="G85">
        <v>42923</v>
      </c>
      <c r="H85">
        <v>0.18798641028335258</v>
      </c>
      <c r="I85">
        <v>-77495</v>
      </c>
      <c r="J85">
        <v>-1.5</v>
      </c>
      <c r="K85" t="s">
        <v>231</v>
      </c>
      <c r="O85">
        <v>-1.5E-3</v>
      </c>
      <c r="P85">
        <v>-64.384500000000003</v>
      </c>
      <c r="Q85">
        <v>42923</v>
      </c>
      <c r="R85">
        <v>-64.384500000000003</v>
      </c>
      <c r="S85" t="s">
        <v>221</v>
      </c>
      <c r="T85" t="s">
        <v>231</v>
      </c>
      <c r="U85" t="e">
        <v>#N/A</v>
      </c>
      <c r="V85">
        <v>0</v>
      </c>
    </row>
    <row r="86" spans="1:22" x14ac:dyDescent="0.35">
      <c r="A86" t="s">
        <v>970</v>
      </c>
      <c r="B86" t="s">
        <v>967</v>
      </c>
      <c r="C86">
        <v>33.315300000000001</v>
      </c>
      <c r="D86">
        <v>44.366100000000003</v>
      </c>
      <c r="E86" t="s">
        <v>969</v>
      </c>
      <c r="F86" t="s">
        <v>968</v>
      </c>
      <c r="G86">
        <v>6183000</v>
      </c>
      <c r="H86">
        <v>0.90935663551321011</v>
      </c>
      <c r="I86">
        <v>-6000</v>
      </c>
      <c r="J86">
        <v>-1</v>
      </c>
      <c r="K86" t="s">
        <v>970</v>
      </c>
      <c r="L86">
        <v>2010</v>
      </c>
      <c r="M86">
        <v>2020</v>
      </c>
      <c r="N86">
        <v>2.4107913513001393</v>
      </c>
      <c r="O86">
        <v>-1E-3</v>
      </c>
      <c r="P86">
        <v>-6183</v>
      </c>
      <c r="Q86">
        <v>6332059.2292508874</v>
      </c>
      <c r="R86">
        <v>-6332.0592292508873</v>
      </c>
      <c r="S86" t="s">
        <v>967</v>
      </c>
      <c r="T86" t="s">
        <v>970</v>
      </c>
      <c r="U86" t="s">
        <v>970</v>
      </c>
      <c r="V86">
        <v>0</v>
      </c>
    </row>
    <row r="87" spans="1:22" x14ac:dyDescent="0.35">
      <c r="A87" t="s">
        <v>631</v>
      </c>
      <c r="B87" t="s">
        <v>617</v>
      </c>
      <c r="C87">
        <v>16.411899999999999</v>
      </c>
      <c r="D87">
        <v>120.5933</v>
      </c>
      <c r="E87" t="s">
        <v>619</v>
      </c>
      <c r="F87" t="s">
        <v>618</v>
      </c>
      <c r="G87">
        <v>366358</v>
      </c>
      <c r="H87">
        <v>0.20580650392355579</v>
      </c>
      <c r="I87">
        <v>-69996</v>
      </c>
      <c r="J87">
        <v>0</v>
      </c>
      <c r="K87" t="s">
        <v>631</v>
      </c>
      <c r="L87">
        <v>2010</v>
      </c>
      <c r="M87">
        <v>2020</v>
      </c>
      <c r="N87">
        <v>1.8869237373709242</v>
      </c>
      <c r="O87">
        <v>0</v>
      </c>
      <c r="P87">
        <v>0</v>
      </c>
      <c r="Q87">
        <v>373270.89606575732</v>
      </c>
      <c r="R87">
        <v>0</v>
      </c>
      <c r="S87" t="s">
        <v>617</v>
      </c>
      <c r="T87" t="s">
        <v>630</v>
      </c>
      <c r="U87" t="e">
        <v>#N/A</v>
      </c>
      <c r="V87">
        <v>0</v>
      </c>
    </row>
    <row r="88" spans="1:22" x14ac:dyDescent="0.35">
      <c r="A88" t="s">
        <v>1036</v>
      </c>
      <c r="B88" t="s">
        <v>1008</v>
      </c>
      <c r="C88">
        <v>24.1</v>
      </c>
      <c r="D88">
        <v>88.25</v>
      </c>
      <c r="E88" t="s">
        <v>1010</v>
      </c>
      <c r="F88" t="s">
        <v>1009</v>
      </c>
      <c r="G88">
        <v>195223</v>
      </c>
      <c r="H88">
        <v>0.35352815201380683</v>
      </c>
      <c r="I88">
        <v>-487303</v>
      </c>
      <c r="J88">
        <v>0.1</v>
      </c>
      <c r="K88" t="s">
        <v>1036</v>
      </c>
      <c r="L88">
        <v>2010</v>
      </c>
      <c r="M88">
        <v>2020</v>
      </c>
      <c r="N88">
        <v>0.81970343900676956</v>
      </c>
      <c r="O88">
        <v>1E-4</v>
      </c>
      <c r="P88">
        <v>19.522300000000001</v>
      </c>
      <c r="Q88">
        <v>196823.24964473219</v>
      </c>
      <c r="R88">
        <v>19.682324964473221</v>
      </c>
      <c r="S88" t="s">
        <v>1008</v>
      </c>
      <c r="T88" t="s">
        <v>1036</v>
      </c>
      <c r="U88" t="e">
        <v>#N/A</v>
      </c>
      <c r="V88">
        <v>0</v>
      </c>
    </row>
    <row r="89" spans="1:22" x14ac:dyDescent="0.35">
      <c r="A89" t="s">
        <v>1461</v>
      </c>
      <c r="B89" t="s">
        <v>1447</v>
      </c>
      <c r="C89">
        <v>-38.716700000000003</v>
      </c>
      <c r="D89">
        <v>-62.2667</v>
      </c>
      <c r="E89" t="s">
        <v>1450</v>
      </c>
      <c r="F89" t="s">
        <v>1449</v>
      </c>
      <c r="G89">
        <v>301572</v>
      </c>
      <c r="H89">
        <v>5.0485424777629113</v>
      </c>
      <c r="I89">
        <v>3886</v>
      </c>
      <c r="J89">
        <v>-0.1</v>
      </c>
      <c r="K89" t="s">
        <v>1461</v>
      </c>
      <c r="L89">
        <v>2010</v>
      </c>
      <c r="M89">
        <v>2020</v>
      </c>
      <c r="N89">
        <v>0.39683059603062076</v>
      </c>
      <c r="O89">
        <v>-1E-4</v>
      </c>
      <c r="P89">
        <v>-30.157200000000003</v>
      </c>
      <c r="Q89">
        <v>302768.72996506147</v>
      </c>
      <c r="R89">
        <v>-30.27687299650615</v>
      </c>
      <c r="S89" t="s">
        <v>1447</v>
      </c>
      <c r="T89" t="s">
        <v>1460</v>
      </c>
      <c r="U89" t="s">
        <v>1532</v>
      </c>
      <c r="V89">
        <v>0</v>
      </c>
    </row>
    <row r="90" spans="1:22" x14ac:dyDescent="0.35">
      <c r="A90" t="s">
        <v>1141</v>
      </c>
      <c r="B90" t="s">
        <v>1134</v>
      </c>
      <c r="C90">
        <v>11.6</v>
      </c>
      <c r="D90">
        <v>37.383299999999998</v>
      </c>
      <c r="E90" t="s">
        <v>1136</v>
      </c>
      <c r="F90" t="s">
        <v>1135</v>
      </c>
      <c r="G90">
        <v>243300</v>
      </c>
      <c r="H90">
        <v>0.94422683398794205</v>
      </c>
      <c r="I90">
        <v>-11999</v>
      </c>
      <c r="J90">
        <v>-0.1</v>
      </c>
      <c r="K90" t="s">
        <v>1141</v>
      </c>
      <c r="L90">
        <v>2010</v>
      </c>
      <c r="M90">
        <v>2020</v>
      </c>
      <c r="N90">
        <v>1.1291120728770487</v>
      </c>
      <c r="O90">
        <v>-1E-4</v>
      </c>
      <c r="P90">
        <v>-24.330000000000002</v>
      </c>
      <c r="Q90">
        <v>246047.12967330986</v>
      </c>
      <c r="R90">
        <v>-24.604712967330986</v>
      </c>
      <c r="S90" t="s">
        <v>1134</v>
      </c>
      <c r="T90" t="s">
        <v>1140</v>
      </c>
      <c r="U90" t="e">
        <v>#N/A</v>
      </c>
      <c r="V90">
        <v>0</v>
      </c>
    </row>
    <row r="91" spans="1:22" x14ac:dyDescent="0.35">
      <c r="A91" t="s">
        <v>380</v>
      </c>
      <c r="B91" t="s">
        <v>372</v>
      </c>
      <c r="C91">
        <v>47.656700000000001</v>
      </c>
      <c r="D91">
        <v>23.571899999999999</v>
      </c>
      <c r="E91" t="s">
        <v>374</v>
      </c>
      <c r="F91" t="s">
        <v>373</v>
      </c>
      <c r="G91">
        <v>108759</v>
      </c>
      <c r="H91">
        <v>3.6662940992579043</v>
      </c>
      <c r="I91">
        <v>916813</v>
      </c>
      <c r="J91">
        <v>-3.9</v>
      </c>
      <c r="K91" t="s">
        <v>380</v>
      </c>
      <c r="L91">
        <v>2010</v>
      </c>
      <c r="M91">
        <v>2020</v>
      </c>
      <c r="N91">
        <v>-0.50024279368207947</v>
      </c>
      <c r="O91">
        <v>-3.8999999999999998E-3</v>
      </c>
      <c r="P91">
        <v>-424.1601</v>
      </c>
      <c r="Q91">
        <v>108214.94094001931</v>
      </c>
      <c r="R91">
        <v>-422.03826966607528</v>
      </c>
      <c r="S91" t="s">
        <v>372</v>
      </c>
      <c r="T91" t="s">
        <v>379</v>
      </c>
      <c r="U91" t="s">
        <v>379</v>
      </c>
      <c r="V91">
        <v>0</v>
      </c>
    </row>
    <row r="92" spans="1:22" x14ac:dyDescent="0.35">
      <c r="A92" t="s">
        <v>1417</v>
      </c>
      <c r="B92" t="s">
        <v>1418</v>
      </c>
      <c r="C92">
        <v>40.395299999999999</v>
      </c>
      <c r="D92">
        <v>49.882199999999997</v>
      </c>
      <c r="E92" t="s">
        <v>1420</v>
      </c>
      <c r="F92" t="s">
        <v>1419</v>
      </c>
      <c r="G92">
        <v>2300500</v>
      </c>
      <c r="H92">
        <v>2.4876580195134221</v>
      </c>
      <c r="I92">
        <v>0</v>
      </c>
      <c r="J92">
        <v>-0.4</v>
      </c>
      <c r="K92" t="s">
        <v>1417</v>
      </c>
      <c r="L92">
        <v>2010</v>
      </c>
      <c r="M92">
        <v>2020</v>
      </c>
      <c r="N92">
        <v>0.78059977055736296</v>
      </c>
      <c r="O92">
        <v>-4.0000000000000002E-4</v>
      </c>
      <c r="P92">
        <v>-920.2</v>
      </c>
      <c r="Q92">
        <v>2318457.6977216718</v>
      </c>
      <c r="R92">
        <v>-927.38307908866875</v>
      </c>
      <c r="S92" t="s">
        <v>1418</v>
      </c>
      <c r="T92" t="s">
        <v>1417</v>
      </c>
      <c r="U92" t="s">
        <v>1417</v>
      </c>
      <c r="V92">
        <v>0</v>
      </c>
    </row>
    <row r="93" spans="1:22" x14ac:dyDescent="0.35">
      <c r="A93" t="s">
        <v>364</v>
      </c>
      <c r="B93" t="s">
        <v>350</v>
      </c>
      <c r="C93">
        <v>52.033299999999997</v>
      </c>
      <c r="D93">
        <v>47.783299999999997</v>
      </c>
      <c r="E93" t="s">
        <v>352</v>
      </c>
      <c r="F93" t="s">
        <v>351</v>
      </c>
      <c r="G93">
        <v>189829</v>
      </c>
      <c r="H93">
        <v>7.9740665775581725</v>
      </c>
      <c r="I93">
        <v>942445</v>
      </c>
      <c r="J93">
        <v>0.8</v>
      </c>
      <c r="K93" t="s">
        <v>364</v>
      </c>
      <c r="L93">
        <v>2010</v>
      </c>
      <c r="M93">
        <v>2020</v>
      </c>
      <c r="N93">
        <v>-1.2985062080362815</v>
      </c>
      <c r="O93">
        <v>8.0000000000000004E-4</v>
      </c>
      <c r="P93">
        <v>151.86320000000001</v>
      </c>
      <c r="Q93">
        <v>187364.05865034682</v>
      </c>
      <c r="R93">
        <v>149.89124692027747</v>
      </c>
      <c r="S93" t="s">
        <v>350</v>
      </c>
      <c r="T93" t="s">
        <v>364</v>
      </c>
      <c r="U93" t="e">
        <v>#N/A</v>
      </c>
      <c r="V93">
        <v>0</v>
      </c>
    </row>
    <row r="94" spans="1:22" x14ac:dyDescent="0.35">
      <c r="A94" t="s">
        <v>155</v>
      </c>
      <c r="B94" t="s">
        <v>138</v>
      </c>
      <c r="C94">
        <v>39.633299999999998</v>
      </c>
      <c r="D94">
        <v>27.883299999999998</v>
      </c>
      <c r="E94" t="s">
        <v>140</v>
      </c>
      <c r="F94" t="s">
        <v>139</v>
      </c>
      <c r="G94">
        <v>1250610</v>
      </c>
      <c r="H94">
        <v>7.1765697858621085</v>
      </c>
      <c r="I94">
        <v>-301586</v>
      </c>
      <c r="J94">
        <v>-1.5</v>
      </c>
      <c r="K94" t="s">
        <v>155</v>
      </c>
      <c r="O94">
        <v>-1.5E-3</v>
      </c>
      <c r="P94">
        <v>-1875.915</v>
      </c>
      <c r="Q94">
        <v>1250610</v>
      </c>
      <c r="R94">
        <v>-1875.915</v>
      </c>
      <c r="S94" t="s">
        <v>138</v>
      </c>
      <c r="T94" t="s">
        <v>155</v>
      </c>
      <c r="U94" t="s">
        <v>1533</v>
      </c>
      <c r="V94">
        <v>0</v>
      </c>
    </row>
    <row r="95" spans="1:22" x14ac:dyDescent="0.35">
      <c r="A95" t="s">
        <v>135</v>
      </c>
      <c r="B95" t="s">
        <v>131</v>
      </c>
      <c r="C95">
        <v>39.5167</v>
      </c>
      <c r="D95">
        <v>54.366700000000002</v>
      </c>
      <c r="E95" t="s">
        <v>133</v>
      </c>
      <c r="F95" t="s">
        <v>132</v>
      </c>
      <c r="G95">
        <v>139000</v>
      </c>
      <c r="H95">
        <v>3.2318679556777132</v>
      </c>
      <c r="I95">
        <v>-4000</v>
      </c>
      <c r="J95">
        <v>-1.7</v>
      </c>
      <c r="K95" t="s">
        <v>135</v>
      </c>
      <c r="O95">
        <v>-1.6999999999999999E-3</v>
      </c>
      <c r="P95">
        <v>-236.29999999999998</v>
      </c>
      <c r="Q95">
        <v>139000</v>
      </c>
      <c r="R95">
        <v>-236.29999999999998</v>
      </c>
      <c r="S95" t="s">
        <v>131</v>
      </c>
      <c r="T95" t="s">
        <v>135</v>
      </c>
      <c r="U95" t="e">
        <v>#N/A</v>
      </c>
      <c r="V95">
        <v>0</v>
      </c>
    </row>
    <row r="96" spans="1:22" x14ac:dyDescent="0.35">
      <c r="A96" t="s">
        <v>818</v>
      </c>
      <c r="B96" t="s">
        <v>810</v>
      </c>
      <c r="C96">
        <v>12.639200000000001</v>
      </c>
      <c r="D96">
        <v>-8.0028000000000006</v>
      </c>
      <c r="E96" t="s">
        <v>812</v>
      </c>
      <c r="F96" t="s">
        <v>811</v>
      </c>
      <c r="G96">
        <v>4227569</v>
      </c>
      <c r="H96">
        <v>2.3990567499590387</v>
      </c>
      <c r="I96">
        <v>-39998</v>
      </c>
      <c r="J96">
        <v>-3</v>
      </c>
      <c r="K96" t="s">
        <v>818</v>
      </c>
      <c r="L96">
        <v>2010</v>
      </c>
      <c r="M96">
        <v>2020</v>
      </c>
      <c r="N96">
        <v>3.8726614718065289</v>
      </c>
      <c r="O96">
        <v>-3.0000000000000001E-3</v>
      </c>
      <c r="P96">
        <v>-12682.707</v>
      </c>
      <c r="Q96">
        <v>4391288.4358570371</v>
      </c>
      <c r="R96">
        <v>-13173.865307571112</v>
      </c>
      <c r="S96" t="s">
        <v>810</v>
      </c>
      <c r="T96" t="s">
        <v>818</v>
      </c>
      <c r="U96" t="e">
        <v>#N/A</v>
      </c>
      <c r="V96">
        <v>0</v>
      </c>
    </row>
    <row r="97" spans="1:22" x14ac:dyDescent="0.35">
      <c r="A97" t="s">
        <v>1007</v>
      </c>
      <c r="B97" t="s">
        <v>989</v>
      </c>
      <c r="C97">
        <v>5.55</v>
      </c>
      <c r="D97">
        <v>95.317499999999995</v>
      </c>
      <c r="E97" t="s">
        <v>991</v>
      </c>
      <c r="F97" t="s">
        <v>990</v>
      </c>
      <c r="G97">
        <v>235305</v>
      </c>
      <c r="H97">
        <v>0.12997232147639637</v>
      </c>
      <c r="I97">
        <v>-49997</v>
      </c>
      <c r="J97">
        <v>-0.7</v>
      </c>
      <c r="K97" t="s">
        <v>1007</v>
      </c>
      <c r="L97">
        <v>2010</v>
      </c>
      <c r="M97">
        <v>2020</v>
      </c>
      <c r="N97">
        <v>1.6115899637295046</v>
      </c>
      <c r="O97">
        <v>-6.9999999999999999E-4</v>
      </c>
      <c r="P97">
        <v>-164.71350000000001</v>
      </c>
      <c r="Q97">
        <v>239097.15176415371</v>
      </c>
      <c r="R97">
        <v>-167.3680062349076</v>
      </c>
      <c r="S97" t="s">
        <v>989</v>
      </c>
      <c r="T97" t="s">
        <v>1006</v>
      </c>
      <c r="U97" t="s">
        <v>1534</v>
      </c>
      <c r="V97">
        <v>0</v>
      </c>
    </row>
    <row r="98" spans="1:22" x14ac:dyDescent="0.35">
      <c r="A98" t="s">
        <v>1005</v>
      </c>
      <c r="B98" t="s">
        <v>989</v>
      </c>
      <c r="C98">
        <v>-5.45</v>
      </c>
      <c r="D98">
        <v>105.2667</v>
      </c>
      <c r="E98" t="s">
        <v>991</v>
      </c>
      <c r="F98" t="s">
        <v>990</v>
      </c>
      <c r="G98">
        <v>1166761</v>
      </c>
      <c r="H98">
        <v>0.12997232147639637</v>
      </c>
      <c r="I98">
        <v>-49997</v>
      </c>
      <c r="J98">
        <v>-0.7</v>
      </c>
      <c r="K98" t="s">
        <v>1005</v>
      </c>
      <c r="L98">
        <v>2010</v>
      </c>
      <c r="M98">
        <v>2020</v>
      </c>
      <c r="N98">
        <v>1.9866875089904183</v>
      </c>
      <c r="O98">
        <v>-6.9999999999999999E-4</v>
      </c>
      <c r="P98">
        <v>-816.73270000000002</v>
      </c>
      <c r="Q98">
        <v>1189940.8950467717</v>
      </c>
      <c r="R98">
        <v>-832.95862653274025</v>
      </c>
      <c r="S98" t="s">
        <v>989</v>
      </c>
      <c r="T98" t="s">
        <v>1004</v>
      </c>
      <c r="U98" t="e">
        <v>#N/A</v>
      </c>
      <c r="V98">
        <v>0</v>
      </c>
    </row>
    <row r="99" spans="1:22" x14ac:dyDescent="0.35">
      <c r="A99" t="s">
        <v>1003</v>
      </c>
      <c r="B99" t="s">
        <v>989</v>
      </c>
      <c r="C99">
        <v>-6.9119999999999999</v>
      </c>
      <c r="D99">
        <v>107.6097</v>
      </c>
      <c r="E99" t="s">
        <v>991</v>
      </c>
      <c r="F99" t="s">
        <v>990</v>
      </c>
      <c r="G99">
        <v>432557</v>
      </c>
      <c r="H99">
        <v>0.12997232147639637</v>
      </c>
      <c r="I99">
        <v>-49997</v>
      </c>
      <c r="J99">
        <v>-0.7</v>
      </c>
      <c r="K99" t="s">
        <v>1003</v>
      </c>
      <c r="L99">
        <v>2010</v>
      </c>
      <c r="M99">
        <v>2020</v>
      </c>
      <c r="N99">
        <v>1.107761633857647</v>
      </c>
      <c r="O99">
        <v>-6.9999999999999999E-4</v>
      </c>
      <c r="P99">
        <v>-302.78989999999999</v>
      </c>
      <c r="Q99">
        <v>437348.70049056562</v>
      </c>
      <c r="R99">
        <v>-306.14409034339593</v>
      </c>
      <c r="S99" t="s">
        <v>989</v>
      </c>
      <c r="T99" t="s">
        <v>1003</v>
      </c>
      <c r="U99" t="s">
        <v>1003</v>
      </c>
      <c r="V99">
        <v>0</v>
      </c>
    </row>
    <row r="100" spans="1:22" x14ac:dyDescent="0.35">
      <c r="A100" t="s">
        <v>1035</v>
      </c>
      <c r="B100" t="s">
        <v>1008</v>
      </c>
      <c r="C100">
        <v>12.978899999999999</v>
      </c>
      <c r="D100">
        <v>77.591700000000003</v>
      </c>
      <c r="E100" t="s">
        <v>1010</v>
      </c>
      <c r="F100" t="s">
        <v>1009</v>
      </c>
      <c r="G100">
        <v>15386000</v>
      </c>
      <c r="H100">
        <v>0.35352815201380683</v>
      </c>
      <c r="I100">
        <v>-487303</v>
      </c>
      <c r="J100">
        <v>0.1</v>
      </c>
      <c r="K100" t="s">
        <v>1035</v>
      </c>
      <c r="L100">
        <v>2010</v>
      </c>
      <c r="M100">
        <v>2020</v>
      </c>
      <c r="N100">
        <v>3.2846531643674113</v>
      </c>
      <c r="O100">
        <v>1E-4</v>
      </c>
      <c r="P100">
        <v>1538.6000000000001</v>
      </c>
      <c r="Q100">
        <v>15891376.73586957</v>
      </c>
      <c r="R100">
        <v>1589.1376735869571</v>
      </c>
      <c r="S100" t="s">
        <v>1008</v>
      </c>
      <c r="T100" t="s">
        <v>1035</v>
      </c>
      <c r="U100" t="s">
        <v>1035</v>
      </c>
      <c r="V100">
        <v>0</v>
      </c>
    </row>
    <row r="101" spans="1:22" x14ac:dyDescent="0.35">
      <c r="A101" t="s">
        <v>110</v>
      </c>
      <c r="B101" t="s">
        <v>86</v>
      </c>
      <c r="C101">
        <v>54.66</v>
      </c>
      <c r="D101">
        <v>-5.67</v>
      </c>
      <c r="E101" t="s">
        <v>85</v>
      </c>
      <c r="F101" t="s">
        <v>84</v>
      </c>
      <c r="G101">
        <v>61011</v>
      </c>
      <c r="H101">
        <v>13.787211573095389</v>
      </c>
      <c r="I101">
        <v>165790</v>
      </c>
      <c r="J101">
        <v>3.2</v>
      </c>
      <c r="K101" t="s">
        <v>110</v>
      </c>
      <c r="O101">
        <v>3.2000000000000002E-3</v>
      </c>
      <c r="P101">
        <v>195.23520000000002</v>
      </c>
      <c r="Q101">
        <v>61011</v>
      </c>
      <c r="R101">
        <v>195.23520000000002</v>
      </c>
      <c r="S101" t="s">
        <v>83</v>
      </c>
      <c r="T101" t="s">
        <v>110</v>
      </c>
      <c r="U101" t="s">
        <v>1535</v>
      </c>
      <c r="V101">
        <v>0</v>
      </c>
    </row>
    <row r="102" spans="1:22" x14ac:dyDescent="0.35">
      <c r="A102" t="s">
        <v>629</v>
      </c>
      <c r="B102" t="s">
        <v>1295</v>
      </c>
      <c r="C102">
        <v>4.3733000000000004</v>
      </c>
      <c r="D102">
        <v>18.562799999999999</v>
      </c>
      <c r="E102" t="s">
        <v>1294</v>
      </c>
      <c r="F102" t="s">
        <v>1293</v>
      </c>
      <c r="G102">
        <v>889231</v>
      </c>
      <c r="H102">
        <v>1.8333400969488365</v>
      </c>
      <c r="I102">
        <v>-17463</v>
      </c>
      <c r="J102">
        <v>-3.2</v>
      </c>
      <c r="K102" t="s">
        <v>629</v>
      </c>
      <c r="L102">
        <v>2010</v>
      </c>
      <c r="M102">
        <v>2020</v>
      </c>
      <c r="N102">
        <v>1.8163858276432954</v>
      </c>
      <c r="O102">
        <v>-3.2000000000000002E-3</v>
      </c>
      <c r="P102">
        <v>-2845.5392000000002</v>
      </c>
      <c r="Q102">
        <v>905382.86585901072</v>
      </c>
      <c r="R102">
        <v>-2897.2251707488344</v>
      </c>
      <c r="S102" t="s">
        <v>1292</v>
      </c>
      <c r="T102" t="s">
        <v>629</v>
      </c>
      <c r="U102" t="s">
        <v>1536</v>
      </c>
      <c r="V102">
        <v>1</v>
      </c>
    </row>
    <row r="103" spans="1:22" x14ac:dyDescent="0.35">
      <c r="A103" t="s">
        <v>1370</v>
      </c>
      <c r="B103" t="s">
        <v>1367</v>
      </c>
      <c r="C103">
        <v>44.772500000000001</v>
      </c>
      <c r="D103">
        <v>17.192499999999999</v>
      </c>
      <c r="E103" t="s">
        <v>1366</v>
      </c>
      <c r="F103" t="s">
        <v>1365</v>
      </c>
      <c r="G103">
        <v>185042</v>
      </c>
      <c r="H103">
        <v>1.0985684959377473</v>
      </c>
      <c r="I103">
        <v>-500</v>
      </c>
      <c r="J103">
        <v>-0.4</v>
      </c>
      <c r="K103" t="s">
        <v>1370</v>
      </c>
      <c r="L103">
        <v>2010</v>
      </c>
      <c r="M103">
        <v>2020</v>
      </c>
      <c r="N103">
        <v>-2.1258800735133443</v>
      </c>
      <c r="O103">
        <v>-4.0000000000000002E-4</v>
      </c>
      <c r="P103">
        <v>-74.016800000000003</v>
      </c>
      <c r="Q103">
        <v>181108.22899436945</v>
      </c>
      <c r="R103">
        <v>-72.443291597747788</v>
      </c>
      <c r="S103" t="s">
        <v>1364</v>
      </c>
      <c r="T103" t="s">
        <v>1369</v>
      </c>
      <c r="U103" t="s">
        <v>1369</v>
      </c>
      <c r="V103">
        <v>0</v>
      </c>
    </row>
    <row r="104" spans="1:22" x14ac:dyDescent="0.35">
      <c r="A104" t="s">
        <v>55</v>
      </c>
      <c r="B104" t="s">
        <v>617</v>
      </c>
      <c r="C104">
        <v>12.869400000000001</v>
      </c>
      <c r="D104">
        <v>124.14190000000001</v>
      </c>
      <c r="E104" t="s">
        <v>619</v>
      </c>
      <c r="F104" t="s">
        <v>618</v>
      </c>
      <c r="G104">
        <v>20987</v>
      </c>
      <c r="H104">
        <v>0.20580650392355579</v>
      </c>
      <c r="I104">
        <v>-69996</v>
      </c>
      <c r="J104">
        <v>0</v>
      </c>
      <c r="K104" t="s">
        <v>55</v>
      </c>
      <c r="L104">
        <v>2010</v>
      </c>
      <c r="M104">
        <v>2020</v>
      </c>
      <c r="N104">
        <v>-0.28423672051099125</v>
      </c>
      <c r="O104">
        <v>0</v>
      </c>
      <c r="P104">
        <v>0</v>
      </c>
      <c r="Q104">
        <v>20927.347239466359</v>
      </c>
      <c r="R104">
        <v>0</v>
      </c>
      <c r="S104" t="s">
        <v>617</v>
      </c>
      <c r="T104" t="s">
        <v>55</v>
      </c>
      <c r="U104" t="s">
        <v>55</v>
      </c>
      <c r="V104">
        <v>1</v>
      </c>
    </row>
    <row r="105" spans="1:22" x14ac:dyDescent="0.35">
      <c r="A105" t="s">
        <v>582</v>
      </c>
      <c r="B105" t="s">
        <v>1328</v>
      </c>
      <c r="C105">
        <v>-0.97499999999999998</v>
      </c>
      <c r="D105">
        <v>-62.923900000000003</v>
      </c>
      <c r="E105" t="s">
        <v>1330</v>
      </c>
      <c r="F105" t="s">
        <v>1329</v>
      </c>
      <c r="G105">
        <v>18831</v>
      </c>
      <c r="H105">
        <v>0.50795587223334815</v>
      </c>
      <c r="I105">
        <v>6425</v>
      </c>
      <c r="J105">
        <v>-0.2</v>
      </c>
      <c r="K105" t="s">
        <v>582</v>
      </c>
      <c r="L105">
        <v>2015</v>
      </c>
      <c r="M105">
        <v>2018</v>
      </c>
      <c r="N105">
        <v>-0.58804373871617099</v>
      </c>
      <c r="O105">
        <v>-2.0000000000000001E-4</v>
      </c>
      <c r="P105">
        <v>-3.7662</v>
      </c>
      <c r="Q105">
        <v>18720.265483562358</v>
      </c>
      <c r="R105">
        <v>-3.7440530967124719</v>
      </c>
      <c r="S105" t="s">
        <v>1328</v>
      </c>
      <c r="T105" t="s">
        <v>582</v>
      </c>
      <c r="U105" t="e">
        <v>#N/A</v>
      </c>
      <c r="V105">
        <v>1</v>
      </c>
    </row>
    <row r="106" spans="1:22" x14ac:dyDescent="0.35">
      <c r="A106" t="s">
        <v>1034</v>
      </c>
      <c r="B106" t="s">
        <v>1008</v>
      </c>
      <c r="C106">
        <v>28.364000000000001</v>
      </c>
      <c r="D106">
        <v>79.415000000000006</v>
      </c>
      <c r="E106" t="s">
        <v>1010</v>
      </c>
      <c r="F106" t="s">
        <v>1009</v>
      </c>
      <c r="G106">
        <v>1000000</v>
      </c>
      <c r="H106">
        <v>0.35352815201380683</v>
      </c>
      <c r="I106">
        <v>-487303</v>
      </c>
      <c r="J106">
        <v>0.1</v>
      </c>
      <c r="K106" t="s">
        <v>1034</v>
      </c>
      <c r="L106">
        <v>2010</v>
      </c>
      <c r="M106">
        <v>2020</v>
      </c>
      <c r="N106">
        <v>0.64529881622916707</v>
      </c>
      <c r="O106">
        <v>1E-4</v>
      </c>
      <c r="P106">
        <v>100</v>
      </c>
      <c r="Q106">
        <v>1006452.9881622917</v>
      </c>
      <c r="R106">
        <v>100.64529881622917</v>
      </c>
      <c r="S106" t="s">
        <v>1008</v>
      </c>
      <c r="T106" t="s">
        <v>1034</v>
      </c>
      <c r="U106" t="e">
        <v>#N/A</v>
      </c>
      <c r="V106">
        <v>0</v>
      </c>
    </row>
    <row r="107" spans="1:22" x14ac:dyDescent="0.35">
      <c r="A107" t="s">
        <v>54</v>
      </c>
      <c r="B107" t="s">
        <v>33</v>
      </c>
      <c r="C107">
        <v>8.6333000000000002</v>
      </c>
      <c r="D107">
        <v>-70.2</v>
      </c>
      <c r="E107" t="s">
        <v>35</v>
      </c>
      <c r="F107" t="s">
        <v>34</v>
      </c>
      <c r="G107">
        <v>873962</v>
      </c>
      <c r="H107">
        <v>4.6567578223096033</v>
      </c>
      <c r="I107">
        <v>297713</v>
      </c>
      <c r="J107">
        <v>13.6</v>
      </c>
      <c r="K107" t="s">
        <v>54</v>
      </c>
      <c r="O107">
        <v>1.3599999999999999E-2</v>
      </c>
      <c r="P107">
        <v>11885.8832</v>
      </c>
      <c r="Q107">
        <v>873962</v>
      </c>
      <c r="R107">
        <v>11885.8832</v>
      </c>
      <c r="S107" t="s">
        <v>33</v>
      </c>
      <c r="T107" t="s">
        <v>54</v>
      </c>
      <c r="U107" t="e">
        <v>#N/A</v>
      </c>
      <c r="V107">
        <v>0</v>
      </c>
    </row>
    <row r="108" spans="1:22" x14ac:dyDescent="0.35">
      <c r="A108" t="s">
        <v>363</v>
      </c>
      <c r="B108" t="s">
        <v>350</v>
      </c>
      <c r="C108">
        <v>53.348599999999998</v>
      </c>
      <c r="D108">
        <v>83.776399999999995</v>
      </c>
      <c r="E108" t="s">
        <v>352</v>
      </c>
      <c r="F108" t="s">
        <v>351</v>
      </c>
      <c r="G108">
        <v>631124</v>
      </c>
      <c r="H108">
        <v>7.9740665775581725</v>
      </c>
      <c r="I108">
        <v>942445</v>
      </c>
      <c r="J108">
        <v>0.8</v>
      </c>
      <c r="K108" t="s">
        <v>363</v>
      </c>
      <c r="L108">
        <v>2010</v>
      </c>
      <c r="M108">
        <v>2020</v>
      </c>
      <c r="N108">
        <v>-0.77330409252361898</v>
      </c>
      <c r="O108">
        <v>8.0000000000000004E-4</v>
      </c>
      <c r="P108">
        <v>504.89920000000001</v>
      </c>
      <c r="Q108">
        <v>626243.49227910128</v>
      </c>
      <c r="R108">
        <v>500.99479382328104</v>
      </c>
      <c r="S108" t="s">
        <v>350</v>
      </c>
      <c r="T108" t="s">
        <v>363</v>
      </c>
      <c r="U108" t="s">
        <v>1537</v>
      </c>
      <c r="V108">
        <v>0</v>
      </c>
    </row>
    <row r="109" spans="1:22" x14ac:dyDescent="0.35">
      <c r="A109" t="s">
        <v>53</v>
      </c>
      <c r="B109" t="s">
        <v>33</v>
      </c>
      <c r="C109">
        <v>10.063599999999999</v>
      </c>
      <c r="D109">
        <v>-69.334699999999998</v>
      </c>
      <c r="E109" t="s">
        <v>35</v>
      </c>
      <c r="F109" t="s">
        <v>34</v>
      </c>
      <c r="G109">
        <v>1059092</v>
      </c>
      <c r="H109">
        <v>4.6567578223096033</v>
      </c>
      <c r="I109">
        <v>297713</v>
      </c>
      <c r="J109">
        <v>13.6</v>
      </c>
      <c r="K109" t="s">
        <v>53</v>
      </c>
      <c r="O109">
        <v>1.3599999999999999E-2</v>
      </c>
      <c r="P109">
        <v>14403.651199999998</v>
      </c>
      <c r="Q109">
        <v>1059092</v>
      </c>
      <c r="R109">
        <v>14403.651199999998</v>
      </c>
      <c r="S109" t="s">
        <v>33</v>
      </c>
      <c r="T109" t="s">
        <v>53</v>
      </c>
      <c r="U109" t="e">
        <v>#N/A</v>
      </c>
      <c r="V109">
        <v>0</v>
      </c>
    </row>
    <row r="110" spans="1:22" x14ac:dyDescent="0.35">
      <c r="A110" t="s">
        <v>1255</v>
      </c>
      <c r="B110" t="s">
        <v>1235</v>
      </c>
      <c r="C110">
        <v>10.9833</v>
      </c>
      <c r="D110">
        <v>-74.801900000000003</v>
      </c>
      <c r="E110" t="s">
        <v>1237</v>
      </c>
      <c r="F110" t="s">
        <v>1236</v>
      </c>
      <c r="G110">
        <v>1326588</v>
      </c>
      <c r="H110">
        <v>3.744663922744631</v>
      </c>
      <c r="I110">
        <v>-167924</v>
      </c>
      <c r="J110">
        <v>-1.9</v>
      </c>
      <c r="K110" t="s">
        <v>1255</v>
      </c>
      <c r="L110">
        <v>2023</v>
      </c>
      <c r="M110">
        <v>0</v>
      </c>
      <c r="N110">
        <v>0</v>
      </c>
      <c r="O110">
        <v>-1.9E-3</v>
      </c>
      <c r="P110">
        <v>-2520.5171999999998</v>
      </c>
      <c r="Q110">
        <v>1326588</v>
      </c>
      <c r="R110">
        <v>-2520.5171999999998</v>
      </c>
      <c r="S110" t="s">
        <v>1235</v>
      </c>
      <c r="T110" t="s">
        <v>1255</v>
      </c>
      <c r="U110" t="s">
        <v>1255</v>
      </c>
      <c r="V110">
        <v>0</v>
      </c>
    </row>
    <row r="111" spans="1:22" x14ac:dyDescent="0.35">
      <c r="A111" t="s">
        <v>581</v>
      </c>
      <c r="B111" t="s">
        <v>396</v>
      </c>
      <c r="C111">
        <v>38.666699999999999</v>
      </c>
      <c r="D111">
        <v>-9.0667000000000009</v>
      </c>
      <c r="E111" t="s">
        <v>398</v>
      </c>
      <c r="F111" t="s">
        <v>397</v>
      </c>
      <c r="G111">
        <v>78345</v>
      </c>
      <c r="H111">
        <v>9.8263390327877431</v>
      </c>
      <c r="I111">
        <v>9999</v>
      </c>
      <c r="J111">
        <v>1.2</v>
      </c>
      <c r="K111" t="s">
        <v>581</v>
      </c>
      <c r="L111">
        <v>2015</v>
      </c>
      <c r="M111">
        <v>2018</v>
      </c>
      <c r="N111">
        <v>-0.44517691424684352</v>
      </c>
      <c r="O111">
        <v>1.1999999999999999E-3</v>
      </c>
      <c r="P111">
        <v>94.013999999999996</v>
      </c>
      <c r="Q111">
        <v>77996.226146533314</v>
      </c>
      <c r="R111">
        <v>93.595471375839963</v>
      </c>
      <c r="S111" t="s">
        <v>396</v>
      </c>
      <c r="T111" t="s">
        <v>581</v>
      </c>
      <c r="U111" t="s">
        <v>1538</v>
      </c>
      <c r="V111">
        <v>0</v>
      </c>
    </row>
    <row r="112" spans="1:22" x14ac:dyDescent="0.35">
      <c r="A112" t="s">
        <v>1355</v>
      </c>
      <c r="B112" t="s">
        <v>1328</v>
      </c>
      <c r="C112">
        <v>-20.556899999999999</v>
      </c>
      <c r="D112">
        <v>-48.567799999999998</v>
      </c>
      <c r="E112" t="s">
        <v>1330</v>
      </c>
      <c r="F112" t="s">
        <v>1329</v>
      </c>
      <c r="G112">
        <v>122485</v>
      </c>
      <c r="H112">
        <v>0.50795587223334815</v>
      </c>
      <c r="I112">
        <v>6425</v>
      </c>
      <c r="J112">
        <v>-0.2</v>
      </c>
      <c r="K112" t="s">
        <v>1355</v>
      </c>
      <c r="L112">
        <v>2010</v>
      </c>
      <c r="M112">
        <v>2020</v>
      </c>
      <c r="N112">
        <v>0.65898451737568298</v>
      </c>
      <c r="O112">
        <v>-2.0000000000000001E-4</v>
      </c>
      <c r="P112">
        <v>-24.497</v>
      </c>
      <c r="Q112">
        <v>123292.15718610762</v>
      </c>
      <c r="R112">
        <v>-24.658431437221527</v>
      </c>
      <c r="S112" t="s">
        <v>1328</v>
      </c>
      <c r="T112" t="s">
        <v>1355</v>
      </c>
      <c r="U112" t="e">
        <v>#N/A</v>
      </c>
      <c r="V112">
        <v>0</v>
      </c>
    </row>
    <row r="113" spans="1:22" x14ac:dyDescent="0.35">
      <c r="A113" t="s">
        <v>204</v>
      </c>
      <c r="B113" t="s">
        <v>198</v>
      </c>
      <c r="C113">
        <v>47.554699999999997</v>
      </c>
      <c r="D113">
        <v>7.5906000000000002</v>
      </c>
      <c r="E113" t="s">
        <v>200</v>
      </c>
      <c r="F113" t="s">
        <v>199</v>
      </c>
      <c r="G113">
        <v>173552</v>
      </c>
      <c r="H113">
        <v>28.785198838354276</v>
      </c>
      <c r="I113">
        <v>39998</v>
      </c>
      <c r="J113">
        <v>6</v>
      </c>
      <c r="K113" t="s">
        <v>204</v>
      </c>
      <c r="O113">
        <v>6.0000000000000001E-3</v>
      </c>
      <c r="P113">
        <v>1041.3120000000001</v>
      </c>
      <c r="Q113">
        <v>173552</v>
      </c>
      <c r="R113">
        <v>1041.3120000000001</v>
      </c>
      <c r="S113" t="s">
        <v>198</v>
      </c>
      <c r="T113" t="s">
        <v>204</v>
      </c>
      <c r="U113" t="s">
        <v>204</v>
      </c>
      <c r="V113">
        <v>0</v>
      </c>
    </row>
    <row r="114" spans="1:22" x14ac:dyDescent="0.35">
      <c r="A114" t="s">
        <v>109</v>
      </c>
      <c r="B114" t="s">
        <v>86</v>
      </c>
      <c r="C114">
        <v>51.2667</v>
      </c>
      <c r="D114">
        <v>-1.0875999999999999</v>
      </c>
      <c r="E114" t="s">
        <v>85</v>
      </c>
      <c r="F114" t="s">
        <v>84</v>
      </c>
      <c r="G114">
        <v>107355</v>
      </c>
      <c r="H114">
        <v>13.787211573095389</v>
      </c>
      <c r="I114">
        <v>165790</v>
      </c>
      <c r="J114">
        <v>3.2</v>
      </c>
      <c r="K114" t="s">
        <v>109</v>
      </c>
      <c r="O114">
        <v>3.2000000000000002E-3</v>
      </c>
      <c r="P114">
        <v>343.536</v>
      </c>
      <c r="Q114">
        <v>107355</v>
      </c>
      <c r="R114">
        <v>343.536</v>
      </c>
      <c r="S114" t="s">
        <v>83</v>
      </c>
      <c r="T114" t="s">
        <v>109</v>
      </c>
      <c r="U114" t="s">
        <v>109</v>
      </c>
      <c r="V114">
        <v>0</v>
      </c>
    </row>
    <row r="115" spans="1:22" x14ac:dyDescent="0.35">
      <c r="A115" t="s">
        <v>332</v>
      </c>
      <c r="B115" t="s">
        <v>336</v>
      </c>
      <c r="C115">
        <v>17.3</v>
      </c>
      <c r="D115">
        <v>-62.7333</v>
      </c>
      <c r="E115" t="s">
        <v>335</v>
      </c>
      <c r="F115" t="s">
        <v>334</v>
      </c>
      <c r="G115">
        <v>13220</v>
      </c>
      <c r="H115">
        <v>14.522860580538428</v>
      </c>
      <c r="I115">
        <v>20</v>
      </c>
      <c r="J115">
        <v>1.2</v>
      </c>
      <c r="K115" t="s">
        <v>332</v>
      </c>
      <c r="O115">
        <v>1.1999999999999999E-3</v>
      </c>
      <c r="P115">
        <v>15.863999999999999</v>
      </c>
      <c r="Q115">
        <v>13220</v>
      </c>
      <c r="R115">
        <v>15.863999999999999</v>
      </c>
      <c r="S115" t="s">
        <v>333</v>
      </c>
      <c r="T115" t="s">
        <v>332</v>
      </c>
      <c r="U115" t="e">
        <v>#N/A</v>
      </c>
      <c r="V115">
        <v>0</v>
      </c>
    </row>
    <row r="116" spans="1:22" x14ac:dyDescent="0.35">
      <c r="A116" t="s">
        <v>959</v>
      </c>
      <c r="B116" t="s">
        <v>938</v>
      </c>
      <c r="C116">
        <v>32.0167</v>
      </c>
      <c r="D116">
        <v>34.75</v>
      </c>
      <c r="E116" t="s">
        <v>940</v>
      </c>
      <c r="F116" t="s">
        <v>939</v>
      </c>
      <c r="G116">
        <v>128800</v>
      </c>
      <c r="H116">
        <v>22.570224091134222</v>
      </c>
      <c r="I116">
        <v>9999</v>
      </c>
      <c r="J116">
        <v>1.9</v>
      </c>
      <c r="K116" t="s">
        <v>958</v>
      </c>
      <c r="L116">
        <v>2013</v>
      </c>
      <c r="M116">
        <v>2021</v>
      </c>
      <c r="N116">
        <v>-0.25570075358828748</v>
      </c>
      <c r="O116">
        <v>1.9E-3</v>
      </c>
      <c r="P116">
        <v>244.72</v>
      </c>
      <c r="Q116">
        <v>128470.65742937829</v>
      </c>
      <c r="R116">
        <v>244.09424911581874</v>
      </c>
      <c r="S116" t="s">
        <v>938</v>
      </c>
      <c r="T116" t="s">
        <v>957</v>
      </c>
      <c r="U116" t="s">
        <v>957</v>
      </c>
      <c r="V116">
        <v>0</v>
      </c>
    </row>
    <row r="117" spans="1:22" x14ac:dyDescent="0.35">
      <c r="A117" t="s">
        <v>580</v>
      </c>
      <c r="B117" t="s">
        <v>1328</v>
      </c>
      <c r="C117">
        <v>-4.0239000000000003</v>
      </c>
      <c r="D117">
        <v>-42.077800000000003</v>
      </c>
      <c r="E117" t="s">
        <v>1330</v>
      </c>
      <c r="F117" t="s">
        <v>1329</v>
      </c>
      <c r="G117">
        <v>26300</v>
      </c>
      <c r="H117">
        <v>0.50795587223334815</v>
      </c>
      <c r="I117">
        <v>6425</v>
      </c>
      <c r="J117">
        <v>-0.2</v>
      </c>
      <c r="K117" t="s">
        <v>580</v>
      </c>
      <c r="L117">
        <v>2015</v>
      </c>
      <c r="M117">
        <v>2018</v>
      </c>
      <c r="N117">
        <v>-4.2084885269367215E-3</v>
      </c>
      <c r="O117">
        <v>-2.0000000000000001E-4</v>
      </c>
      <c r="P117">
        <v>-5.2600000000000007</v>
      </c>
      <c r="Q117">
        <v>26298.893167517417</v>
      </c>
      <c r="R117">
        <v>-5.2597786335034833</v>
      </c>
      <c r="S117" t="s">
        <v>1328</v>
      </c>
      <c r="T117" t="s">
        <v>580</v>
      </c>
      <c r="U117" t="e">
        <v>#N/A</v>
      </c>
      <c r="V117">
        <v>1</v>
      </c>
    </row>
    <row r="118" spans="1:22" x14ac:dyDescent="0.35">
      <c r="A118" t="s">
        <v>1486</v>
      </c>
      <c r="B118" t="s">
        <v>1475</v>
      </c>
      <c r="C118">
        <v>35.549999999999997</v>
      </c>
      <c r="D118">
        <v>6.1666999999999996</v>
      </c>
      <c r="E118" t="s">
        <v>1478</v>
      </c>
      <c r="F118" t="s">
        <v>1477</v>
      </c>
      <c r="G118">
        <v>290645</v>
      </c>
      <c r="H118">
        <v>0.57097387626561125</v>
      </c>
      <c r="I118">
        <v>-9999</v>
      </c>
      <c r="J118">
        <v>-0.4</v>
      </c>
      <c r="K118" t="s">
        <v>1486</v>
      </c>
      <c r="L118">
        <v>2010</v>
      </c>
      <c r="M118">
        <v>2020</v>
      </c>
      <c r="N118">
        <v>1.4798670278163228</v>
      </c>
      <c r="O118">
        <v>-4.0000000000000002E-4</v>
      </c>
      <c r="P118">
        <v>-116.25800000000001</v>
      </c>
      <c r="Q118">
        <v>294946.15952299675</v>
      </c>
      <c r="R118">
        <v>-117.9784638091987</v>
      </c>
      <c r="S118" t="s">
        <v>1475</v>
      </c>
      <c r="T118" t="s">
        <v>1486</v>
      </c>
      <c r="U118" t="e">
        <v>#N/A</v>
      </c>
      <c r="V118">
        <v>0</v>
      </c>
    </row>
    <row r="119" spans="1:22" x14ac:dyDescent="0.35">
      <c r="A119" t="s">
        <v>1101</v>
      </c>
      <c r="B119" t="s">
        <v>1098</v>
      </c>
      <c r="C119">
        <v>41.645800000000001</v>
      </c>
      <c r="D119">
        <v>41.6417</v>
      </c>
      <c r="E119" t="s">
        <v>1100</v>
      </c>
      <c r="F119" t="s">
        <v>1099</v>
      </c>
      <c r="G119">
        <v>169095</v>
      </c>
      <c r="H119">
        <v>1.9895843125458272</v>
      </c>
      <c r="I119">
        <v>-9999</v>
      </c>
      <c r="J119">
        <v>-4.3</v>
      </c>
      <c r="K119" t="s">
        <v>1101</v>
      </c>
      <c r="L119">
        <v>2010</v>
      </c>
      <c r="M119">
        <v>2020</v>
      </c>
      <c r="N119">
        <v>1.0888857264773539</v>
      </c>
      <c r="O119">
        <v>-4.3E-3</v>
      </c>
      <c r="P119">
        <v>-727.10850000000005</v>
      </c>
      <c r="Q119">
        <v>170936.25131918691</v>
      </c>
      <c r="R119">
        <v>-735.02588067250372</v>
      </c>
      <c r="S119" t="s">
        <v>1098</v>
      </c>
      <c r="T119" t="s">
        <v>1101</v>
      </c>
      <c r="U119" t="s">
        <v>1101</v>
      </c>
      <c r="V119">
        <v>0</v>
      </c>
    </row>
    <row r="120" spans="1:22" x14ac:dyDescent="0.35">
      <c r="A120" t="s">
        <v>1209</v>
      </c>
      <c r="B120" t="s">
        <v>1202</v>
      </c>
      <c r="C120">
        <v>20.381699999999999</v>
      </c>
      <c r="D120">
        <v>-76.642799999999994</v>
      </c>
      <c r="E120" t="s">
        <v>1204</v>
      </c>
      <c r="F120" t="s">
        <v>1203</v>
      </c>
      <c r="G120">
        <v>235107</v>
      </c>
      <c r="H120">
        <v>2.6698177107796366E-2</v>
      </c>
      <c r="I120">
        <v>-6000</v>
      </c>
      <c r="J120">
        <v>-2.5</v>
      </c>
      <c r="K120" t="s">
        <v>1209</v>
      </c>
      <c r="L120">
        <v>2010</v>
      </c>
      <c r="M120">
        <v>2020</v>
      </c>
      <c r="N120">
        <v>0.1175283377683686</v>
      </c>
      <c r="O120">
        <v>-2.5000000000000001E-3</v>
      </c>
      <c r="P120">
        <v>-587.76750000000004</v>
      </c>
      <c r="Q120">
        <v>235383.31734907709</v>
      </c>
      <c r="R120">
        <v>-588.45829337269276</v>
      </c>
      <c r="S120" t="s">
        <v>1202</v>
      </c>
      <c r="T120" t="s">
        <v>1209</v>
      </c>
      <c r="U120" t="s">
        <v>1209</v>
      </c>
      <c r="V120">
        <v>0</v>
      </c>
    </row>
    <row r="121" spans="1:22" x14ac:dyDescent="0.35">
      <c r="A121" t="s">
        <v>1278</v>
      </c>
      <c r="B121" t="s">
        <v>1257</v>
      </c>
      <c r="C121">
        <v>39.906700000000001</v>
      </c>
      <c r="D121">
        <v>116.39749999999999</v>
      </c>
      <c r="E121" t="s">
        <v>1259</v>
      </c>
      <c r="F121" t="s">
        <v>1258</v>
      </c>
      <c r="G121">
        <v>18522000</v>
      </c>
      <c r="H121">
        <v>7.2233573764341918E-2</v>
      </c>
      <c r="I121">
        <v>-311380</v>
      </c>
      <c r="J121">
        <v>-0.1</v>
      </c>
      <c r="K121" t="s">
        <v>1278</v>
      </c>
      <c r="L121">
        <v>2010</v>
      </c>
      <c r="M121">
        <v>2020</v>
      </c>
      <c r="N121">
        <v>1.4603489058674091</v>
      </c>
      <c r="O121">
        <v>-1E-4</v>
      </c>
      <c r="P121">
        <v>-1852.2</v>
      </c>
      <c r="Q121">
        <v>18792485.824344762</v>
      </c>
      <c r="R121">
        <v>-1879.2485824344762</v>
      </c>
      <c r="S121" t="s">
        <v>1257</v>
      </c>
      <c r="T121" t="s">
        <v>1278</v>
      </c>
      <c r="U121" t="s">
        <v>1278</v>
      </c>
      <c r="V121">
        <v>0</v>
      </c>
    </row>
    <row r="122" spans="1:22" x14ac:dyDescent="0.35">
      <c r="A122" t="s">
        <v>769</v>
      </c>
      <c r="B122" t="s">
        <v>763</v>
      </c>
      <c r="C122">
        <v>-19.833300000000001</v>
      </c>
      <c r="D122">
        <v>34.85</v>
      </c>
      <c r="E122" t="s">
        <v>765</v>
      </c>
      <c r="F122" t="s">
        <v>764</v>
      </c>
      <c r="G122">
        <v>530604</v>
      </c>
      <c r="H122">
        <v>1.0841314478585884</v>
      </c>
      <c r="I122">
        <v>-5000</v>
      </c>
      <c r="J122">
        <v>-1.5</v>
      </c>
      <c r="K122" t="s">
        <v>769</v>
      </c>
      <c r="L122">
        <v>2010</v>
      </c>
      <c r="M122">
        <v>2020</v>
      </c>
      <c r="N122">
        <v>1.2553686414856713</v>
      </c>
      <c r="O122">
        <v>-1.5E-3</v>
      </c>
      <c r="P122">
        <v>-795.90600000000006</v>
      </c>
      <c r="Q122">
        <v>537265.03622646863</v>
      </c>
      <c r="R122">
        <v>-805.89755433970299</v>
      </c>
      <c r="S122" t="s">
        <v>763</v>
      </c>
      <c r="T122" t="s">
        <v>769</v>
      </c>
      <c r="U122" t="e">
        <v>#N/A</v>
      </c>
      <c r="V122">
        <v>0</v>
      </c>
    </row>
    <row r="123" spans="1:22" x14ac:dyDescent="0.35">
      <c r="A123" t="s">
        <v>9</v>
      </c>
      <c r="B123" t="s">
        <v>1</v>
      </c>
      <c r="C123">
        <v>-22.216699999999999</v>
      </c>
      <c r="D123">
        <v>30</v>
      </c>
      <c r="E123" t="s">
        <v>3</v>
      </c>
      <c r="F123" t="s">
        <v>2</v>
      </c>
      <c r="G123">
        <v>41767</v>
      </c>
      <c r="H123">
        <v>2.7998590048918359</v>
      </c>
      <c r="I123">
        <v>-9999</v>
      </c>
      <c r="J123">
        <v>-2.9</v>
      </c>
      <c r="K123" t="s">
        <v>9</v>
      </c>
      <c r="O123">
        <v>-2.8999999999999998E-3</v>
      </c>
      <c r="P123">
        <v>-121.12429999999999</v>
      </c>
      <c r="Q123">
        <v>41767</v>
      </c>
      <c r="R123">
        <v>-121.12429999999999</v>
      </c>
      <c r="S123" t="s">
        <v>1</v>
      </c>
      <c r="T123" t="s">
        <v>9</v>
      </c>
      <c r="U123" t="e">
        <v>#N/A</v>
      </c>
      <c r="V123">
        <v>0</v>
      </c>
    </row>
    <row r="124" spans="1:22" x14ac:dyDescent="0.35">
      <c r="A124" t="s">
        <v>163</v>
      </c>
      <c r="B124" t="s">
        <v>396</v>
      </c>
      <c r="C124">
        <v>38.033299999999997</v>
      </c>
      <c r="D124">
        <v>-7.8833000000000002</v>
      </c>
      <c r="E124" t="s">
        <v>398</v>
      </c>
      <c r="F124" t="s">
        <v>397</v>
      </c>
      <c r="G124">
        <v>35854</v>
      </c>
      <c r="H124">
        <v>9.8263390327877431</v>
      </c>
      <c r="I124">
        <v>9999</v>
      </c>
      <c r="J124">
        <v>1.2</v>
      </c>
      <c r="K124" t="s">
        <v>163</v>
      </c>
      <c r="L124">
        <v>2015</v>
      </c>
      <c r="M124">
        <v>2018</v>
      </c>
      <c r="N124">
        <v>-0.58890519101230721</v>
      </c>
      <c r="O124">
        <v>1.1999999999999999E-3</v>
      </c>
      <c r="P124">
        <v>43.024799999999999</v>
      </c>
      <c r="Q124">
        <v>35642.853932814447</v>
      </c>
      <c r="R124">
        <v>42.771424719377336</v>
      </c>
      <c r="S124" t="s">
        <v>396</v>
      </c>
      <c r="T124" t="s">
        <v>163</v>
      </c>
      <c r="U124" t="e">
        <v>#N/A</v>
      </c>
      <c r="V124">
        <v>1</v>
      </c>
    </row>
    <row r="125" spans="1:22" x14ac:dyDescent="0.35">
      <c r="A125" t="s">
        <v>64</v>
      </c>
      <c r="B125" t="s">
        <v>59</v>
      </c>
      <c r="C125">
        <v>40.216700000000003</v>
      </c>
      <c r="D125">
        <v>69.216700000000003</v>
      </c>
      <c r="E125" t="s">
        <v>61</v>
      </c>
      <c r="F125" t="s">
        <v>60</v>
      </c>
      <c r="G125">
        <v>82082</v>
      </c>
      <c r="H125">
        <v>3.4718697630020965</v>
      </c>
      <c r="I125">
        <v>-19999</v>
      </c>
      <c r="J125">
        <v>-0.9</v>
      </c>
      <c r="K125" t="s">
        <v>64</v>
      </c>
      <c r="O125">
        <v>-8.9999999999999998E-4</v>
      </c>
      <c r="P125">
        <v>-73.873800000000003</v>
      </c>
      <c r="Q125">
        <v>82082</v>
      </c>
      <c r="R125">
        <v>-73.873800000000003</v>
      </c>
      <c r="S125" t="s">
        <v>59</v>
      </c>
      <c r="T125" t="s">
        <v>64</v>
      </c>
      <c r="U125" t="e">
        <v>#N/A</v>
      </c>
      <c r="V125">
        <v>0</v>
      </c>
    </row>
    <row r="126" spans="1:22" x14ac:dyDescent="0.35">
      <c r="A126" t="s">
        <v>1033</v>
      </c>
      <c r="B126" t="s">
        <v>1008</v>
      </c>
      <c r="C126">
        <v>15.85</v>
      </c>
      <c r="D126">
        <v>74.5</v>
      </c>
      <c r="E126" t="s">
        <v>1010</v>
      </c>
      <c r="F126" t="s">
        <v>1009</v>
      </c>
      <c r="G126">
        <v>488157</v>
      </c>
      <c r="H126">
        <v>0.35352815201380683</v>
      </c>
      <c r="I126">
        <v>-487303</v>
      </c>
      <c r="J126">
        <v>0.1</v>
      </c>
      <c r="K126" t="s">
        <v>1033</v>
      </c>
      <c r="L126">
        <v>2010</v>
      </c>
      <c r="M126">
        <v>2020</v>
      </c>
      <c r="N126">
        <v>0.54779975750583099</v>
      </c>
      <c r="O126">
        <v>1E-4</v>
      </c>
      <c r="P126">
        <v>48.8157</v>
      </c>
      <c r="Q126">
        <v>490831.12286224775</v>
      </c>
      <c r="R126">
        <v>49.083112286224775</v>
      </c>
      <c r="S126" t="s">
        <v>1008</v>
      </c>
      <c r="T126" t="s">
        <v>1033</v>
      </c>
      <c r="U126" t="s">
        <v>1033</v>
      </c>
      <c r="V126">
        <v>0</v>
      </c>
    </row>
    <row r="127" spans="1:22" x14ac:dyDescent="0.35">
      <c r="A127" t="s">
        <v>362</v>
      </c>
      <c r="B127" t="s">
        <v>350</v>
      </c>
      <c r="C127">
        <v>50.6</v>
      </c>
      <c r="D127">
        <v>36.6</v>
      </c>
      <c r="E127" t="s">
        <v>352</v>
      </c>
      <c r="F127" t="s">
        <v>351</v>
      </c>
      <c r="G127">
        <v>333931</v>
      </c>
      <c r="H127">
        <v>7.9740665775581725</v>
      </c>
      <c r="I127">
        <v>942445</v>
      </c>
      <c r="J127">
        <v>0.8</v>
      </c>
      <c r="K127" t="s">
        <v>362</v>
      </c>
      <c r="L127">
        <v>2010</v>
      </c>
      <c r="M127">
        <v>2020</v>
      </c>
      <c r="N127">
        <v>0.97550983933249946</v>
      </c>
      <c r="O127">
        <v>8.0000000000000004E-4</v>
      </c>
      <c r="P127">
        <v>267.14480000000003</v>
      </c>
      <c r="Q127">
        <v>337188.52976158139</v>
      </c>
      <c r="R127">
        <v>269.75082380926511</v>
      </c>
      <c r="S127" t="s">
        <v>350</v>
      </c>
      <c r="T127" t="s">
        <v>362</v>
      </c>
      <c r="U127" t="s">
        <v>1539</v>
      </c>
      <c r="V127">
        <v>0</v>
      </c>
    </row>
    <row r="128" spans="1:22" x14ac:dyDescent="0.35">
      <c r="A128" t="s">
        <v>1354</v>
      </c>
      <c r="B128" t="s">
        <v>1328</v>
      </c>
      <c r="C128">
        <v>-15.863099999999999</v>
      </c>
      <c r="D128">
        <v>-38.882800000000003</v>
      </c>
      <c r="E128" t="s">
        <v>1330</v>
      </c>
      <c r="F128" t="s">
        <v>1329</v>
      </c>
      <c r="G128">
        <v>20121</v>
      </c>
      <c r="H128">
        <v>0.50795587223334815</v>
      </c>
      <c r="I128">
        <v>6425</v>
      </c>
      <c r="J128">
        <v>-0.2</v>
      </c>
      <c r="K128" t="s">
        <v>1354</v>
      </c>
      <c r="L128">
        <v>2015</v>
      </c>
      <c r="M128">
        <v>2018</v>
      </c>
      <c r="N128">
        <v>-0.63896427545451762</v>
      </c>
      <c r="O128">
        <v>-2.0000000000000001E-4</v>
      </c>
      <c r="P128">
        <v>-4.0242000000000004</v>
      </c>
      <c r="Q128">
        <v>19992.433998135799</v>
      </c>
      <c r="R128">
        <v>-3.9984867996271598</v>
      </c>
      <c r="S128" t="s">
        <v>1328</v>
      </c>
      <c r="T128" t="s">
        <v>1354</v>
      </c>
      <c r="U128" t="e">
        <v>#N/A</v>
      </c>
      <c r="V128">
        <v>0</v>
      </c>
    </row>
    <row r="129" spans="1:22" x14ac:dyDescent="0.35">
      <c r="A129" t="s">
        <v>1391</v>
      </c>
      <c r="B129" t="s">
        <v>1392</v>
      </c>
      <c r="C129">
        <v>17.2514</v>
      </c>
      <c r="D129">
        <v>-88.766900000000007</v>
      </c>
      <c r="E129" t="s">
        <v>1394</v>
      </c>
      <c r="F129" t="s">
        <v>1393</v>
      </c>
      <c r="G129">
        <v>17222</v>
      </c>
      <c r="H129">
        <v>15.603552126270998</v>
      </c>
      <c r="I129">
        <v>600</v>
      </c>
      <c r="J129">
        <v>1.8</v>
      </c>
      <c r="K129" t="s">
        <v>1391</v>
      </c>
      <c r="L129">
        <v>2010</v>
      </c>
      <c r="M129">
        <v>2020</v>
      </c>
      <c r="N129">
        <v>2.1724721336001047</v>
      </c>
      <c r="O129">
        <v>1.8E-3</v>
      </c>
      <c r="P129">
        <v>30.999599999999997</v>
      </c>
      <c r="Q129">
        <v>17596.143150848609</v>
      </c>
      <c r="R129">
        <v>31.673057671527495</v>
      </c>
      <c r="S129" t="s">
        <v>1392</v>
      </c>
      <c r="T129" t="s">
        <v>1391</v>
      </c>
      <c r="U129" t="s">
        <v>1391</v>
      </c>
      <c r="V129">
        <v>0</v>
      </c>
    </row>
    <row r="130" spans="1:22" x14ac:dyDescent="0.35">
      <c r="A130" t="s">
        <v>1353</v>
      </c>
      <c r="B130" t="s">
        <v>1328</v>
      </c>
      <c r="C130">
        <v>-19.916699999999999</v>
      </c>
      <c r="D130">
        <v>-43.933300000000003</v>
      </c>
      <c r="E130" t="s">
        <v>1330</v>
      </c>
      <c r="F130" t="s">
        <v>1329</v>
      </c>
      <c r="G130">
        <v>5328000</v>
      </c>
      <c r="H130">
        <v>0.50795587223334815</v>
      </c>
      <c r="I130">
        <v>6425</v>
      </c>
      <c r="J130">
        <v>-0.2</v>
      </c>
      <c r="K130" t="s">
        <v>1353</v>
      </c>
      <c r="L130">
        <v>2010</v>
      </c>
      <c r="M130">
        <v>2020</v>
      </c>
      <c r="N130">
        <v>0.88976100992146034</v>
      </c>
      <c r="O130">
        <v>-2.0000000000000001E-4</v>
      </c>
      <c r="P130">
        <v>-1065.6000000000001</v>
      </c>
      <c r="Q130">
        <v>5375406.4666086156</v>
      </c>
      <c r="R130">
        <v>-1075.0812933217233</v>
      </c>
      <c r="S130" t="s">
        <v>1328</v>
      </c>
      <c r="T130" t="s">
        <v>1352</v>
      </c>
      <c r="U130" t="s">
        <v>1352</v>
      </c>
      <c r="V130">
        <v>0</v>
      </c>
    </row>
    <row r="131" spans="1:22" x14ac:dyDescent="0.35">
      <c r="A131" t="s">
        <v>250</v>
      </c>
      <c r="B131" t="s">
        <v>396</v>
      </c>
      <c r="C131">
        <v>38.966700000000003</v>
      </c>
      <c r="D131">
        <v>-8.8000000000000007</v>
      </c>
      <c r="E131" t="s">
        <v>398</v>
      </c>
      <c r="F131" t="s">
        <v>397</v>
      </c>
      <c r="G131">
        <v>29019</v>
      </c>
      <c r="H131">
        <v>9.8263390327877431</v>
      </c>
      <c r="I131">
        <v>9999</v>
      </c>
      <c r="J131">
        <v>1.2</v>
      </c>
      <c r="K131" t="s">
        <v>250</v>
      </c>
      <c r="L131">
        <v>2015</v>
      </c>
      <c r="M131">
        <v>2018</v>
      </c>
      <c r="N131">
        <v>0.37722854111441878</v>
      </c>
      <c r="O131">
        <v>1.1999999999999999E-3</v>
      </c>
      <c r="P131">
        <v>34.822799999999994</v>
      </c>
      <c r="Q131">
        <v>29128.467950345992</v>
      </c>
      <c r="R131">
        <v>34.954161540415186</v>
      </c>
      <c r="S131" t="s">
        <v>396</v>
      </c>
      <c r="T131" t="s">
        <v>250</v>
      </c>
      <c r="U131" t="e">
        <v>#N/A</v>
      </c>
      <c r="V131">
        <v>1</v>
      </c>
    </row>
    <row r="132" spans="1:22" x14ac:dyDescent="0.35">
      <c r="A132" t="s">
        <v>956</v>
      </c>
      <c r="B132" t="s">
        <v>938</v>
      </c>
      <c r="C132">
        <v>32.083300000000001</v>
      </c>
      <c r="D132">
        <v>34.833300000000001</v>
      </c>
      <c r="E132" t="s">
        <v>940</v>
      </c>
      <c r="F132" t="s">
        <v>939</v>
      </c>
      <c r="G132">
        <v>193774</v>
      </c>
      <c r="H132">
        <v>22.570224091134222</v>
      </c>
      <c r="I132">
        <v>9999</v>
      </c>
      <c r="J132">
        <v>1.9</v>
      </c>
      <c r="K132" t="s">
        <v>955</v>
      </c>
      <c r="L132">
        <v>2013</v>
      </c>
      <c r="M132">
        <v>2021</v>
      </c>
      <c r="N132">
        <v>2.6006314016205687</v>
      </c>
      <c r="O132">
        <v>1.9E-3</v>
      </c>
      <c r="P132">
        <v>368.17059999999998</v>
      </c>
      <c r="Q132">
        <v>198813.34749217625</v>
      </c>
      <c r="R132">
        <v>377.74536023513485</v>
      </c>
      <c r="S132" t="s">
        <v>938</v>
      </c>
      <c r="T132" t="s">
        <v>954</v>
      </c>
      <c r="U132" t="e">
        <v>#N/A</v>
      </c>
      <c r="V132">
        <v>0</v>
      </c>
    </row>
    <row r="133" spans="1:22" x14ac:dyDescent="0.35">
      <c r="A133" t="s">
        <v>1002</v>
      </c>
      <c r="B133" t="s">
        <v>989</v>
      </c>
      <c r="C133">
        <v>-3.7955999999999999</v>
      </c>
      <c r="D133">
        <v>102.25920000000001</v>
      </c>
      <c r="E133" t="s">
        <v>991</v>
      </c>
      <c r="F133" t="s">
        <v>990</v>
      </c>
      <c r="G133">
        <v>360495</v>
      </c>
      <c r="H133">
        <v>0.12997232147639637</v>
      </c>
      <c r="I133">
        <v>-49997</v>
      </c>
      <c r="J133">
        <v>-0.7</v>
      </c>
      <c r="K133" t="s">
        <v>1002</v>
      </c>
      <c r="L133">
        <v>2010</v>
      </c>
      <c r="M133">
        <v>2020</v>
      </c>
      <c r="N133">
        <v>2.2797788678326514</v>
      </c>
      <c r="O133">
        <v>-6.9999999999999999E-4</v>
      </c>
      <c r="P133">
        <v>-252.34649999999999</v>
      </c>
      <c r="Q133">
        <v>368713.48882959335</v>
      </c>
      <c r="R133">
        <v>-258.09944218071536</v>
      </c>
      <c r="S133" t="s">
        <v>989</v>
      </c>
      <c r="T133" t="s">
        <v>1002</v>
      </c>
      <c r="U133" t="e">
        <v>#N/A</v>
      </c>
      <c r="V133">
        <v>0</v>
      </c>
    </row>
    <row r="134" spans="1:22" x14ac:dyDescent="0.35">
      <c r="A134" t="s">
        <v>1473</v>
      </c>
      <c r="B134" t="s">
        <v>1469</v>
      </c>
      <c r="C134">
        <v>-12.55</v>
      </c>
      <c r="D134">
        <v>13.416700000000001</v>
      </c>
      <c r="E134" t="s">
        <v>1471</v>
      </c>
      <c r="F134" t="s">
        <v>1470</v>
      </c>
      <c r="G134">
        <v>512886</v>
      </c>
      <c r="H134">
        <v>1.9972879184214043</v>
      </c>
      <c r="I134">
        <v>-1000</v>
      </c>
      <c r="J134">
        <v>-0.2</v>
      </c>
      <c r="K134" t="s">
        <v>1473</v>
      </c>
      <c r="L134">
        <v>2010</v>
      </c>
      <c r="M134">
        <v>2020</v>
      </c>
      <c r="N134">
        <v>1.110408306857938</v>
      </c>
      <c r="O134">
        <v>-2.0000000000000001E-4</v>
      </c>
      <c r="P134">
        <v>-102.5772</v>
      </c>
      <c r="Q134">
        <v>518581.12874871137</v>
      </c>
      <c r="R134">
        <v>-103.71622574974228</v>
      </c>
      <c r="S134" t="s">
        <v>1469</v>
      </c>
      <c r="T134" t="s">
        <v>1473</v>
      </c>
      <c r="U134" t="e">
        <v>#N/A</v>
      </c>
      <c r="V134">
        <v>0</v>
      </c>
    </row>
    <row r="135" spans="1:22" x14ac:dyDescent="0.35">
      <c r="A135" t="s">
        <v>712</v>
      </c>
      <c r="B135" t="s">
        <v>702</v>
      </c>
      <c r="C135">
        <v>6.3333000000000004</v>
      </c>
      <c r="D135">
        <v>5.6222000000000003</v>
      </c>
      <c r="E135" t="s">
        <v>705</v>
      </c>
      <c r="F135" t="s">
        <v>704</v>
      </c>
      <c r="G135">
        <v>1147188</v>
      </c>
      <c r="H135">
        <v>0.63479704167642481</v>
      </c>
      <c r="I135">
        <v>-59996</v>
      </c>
      <c r="J135">
        <v>-0.2</v>
      </c>
      <c r="K135" t="s">
        <v>712</v>
      </c>
      <c r="L135">
        <v>2010</v>
      </c>
      <c r="M135">
        <v>2020</v>
      </c>
      <c r="N135">
        <v>2.0471431553504136</v>
      </c>
      <c r="O135">
        <v>-2.0000000000000001E-4</v>
      </c>
      <c r="P135">
        <v>-229.4376</v>
      </c>
      <c r="Q135">
        <v>1170672.5806210013</v>
      </c>
      <c r="R135">
        <v>-234.13451612420027</v>
      </c>
      <c r="S135" t="s">
        <v>702</v>
      </c>
      <c r="T135" t="s">
        <v>711</v>
      </c>
      <c r="U135" t="e">
        <v>#N/A</v>
      </c>
      <c r="V135">
        <v>0</v>
      </c>
    </row>
    <row r="136" spans="1:22" x14ac:dyDescent="0.35">
      <c r="A136" t="s">
        <v>269</v>
      </c>
      <c r="B136" t="s">
        <v>266</v>
      </c>
      <c r="C136">
        <v>10.435600000000001</v>
      </c>
      <c r="D136">
        <v>45.016399999999997</v>
      </c>
      <c r="E136" t="s">
        <v>268</v>
      </c>
      <c r="F136" t="s">
        <v>267</v>
      </c>
      <c r="G136">
        <v>478000</v>
      </c>
      <c r="H136">
        <v>0.36864778620366334</v>
      </c>
      <c r="I136">
        <v>-30000</v>
      </c>
      <c r="J136">
        <v>-1.4</v>
      </c>
      <c r="K136" t="s">
        <v>269</v>
      </c>
      <c r="O136">
        <v>-1.4E-3</v>
      </c>
      <c r="P136">
        <v>-669.2</v>
      </c>
      <c r="Q136">
        <v>478000</v>
      </c>
      <c r="R136">
        <v>-669.2</v>
      </c>
      <c r="S136" t="s">
        <v>266</v>
      </c>
      <c r="T136" t="s">
        <v>269</v>
      </c>
      <c r="U136" t="e">
        <v>#N/A</v>
      </c>
      <c r="V136">
        <v>0</v>
      </c>
    </row>
    <row r="137" spans="1:22" x14ac:dyDescent="0.35">
      <c r="A137" t="s">
        <v>361</v>
      </c>
      <c r="B137" t="s">
        <v>350</v>
      </c>
      <c r="C137">
        <v>54.75</v>
      </c>
      <c r="D137">
        <v>83.1</v>
      </c>
      <c r="E137" t="s">
        <v>352</v>
      </c>
      <c r="F137" t="s">
        <v>351</v>
      </c>
      <c r="G137">
        <v>103578</v>
      </c>
      <c r="H137">
        <v>7.9740665775581725</v>
      </c>
      <c r="I137">
        <v>942445</v>
      </c>
      <c r="J137">
        <v>0.8</v>
      </c>
      <c r="K137" t="s">
        <v>361</v>
      </c>
      <c r="L137">
        <v>2010</v>
      </c>
      <c r="M137">
        <v>2020</v>
      </c>
      <c r="N137">
        <v>0.1269385451474172</v>
      </c>
      <c r="O137">
        <v>8.0000000000000004E-4</v>
      </c>
      <c r="P137">
        <v>82.862400000000008</v>
      </c>
      <c r="Q137">
        <v>103709.4804062928</v>
      </c>
      <c r="R137">
        <v>82.967584325034238</v>
      </c>
      <c r="S137" t="s">
        <v>350</v>
      </c>
      <c r="T137" t="s">
        <v>361</v>
      </c>
      <c r="U137" t="e">
        <v>#N/A</v>
      </c>
      <c r="V137">
        <v>0</v>
      </c>
    </row>
    <row r="138" spans="1:22" x14ac:dyDescent="0.35">
      <c r="A138" t="s">
        <v>360</v>
      </c>
      <c r="B138" t="s">
        <v>350</v>
      </c>
      <c r="C138">
        <v>59.416699999999999</v>
      </c>
      <c r="D138">
        <v>56.783299999999997</v>
      </c>
      <c r="E138" t="s">
        <v>352</v>
      </c>
      <c r="F138" t="s">
        <v>351</v>
      </c>
      <c r="G138">
        <v>141276</v>
      </c>
      <c r="H138">
        <v>7.9740665775581725</v>
      </c>
      <c r="I138">
        <v>942445</v>
      </c>
      <c r="J138">
        <v>0.8</v>
      </c>
      <c r="K138" t="s">
        <v>360</v>
      </c>
      <c r="L138">
        <v>2010</v>
      </c>
      <c r="M138">
        <v>2020</v>
      </c>
      <c r="N138">
        <v>-1.1398688470581699</v>
      </c>
      <c r="O138">
        <v>8.0000000000000004E-4</v>
      </c>
      <c r="P138">
        <v>113.02080000000001</v>
      </c>
      <c r="Q138">
        <v>139665.63888763011</v>
      </c>
      <c r="R138">
        <v>111.73251111010408</v>
      </c>
      <c r="S138" t="s">
        <v>350</v>
      </c>
      <c r="T138" t="s">
        <v>360</v>
      </c>
      <c r="U138" t="e">
        <v>#N/A</v>
      </c>
      <c r="V138">
        <v>0</v>
      </c>
    </row>
    <row r="139" spans="1:22" x14ac:dyDescent="0.35">
      <c r="A139" t="s">
        <v>695</v>
      </c>
      <c r="B139" t="s">
        <v>1092</v>
      </c>
      <c r="C139">
        <v>54.416699999999999</v>
      </c>
      <c r="D139">
        <v>13.433299999999999</v>
      </c>
      <c r="E139" t="s">
        <v>1094</v>
      </c>
      <c r="F139" t="s">
        <v>1093</v>
      </c>
      <c r="G139">
        <v>13689</v>
      </c>
      <c r="H139">
        <v>18.81321892875777</v>
      </c>
      <c r="I139">
        <v>154592</v>
      </c>
      <c r="J139">
        <v>1.8</v>
      </c>
      <c r="K139" t="s">
        <v>695</v>
      </c>
      <c r="L139">
        <v>2019</v>
      </c>
      <c r="M139">
        <v>2022</v>
      </c>
      <c r="N139">
        <v>0.76863611342498395</v>
      </c>
      <c r="O139">
        <v>1.8E-3</v>
      </c>
      <c r="P139">
        <v>24.6402</v>
      </c>
      <c r="Q139">
        <v>13794.218597566747</v>
      </c>
      <c r="R139">
        <v>24.829593475620143</v>
      </c>
      <c r="S139" t="s">
        <v>1092</v>
      </c>
      <c r="T139" t="s">
        <v>695</v>
      </c>
      <c r="U139" t="s">
        <v>695</v>
      </c>
      <c r="V139">
        <v>1</v>
      </c>
    </row>
    <row r="140" spans="1:22" x14ac:dyDescent="0.35">
      <c r="A140" t="s">
        <v>203</v>
      </c>
      <c r="B140" t="s">
        <v>198</v>
      </c>
      <c r="C140">
        <v>46.948099999999997</v>
      </c>
      <c r="D140">
        <v>7.4474999999999998</v>
      </c>
      <c r="E140" t="s">
        <v>200</v>
      </c>
      <c r="F140" t="s">
        <v>199</v>
      </c>
      <c r="G140">
        <v>134506</v>
      </c>
      <c r="H140">
        <v>28.785198838354276</v>
      </c>
      <c r="I140">
        <v>39998</v>
      </c>
      <c r="J140">
        <v>6</v>
      </c>
      <c r="K140" t="s">
        <v>203</v>
      </c>
      <c r="O140">
        <v>6.0000000000000001E-3</v>
      </c>
      <c r="P140">
        <v>807.03600000000006</v>
      </c>
      <c r="Q140">
        <v>134506</v>
      </c>
      <c r="R140">
        <v>807.03600000000006</v>
      </c>
      <c r="S140" t="s">
        <v>198</v>
      </c>
      <c r="T140" t="s">
        <v>203</v>
      </c>
      <c r="U140" t="s">
        <v>203</v>
      </c>
      <c r="V140">
        <v>0</v>
      </c>
    </row>
    <row r="141" spans="1:22" x14ac:dyDescent="0.35">
      <c r="A141" t="s">
        <v>686</v>
      </c>
      <c r="B141" t="s">
        <v>672</v>
      </c>
      <c r="C141">
        <v>31.627800000000001</v>
      </c>
      <c r="D141">
        <v>71.0625</v>
      </c>
      <c r="E141" t="s">
        <v>674</v>
      </c>
      <c r="F141" t="s">
        <v>673</v>
      </c>
      <c r="G141">
        <v>88472</v>
      </c>
      <c r="H141">
        <v>1.4833380521481301</v>
      </c>
      <c r="I141">
        <v>-165988</v>
      </c>
      <c r="J141">
        <v>-1</v>
      </c>
      <c r="K141" t="s">
        <v>686</v>
      </c>
      <c r="L141">
        <v>2010</v>
      </c>
      <c r="M141">
        <v>2020</v>
      </c>
      <c r="N141">
        <v>-0.21952023206074145</v>
      </c>
      <c r="O141">
        <v>-1E-3</v>
      </c>
      <c r="P141">
        <v>-88.472000000000008</v>
      </c>
      <c r="Q141">
        <v>88277.786060291226</v>
      </c>
      <c r="R141">
        <v>-88.277786060291234</v>
      </c>
      <c r="S141" t="s">
        <v>672</v>
      </c>
      <c r="T141" t="s">
        <v>686</v>
      </c>
      <c r="U141" t="e">
        <v>#N/A</v>
      </c>
      <c r="V141">
        <v>0</v>
      </c>
    </row>
    <row r="142" spans="1:22" x14ac:dyDescent="0.35">
      <c r="A142" t="s">
        <v>757</v>
      </c>
      <c r="B142" t="s">
        <v>1008</v>
      </c>
      <c r="C142">
        <v>27.22</v>
      </c>
      <c r="D142">
        <v>77.48</v>
      </c>
      <c r="E142" t="s">
        <v>1010</v>
      </c>
      <c r="F142" t="s">
        <v>1009</v>
      </c>
      <c r="G142">
        <v>252342</v>
      </c>
      <c r="H142">
        <v>0.35352815201380683</v>
      </c>
      <c r="I142">
        <v>-487303</v>
      </c>
      <c r="J142">
        <v>0.1</v>
      </c>
      <c r="K142" t="s">
        <v>757</v>
      </c>
      <c r="L142">
        <v>2010</v>
      </c>
      <c r="M142">
        <v>2020</v>
      </c>
      <c r="N142">
        <v>8.4398475437808013E-2</v>
      </c>
      <c r="O142">
        <v>1E-4</v>
      </c>
      <c r="P142">
        <v>25.234200000000001</v>
      </c>
      <c r="Q142">
        <v>252554.97280088931</v>
      </c>
      <c r="R142">
        <v>25.255497280088932</v>
      </c>
      <c r="S142" t="s">
        <v>1008</v>
      </c>
      <c r="T142" t="s">
        <v>757</v>
      </c>
      <c r="U142" t="e">
        <v>#N/A</v>
      </c>
      <c r="V142">
        <v>1</v>
      </c>
    </row>
    <row r="143" spans="1:22" x14ac:dyDescent="0.35">
      <c r="A143" t="s">
        <v>1032</v>
      </c>
      <c r="B143" t="s">
        <v>1008</v>
      </c>
      <c r="C143">
        <v>19.296700000000001</v>
      </c>
      <c r="D143">
        <v>73.063100000000006</v>
      </c>
      <c r="E143" t="s">
        <v>1010</v>
      </c>
      <c r="F143" t="s">
        <v>1009</v>
      </c>
      <c r="G143">
        <v>709665</v>
      </c>
      <c r="H143">
        <v>0.35352815201380683</v>
      </c>
      <c r="I143">
        <v>-487303</v>
      </c>
      <c r="J143">
        <v>0.1</v>
      </c>
      <c r="K143" t="s">
        <v>1032</v>
      </c>
      <c r="L143">
        <v>2010</v>
      </c>
      <c r="M143">
        <v>2020</v>
      </c>
      <c r="N143">
        <v>1.5859495905098546</v>
      </c>
      <c r="O143">
        <v>1E-4</v>
      </c>
      <c r="P143">
        <v>70.966499999999996</v>
      </c>
      <c r="Q143">
        <v>720919.9291614918</v>
      </c>
      <c r="R143">
        <v>72.091992916149181</v>
      </c>
      <c r="S143" t="s">
        <v>1008</v>
      </c>
      <c r="T143" t="s">
        <v>1032</v>
      </c>
      <c r="U143" t="e">
        <v>#N/A</v>
      </c>
      <c r="V143">
        <v>0</v>
      </c>
    </row>
    <row r="144" spans="1:22" x14ac:dyDescent="0.35">
      <c r="A144" t="s">
        <v>1031</v>
      </c>
      <c r="B144" t="s">
        <v>1008</v>
      </c>
      <c r="C144">
        <v>23.259899999999998</v>
      </c>
      <c r="D144">
        <v>77.412599999999998</v>
      </c>
      <c r="E144" t="s">
        <v>1010</v>
      </c>
      <c r="F144" t="s">
        <v>1009</v>
      </c>
      <c r="G144">
        <v>1798218</v>
      </c>
      <c r="H144">
        <v>0.35352815201380683</v>
      </c>
      <c r="I144">
        <v>-487303</v>
      </c>
      <c r="J144">
        <v>0.1</v>
      </c>
      <c r="K144" t="s">
        <v>1031</v>
      </c>
      <c r="L144">
        <v>2010</v>
      </c>
      <c r="M144">
        <v>2020</v>
      </c>
      <c r="N144">
        <v>2.0203544251528833</v>
      </c>
      <c r="O144">
        <v>1E-4</v>
      </c>
      <c r="P144">
        <v>179.8218</v>
      </c>
      <c r="Q144">
        <v>1834548.3769368958</v>
      </c>
      <c r="R144">
        <v>183.4548376936896</v>
      </c>
      <c r="S144" t="s">
        <v>1008</v>
      </c>
      <c r="T144" t="s">
        <v>1031</v>
      </c>
      <c r="U144" t="s">
        <v>1031</v>
      </c>
      <c r="V144">
        <v>0</v>
      </c>
    </row>
    <row r="145" spans="1:22" x14ac:dyDescent="0.35">
      <c r="A145" t="s">
        <v>249</v>
      </c>
      <c r="B145" t="s">
        <v>234</v>
      </c>
      <c r="C145">
        <v>43.256900000000002</v>
      </c>
      <c r="D145">
        <v>-2.9236</v>
      </c>
      <c r="E145" t="s">
        <v>236</v>
      </c>
      <c r="F145" t="s">
        <v>235</v>
      </c>
      <c r="G145">
        <v>775000</v>
      </c>
      <c r="H145">
        <v>14.634228972894602</v>
      </c>
      <c r="I145">
        <v>39998</v>
      </c>
      <c r="J145">
        <v>4.2</v>
      </c>
      <c r="K145" t="s">
        <v>249</v>
      </c>
      <c r="O145">
        <v>4.2000000000000006E-3</v>
      </c>
      <c r="P145">
        <v>3255.0000000000005</v>
      </c>
      <c r="Q145">
        <v>775000</v>
      </c>
      <c r="R145">
        <v>3255.0000000000005</v>
      </c>
      <c r="S145" t="s">
        <v>234</v>
      </c>
      <c r="T145" t="s">
        <v>249</v>
      </c>
      <c r="U145" t="s">
        <v>249</v>
      </c>
      <c r="V145">
        <v>0</v>
      </c>
    </row>
    <row r="146" spans="1:22" x14ac:dyDescent="0.35">
      <c r="A146" t="s">
        <v>8</v>
      </c>
      <c r="B146" t="s">
        <v>1</v>
      </c>
      <c r="C146">
        <v>-17.3</v>
      </c>
      <c r="D146">
        <v>31.333300000000001</v>
      </c>
      <c r="E146" t="s">
        <v>3</v>
      </c>
      <c r="F146" t="s">
        <v>2</v>
      </c>
      <c r="G146">
        <v>46275</v>
      </c>
      <c r="H146">
        <v>2.7998590048918359</v>
      </c>
      <c r="I146">
        <v>-9999</v>
      </c>
      <c r="J146">
        <v>-2.9</v>
      </c>
      <c r="K146" t="s">
        <v>8</v>
      </c>
      <c r="O146">
        <v>-2.8999999999999998E-3</v>
      </c>
      <c r="P146">
        <v>-134.19749999999999</v>
      </c>
      <c r="Q146">
        <v>46275</v>
      </c>
      <c r="R146">
        <v>-134.19749999999999</v>
      </c>
      <c r="S146" t="s">
        <v>1</v>
      </c>
      <c r="T146" t="s">
        <v>8</v>
      </c>
      <c r="U146" t="e">
        <v>#N/A</v>
      </c>
      <c r="V146">
        <v>0</v>
      </c>
    </row>
    <row r="147" spans="1:22" x14ac:dyDescent="0.35">
      <c r="A147" t="s">
        <v>756</v>
      </c>
      <c r="B147" t="s">
        <v>751</v>
      </c>
      <c r="C147">
        <v>26.4542</v>
      </c>
      <c r="D147">
        <v>87.279700000000005</v>
      </c>
      <c r="E147" t="s">
        <v>753</v>
      </c>
      <c r="F147" t="s">
        <v>752</v>
      </c>
      <c r="G147">
        <v>242548</v>
      </c>
      <c r="H147">
        <v>1.6733610627492208</v>
      </c>
      <c r="I147">
        <v>-62012</v>
      </c>
      <c r="J147">
        <v>-4.3</v>
      </c>
      <c r="K147" t="s">
        <v>756</v>
      </c>
      <c r="L147">
        <v>2010</v>
      </c>
      <c r="M147">
        <v>2020</v>
      </c>
      <c r="N147">
        <v>3.2560972646329454</v>
      </c>
      <c r="O147">
        <v>-4.3E-3</v>
      </c>
      <c r="P147">
        <v>-1042.9564</v>
      </c>
      <c r="Q147">
        <v>250445.5987934219</v>
      </c>
      <c r="R147">
        <v>-1076.9160748117142</v>
      </c>
      <c r="S147" t="s">
        <v>751</v>
      </c>
      <c r="T147" t="s">
        <v>756</v>
      </c>
      <c r="U147" t="e">
        <v>#N/A</v>
      </c>
      <c r="V147">
        <v>0</v>
      </c>
    </row>
    <row r="148" spans="1:22" x14ac:dyDescent="0.35">
      <c r="A148" t="s">
        <v>869</v>
      </c>
      <c r="B148" t="s">
        <v>865</v>
      </c>
      <c r="C148">
        <v>42.874699999999997</v>
      </c>
      <c r="D148">
        <v>74.612200000000001</v>
      </c>
      <c r="E148" t="s">
        <v>867</v>
      </c>
      <c r="F148" t="s">
        <v>866</v>
      </c>
      <c r="G148">
        <v>1120827</v>
      </c>
      <c r="H148">
        <v>3.0503552087914039</v>
      </c>
      <c r="I148">
        <v>-9999</v>
      </c>
      <c r="J148">
        <v>-4.8</v>
      </c>
      <c r="K148" t="s">
        <v>869</v>
      </c>
      <c r="L148">
        <v>2010</v>
      </c>
      <c r="M148">
        <v>2020</v>
      </c>
      <c r="N148">
        <v>1.9630642101624536</v>
      </c>
      <c r="O148">
        <v>-4.7999999999999996E-3</v>
      </c>
      <c r="P148">
        <v>-5379.9695999999994</v>
      </c>
      <c r="Q148">
        <v>1142829.5536948375</v>
      </c>
      <c r="R148">
        <v>-5485.5818577352193</v>
      </c>
      <c r="S148" t="s">
        <v>865</v>
      </c>
      <c r="T148" t="s">
        <v>869</v>
      </c>
      <c r="U148" t="s">
        <v>869</v>
      </c>
      <c r="V148">
        <v>0</v>
      </c>
    </row>
    <row r="149" spans="1:22" x14ac:dyDescent="0.35">
      <c r="A149" t="s">
        <v>1068</v>
      </c>
      <c r="B149" t="s">
        <v>1069</v>
      </c>
      <c r="C149">
        <v>11.85</v>
      </c>
      <c r="D149">
        <v>-15.566700000000001</v>
      </c>
      <c r="E149" t="s">
        <v>1071</v>
      </c>
      <c r="F149" t="s">
        <v>1070</v>
      </c>
      <c r="G149">
        <v>492004</v>
      </c>
      <c r="H149">
        <v>0.91184035756133897</v>
      </c>
      <c r="I149">
        <v>-1400</v>
      </c>
      <c r="J149">
        <v>-3.5</v>
      </c>
      <c r="K149" t="s">
        <v>1068</v>
      </c>
      <c r="L149">
        <v>2010</v>
      </c>
      <c r="M149">
        <v>2020</v>
      </c>
      <c r="N149">
        <v>3.2425450505644422</v>
      </c>
      <c r="O149">
        <v>-3.5000000000000001E-3</v>
      </c>
      <c r="P149">
        <v>-1722.0140000000001</v>
      </c>
      <c r="Q149">
        <v>507957.4513505791</v>
      </c>
      <c r="R149">
        <v>-1777.8510797270269</v>
      </c>
      <c r="S149" t="s">
        <v>1069</v>
      </c>
      <c r="T149" t="s">
        <v>1068</v>
      </c>
      <c r="U149" t="e">
        <v>#N/A</v>
      </c>
      <c r="V149">
        <v>0</v>
      </c>
    </row>
    <row r="150" spans="1:22" x14ac:dyDescent="0.35">
      <c r="A150" t="s">
        <v>1485</v>
      </c>
      <c r="B150" t="s">
        <v>1475</v>
      </c>
      <c r="C150">
        <v>36.468600000000002</v>
      </c>
      <c r="D150">
        <v>2.8319000000000001</v>
      </c>
      <c r="E150" t="s">
        <v>1478</v>
      </c>
      <c r="F150" t="s">
        <v>1477</v>
      </c>
      <c r="G150">
        <v>163586</v>
      </c>
      <c r="H150">
        <v>0.57097387626561125</v>
      </c>
      <c r="I150">
        <v>-9999</v>
      </c>
      <c r="J150">
        <v>-0.4</v>
      </c>
      <c r="K150" t="s">
        <v>1485</v>
      </c>
      <c r="L150">
        <v>2010</v>
      </c>
      <c r="M150">
        <v>2020</v>
      </c>
      <c r="N150">
        <v>2.7175900190260793</v>
      </c>
      <c r="O150">
        <v>-4.0000000000000002E-4</v>
      </c>
      <c r="P150">
        <v>-65.434399999999997</v>
      </c>
      <c r="Q150">
        <v>168031.59680852399</v>
      </c>
      <c r="R150">
        <v>-67.212638723409597</v>
      </c>
      <c r="S150" t="s">
        <v>1475</v>
      </c>
      <c r="T150" t="s">
        <v>1485</v>
      </c>
      <c r="U150" t="e">
        <v>#N/A</v>
      </c>
      <c r="V150">
        <v>0</v>
      </c>
    </row>
    <row r="151" spans="1:22" x14ac:dyDescent="0.35">
      <c r="A151" t="s">
        <v>31</v>
      </c>
      <c r="B151" t="s">
        <v>23</v>
      </c>
      <c r="C151">
        <v>20.6736</v>
      </c>
      <c r="D151">
        <v>105.5311</v>
      </c>
      <c r="E151" t="s">
        <v>25</v>
      </c>
      <c r="F151" t="s">
        <v>24</v>
      </c>
      <c r="G151">
        <v>14401</v>
      </c>
      <c r="H151">
        <v>7.8865951849740809E-2</v>
      </c>
      <c r="I151">
        <v>-82700</v>
      </c>
      <c r="J151">
        <v>-0.2</v>
      </c>
      <c r="K151" t="s">
        <v>31</v>
      </c>
      <c r="O151">
        <v>-2.0000000000000001E-4</v>
      </c>
      <c r="P151">
        <v>-2.8802000000000003</v>
      </c>
      <c r="Q151">
        <v>14401</v>
      </c>
      <c r="R151">
        <v>-2.8802000000000003</v>
      </c>
      <c r="S151" t="s">
        <v>23</v>
      </c>
      <c r="T151" t="s">
        <v>31</v>
      </c>
      <c r="U151" t="e">
        <v>#N/A</v>
      </c>
      <c r="V151">
        <v>0</v>
      </c>
    </row>
    <row r="152" spans="1:22" x14ac:dyDescent="0.35">
      <c r="A152" t="s">
        <v>1319</v>
      </c>
      <c r="B152" t="s">
        <v>1318</v>
      </c>
      <c r="C152">
        <v>11.183299999999999</v>
      </c>
      <c r="D152">
        <v>-4.2832999999999997</v>
      </c>
      <c r="E152" t="s">
        <v>1317</v>
      </c>
      <c r="F152" t="s">
        <v>1316</v>
      </c>
      <c r="G152">
        <v>903887</v>
      </c>
      <c r="H152">
        <v>3.463518975349225</v>
      </c>
      <c r="I152">
        <v>-24998</v>
      </c>
      <c r="J152">
        <v>-0.6</v>
      </c>
      <c r="K152" t="s">
        <v>1319</v>
      </c>
      <c r="L152">
        <v>2010</v>
      </c>
      <c r="M152">
        <v>2020</v>
      </c>
      <c r="N152">
        <v>4.9384359655070664</v>
      </c>
      <c r="O152">
        <v>-5.9999999999999995E-4</v>
      </c>
      <c r="P152">
        <v>-542.33219999999994</v>
      </c>
      <c r="Q152">
        <v>948524.8806955429</v>
      </c>
      <c r="R152">
        <v>-569.1149284173257</v>
      </c>
      <c r="S152" t="s">
        <v>1315</v>
      </c>
      <c r="T152" t="s">
        <v>1319</v>
      </c>
      <c r="U152" t="e">
        <v>#N/A</v>
      </c>
      <c r="V152">
        <v>0</v>
      </c>
    </row>
    <row r="153" spans="1:22" x14ac:dyDescent="0.35">
      <c r="A153" t="s">
        <v>1412</v>
      </c>
      <c r="B153" t="s">
        <v>1404</v>
      </c>
      <c r="C153">
        <v>24.85</v>
      </c>
      <c r="D153">
        <v>89.366699999999994</v>
      </c>
      <c r="E153" t="s">
        <v>1406</v>
      </c>
      <c r="F153" t="s">
        <v>1405</v>
      </c>
      <c r="G153">
        <v>400983</v>
      </c>
      <c r="H153">
        <v>1.2844835298217128</v>
      </c>
      <c r="I153">
        <v>-309977</v>
      </c>
      <c r="J153">
        <v>-2.9</v>
      </c>
      <c r="K153" t="s">
        <v>1412</v>
      </c>
      <c r="L153">
        <v>2010</v>
      </c>
      <c r="M153">
        <v>2020</v>
      </c>
      <c r="N153">
        <v>0.60967054911340801</v>
      </c>
      <c r="O153">
        <v>-2.8999999999999998E-3</v>
      </c>
      <c r="P153">
        <v>-1162.8507</v>
      </c>
      <c r="Q153">
        <v>403427.67525795143</v>
      </c>
      <c r="R153">
        <v>-1169.9402582480591</v>
      </c>
      <c r="S153" t="s">
        <v>1404</v>
      </c>
      <c r="T153" t="s">
        <v>1412</v>
      </c>
      <c r="U153" t="e">
        <v>#N/A</v>
      </c>
      <c r="V153">
        <v>0</v>
      </c>
    </row>
    <row r="154" spans="1:22" x14ac:dyDescent="0.35">
      <c r="A154" t="s">
        <v>936</v>
      </c>
      <c r="B154" t="s">
        <v>931</v>
      </c>
      <c r="C154">
        <v>44.493899999999996</v>
      </c>
      <c r="D154">
        <v>11.3428</v>
      </c>
      <c r="E154" t="s">
        <v>933</v>
      </c>
      <c r="F154" t="s">
        <v>932</v>
      </c>
      <c r="G154">
        <v>387971</v>
      </c>
      <c r="H154">
        <v>10.563686562702006</v>
      </c>
      <c r="I154">
        <v>58496</v>
      </c>
      <c r="J154">
        <v>3.2</v>
      </c>
      <c r="K154" t="s">
        <v>936</v>
      </c>
      <c r="L154">
        <v>2010</v>
      </c>
      <c r="M154">
        <v>2020</v>
      </c>
      <c r="N154">
        <v>0.34697881433617256</v>
      </c>
      <c r="O154">
        <v>3.2000000000000002E-3</v>
      </c>
      <c r="P154">
        <v>1241.5072</v>
      </c>
      <c r="Q154">
        <v>389317.17717576813</v>
      </c>
      <c r="R154">
        <v>1245.8149669624581</v>
      </c>
      <c r="S154" t="s">
        <v>931</v>
      </c>
      <c r="T154" t="s">
        <v>936</v>
      </c>
      <c r="U154" t="s">
        <v>936</v>
      </c>
      <c r="V154">
        <v>0</v>
      </c>
    </row>
    <row r="155" spans="1:22" x14ac:dyDescent="0.35">
      <c r="A155" t="s">
        <v>579</v>
      </c>
      <c r="B155" t="s">
        <v>396</v>
      </c>
      <c r="C155">
        <v>39.268099999999997</v>
      </c>
      <c r="D155">
        <v>-9.1553000000000004</v>
      </c>
      <c r="E155" t="s">
        <v>398</v>
      </c>
      <c r="F155" t="s">
        <v>397</v>
      </c>
      <c r="G155">
        <v>13193</v>
      </c>
      <c r="H155">
        <v>9.8263390327877431</v>
      </c>
      <c r="I155">
        <v>9999</v>
      </c>
      <c r="J155">
        <v>1.2</v>
      </c>
      <c r="K155" t="s">
        <v>579</v>
      </c>
      <c r="L155">
        <v>2015</v>
      </c>
      <c r="M155">
        <v>2018</v>
      </c>
      <c r="N155">
        <v>-0.35713210156693986</v>
      </c>
      <c r="O155">
        <v>1.1999999999999999E-3</v>
      </c>
      <c r="P155">
        <v>15.831599999999998</v>
      </c>
      <c r="Q155">
        <v>13145.883561840274</v>
      </c>
      <c r="R155">
        <v>15.775060274208327</v>
      </c>
      <c r="S155" t="s">
        <v>396</v>
      </c>
      <c r="T155" t="s">
        <v>579</v>
      </c>
      <c r="U155" t="e">
        <v>#N/A</v>
      </c>
      <c r="V155">
        <v>0</v>
      </c>
    </row>
    <row r="156" spans="1:22" x14ac:dyDescent="0.35">
      <c r="A156" t="s">
        <v>1351</v>
      </c>
      <c r="B156" t="s">
        <v>1328</v>
      </c>
      <c r="C156">
        <v>-4.3878000000000004</v>
      </c>
      <c r="D156">
        <v>-59.593899999999998</v>
      </c>
      <c r="E156" t="s">
        <v>1330</v>
      </c>
      <c r="F156" t="s">
        <v>1329</v>
      </c>
      <c r="G156">
        <v>33056</v>
      </c>
      <c r="H156">
        <v>0.50795587223334815</v>
      </c>
      <c r="I156">
        <v>6425</v>
      </c>
      <c r="J156">
        <v>-0.2</v>
      </c>
      <c r="K156" t="s">
        <v>1351</v>
      </c>
      <c r="L156">
        <v>2015</v>
      </c>
      <c r="M156">
        <v>2018</v>
      </c>
      <c r="N156">
        <v>-1.1768197493728643</v>
      </c>
      <c r="O156">
        <v>-2.0000000000000001E-4</v>
      </c>
      <c r="P156">
        <v>-6.6112000000000002</v>
      </c>
      <c r="Q156">
        <v>32666.990463647307</v>
      </c>
      <c r="R156">
        <v>-6.5333980927294615</v>
      </c>
      <c r="S156" t="s">
        <v>1328</v>
      </c>
      <c r="T156" t="s">
        <v>1351</v>
      </c>
      <c r="U156" t="e">
        <v>#N/A</v>
      </c>
      <c r="V156">
        <v>0</v>
      </c>
    </row>
    <row r="157" spans="1:22" x14ac:dyDescent="0.35">
      <c r="A157" t="s">
        <v>108</v>
      </c>
      <c r="B157" t="s">
        <v>617</v>
      </c>
      <c r="C157">
        <v>7.8696999999999999</v>
      </c>
      <c r="D157">
        <v>126.37609999999999</v>
      </c>
      <c r="E157" t="s">
        <v>619</v>
      </c>
      <c r="F157" t="s">
        <v>618</v>
      </c>
      <c r="G157">
        <v>14618</v>
      </c>
      <c r="H157">
        <v>0.20580650392355579</v>
      </c>
      <c r="I157">
        <v>-69996</v>
      </c>
      <c r="J157">
        <v>0</v>
      </c>
      <c r="K157" t="s">
        <v>108</v>
      </c>
      <c r="L157">
        <v>2010</v>
      </c>
      <c r="M157">
        <v>2020</v>
      </c>
      <c r="N157">
        <v>0.36412847171000684</v>
      </c>
      <c r="O157">
        <v>0</v>
      </c>
      <c r="P157">
        <v>0</v>
      </c>
      <c r="Q157">
        <v>14671.228299994569</v>
      </c>
      <c r="R157">
        <v>0</v>
      </c>
      <c r="S157" t="s">
        <v>617</v>
      </c>
      <c r="T157" t="s">
        <v>108</v>
      </c>
      <c r="U157" t="s">
        <v>108</v>
      </c>
      <c r="V157">
        <v>1</v>
      </c>
    </row>
    <row r="158" spans="1:22" x14ac:dyDescent="0.35">
      <c r="A158" t="s">
        <v>817</v>
      </c>
      <c r="B158" t="s">
        <v>810</v>
      </c>
      <c r="C158">
        <v>11.416700000000001</v>
      </c>
      <c r="D158">
        <v>-7.4832999999999998</v>
      </c>
      <c r="E158" t="s">
        <v>812</v>
      </c>
      <c r="F158" t="s">
        <v>811</v>
      </c>
      <c r="G158">
        <v>59679</v>
      </c>
      <c r="H158">
        <v>2.3990567499590387</v>
      </c>
      <c r="I158">
        <v>-39998</v>
      </c>
      <c r="J158">
        <v>-3</v>
      </c>
      <c r="K158" t="s">
        <v>817</v>
      </c>
      <c r="L158">
        <v>2010</v>
      </c>
      <c r="M158">
        <v>2020</v>
      </c>
      <c r="N158">
        <v>3.1217819465095462</v>
      </c>
      <c r="O158">
        <v>-3.0000000000000001E-3</v>
      </c>
      <c r="P158">
        <v>-179.03700000000001</v>
      </c>
      <c r="Q158">
        <v>61542.048247857427</v>
      </c>
      <c r="R158">
        <v>-184.6261447435723</v>
      </c>
      <c r="S158" t="s">
        <v>810</v>
      </c>
      <c r="T158" t="s">
        <v>817</v>
      </c>
      <c r="U158" t="e">
        <v>#N/A</v>
      </c>
      <c r="V158">
        <v>0</v>
      </c>
    </row>
    <row r="159" spans="1:22" x14ac:dyDescent="0.35">
      <c r="A159" t="s">
        <v>578</v>
      </c>
      <c r="B159" t="s">
        <v>396</v>
      </c>
      <c r="C159">
        <v>41.5503</v>
      </c>
      <c r="D159">
        <v>-8.42</v>
      </c>
      <c r="E159" t="s">
        <v>398</v>
      </c>
      <c r="F159" t="s">
        <v>397</v>
      </c>
      <c r="G159">
        <v>181494</v>
      </c>
      <c r="H159">
        <v>9.8263390327877431</v>
      </c>
      <c r="I159">
        <v>9999</v>
      </c>
      <c r="J159">
        <v>1.2</v>
      </c>
      <c r="K159" t="s">
        <v>578</v>
      </c>
      <c r="L159">
        <v>2015</v>
      </c>
      <c r="M159">
        <v>2018</v>
      </c>
      <c r="N159">
        <v>7.6495337915126443E-2</v>
      </c>
      <c r="O159">
        <v>1.1999999999999999E-3</v>
      </c>
      <c r="P159">
        <v>217.79279999999997</v>
      </c>
      <c r="Q159">
        <v>181632.83444859565</v>
      </c>
      <c r="R159">
        <v>217.95940133831476</v>
      </c>
      <c r="S159" t="s">
        <v>396</v>
      </c>
      <c r="T159" t="s">
        <v>578</v>
      </c>
      <c r="U159" t="s">
        <v>578</v>
      </c>
      <c r="V159">
        <v>0</v>
      </c>
    </row>
    <row r="160" spans="1:22" x14ac:dyDescent="0.35">
      <c r="A160" t="s">
        <v>284</v>
      </c>
      <c r="B160" t="s">
        <v>280</v>
      </c>
      <c r="C160">
        <v>48.143900000000002</v>
      </c>
      <c r="D160">
        <v>17.1097</v>
      </c>
      <c r="E160" t="s">
        <v>282</v>
      </c>
      <c r="F160" t="s">
        <v>281</v>
      </c>
      <c r="G160">
        <v>475503</v>
      </c>
      <c r="H160">
        <v>3.611243445771088</v>
      </c>
      <c r="I160">
        <v>425001</v>
      </c>
      <c r="J160">
        <v>0</v>
      </c>
      <c r="K160" t="s">
        <v>284</v>
      </c>
      <c r="O160">
        <v>0</v>
      </c>
      <c r="P160">
        <v>0</v>
      </c>
      <c r="Q160">
        <v>475503</v>
      </c>
      <c r="R160">
        <v>0</v>
      </c>
      <c r="S160" t="s">
        <v>280</v>
      </c>
      <c r="T160" t="s">
        <v>284</v>
      </c>
      <c r="U160" t="s">
        <v>284</v>
      </c>
      <c r="V160">
        <v>0</v>
      </c>
    </row>
    <row r="161" spans="1:22" x14ac:dyDescent="0.35">
      <c r="A161" t="s">
        <v>1230</v>
      </c>
      <c r="B161" t="s">
        <v>1222</v>
      </c>
      <c r="C161">
        <v>-4.2694000000000001</v>
      </c>
      <c r="D161">
        <v>15.271100000000001</v>
      </c>
      <c r="E161" t="s">
        <v>1228</v>
      </c>
      <c r="F161" t="s">
        <v>1227</v>
      </c>
      <c r="G161">
        <v>1733263</v>
      </c>
      <c r="H161">
        <v>7.0242757822812667</v>
      </c>
      <c r="I161">
        <v>-1000</v>
      </c>
      <c r="J161">
        <v>-0.1</v>
      </c>
      <c r="K161" t="s">
        <v>1230</v>
      </c>
      <c r="L161">
        <v>2010</v>
      </c>
      <c r="M161">
        <v>2020</v>
      </c>
      <c r="N161">
        <v>4.1766621396431685</v>
      </c>
      <c r="O161">
        <v>-1E-4</v>
      </c>
      <c r="P161">
        <v>-173.3263</v>
      </c>
      <c r="Q161">
        <v>1805655.5395014433</v>
      </c>
      <c r="R161">
        <v>-180.56555395014433</v>
      </c>
      <c r="S161" t="s">
        <v>1222</v>
      </c>
      <c r="T161" t="s">
        <v>1230</v>
      </c>
      <c r="U161" t="e">
        <v>#N/A</v>
      </c>
      <c r="V161">
        <v>0</v>
      </c>
    </row>
    <row r="162" spans="1:22" x14ac:dyDescent="0.35">
      <c r="A162" t="s">
        <v>1120</v>
      </c>
      <c r="B162" t="s">
        <v>1396</v>
      </c>
      <c r="C162">
        <v>52.134700000000002</v>
      </c>
      <c r="D162">
        <v>23.6569</v>
      </c>
      <c r="E162" t="s">
        <v>1398</v>
      </c>
      <c r="F162" t="s">
        <v>1397</v>
      </c>
      <c r="G162">
        <v>342461</v>
      </c>
      <c r="H162">
        <v>11.292769078328485</v>
      </c>
      <c r="I162">
        <v>30308</v>
      </c>
      <c r="J162">
        <v>0.9</v>
      </c>
      <c r="K162" t="s">
        <v>1120</v>
      </c>
      <c r="L162">
        <v>2021</v>
      </c>
      <c r="M162">
        <v>2022</v>
      </c>
      <c r="N162">
        <v>0.31431722045621469</v>
      </c>
      <c r="O162">
        <v>8.9999999999999998E-4</v>
      </c>
      <c r="P162">
        <v>308.2149</v>
      </c>
      <c r="Q162">
        <v>343537.41389634652</v>
      </c>
      <c r="R162">
        <v>309.18367250671184</v>
      </c>
      <c r="S162" t="s">
        <v>1396</v>
      </c>
      <c r="T162" t="s">
        <v>1120</v>
      </c>
      <c r="U162" t="s">
        <v>1120</v>
      </c>
      <c r="V162">
        <v>1</v>
      </c>
    </row>
    <row r="163" spans="1:22" x14ac:dyDescent="0.35">
      <c r="A163" t="s">
        <v>1399</v>
      </c>
      <c r="B163" t="s">
        <v>1400</v>
      </c>
      <c r="C163">
        <v>13.0975</v>
      </c>
      <c r="D163">
        <v>-59.616700000000002</v>
      </c>
      <c r="E163" t="s">
        <v>1402</v>
      </c>
      <c r="F163" t="s">
        <v>1401</v>
      </c>
      <c r="G163">
        <v>110000</v>
      </c>
      <c r="H163">
        <v>12.133792205894123</v>
      </c>
      <c r="I163">
        <v>-80</v>
      </c>
      <c r="J163">
        <v>-0.3</v>
      </c>
      <c r="K163" t="s">
        <v>1399</v>
      </c>
      <c r="L163">
        <v>2010</v>
      </c>
      <c r="M163">
        <v>2020</v>
      </c>
      <c r="N163">
        <v>-0.26406987783361613</v>
      </c>
      <c r="O163">
        <v>-2.9999999999999997E-4</v>
      </c>
      <c r="P163">
        <v>-33</v>
      </c>
      <c r="Q163">
        <v>109709.52313438302</v>
      </c>
      <c r="R163">
        <v>-32.912856940314903</v>
      </c>
      <c r="S163" t="s">
        <v>1400</v>
      </c>
      <c r="T163" t="s">
        <v>1399</v>
      </c>
      <c r="U163" t="s">
        <v>1399</v>
      </c>
      <c r="V163">
        <v>0</v>
      </c>
    </row>
    <row r="164" spans="1:22" x14ac:dyDescent="0.35">
      <c r="A164" t="s">
        <v>1201</v>
      </c>
      <c r="B164" t="s">
        <v>1198</v>
      </c>
      <c r="C164">
        <v>49.192500000000003</v>
      </c>
      <c r="D164">
        <v>16.6083</v>
      </c>
      <c r="E164" t="s">
        <v>1200</v>
      </c>
      <c r="F164" t="s">
        <v>1199</v>
      </c>
      <c r="G164">
        <v>396101</v>
      </c>
      <c r="H164">
        <v>5.0510963600461745</v>
      </c>
      <c r="I164">
        <v>22011</v>
      </c>
      <c r="J164">
        <v>3.3</v>
      </c>
      <c r="K164" t="s">
        <v>1201</v>
      </c>
      <c r="L164">
        <v>2010</v>
      </c>
      <c r="M164">
        <v>2020</v>
      </c>
      <c r="N164">
        <v>4.629316915990609E-2</v>
      </c>
      <c r="O164">
        <v>3.3E-3</v>
      </c>
      <c r="P164">
        <v>1307.1333</v>
      </c>
      <c r="Q164">
        <v>396284.36770597415</v>
      </c>
      <c r="R164">
        <v>1307.7384134297147</v>
      </c>
      <c r="S164" t="s">
        <v>1198</v>
      </c>
      <c r="T164" t="s">
        <v>1201</v>
      </c>
      <c r="U164" t="s">
        <v>1201</v>
      </c>
      <c r="V164">
        <v>0</v>
      </c>
    </row>
    <row r="165" spans="1:22" x14ac:dyDescent="0.35">
      <c r="A165" t="s">
        <v>1254</v>
      </c>
      <c r="B165" t="s">
        <v>1235</v>
      </c>
      <c r="C165">
        <v>7.1333000000000002</v>
      </c>
      <c r="D165">
        <v>-73</v>
      </c>
      <c r="E165" t="s">
        <v>1237</v>
      </c>
      <c r="F165" t="s">
        <v>1236</v>
      </c>
      <c r="G165">
        <v>893040</v>
      </c>
      <c r="H165">
        <v>3.744663922744631</v>
      </c>
      <c r="I165">
        <v>-167924</v>
      </c>
      <c r="J165">
        <v>-1.9</v>
      </c>
      <c r="K165" t="s">
        <v>1254</v>
      </c>
      <c r="L165">
        <v>2023</v>
      </c>
      <c r="M165">
        <v>0</v>
      </c>
      <c r="N165">
        <v>0</v>
      </c>
      <c r="O165">
        <v>-1.9E-3</v>
      </c>
      <c r="P165">
        <v>-1696.7760000000001</v>
      </c>
      <c r="Q165">
        <v>893040</v>
      </c>
      <c r="R165">
        <v>-1696.7760000000001</v>
      </c>
      <c r="S165" t="s">
        <v>1235</v>
      </c>
      <c r="T165" t="s">
        <v>1254</v>
      </c>
      <c r="U165" t="s">
        <v>1254</v>
      </c>
      <c r="V165">
        <v>0</v>
      </c>
    </row>
    <row r="166" spans="1:22" x14ac:dyDescent="0.35">
      <c r="A166" t="s">
        <v>1050</v>
      </c>
      <c r="B166" t="s">
        <v>1047</v>
      </c>
      <c r="C166">
        <v>47.4925</v>
      </c>
      <c r="D166">
        <v>19.051400000000001</v>
      </c>
      <c r="E166" t="s">
        <v>1049</v>
      </c>
      <c r="F166" t="s">
        <v>1048</v>
      </c>
      <c r="G166">
        <v>2997958</v>
      </c>
      <c r="H166">
        <v>6.0511989731220917</v>
      </c>
      <c r="I166">
        <v>616038</v>
      </c>
      <c r="J166">
        <v>2.6</v>
      </c>
      <c r="K166" t="s">
        <v>1050</v>
      </c>
      <c r="L166">
        <v>2010</v>
      </c>
      <c r="M166">
        <v>2020</v>
      </c>
      <c r="N166">
        <v>0.19422423682016279</v>
      </c>
      <c r="O166">
        <v>2.5999999999999999E-3</v>
      </c>
      <c r="P166">
        <v>7794.6907999999994</v>
      </c>
      <c r="Q166">
        <v>3003780.7610456888</v>
      </c>
      <c r="R166">
        <v>7809.8299787187907</v>
      </c>
      <c r="S166" t="s">
        <v>1047</v>
      </c>
      <c r="T166" t="s">
        <v>1050</v>
      </c>
      <c r="U166" t="s">
        <v>1050</v>
      </c>
      <c r="V166">
        <v>0</v>
      </c>
    </row>
    <row r="167" spans="1:22" x14ac:dyDescent="0.35">
      <c r="A167" t="s">
        <v>1253</v>
      </c>
      <c r="B167" t="s">
        <v>1235</v>
      </c>
      <c r="C167">
        <v>3.8772000000000002</v>
      </c>
      <c r="D167">
        <v>-77.026700000000005</v>
      </c>
      <c r="E167" t="s">
        <v>1237</v>
      </c>
      <c r="F167" t="s">
        <v>1236</v>
      </c>
      <c r="G167">
        <v>423927</v>
      </c>
      <c r="H167">
        <v>3.744663922744631</v>
      </c>
      <c r="I167">
        <v>-167924</v>
      </c>
      <c r="J167">
        <v>-1.9</v>
      </c>
      <c r="K167" t="s">
        <v>1253</v>
      </c>
      <c r="L167">
        <v>2010</v>
      </c>
      <c r="M167">
        <v>2020</v>
      </c>
      <c r="N167">
        <v>2.2592660013416777</v>
      </c>
      <c r="O167">
        <v>-1.9E-3</v>
      </c>
      <c r="P167">
        <v>-805.46130000000005</v>
      </c>
      <c r="Q167">
        <v>433504.63858150772</v>
      </c>
      <c r="R167">
        <v>-823.65881330486468</v>
      </c>
      <c r="S167" t="s">
        <v>1235</v>
      </c>
      <c r="T167" t="s">
        <v>1253</v>
      </c>
      <c r="U167" t="s">
        <v>1540</v>
      </c>
      <c r="V167">
        <v>0</v>
      </c>
    </row>
    <row r="168" spans="1:22" x14ac:dyDescent="0.35">
      <c r="A168" t="s">
        <v>1220</v>
      </c>
      <c r="B168" t="s">
        <v>1447</v>
      </c>
      <c r="C168">
        <v>-34.603299999999997</v>
      </c>
      <c r="D168">
        <v>-58.381700000000002</v>
      </c>
      <c r="E168" t="s">
        <v>1450</v>
      </c>
      <c r="F168" t="s">
        <v>1449</v>
      </c>
      <c r="G168">
        <v>16710000</v>
      </c>
      <c r="H168">
        <v>5.0485424777629113</v>
      </c>
      <c r="I168">
        <v>3886</v>
      </c>
      <c r="J168">
        <v>-0.1</v>
      </c>
      <c r="K168" t="s">
        <v>1220</v>
      </c>
      <c r="L168">
        <v>2010</v>
      </c>
      <c r="M168">
        <v>2020</v>
      </c>
      <c r="N168">
        <v>0.3829621495664573</v>
      </c>
      <c r="O168">
        <v>-1E-4</v>
      </c>
      <c r="P168">
        <v>-1671</v>
      </c>
      <c r="Q168">
        <v>16773992.975192554</v>
      </c>
      <c r="R168">
        <v>-1677.3992975192555</v>
      </c>
      <c r="S168" t="s">
        <v>1447</v>
      </c>
      <c r="T168" t="s">
        <v>1219</v>
      </c>
      <c r="U168" t="s">
        <v>1219</v>
      </c>
      <c r="V168">
        <v>1</v>
      </c>
    </row>
    <row r="169" spans="1:22" x14ac:dyDescent="0.35">
      <c r="A169" t="s">
        <v>1310</v>
      </c>
      <c r="B169" t="s">
        <v>1311</v>
      </c>
      <c r="C169">
        <v>-3.3833000000000002</v>
      </c>
      <c r="D169">
        <v>29.366700000000002</v>
      </c>
      <c r="E169" t="s">
        <v>1313</v>
      </c>
      <c r="F169" t="s">
        <v>1312</v>
      </c>
      <c r="G169">
        <v>1143202</v>
      </c>
      <c r="H169">
        <v>2.8994479000159874</v>
      </c>
      <c r="I169">
        <v>2000</v>
      </c>
      <c r="J169">
        <v>6.8</v>
      </c>
      <c r="K169" t="s">
        <v>1310</v>
      </c>
      <c r="L169">
        <v>2010</v>
      </c>
      <c r="M169">
        <v>2020</v>
      </c>
      <c r="N169">
        <v>4.4426411722136905</v>
      </c>
      <c r="O169">
        <v>6.7999999999999996E-3</v>
      </c>
      <c r="P169">
        <v>7773.7735999999995</v>
      </c>
      <c r="Q169">
        <v>1193990.3627335704</v>
      </c>
      <c r="R169">
        <v>8119.134466588278</v>
      </c>
      <c r="S169" t="s">
        <v>1311</v>
      </c>
      <c r="T169" t="s">
        <v>1310</v>
      </c>
      <c r="U169" t="s">
        <v>1541</v>
      </c>
      <c r="V169">
        <v>0</v>
      </c>
    </row>
    <row r="170" spans="1:22" x14ac:dyDescent="0.35">
      <c r="A170" t="s">
        <v>830</v>
      </c>
      <c r="B170" t="s">
        <v>820</v>
      </c>
      <c r="C170">
        <v>5.3654999999999999</v>
      </c>
      <c r="D170">
        <v>100.4607</v>
      </c>
      <c r="E170" t="s">
        <v>823</v>
      </c>
      <c r="F170" t="s">
        <v>822</v>
      </c>
      <c r="G170">
        <v>210000</v>
      </c>
      <c r="H170">
        <v>10.741395955100783</v>
      </c>
      <c r="I170">
        <v>48997</v>
      </c>
      <c r="J170">
        <v>1.5</v>
      </c>
      <c r="K170" t="s">
        <v>830</v>
      </c>
      <c r="L170">
        <v>2010</v>
      </c>
      <c r="M170">
        <v>2020</v>
      </c>
      <c r="N170">
        <v>0.76320630079337093</v>
      </c>
      <c r="O170">
        <v>1.5E-3</v>
      </c>
      <c r="P170">
        <v>315</v>
      </c>
      <c r="Q170">
        <v>211602.73323166606</v>
      </c>
      <c r="R170">
        <v>317.40409984749908</v>
      </c>
      <c r="S170" t="s">
        <v>820</v>
      </c>
      <c r="T170" t="s">
        <v>829</v>
      </c>
      <c r="U170" t="s">
        <v>1542</v>
      </c>
      <c r="V170">
        <v>0</v>
      </c>
    </row>
    <row r="171" spans="1:22" x14ac:dyDescent="0.35">
      <c r="A171" t="s">
        <v>1440</v>
      </c>
      <c r="B171" t="s">
        <v>1426</v>
      </c>
      <c r="C171">
        <v>-33.327199999999998</v>
      </c>
      <c r="D171">
        <v>115.6369</v>
      </c>
      <c r="E171" t="s">
        <v>1428</v>
      </c>
      <c r="F171" t="s">
        <v>1427</v>
      </c>
      <c r="G171">
        <v>71090</v>
      </c>
      <c r="H171">
        <v>30.140768107898232</v>
      </c>
      <c r="I171">
        <v>139991</v>
      </c>
      <c r="J171">
        <v>6.4</v>
      </c>
      <c r="K171" t="s">
        <v>1440</v>
      </c>
      <c r="L171">
        <v>2010</v>
      </c>
      <c r="M171">
        <v>2020</v>
      </c>
      <c r="N171">
        <v>0.37103059368513758</v>
      </c>
      <c r="O171">
        <v>6.4000000000000003E-3</v>
      </c>
      <c r="P171">
        <v>454.976</v>
      </c>
      <c r="Q171">
        <v>71353.765649050765</v>
      </c>
      <c r="R171">
        <v>456.66410015392489</v>
      </c>
      <c r="S171" t="s">
        <v>1426</v>
      </c>
      <c r="T171" t="s">
        <v>1440</v>
      </c>
      <c r="U171" t="e">
        <v>#N/A</v>
      </c>
      <c r="V171">
        <v>0</v>
      </c>
    </row>
    <row r="172" spans="1:22" x14ac:dyDescent="0.35">
      <c r="A172" t="s">
        <v>1327</v>
      </c>
      <c r="B172" t="s">
        <v>1320</v>
      </c>
      <c r="C172">
        <v>42.503</v>
      </c>
      <c r="D172">
        <v>27.470199999999998</v>
      </c>
      <c r="E172" t="s">
        <v>1322</v>
      </c>
      <c r="F172" t="s">
        <v>1321</v>
      </c>
      <c r="G172">
        <v>210813</v>
      </c>
      <c r="H172">
        <v>2.6532986876919944</v>
      </c>
      <c r="I172">
        <v>-4800</v>
      </c>
      <c r="J172">
        <v>-0.3</v>
      </c>
      <c r="K172" t="s">
        <v>1327</v>
      </c>
      <c r="L172">
        <v>2010</v>
      </c>
      <c r="M172">
        <v>2020</v>
      </c>
      <c r="N172">
        <v>-0.64855324172504236</v>
      </c>
      <c r="O172">
        <v>-2.9999999999999997E-4</v>
      </c>
      <c r="P172">
        <v>-63.243899999999996</v>
      </c>
      <c r="Q172">
        <v>209445.76545452219</v>
      </c>
      <c r="R172">
        <v>-62.833729636356651</v>
      </c>
      <c r="S172" t="s">
        <v>1320</v>
      </c>
      <c r="T172" t="s">
        <v>1327</v>
      </c>
      <c r="U172" t="s">
        <v>1327</v>
      </c>
      <c r="V172">
        <v>0</v>
      </c>
    </row>
    <row r="173" spans="1:22" x14ac:dyDescent="0.35">
      <c r="A173" t="s">
        <v>154</v>
      </c>
      <c r="B173" t="s">
        <v>138</v>
      </c>
      <c r="C173">
        <v>40.183300000000003</v>
      </c>
      <c r="D173">
        <v>29.05</v>
      </c>
      <c r="E173" t="s">
        <v>140</v>
      </c>
      <c r="F173" t="s">
        <v>139</v>
      </c>
      <c r="G173">
        <v>2901396</v>
      </c>
      <c r="H173">
        <v>7.1765697858621085</v>
      </c>
      <c r="I173">
        <v>-301586</v>
      </c>
      <c r="J173">
        <v>-1.5</v>
      </c>
      <c r="K173" t="s">
        <v>154</v>
      </c>
      <c r="O173">
        <v>-1.5E-3</v>
      </c>
      <c r="P173">
        <v>-4352.0940000000001</v>
      </c>
      <c r="Q173">
        <v>2901396</v>
      </c>
      <c r="R173">
        <v>-4352.0940000000001</v>
      </c>
      <c r="S173" t="s">
        <v>138</v>
      </c>
      <c r="T173" t="s">
        <v>154</v>
      </c>
      <c r="U173" t="s">
        <v>154</v>
      </c>
      <c r="V173">
        <v>0</v>
      </c>
    </row>
    <row r="174" spans="1:22" x14ac:dyDescent="0.35">
      <c r="A174" t="s">
        <v>107</v>
      </c>
      <c r="B174" t="s">
        <v>86</v>
      </c>
      <c r="C174">
        <v>52.801900000000003</v>
      </c>
      <c r="D174">
        <v>-1.6367</v>
      </c>
      <c r="E174" t="s">
        <v>85</v>
      </c>
      <c r="F174" t="s">
        <v>84</v>
      </c>
      <c r="G174">
        <v>75074</v>
      </c>
      <c r="H174">
        <v>13.787211573095389</v>
      </c>
      <c r="I174">
        <v>165790</v>
      </c>
      <c r="J174">
        <v>3.2</v>
      </c>
      <c r="K174" t="s">
        <v>107</v>
      </c>
      <c r="O174">
        <v>3.2000000000000002E-3</v>
      </c>
      <c r="P174">
        <v>240.23680000000002</v>
      </c>
      <c r="Q174">
        <v>75074</v>
      </c>
      <c r="R174">
        <v>240.23680000000002</v>
      </c>
      <c r="S174" t="s">
        <v>83</v>
      </c>
      <c r="T174" t="s">
        <v>106</v>
      </c>
      <c r="U174" t="e">
        <v>#N/A</v>
      </c>
      <c r="V174">
        <v>0</v>
      </c>
    </row>
    <row r="175" spans="1:22" x14ac:dyDescent="0.35">
      <c r="A175" t="s">
        <v>390</v>
      </c>
      <c r="B175" t="s">
        <v>387</v>
      </c>
      <c r="C175">
        <v>35.18</v>
      </c>
      <c r="D175">
        <v>129.07499999999999</v>
      </c>
      <c r="E175" t="s">
        <v>386</v>
      </c>
      <c r="F175" t="s">
        <v>385</v>
      </c>
      <c r="G175">
        <v>3453198</v>
      </c>
      <c r="H175">
        <v>3.3708007400859108</v>
      </c>
      <c r="I175">
        <v>29998</v>
      </c>
      <c r="J175">
        <v>2.6</v>
      </c>
      <c r="K175" t="s">
        <v>390</v>
      </c>
      <c r="L175">
        <v>2010</v>
      </c>
      <c r="M175">
        <v>2020</v>
      </c>
      <c r="N175">
        <v>2.5885437411461577E-2</v>
      </c>
      <c r="O175">
        <v>2.5999999999999999E-3</v>
      </c>
      <c r="P175">
        <v>8978.3148000000001</v>
      </c>
      <c r="Q175">
        <v>3454091.8754069838</v>
      </c>
      <c r="R175">
        <v>8980.6388760581576</v>
      </c>
      <c r="S175" t="s">
        <v>384</v>
      </c>
      <c r="T175" t="s">
        <v>390</v>
      </c>
      <c r="U175" t="s">
        <v>390</v>
      </c>
      <c r="V175">
        <v>0</v>
      </c>
    </row>
    <row r="176" spans="1:22" x14ac:dyDescent="0.35">
      <c r="A176" t="s">
        <v>755</v>
      </c>
      <c r="B176" t="s">
        <v>751</v>
      </c>
      <c r="C176">
        <v>27.7</v>
      </c>
      <c r="D176">
        <v>83.465999999999994</v>
      </c>
      <c r="E176" t="s">
        <v>753</v>
      </c>
      <c r="F176" t="s">
        <v>752</v>
      </c>
      <c r="G176">
        <v>118462</v>
      </c>
      <c r="H176">
        <v>1.6733610627492208</v>
      </c>
      <c r="I176">
        <v>-62012</v>
      </c>
      <c r="J176">
        <v>-4.3</v>
      </c>
      <c r="K176" t="s">
        <v>755</v>
      </c>
      <c r="L176">
        <v>2010</v>
      </c>
      <c r="M176">
        <v>2020</v>
      </c>
      <c r="N176">
        <v>0.37608872893021494</v>
      </c>
      <c r="O176">
        <v>-4.3E-3</v>
      </c>
      <c r="P176">
        <v>-509.38659999999999</v>
      </c>
      <c r="Q176">
        <v>118907.52223006533</v>
      </c>
      <c r="R176">
        <v>-511.30234558928089</v>
      </c>
      <c r="S176" t="s">
        <v>751</v>
      </c>
      <c r="T176" t="s">
        <v>755</v>
      </c>
      <c r="U176" t="e">
        <v>#N/A</v>
      </c>
      <c r="V176">
        <v>0</v>
      </c>
    </row>
    <row r="177" spans="1:22" x14ac:dyDescent="0.35">
      <c r="A177" t="s">
        <v>616</v>
      </c>
      <c r="B177" t="s">
        <v>607</v>
      </c>
      <c r="C177">
        <v>53.121899999999997</v>
      </c>
      <c r="D177">
        <v>18.000299999999999</v>
      </c>
      <c r="E177" t="s">
        <v>609</v>
      </c>
      <c r="F177" t="s">
        <v>608</v>
      </c>
      <c r="G177">
        <v>337666</v>
      </c>
      <c r="H177">
        <v>2.1593852341577269</v>
      </c>
      <c r="I177">
        <v>3366387</v>
      </c>
      <c r="J177">
        <v>-6.1</v>
      </c>
      <c r="K177" t="s">
        <v>616</v>
      </c>
      <c r="L177">
        <v>2020</v>
      </c>
      <c r="M177">
        <v>0</v>
      </c>
      <c r="N177">
        <v>0</v>
      </c>
      <c r="O177">
        <v>-6.0999999999999995E-3</v>
      </c>
      <c r="P177">
        <v>-2059.7626</v>
      </c>
      <c r="Q177">
        <v>337666</v>
      </c>
      <c r="R177">
        <v>-2059.7626</v>
      </c>
      <c r="S177" t="s">
        <v>607</v>
      </c>
      <c r="T177" t="s">
        <v>616</v>
      </c>
      <c r="U177" t="s">
        <v>616</v>
      </c>
      <c r="V177">
        <v>0</v>
      </c>
    </row>
    <row r="178" spans="1:22" x14ac:dyDescent="0.35">
      <c r="A178" t="s">
        <v>577</v>
      </c>
      <c r="B178" t="s">
        <v>396</v>
      </c>
      <c r="C178">
        <v>41.533299999999997</v>
      </c>
      <c r="D178">
        <v>-8.0167000000000002</v>
      </c>
      <c r="E178" t="s">
        <v>398</v>
      </c>
      <c r="F178" t="s">
        <v>397</v>
      </c>
      <c r="G178">
        <v>16710</v>
      </c>
      <c r="H178">
        <v>9.8263390327877431</v>
      </c>
      <c r="I178">
        <v>9999</v>
      </c>
      <c r="J178">
        <v>1.2</v>
      </c>
      <c r="K178" t="s">
        <v>576</v>
      </c>
      <c r="L178">
        <v>2015</v>
      </c>
      <c r="M178">
        <v>2018</v>
      </c>
      <c r="N178">
        <v>-0.98123213477131399</v>
      </c>
      <c r="O178">
        <v>1.1999999999999999E-3</v>
      </c>
      <c r="P178">
        <v>20.052</v>
      </c>
      <c r="Q178">
        <v>16546.036110279714</v>
      </c>
      <c r="R178">
        <v>19.855243332335654</v>
      </c>
      <c r="S178" t="s">
        <v>396</v>
      </c>
      <c r="T178" t="s">
        <v>575</v>
      </c>
      <c r="U178" t="e">
        <v>#N/A</v>
      </c>
      <c r="V178">
        <v>0</v>
      </c>
    </row>
    <row r="179" spans="1:22" x14ac:dyDescent="0.35">
      <c r="A179" t="s">
        <v>52</v>
      </c>
      <c r="B179" t="s">
        <v>33</v>
      </c>
      <c r="C179">
        <v>10.4</v>
      </c>
      <c r="D179">
        <v>-71.45</v>
      </c>
      <c r="E179" t="s">
        <v>35</v>
      </c>
      <c r="F179" t="s">
        <v>34</v>
      </c>
      <c r="G179">
        <v>351735</v>
      </c>
      <c r="H179">
        <v>4.6567578223096033</v>
      </c>
      <c r="I179">
        <v>297713</v>
      </c>
      <c r="J179">
        <v>13.6</v>
      </c>
      <c r="K179" t="s">
        <v>52</v>
      </c>
      <c r="O179">
        <v>1.3599999999999999E-2</v>
      </c>
      <c r="P179">
        <v>4783.5959999999995</v>
      </c>
      <c r="Q179">
        <v>351735</v>
      </c>
      <c r="R179">
        <v>4783.5959999999995</v>
      </c>
      <c r="S179" t="s">
        <v>33</v>
      </c>
      <c r="T179" t="s">
        <v>52</v>
      </c>
      <c r="U179" t="e">
        <v>#N/A</v>
      </c>
      <c r="V179">
        <v>0</v>
      </c>
    </row>
    <row r="180" spans="1:22" x14ac:dyDescent="0.35">
      <c r="A180" t="s">
        <v>574</v>
      </c>
      <c r="B180" t="s">
        <v>396</v>
      </c>
      <c r="C180">
        <v>39.2333</v>
      </c>
      <c r="D180">
        <v>-9.1</v>
      </c>
      <c r="E180" t="s">
        <v>398</v>
      </c>
      <c r="F180" t="s">
        <v>397</v>
      </c>
      <c r="G180">
        <v>14525</v>
      </c>
      <c r="H180">
        <v>9.8263390327877431</v>
      </c>
      <c r="I180">
        <v>9999</v>
      </c>
      <c r="J180">
        <v>1.2</v>
      </c>
      <c r="K180" t="s">
        <v>574</v>
      </c>
      <c r="L180">
        <v>2015</v>
      </c>
      <c r="M180">
        <v>2018</v>
      </c>
      <c r="N180">
        <v>-0.50254038035697612</v>
      </c>
      <c r="O180">
        <v>1.1999999999999999E-3</v>
      </c>
      <c r="P180">
        <v>17.43</v>
      </c>
      <c r="Q180">
        <v>14452.00600975315</v>
      </c>
      <c r="R180">
        <v>17.34240721170378</v>
      </c>
      <c r="S180" t="s">
        <v>396</v>
      </c>
      <c r="T180" t="s">
        <v>574</v>
      </c>
      <c r="U180" t="e">
        <v>#N/A</v>
      </c>
      <c r="V180">
        <v>0</v>
      </c>
    </row>
    <row r="181" spans="1:22" x14ac:dyDescent="0.35">
      <c r="A181" t="s">
        <v>1439</v>
      </c>
      <c r="B181" t="s">
        <v>1426</v>
      </c>
      <c r="C181">
        <v>-16.920000000000002</v>
      </c>
      <c r="D181">
        <v>145.78</v>
      </c>
      <c r="E181" t="s">
        <v>1428</v>
      </c>
      <c r="F181" t="s">
        <v>1427</v>
      </c>
      <c r="G181">
        <v>146778</v>
      </c>
      <c r="H181">
        <v>30.140768107898232</v>
      </c>
      <c r="I181">
        <v>139991</v>
      </c>
      <c r="J181">
        <v>6.4</v>
      </c>
      <c r="K181" t="s">
        <v>1439</v>
      </c>
      <c r="L181">
        <v>2010</v>
      </c>
      <c r="M181">
        <v>2020</v>
      </c>
      <c r="N181">
        <v>1.1984433358787634</v>
      </c>
      <c r="O181">
        <v>6.4000000000000003E-3</v>
      </c>
      <c r="P181">
        <v>939.37920000000008</v>
      </c>
      <c r="Q181">
        <v>148537.05115953615</v>
      </c>
      <c r="R181">
        <v>950.63712742103132</v>
      </c>
      <c r="S181" t="s">
        <v>1426</v>
      </c>
      <c r="T181" t="s">
        <v>1439</v>
      </c>
      <c r="U181" t="s">
        <v>1439</v>
      </c>
      <c r="V181">
        <v>0</v>
      </c>
    </row>
    <row r="182" spans="1:22" x14ac:dyDescent="0.35">
      <c r="A182" t="s">
        <v>651</v>
      </c>
      <c r="B182" t="s">
        <v>1235</v>
      </c>
      <c r="C182">
        <v>4.4166999999999996</v>
      </c>
      <c r="D182">
        <v>-75.5</v>
      </c>
      <c r="E182" t="s">
        <v>1237</v>
      </c>
      <c r="F182" t="s">
        <v>1236</v>
      </c>
      <c r="G182">
        <v>17309</v>
      </c>
      <c r="H182">
        <v>3.744663922744631</v>
      </c>
      <c r="I182">
        <v>-167924</v>
      </c>
      <c r="J182">
        <v>-1.9</v>
      </c>
      <c r="K182" t="s">
        <v>651</v>
      </c>
      <c r="L182">
        <v>2010</v>
      </c>
      <c r="M182">
        <v>2020</v>
      </c>
      <c r="N182">
        <v>3.4019301402459394</v>
      </c>
      <c r="O182">
        <v>-1.9E-3</v>
      </c>
      <c r="P182">
        <v>-32.887099999999997</v>
      </c>
      <c r="Q182">
        <v>17897.840087975172</v>
      </c>
      <c r="R182">
        <v>-34.005896167152827</v>
      </c>
      <c r="S182" t="s">
        <v>1235</v>
      </c>
      <c r="T182" t="s">
        <v>651</v>
      </c>
      <c r="U182" t="e">
        <v>#N/A</v>
      </c>
      <c r="V182">
        <v>1</v>
      </c>
    </row>
    <row r="183" spans="1:22" x14ac:dyDescent="0.35">
      <c r="A183" t="s">
        <v>573</v>
      </c>
      <c r="B183" t="s">
        <v>396</v>
      </c>
      <c r="C183">
        <v>39.407200000000003</v>
      </c>
      <c r="D183">
        <v>-9.1357999999999997</v>
      </c>
      <c r="E183" t="s">
        <v>398</v>
      </c>
      <c r="F183" t="s">
        <v>397</v>
      </c>
      <c r="G183">
        <v>51729</v>
      </c>
      <c r="H183">
        <v>9.8263390327877431</v>
      </c>
      <c r="I183">
        <v>9999</v>
      </c>
      <c r="J183">
        <v>1.2</v>
      </c>
      <c r="K183" t="s">
        <v>572</v>
      </c>
      <c r="L183">
        <v>2015</v>
      </c>
      <c r="M183">
        <v>2018</v>
      </c>
      <c r="N183">
        <v>-1.2934686303141311E-3</v>
      </c>
      <c r="O183">
        <v>1.1999999999999999E-3</v>
      </c>
      <c r="P183">
        <v>62.074799999999996</v>
      </c>
      <c r="Q183">
        <v>51728.330901612222</v>
      </c>
      <c r="R183">
        <v>62.073997081934664</v>
      </c>
      <c r="S183" t="s">
        <v>396</v>
      </c>
      <c r="T183" t="s">
        <v>571</v>
      </c>
      <c r="U183" t="e">
        <v>#N/A</v>
      </c>
      <c r="V183">
        <v>0</v>
      </c>
    </row>
    <row r="184" spans="1:22" x14ac:dyDescent="0.35">
      <c r="A184" t="s">
        <v>1304</v>
      </c>
      <c r="B184" t="s">
        <v>1297</v>
      </c>
      <c r="C184">
        <v>51.05</v>
      </c>
      <c r="D184">
        <v>-114.0667</v>
      </c>
      <c r="E184" t="s">
        <v>1299</v>
      </c>
      <c r="F184" t="s">
        <v>1298</v>
      </c>
      <c r="G184">
        <v>1306784</v>
      </c>
      <c r="H184">
        <v>21.32714089446451</v>
      </c>
      <c r="I184">
        <v>248586</v>
      </c>
      <c r="J184">
        <v>5.4</v>
      </c>
      <c r="K184" t="s">
        <v>1304</v>
      </c>
      <c r="L184">
        <v>2001</v>
      </c>
      <c r="M184">
        <v>2011</v>
      </c>
      <c r="N184">
        <v>2.4426409362925354</v>
      </c>
      <c r="O184">
        <v>5.4000000000000003E-3</v>
      </c>
      <c r="P184">
        <v>7056.6336000000001</v>
      </c>
      <c r="Q184">
        <v>1338704.040932921</v>
      </c>
      <c r="R184">
        <v>7229.0018210377739</v>
      </c>
      <c r="S184" t="s">
        <v>1297</v>
      </c>
      <c r="T184" t="s">
        <v>1304</v>
      </c>
      <c r="U184" t="s">
        <v>1304</v>
      </c>
      <c r="V184">
        <v>0</v>
      </c>
    </row>
    <row r="185" spans="1:22" x14ac:dyDescent="0.35">
      <c r="A185" t="s">
        <v>1252</v>
      </c>
      <c r="B185" t="s">
        <v>1235</v>
      </c>
      <c r="C185">
        <v>3.4205999999999999</v>
      </c>
      <c r="D185">
        <v>-76.522199999999998</v>
      </c>
      <c r="E185" t="s">
        <v>1237</v>
      </c>
      <c r="F185" t="s">
        <v>1236</v>
      </c>
      <c r="G185">
        <v>2471474</v>
      </c>
      <c r="H185">
        <v>3.744663922744631</v>
      </c>
      <c r="I185">
        <v>-167924</v>
      </c>
      <c r="J185">
        <v>-1.9</v>
      </c>
      <c r="K185" t="s">
        <v>1252</v>
      </c>
      <c r="L185">
        <v>2023</v>
      </c>
      <c r="M185">
        <v>0</v>
      </c>
      <c r="N185">
        <v>0</v>
      </c>
      <c r="O185">
        <v>-1.9E-3</v>
      </c>
      <c r="P185">
        <v>-4695.8005999999996</v>
      </c>
      <c r="Q185">
        <v>2471474</v>
      </c>
      <c r="R185">
        <v>-4695.8005999999996</v>
      </c>
      <c r="S185" t="s">
        <v>1235</v>
      </c>
      <c r="T185" t="s">
        <v>1252</v>
      </c>
      <c r="U185" t="s">
        <v>1252</v>
      </c>
      <c r="V185">
        <v>0</v>
      </c>
    </row>
    <row r="186" spans="1:22" x14ac:dyDescent="0.35">
      <c r="A186" t="s">
        <v>1208</v>
      </c>
      <c r="B186" t="s">
        <v>1202</v>
      </c>
      <c r="C186">
        <v>21.383900000000001</v>
      </c>
      <c r="D186">
        <v>-77.907499999999999</v>
      </c>
      <c r="E186" t="s">
        <v>1204</v>
      </c>
      <c r="F186" t="s">
        <v>1203</v>
      </c>
      <c r="G186">
        <v>321992</v>
      </c>
      <c r="H186">
        <v>2.6698177107796366E-2</v>
      </c>
      <c r="I186">
        <v>-6000</v>
      </c>
      <c r="J186">
        <v>-2.5</v>
      </c>
      <c r="K186" t="s">
        <v>1208</v>
      </c>
      <c r="L186">
        <v>2010</v>
      </c>
      <c r="M186">
        <v>2020</v>
      </c>
      <c r="N186">
        <v>6.8674074634589341E-2</v>
      </c>
      <c r="O186">
        <v>-2.5000000000000001E-3</v>
      </c>
      <c r="P186">
        <v>-804.98</v>
      </c>
      <c r="Q186">
        <v>322213.12502639747</v>
      </c>
      <c r="R186">
        <v>-805.53281256599371</v>
      </c>
      <c r="S186" t="s">
        <v>1202</v>
      </c>
      <c r="T186" t="s">
        <v>1208</v>
      </c>
      <c r="U186" t="e">
        <v>#N/A</v>
      </c>
      <c r="V186">
        <v>0</v>
      </c>
    </row>
    <row r="187" spans="1:22" x14ac:dyDescent="0.35">
      <c r="A187" t="s">
        <v>105</v>
      </c>
      <c r="B187" t="s">
        <v>1297</v>
      </c>
      <c r="C187">
        <v>43.397199999999998</v>
      </c>
      <c r="D187">
        <v>-80.311400000000006</v>
      </c>
      <c r="E187" t="s">
        <v>1299</v>
      </c>
      <c r="F187" t="s">
        <v>1298</v>
      </c>
      <c r="G187">
        <v>138479</v>
      </c>
      <c r="H187">
        <v>21.32714089446451</v>
      </c>
      <c r="I187">
        <v>248586</v>
      </c>
      <c r="J187">
        <v>5.4</v>
      </c>
      <c r="K187" t="s">
        <v>105</v>
      </c>
      <c r="L187">
        <v>2010</v>
      </c>
      <c r="M187">
        <v>2020</v>
      </c>
      <c r="N187">
        <v>0.78008448676849573</v>
      </c>
      <c r="O187">
        <v>5.4000000000000003E-3</v>
      </c>
      <c r="P187">
        <v>747.78660000000002</v>
      </c>
      <c r="Q187">
        <v>139559.25319643214</v>
      </c>
      <c r="R187">
        <v>753.61996726073357</v>
      </c>
      <c r="S187" t="s">
        <v>1297</v>
      </c>
      <c r="T187" t="s">
        <v>105</v>
      </c>
      <c r="U187" t="s">
        <v>105</v>
      </c>
      <c r="V187">
        <v>1</v>
      </c>
    </row>
    <row r="188" spans="1:22" x14ac:dyDescent="0.35">
      <c r="A188" t="s">
        <v>1350</v>
      </c>
      <c r="B188" t="s">
        <v>1328</v>
      </c>
      <c r="C188">
        <v>-22.905799999999999</v>
      </c>
      <c r="D188">
        <v>-47.0608</v>
      </c>
      <c r="E188" t="s">
        <v>1330</v>
      </c>
      <c r="F188" t="s">
        <v>1329</v>
      </c>
      <c r="G188">
        <v>1213792</v>
      </c>
      <c r="H188">
        <v>0.50795587223334815</v>
      </c>
      <c r="I188">
        <v>6425</v>
      </c>
      <c r="J188">
        <v>-0.2</v>
      </c>
      <c r="K188" t="s">
        <v>1350</v>
      </c>
      <c r="L188">
        <v>2010</v>
      </c>
      <c r="M188">
        <v>2020</v>
      </c>
      <c r="N188">
        <v>1.3117169865701959</v>
      </c>
      <c r="O188">
        <v>-2.0000000000000001E-4</v>
      </c>
      <c r="P188">
        <v>-242.75840000000002</v>
      </c>
      <c r="Q188">
        <v>1229713.5158456301</v>
      </c>
      <c r="R188">
        <v>-245.94270316912602</v>
      </c>
      <c r="S188" t="s">
        <v>1328</v>
      </c>
      <c r="T188" t="s">
        <v>1350</v>
      </c>
      <c r="U188" t="s">
        <v>1350</v>
      </c>
      <c r="V188">
        <v>0</v>
      </c>
    </row>
    <row r="189" spans="1:22" x14ac:dyDescent="0.35">
      <c r="A189" t="s">
        <v>1349</v>
      </c>
      <c r="B189" t="s">
        <v>1328</v>
      </c>
      <c r="C189">
        <v>-20.483899999999998</v>
      </c>
      <c r="D189">
        <v>-54.615000000000002</v>
      </c>
      <c r="E189" t="s">
        <v>1330</v>
      </c>
      <c r="F189" t="s">
        <v>1329</v>
      </c>
      <c r="G189">
        <v>897938</v>
      </c>
      <c r="H189">
        <v>0.50795587223334815</v>
      </c>
      <c r="I189">
        <v>6425</v>
      </c>
      <c r="J189">
        <v>-0.2</v>
      </c>
      <c r="K189" t="s">
        <v>1349</v>
      </c>
      <c r="L189">
        <v>2010</v>
      </c>
      <c r="M189">
        <v>2020</v>
      </c>
      <c r="N189">
        <v>1.2857348480939457</v>
      </c>
      <c r="O189">
        <v>-2.0000000000000001E-4</v>
      </c>
      <c r="P189">
        <v>-179.58760000000001</v>
      </c>
      <c r="Q189">
        <v>909483.10178027791</v>
      </c>
      <c r="R189">
        <v>-181.89662035605559</v>
      </c>
      <c r="S189" t="s">
        <v>1328</v>
      </c>
      <c r="T189" t="s">
        <v>1348</v>
      </c>
      <c r="U189" t="s">
        <v>1543</v>
      </c>
      <c r="V189">
        <v>0</v>
      </c>
    </row>
    <row r="190" spans="1:22" x14ac:dyDescent="0.35">
      <c r="A190" t="s">
        <v>1347</v>
      </c>
      <c r="B190" t="s">
        <v>1328</v>
      </c>
      <c r="C190">
        <v>-4.8333000000000004</v>
      </c>
      <c r="D190">
        <v>-42.1736</v>
      </c>
      <c r="E190" t="s">
        <v>1330</v>
      </c>
      <c r="F190" t="s">
        <v>1329</v>
      </c>
      <c r="G190">
        <v>46893</v>
      </c>
      <c r="H190">
        <v>0.50795587223334815</v>
      </c>
      <c r="I190">
        <v>6425</v>
      </c>
      <c r="J190">
        <v>-0.2</v>
      </c>
      <c r="K190" t="s">
        <v>1347</v>
      </c>
      <c r="L190">
        <v>2015</v>
      </c>
      <c r="M190">
        <v>2018</v>
      </c>
      <c r="N190">
        <v>-1.2697190815192292</v>
      </c>
      <c r="O190">
        <v>-2.0000000000000001E-4</v>
      </c>
      <c r="P190">
        <v>-9.3786000000000005</v>
      </c>
      <c r="Q190">
        <v>46297.590631103187</v>
      </c>
      <c r="R190">
        <v>-9.2595181262206374</v>
      </c>
      <c r="S190" t="s">
        <v>1328</v>
      </c>
      <c r="T190" t="s">
        <v>1346</v>
      </c>
      <c r="U190" t="e">
        <v>#N/A</v>
      </c>
      <c r="V190">
        <v>0</v>
      </c>
    </row>
    <row r="191" spans="1:22" x14ac:dyDescent="0.35">
      <c r="A191" t="s">
        <v>1438</v>
      </c>
      <c r="B191" t="s">
        <v>1426</v>
      </c>
      <c r="C191">
        <v>-35.293100000000003</v>
      </c>
      <c r="D191">
        <v>149.12690000000001</v>
      </c>
      <c r="E191" t="s">
        <v>1428</v>
      </c>
      <c r="F191" t="s">
        <v>1427</v>
      </c>
      <c r="G191">
        <v>381488</v>
      </c>
      <c r="H191">
        <v>30.140768107898232</v>
      </c>
      <c r="I191">
        <v>139991</v>
      </c>
      <c r="J191">
        <v>6.4</v>
      </c>
      <c r="K191" t="s">
        <v>1438</v>
      </c>
      <c r="L191">
        <v>2010</v>
      </c>
      <c r="M191">
        <v>2020</v>
      </c>
      <c r="N191">
        <v>0.89665084107684656</v>
      </c>
      <c r="O191">
        <v>6.4000000000000003E-3</v>
      </c>
      <c r="P191">
        <v>2441.5232000000001</v>
      </c>
      <c r="Q191">
        <v>384908.61536060722</v>
      </c>
      <c r="R191">
        <v>2463.4151383078865</v>
      </c>
      <c r="S191" t="s">
        <v>1426</v>
      </c>
      <c r="T191" t="s">
        <v>1438</v>
      </c>
      <c r="U191" t="s">
        <v>1438</v>
      </c>
      <c r="V191">
        <v>0</v>
      </c>
    </row>
    <row r="192" spans="1:22" x14ac:dyDescent="0.35">
      <c r="A192" t="s">
        <v>1277</v>
      </c>
      <c r="B192" t="s">
        <v>1257</v>
      </c>
      <c r="C192">
        <v>38.304699999999997</v>
      </c>
      <c r="D192">
        <v>116.8387</v>
      </c>
      <c r="E192" t="s">
        <v>1259</v>
      </c>
      <c r="F192" t="s">
        <v>1258</v>
      </c>
      <c r="G192">
        <v>7300783</v>
      </c>
      <c r="H192">
        <v>7.2233573764341918E-2</v>
      </c>
      <c r="I192">
        <v>-311380</v>
      </c>
      <c r="J192">
        <v>-0.1</v>
      </c>
      <c r="K192" t="s">
        <v>1277</v>
      </c>
      <c r="L192">
        <v>2010</v>
      </c>
      <c r="M192">
        <v>2020</v>
      </c>
      <c r="N192">
        <v>1.3427788981915287</v>
      </c>
      <c r="O192">
        <v>-1E-4</v>
      </c>
      <c r="P192">
        <v>-730.07830000000001</v>
      </c>
      <c r="Q192">
        <v>7398816.3735267539</v>
      </c>
      <c r="R192">
        <v>-739.8816373526754</v>
      </c>
      <c r="S192" t="s">
        <v>1257</v>
      </c>
      <c r="T192" t="s">
        <v>1277</v>
      </c>
      <c r="U192" t="e">
        <v>#N/A</v>
      </c>
      <c r="V192">
        <v>0</v>
      </c>
    </row>
    <row r="193" spans="1:22" x14ac:dyDescent="0.35">
      <c r="A193" t="s">
        <v>570</v>
      </c>
      <c r="B193" t="s">
        <v>1328</v>
      </c>
      <c r="C193">
        <v>-3.65</v>
      </c>
      <c r="D193">
        <v>-44.4</v>
      </c>
      <c r="E193" t="s">
        <v>1330</v>
      </c>
      <c r="F193" t="s">
        <v>1329</v>
      </c>
      <c r="G193">
        <v>24303</v>
      </c>
      <c r="H193">
        <v>0.50795587223334815</v>
      </c>
      <c r="I193">
        <v>6425</v>
      </c>
      <c r="J193">
        <v>-0.2</v>
      </c>
      <c r="K193" t="s">
        <v>570</v>
      </c>
      <c r="L193">
        <v>2015</v>
      </c>
      <c r="M193">
        <v>2018</v>
      </c>
      <c r="N193">
        <v>-0.76117535168532324</v>
      </c>
      <c r="O193">
        <v>-2.0000000000000001E-4</v>
      </c>
      <c r="P193">
        <v>-4.8605999999999998</v>
      </c>
      <c r="Q193">
        <v>24118.011554279914</v>
      </c>
      <c r="R193">
        <v>-4.8236023108559829</v>
      </c>
      <c r="S193" t="s">
        <v>1328</v>
      </c>
      <c r="T193" t="s">
        <v>570</v>
      </c>
      <c r="U193" t="e">
        <v>#N/A</v>
      </c>
      <c r="V193">
        <v>1</v>
      </c>
    </row>
    <row r="194" spans="1:22" x14ac:dyDescent="0.35">
      <c r="A194" t="s">
        <v>263</v>
      </c>
      <c r="B194" t="s">
        <v>260</v>
      </c>
      <c r="C194">
        <v>-33.9253</v>
      </c>
      <c r="D194">
        <v>18.4239</v>
      </c>
      <c r="E194" t="s">
        <v>259</v>
      </c>
      <c r="F194" t="s">
        <v>258</v>
      </c>
      <c r="G194">
        <v>4770313</v>
      </c>
      <c r="H194">
        <v>4.8230621853222519</v>
      </c>
      <c r="I194">
        <v>58496</v>
      </c>
      <c r="J194">
        <v>-0.3</v>
      </c>
      <c r="K194" t="s">
        <v>263</v>
      </c>
      <c r="O194">
        <v>-2.9999999999999997E-4</v>
      </c>
      <c r="P194">
        <v>-1431.0938999999998</v>
      </c>
      <c r="Q194">
        <v>4770313</v>
      </c>
      <c r="R194">
        <v>-1431.0938999999998</v>
      </c>
      <c r="S194" t="s">
        <v>257</v>
      </c>
      <c r="T194" t="s">
        <v>262</v>
      </c>
      <c r="U194" t="s">
        <v>262</v>
      </c>
      <c r="V194">
        <v>0</v>
      </c>
    </row>
    <row r="195" spans="1:22" x14ac:dyDescent="0.35">
      <c r="A195" t="s">
        <v>104</v>
      </c>
      <c r="B195" t="s">
        <v>86</v>
      </c>
      <c r="C195">
        <v>54.8947</v>
      </c>
      <c r="D195">
        <v>-2.9363999999999999</v>
      </c>
      <c r="E195" t="s">
        <v>85</v>
      </c>
      <c r="F195" t="s">
        <v>84</v>
      </c>
      <c r="G195">
        <v>75399</v>
      </c>
      <c r="H195">
        <v>13.787211573095389</v>
      </c>
      <c r="I195">
        <v>165790</v>
      </c>
      <c r="J195">
        <v>3.2</v>
      </c>
      <c r="K195" t="s">
        <v>104</v>
      </c>
      <c r="O195">
        <v>3.2000000000000002E-3</v>
      </c>
      <c r="P195">
        <v>241.27680000000001</v>
      </c>
      <c r="Q195">
        <v>75399</v>
      </c>
      <c r="R195">
        <v>241.27680000000001</v>
      </c>
      <c r="S195" t="s">
        <v>83</v>
      </c>
      <c r="T195" t="s">
        <v>104</v>
      </c>
      <c r="U195" t="s">
        <v>1544</v>
      </c>
      <c r="V195">
        <v>0</v>
      </c>
    </row>
    <row r="196" spans="1:22" x14ac:dyDescent="0.35">
      <c r="A196" t="s">
        <v>569</v>
      </c>
      <c r="B196" t="s">
        <v>396</v>
      </c>
      <c r="C196">
        <v>40.433300000000003</v>
      </c>
      <c r="D196">
        <v>-8</v>
      </c>
      <c r="E196" t="s">
        <v>398</v>
      </c>
      <c r="F196" t="s">
        <v>397</v>
      </c>
      <c r="G196">
        <v>9835</v>
      </c>
      <c r="H196">
        <v>9.8263390327877431</v>
      </c>
      <c r="I196">
        <v>9999</v>
      </c>
      <c r="J196">
        <v>1.2</v>
      </c>
      <c r="K196" t="s">
        <v>568</v>
      </c>
      <c r="L196">
        <v>2015</v>
      </c>
      <c r="M196">
        <v>2018</v>
      </c>
      <c r="N196">
        <v>-1.0246346385674001</v>
      </c>
      <c r="O196">
        <v>1.1999999999999999E-3</v>
      </c>
      <c r="P196">
        <v>11.802</v>
      </c>
      <c r="Q196">
        <v>9734.2271832968963</v>
      </c>
      <c r="R196">
        <v>11.681072619956275</v>
      </c>
      <c r="S196" t="s">
        <v>396</v>
      </c>
      <c r="T196" t="s">
        <v>567</v>
      </c>
      <c r="U196" t="e">
        <v>#N/A</v>
      </c>
      <c r="V196">
        <v>0</v>
      </c>
    </row>
    <row r="197" spans="1:22" x14ac:dyDescent="0.35">
      <c r="A197" t="s">
        <v>248</v>
      </c>
      <c r="B197" t="s">
        <v>1279</v>
      </c>
      <c r="C197">
        <v>-33.542499999999997</v>
      </c>
      <c r="D197">
        <v>-71.595799999999997</v>
      </c>
      <c r="E197" t="s">
        <v>1281</v>
      </c>
      <c r="F197" t="s">
        <v>1280</v>
      </c>
      <c r="G197">
        <v>22738</v>
      </c>
      <c r="H197">
        <v>8.605341153154372</v>
      </c>
      <c r="I197">
        <v>-66850</v>
      </c>
      <c r="J197">
        <v>0.3</v>
      </c>
      <c r="K197" t="s">
        <v>248</v>
      </c>
      <c r="L197">
        <v>2023</v>
      </c>
      <c r="M197">
        <v>0</v>
      </c>
      <c r="N197">
        <v>0</v>
      </c>
      <c r="O197">
        <v>2.9999999999999997E-4</v>
      </c>
      <c r="P197">
        <v>6.8213999999999997</v>
      </c>
      <c r="Q197">
        <v>22738</v>
      </c>
      <c r="R197">
        <v>6.8213999999999997</v>
      </c>
      <c r="S197" t="s">
        <v>1279</v>
      </c>
      <c r="T197" t="s">
        <v>248</v>
      </c>
      <c r="U197" t="s">
        <v>248</v>
      </c>
      <c r="V197">
        <v>1</v>
      </c>
    </row>
    <row r="198" spans="1:22" x14ac:dyDescent="0.35">
      <c r="A198" t="s">
        <v>1218</v>
      </c>
      <c r="B198" t="s">
        <v>1235</v>
      </c>
      <c r="C198">
        <v>4.7</v>
      </c>
      <c r="D198">
        <v>-75.916700000000006</v>
      </c>
      <c r="E198" t="s">
        <v>1237</v>
      </c>
      <c r="F198" t="s">
        <v>1236</v>
      </c>
      <c r="G198">
        <v>142902</v>
      </c>
      <c r="H198">
        <v>3.744663922744631</v>
      </c>
      <c r="I198">
        <v>-167924</v>
      </c>
      <c r="J198">
        <v>-1.9</v>
      </c>
      <c r="K198" t="s">
        <v>1218</v>
      </c>
      <c r="L198">
        <v>2010</v>
      </c>
      <c r="M198">
        <v>2020</v>
      </c>
      <c r="N198">
        <v>0.36854578547393319</v>
      </c>
      <c r="O198">
        <v>-1.9E-3</v>
      </c>
      <c r="P198">
        <v>-271.5138</v>
      </c>
      <c r="Q198">
        <v>143428.65929835796</v>
      </c>
      <c r="R198">
        <v>-272.51445266688012</v>
      </c>
      <c r="S198" t="s">
        <v>1235</v>
      </c>
      <c r="T198" t="s">
        <v>1218</v>
      </c>
      <c r="U198" t="e">
        <v>#N/A</v>
      </c>
      <c r="V198">
        <v>1</v>
      </c>
    </row>
    <row r="199" spans="1:22" x14ac:dyDescent="0.35">
      <c r="A199" t="s">
        <v>566</v>
      </c>
      <c r="B199" t="s">
        <v>396</v>
      </c>
      <c r="C199">
        <v>39.15</v>
      </c>
      <c r="D199">
        <v>-8.7833000000000006</v>
      </c>
      <c r="E199" t="s">
        <v>398</v>
      </c>
      <c r="F199" t="s">
        <v>397</v>
      </c>
      <c r="G199">
        <v>24462</v>
      </c>
      <c r="H199">
        <v>9.8263390327877431</v>
      </c>
      <c r="I199">
        <v>9999</v>
      </c>
      <c r="J199">
        <v>1.2</v>
      </c>
      <c r="K199" t="s">
        <v>566</v>
      </c>
      <c r="L199">
        <v>2015</v>
      </c>
      <c r="M199">
        <v>2018</v>
      </c>
      <c r="N199">
        <v>-0.39084758234384914</v>
      </c>
      <c r="O199">
        <v>1.1999999999999999E-3</v>
      </c>
      <c r="P199">
        <v>29.354399999999998</v>
      </c>
      <c r="Q199">
        <v>24366.390864407047</v>
      </c>
      <c r="R199">
        <v>29.239669037288454</v>
      </c>
      <c r="S199" t="s">
        <v>396</v>
      </c>
      <c r="T199" t="s">
        <v>566</v>
      </c>
      <c r="U199" t="e">
        <v>#N/A</v>
      </c>
      <c r="V199">
        <v>0</v>
      </c>
    </row>
    <row r="200" spans="1:22" x14ac:dyDescent="0.35">
      <c r="A200" t="s">
        <v>565</v>
      </c>
      <c r="B200" t="s">
        <v>396</v>
      </c>
      <c r="C200">
        <v>38.700000000000003</v>
      </c>
      <c r="D200">
        <v>-9.4167000000000005</v>
      </c>
      <c r="E200" t="s">
        <v>398</v>
      </c>
      <c r="F200" t="s">
        <v>397</v>
      </c>
      <c r="G200">
        <v>214158</v>
      </c>
      <c r="H200">
        <v>9.8263390327877431</v>
      </c>
      <c r="I200">
        <v>9999</v>
      </c>
      <c r="J200">
        <v>1.2</v>
      </c>
      <c r="K200" t="s">
        <v>565</v>
      </c>
      <c r="L200">
        <v>2015</v>
      </c>
      <c r="M200">
        <v>2018</v>
      </c>
      <c r="N200">
        <v>0.33315084907507125</v>
      </c>
      <c r="O200">
        <v>1.1999999999999999E-3</v>
      </c>
      <c r="P200">
        <v>256.9896</v>
      </c>
      <c r="Q200">
        <v>214871.46919536221</v>
      </c>
      <c r="R200">
        <v>257.84576303443464</v>
      </c>
      <c r="S200" t="s">
        <v>396</v>
      </c>
      <c r="T200" t="s">
        <v>565</v>
      </c>
      <c r="U200" t="s">
        <v>565</v>
      </c>
      <c r="V200">
        <v>0</v>
      </c>
    </row>
    <row r="201" spans="1:22" x14ac:dyDescent="0.35">
      <c r="A201" t="s">
        <v>564</v>
      </c>
      <c r="B201" t="s">
        <v>396</v>
      </c>
      <c r="C201">
        <v>39.816699999999997</v>
      </c>
      <c r="D201">
        <v>-7.5</v>
      </c>
      <c r="E201" t="s">
        <v>398</v>
      </c>
      <c r="F201" t="s">
        <v>397</v>
      </c>
      <c r="G201">
        <v>56109</v>
      </c>
      <c r="H201">
        <v>9.8263390327877431</v>
      </c>
      <c r="I201">
        <v>9999</v>
      </c>
      <c r="J201">
        <v>1.2</v>
      </c>
      <c r="K201" t="s">
        <v>564</v>
      </c>
      <c r="L201">
        <v>2015</v>
      </c>
      <c r="M201">
        <v>2018</v>
      </c>
      <c r="N201">
        <v>-0.8294420008633282</v>
      </c>
      <c r="O201">
        <v>1.1999999999999999E-3</v>
      </c>
      <c r="P201">
        <v>67.330799999999996</v>
      </c>
      <c r="Q201">
        <v>55643.6083877356</v>
      </c>
      <c r="R201">
        <v>66.772330065282716</v>
      </c>
      <c r="S201" t="s">
        <v>396</v>
      </c>
      <c r="T201" t="s">
        <v>563</v>
      </c>
      <c r="U201" t="e">
        <v>#N/A</v>
      </c>
      <c r="V201">
        <v>0</v>
      </c>
    </row>
    <row r="202" spans="1:22" x14ac:dyDescent="0.35">
      <c r="A202" t="s">
        <v>327</v>
      </c>
      <c r="B202" t="s">
        <v>331</v>
      </c>
      <c r="C202">
        <v>14.0167</v>
      </c>
      <c r="D202">
        <v>-60.9833</v>
      </c>
      <c r="E202" t="s">
        <v>330</v>
      </c>
      <c r="F202" t="s">
        <v>329</v>
      </c>
      <c r="G202">
        <v>70000</v>
      </c>
      <c r="H202">
        <v>4.5406771261619898</v>
      </c>
      <c r="I202">
        <v>0</v>
      </c>
      <c r="J202">
        <v>-0.8</v>
      </c>
      <c r="K202" t="s">
        <v>327</v>
      </c>
      <c r="O202">
        <v>-8.0000000000000004E-4</v>
      </c>
      <c r="P202">
        <v>-56</v>
      </c>
      <c r="Q202">
        <v>70000</v>
      </c>
      <c r="R202">
        <v>-56</v>
      </c>
      <c r="S202" t="s">
        <v>328</v>
      </c>
      <c r="T202" t="s">
        <v>327</v>
      </c>
      <c r="U202" t="s">
        <v>1545</v>
      </c>
      <c r="V202">
        <v>0</v>
      </c>
    </row>
    <row r="203" spans="1:22" x14ac:dyDescent="0.35">
      <c r="A203" t="s">
        <v>562</v>
      </c>
      <c r="B203" t="s">
        <v>396</v>
      </c>
      <c r="C203">
        <v>40.9</v>
      </c>
      <c r="D203">
        <v>-7.9333</v>
      </c>
      <c r="E203" t="s">
        <v>398</v>
      </c>
      <c r="F203" t="s">
        <v>397</v>
      </c>
      <c r="G203">
        <v>15339</v>
      </c>
      <c r="H203">
        <v>9.8263390327877431</v>
      </c>
      <c r="I203">
        <v>9999</v>
      </c>
      <c r="J203">
        <v>1.2</v>
      </c>
      <c r="K203" t="s">
        <v>562</v>
      </c>
      <c r="L203">
        <v>2015</v>
      </c>
      <c r="M203">
        <v>2018</v>
      </c>
      <c r="N203">
        <v>-1.4609079583311078</v>
      </c>
      <c r="O203">
        <v>1.1999999999999999E-3</v>
      </c>
      <c r="P203">
        <v>18.406799999999997</v>
      </c>
      <c r="Q203">
        <v>15114.911328271592</v>
      </c>
      <c r="R203">
        <v>18.137893593925909</v>
      </c>
      <c r="S203" t="s">
        <v>396</v>
      </c>
      <c r="T203" t="s">
        <v>561</v>
      </c>
      <c r="U203" t="e">
        <v>#N/A</v>
      </c>
      <c r="V203">
        <v>0</v>
      </c>
    </row>
    <row r="204" spans="1:22" x14ac:dyDescent="0.35">
      <c r="A204" t="s">
        <v>628</v>
      </c>
      <c r="B204" t="s">
        <v>617</v>
      </c>
      <c r="C204">
        <v>10.32</v>
      </c>
      <c r="D204">
        <v>123.75</v>
      </c>
      <c r="E204" t="s">
        <v>619</v>
      </c>
      <c r="F204" t="s">
        <v>618</v>
      </c>
      <c r="G204">
        <v>964169</v>
      </c>
      <c r="H204">
        <v>0.20580650392355579</v>
      </c>
      <c r="I204">
        <v>-69996</v>
      </c>
      <c r="J204">
        <v>0</v>
      </c>
      <c r="K204" t="s">
        <v>628</v>
      </c>
      <c r="L204">
        <v>2010</v>
      </c>
      <c r="M204">
        <v>2020</v>
      </c>
      <c r="N204">
        <v>1.9648881297368945</v>
      </c>
      <c r="O204">
        <v>0</v>
      </c>
      <c r="P204">
        <v>0</v>
      </c>
      <c r="Q204">
        <v>983113.84223160299</v>
      </c>
      <c r="R204">
        <v>0</v>
      </c>
      <c r="S204" t="s">
        <v>617</v>
      </c>
      <c r="T204" t="s">
        <v>627</v>
      </c>
      <c r="U204" t="e">
        <v>#N/A</v>
      </c>
      <c r="V204">
        <v>0</v>
      </c>
    </row>
    <row r="205" spans="1:22" x14ac:dyDescent="0.35">
      <c r="A205" t="s">
        <v>560</v>
      </c>
      <c r="B205" t="s">
        <v>396</v>
      </c>
      <c r="C205">
        <v>41.383299999999998</v>
      </c>
      <c r="D205">
        <v>-8</v>
      </c>
      <c r="E205" t="s">
        <v>398</v>
      </c>
      <c r="F205" t="s">
        <v>397</v>
      </c>
      <c r="G205">
        <v>20098</v>
      </c>
      <c r="H205">
        <v>9.8263390327877431</v>
      </c>
      <c r="I205">
        <v>9999</v>
      </c>
      <c r="J205">
        <v>1.2</v>
      </c>
      <c r="K205" t="s">
        <v>559</v>
      </c>
      <c r="L205">
        <v>2015</v>
      </c>
      <c r="M205">
        <v>2018</v>
      </c>
      <c r="N205">
        <v>-0.70887872067172786</v>
      </c>
      <c r="O205">
        <v>1.1999999999999999E-3</v>
      </c>
      <c r="P205">
        <v>24.117599999999999</v>
      </c>
      <c r="Q205">
        <v>19955.529554719396</v>
      </c>
      <c r="R205">
        <v>23.946635465663274</v>
      </c>
      <c r="S205" t="s">
        <v>396</v>
      </c>
      <c r="T205" t="s">
        <v>558</v>
      </c>
      <c r="U205" t="e">
        <v>#N/A</v>
      </c>
      <c r="V205">
        <v>0</v>
      </c>
    </row>
    <row r="206" spans="1:22" x14ac:dyDescent="0.35">
      <c r="A206" t="s">
        <v>1437</v>
      </c>
      <c r="B206" t="s">
        <v>1426</v>
      </c>
      <c r="C206">
        <v>-33.299999999999997</v>
      </c>
      <c r="D206">
        <v>151.19999999999999</v>
      </c>
      <c r="E206" t="s">
        <v>1428</v>
      </c>
      <c r="F206" t="s">
        <v>1427</v>
      </c>
      <c r="G206">
        <v>346596</v>
      </c>
      <c r="H206">
        <v>30.140768107898232</v>
      </c>
      <c r="I206">
        <v>139991</v>
      </c>
      <c r="J206">
        <v>6.4</v>
      </c>
      <c r="K206" t="s">
        <v>1437</v>
      </c>
      <c r="L206">
        <v>2010</v>
      </c>
      <c r="M206">
        <v>2020</v>
      </c>
      <c r="N206">
        <v>1.341635978152093</v>
      </c>
      <c r="O206">
        <v>6.4000000000000003E-3</v>
      </c>
      <c r="P206">
        <v>2218.2144000000003</v>
      </c>
      <c r="Q206">
        <v>351246.05663483602</v>
      </c>
      <c r="R206">
        <v>2247.9747624629508</v>
      </c>
      <c r="S206" t="s">
        <v>1426</v>
      </c>
      <c r="T206" t="s">
        <v>1436</v>
      </c>
      <c r="U206" t="e">
        <v>#N/A</v>
      </c>
      <c r="V206">
        <v>0</v>
      </c>
    </row>
    <row r="207" spans="1:22" x14ac:dyDescent="0.35">
      <c r="A207" t="s">
        <v>1435</v>
      </c>
      <c r="B207" t="s">
        <v>1426</v>
      </c>
      <c r="C207">
        <v>-32.834200000000003</v>
      </c>
      <c r="D207">
        <v>151.35550000000001</v>
      </c>
      <c r="E207" t="s">
        <v>1428</v>
      </c>
      <c r="F207" t="s">
        <v>1427</v>
      </c>
      <c r="G207">
        <v>15177</v>
      </c>
      <c r="H207">
        <v>30.140768107898232</v>
      </c>
      <c r="I207">
        <v>139991</v>
      </c>
      <c r="J207">
        <v>6.4</v>
      </c>
      <c r="K207" t="s">
        <v>1435</v>
      </c>
      <c r="L207">
        <v>2010</v>
      </c>
      <c r="M207">
        <v>2020</v>
      </c>
      <c r="N207">
        <v>1.2247590450388135</v>
      </c>
      <c r="O207">
        <v>6.4000000000000003E-3</v>
      </c>
      <c r="P207">
        <v>97.132800000000003</v>
      </c>
      <c r="Q207">
        <v>15362.881680265538</v>
      </c>
      <c r="R207">
        <v>98.322442753699448</v>
      </c>
      <c r="S207" t="s">
        <v>1426</v>
      </c>
      <c r="T207" t="s">
        <v>1435</v>
      </c>
      <c r="U207" t="e">
        <v>#N/A</v>
      </c>
      <c r="V207">
        <v>0</v>
      </c>
    </row>
    <row r="208" spans="1:22" x14ac:dyDescent="0.35">
      <c r="A208" t="s">
        <v>557</v>
      </c>
      <c r="B208" t="s">
        <v>396</v>
      </c>
      <c r="C208">
        <v>39.35</v>
      </c>
      <c r="D208">
        <v>-8.4832999999999998</v>
      </c>
      <c r="E208" t="s">
        <v>398</v>
      </c>
      <c r="F208" t="s">
        <v>397</v>
      </c>
      <c r="G208">
        <v>8530</v>
      </c>
      <c r="H208">
        <v>9.8263390327877431</v>
      </c>
      <c r="I208">
        <v>9999</v>
      </c>
      <c r="J208">
        <v>1.2</v>
      </c>
      <c r="K208" t="s">
        <v>557</v>
      </c>
      <c r="L208">
        <v>2015</v>
      </c>
      <c r="M208">
        <v>2018</v>
      </c>
      <c r="N208">
        <v>-1.3623181844979313</v>
      </c>
      <c r="O208">
        <v>1.1999999999999999E-3</v>
      </c>
      <c r="P208">
        <v>10.235999999999999</v>
      </c>
      <c r="Q208">
        <v>8413.7942588623264</v>
      </c>
      <c r="R208">
        <v>10.09655311063479</v>
      </c>
      <c r="S208" t="s">
        <v>396</v>
      </c>
      <c r="T208" t="s">
        <v>557</v>
      </c>
      <c r="U208" t="e">
        <v>#N/A</v>
      </c>
      <c r="V208">
        <v>0</v>
      </c>
    </row>
    <row r="209" spans="1:22" x14ac:dyDescent="0.35">
      <c r="A209" t="s">
        <v>1030</v>
      </c>
      <c r="B209" t="s">
        <v>1008</v>
      </c>
      <c r="C209">
        <v>30.75</v>
      </c>
      <c r="D209">
        <v>76.78</v>
      </c>
      <c r="E209" t="s">
        <v>1010</v>
      </c>
      <c r="F209" t="s">
        <v>1009</v>
      </c>
      <c r="G209">
        <v>1055450</v>
      </c>
      <c r="H209">
        <v>0.35352815201380683</v>
      </c>
      <c r="I209">
        <v>-487303</v>
      </c>
      <c r="J209">
        <v>0.1</v>
      </c>
      <c r="K209" t="s">
        <v>1030</v>
      </c>
      <c r="L209">
        <v>2010</v>
      </c>
      <c r="M209">
        <v>2020</v>
      </c>
      <c r="N209">
        <v>1.3437137931989371</v>
      </c>
      <c r="O209">
        <v>1E-4</v>
      </c>
      <c r="P209">
        <v>105.545</v>
      </c>
      <c r="Q209">
        <v>1069632.2272303181</v>
      </c>
      <c r="R209">
        <v>106.96322272303182</v>
      </c>
      <c r="S209" t="s">
        <v>1008</v>
      </c>
      <c r="T209" t="s">
        <v>1030</v>
      </c>
      <c r="U209" t="s">
        <v>1030</v>
      </c>
      <c r="V209">
        <v>0</v>
      </c>
    </row>
    <row r="210" spans="1:22" x14ac:dyDescent="0.35">
      <c r="A210" t="s">
        <v>1276</v>
      </c>
      <c r="B210" t="s">
        <v>1257</v>
      </c>
      <c r="C210">
        <v>36.195</v>
      </c>
      <c r="D210">
        <v>113.117</v>
      </c>
      <c r="E210" t="s">
        <v>1259</v>
      </c>
      <c r="F210" t="s">
        <v>1258</v>
      </c>
      <c r="G210">
        <v>3180884</v>
      </c>
      <c r="H210">
        <v>7.2233573764341918E-2</v>
      </c>
      <c r="I210">
        <v>-311380</v>
      </c>
      <c r="J210">
        <v>-0.1</v>
      </c>
      <c r="K210" t="s">
        <v>1276</v>
      </c>
      <c r="L210">
        <v>2010</v>
      </c>
      <c r="M210">
        <v>2020</v>
      </c>
      <c r="N210">
        <v>0.23721573567251544</v>
      </c>
      <c r="O210">
        <v>-1E-4</v>
      </c>
      <c r="P210">
        <v>-318.08840000000004</v>
      </c>
      <c r="Q210">
        <v>3188429.5573814898</v>
      </c>
      <c r="R210">
        <v>-318.84295573814899</v>
      </c>
      <c r="S210" t="s">
        <v>1257</v>
      </c>
      <c r="T210" t="s">
        <v>1276</v>
      </c>
      <c r="U210" t="e">
        <v>#N/A</v>
      </c>
      <c r="V210">
        <v>0</v>
      </c>
    </row>
    <row r="211" spans="1:22" x14ac:dyDescent="0.35">
      <c r="A211" t="s">
        <v>1496</v>
      </c>
      <c r="B211" t="s">
        <v>1489</v>
      </c>
      <c r="C211">
        <v>35.013100000000001</v>
      </c>
      <c r="D211">
        <v>69.168899999999994</v>
      </c>
      <c r="E211" t="s">
        <v>1492</v>
      </c>
      <c r="F211" t="s">
        <v>1491</v>
      </c>
      <c r="G211">
        <v>96093</v>
      </c>
      <c r="H211">
        <v>0.37016219108849258</v>
      </c>
      <c r="I211">
        <v>-65846</v>
      </c>
      <c r="J211">
        <v>-0.1</v>
      </c>
      <c r="K211" t="s">
        <v>1496</v>
      </c>
      <c r="L211">
        <v>2010</v>
      </c>
      <c r="M211">
        <v>2020</v>
      </c>
      <c r="N211">
        <v>1.800322620186203</v>
      </c>
      <c r="O211">
        <v>-1E-4</v>
      </c>
      <c r="P211">
        <v>-9.6093000000000011</v>
      </c>
      <c r="Q211">
        <v>97822.984015415539</v>
      </c>
      <c r="R211">
        <v>-9.7822984015415546</v>
      </c>
      <c r="S211" t="s">
        <v>1489</v>
      </c>
      <c r="T211" t="s">
        <v>1496</v>
      </c>
      <c r="U211" t="e">
        <v>#N/A</v>
      </c>
      <c r="V211">
        <v>0</v>
      </c>
    </row>
    <row r="212" spans="1:22" x14ac:dyDescent="0.35">
      <c r="A212" t="s">
        <v>556</v>
      </c>
      <c r="B212" t="s">
        <v>1328</v>
      </c>
      <c r="C212">
        <v>-0.16</v>
      </c>
      <c r="D212">
        <v>-49.9878</v>
      </c>
      <c r="E212" t="s">
        <v>1330</v>
      </c>
      <c r="F212" t="s">
        <v>1329</v>
      </c>
      <c r="G212">
        <v>20757</v>
      </c>
      <c r="H212">
        <v>0.50795587223334815</v>
      </c>
      <c r="I212">
        <v>6425</v>
      </c>
      <c r="J212">
        <v>-0.2</v>
      </c>
      <c r="K212" t="s">
        <v>556</v>
      </c>
      <c r="L212">
        <v>2015</v>
      </c>
      <c r="M212">
        <v>2018</v>
      </c>
      <c r="N212">
        <v>-0.66515381765149006</v>
      </c>
      <c r="O212">
        <v>-2.0000000000000001E-4</v>
      </c>
      <c r="P212">
        <v>-4.1513999999999998</v>
      </c>
      <c r="Q212">
        <v>20618.93402207008</v>
      </c>
      <c r="R212">
        <v>-4.1237868044140162</v>
      </c>
      <c r="S212" t="s">
        <v>1328</v>
      </c>
      <c r="T212" t="s">
        <v>556</v>
      </c>
      <c r="U212" t="e">
        <v>#N/A</v>
      </c>
      <c r="V212">
        <v>1</v>
      </c>
    </row>
    <row r="213" spans="1:22" x14ac:dyDescent="0.35">
      <c r="A213" t="s">
        <v>7</v>
      </c>
      <c r="B213" t="s">
        <v>1</v>
      </c>
      <c r="C213">
        <v>-18.14</v>
      </c>
      <c r="D213">
        <v>30.15</v>
      </c>
      <c r="E213" t="s">
        <v>3</v>
      </c>
      <c r="F213" t="s">
        <v>2</v>
      </c>
      <c r="G213">
        <v>65800</v>
      </c>
      <c r="H213">
        <v>2.7998590048918359</v>
      </c>
      <c r="I213">
        <v>-9999</v>
      </c>
      <c r="J213">
        <v>-2.9</v>
      </c>
      <c r="K213" t="s">
        <v>7</v>
      </c>
      <c r="O213">
        <v>-2.8999999999999998E-3</v>
      </c>
      <c r="P213">
        <v>-190.82</v>
      </c>
      <c r="Q213">
        <v>65800</v>
      </c>
      <c r="R213">
        <v>-190.82</v>
      </c>
      <c r="S213" t="s">
        <v>1</v>
      </c>
      <c r="T213" t="s">
        <v>7</v>
      </c>
      <c r="U213" t="e">
        <v>#N/A</v>
      </c>
      <c r="V213">
        <v>0</v>
      </c>
    </row>
    <row r="214" spans="1:22" x14ac:dyDescent="0.35">
      <c r="A214" t="s">
        <v>1275</v>
      </c>
      <c r="B214" t="s">
        <v>1257</v>
      </c>
      <c r="C214">
        <v>30.66</v>
      </c>
      <c r="D214">
        <v>104.0633</v>
      </c>
      <c r="E214" t="s">
        <v>1259</v>
      </c>
      <c r="F214" t="s">
        <v>1258</v>
      </c>
      <c r="G214">
        <v>14645000</v>
      </c>
      <c r="H214">
        <v>7.2233573764341918E-2</v>
      </c>
      <c r="I214">
        <v>-311380</v>
      </c>
      <c r="J214">
        <v>-0.1</v>
      </c>
      <c r="K214" t="s">
        <v>1275</v>
      </c>
      <c r="L214">
        <v>2010</v>
      </c>
      <c r="M214">
        <v>2020</v>
      </c>
      <c r="N214">
        <v>-1.0228874354569348</v>
      </c>
      <c r="O214">
        <v>-1E-4</v>
      </c>
      <c r="P214">
        <v>-1464.5</v>
      </c>
      <c r="Q214">
        <v>14495198.135077333</v>
      </c>
      <c r="R214">
        <v>-1449.5198135077335</v>
      </c>
      <c r="S214" t="s">
        <v>1257</v>
      </c>
      <c r="T214" t="s">
        <v>1275</v>
      </c>
      <c r="U214" t="s">
        <v>1275</v>
      </c>
      <c r="V214">
        <v>0</v>
      </c>
    </row>
    <row r="215" spans="1:22" x14ac:dyDescent="0.35">
      <c r="A215" t="s">
        <v>389</v>
      </c>
      <c r="B215" t="s">
        <v>387</v>
      </c>
      <c r="C215">
        <v>36.633299999999998</v>
      </c>
      <c r="D215">
        <v>127.4833</v>
      </c>
      <c r="E215" t="s">
        <v>386</v>
      </c>
      <c r="F215" t="s">
        <v>385</v>
      </c>
      <c r="G215">
        <v>852018</v>
      </c>
      <c r="H215">
        <v>3.3708007400859108</v>
      </c>
      <c r="I215">
        <v>29998</v>
      </c>
      <c r="J215">
        <v>2.6</v>
      </c>
      <c r="K215" t="s">
        <v>389</v>
      </c>
      <c r="L215">
        <v>2010</v>
      </c>
      <c r="M215">
        <v>2020</v>
      </c>
      <c r="N215">
        <v>0.72063746499653147</v>
      </c>
      <c r="O215">
        <v>2.5999999999999999E-3</v>
      </c>
      <c r="P215">
        <v>2215.2467999999999</v>
      </c>
      <c r="Q215">
        <v>858157.96091651416</v>
      </c>
      <c r="R215">
        <v>2231.2106983829367</v>
      </c>
      <c r="S215" t="s">
        <v>384</v>
      </c>
      <c r="T215" t="s">
        <v>389</v>
      </c>
      <c r="U215" t="e">
        <v>#N/A</v>
      </c>
      <c r="V215">
        <v>0</v>
      </c>
    </row>
    <row r="216" spans="1:22" x14ac:dyDescent="0.35">
      <c r="A216" t="s">
        <v>184</v>
      </c>
      <c r="B216" t="s">
        <v>174</v>
      </c>
      <c r="C216">
        <v>18.795300000000001</v>
      </c>
      <c r="D216">
        <v>98.998599999999996</v>
      </c>
      <c r="E216" t="s">
        <v>176</v>
      </c>
      <c r="F216" t="s">
        <v>175</v>
      </c>
      <c r="G216">
        <v>1198000</v>
      </c>
      <c r="H216">
        <v>5.2041506374113755</v>
      </c>
      <c r="I216">
        <v>18999</v>
      </c>
      <c r="J216">
        <v>-0.2</v>
      </c>
      <c r="K216" t="s">
        <v>184</v>
      </c>
      <c r="O216">
        <v>-2.0000000000000001E-4</v>
      </c>
      <c r="P216">
        <v>-239.60000000000002</v>
      </c>
      <c r="Q216">
        <v>1198000</v>
      </c>
      <c r="R216">
        <v>-239.60000000000002</v>
      </c>
      <c r="S216" t="s">
        <v>174</v>
      </c>
      <c r="T216" t="s">
        <v>183</v>
      </c>
      <c r="U216" t="s">
        <v>183</v>
      </c>
      <c r="V216">
        <v>0</v>
      </c>
    </row>
    <row r="217" spans="1:22" x14ac:dyDescent="0.35">
      <c r="A217" t="s">
        <v>182</v>
      </c>
      <c r="B217" t="s">
        <v>174</v>
      </c>
      <c r="C217">
        <v>19.909400000000002</v>
      </c>
      <c r="D217">
        <v>99.827500000000001</v>
      </c>
      <c r="E217" t="s">
        <v>176</v>
      </c>
      <c r="F217" t="s">
        <v>175</v>
      </c>
      <c r="G217">
        <v>70610</v>
      </c>
      <c r="H217">
        <v>5.2041506374113755</v>
      </c>
      <c r="I217">
        <v>18999</v>
      </c>
      <c r="J217">
        <v>-0.2</v>
      </c>
      <c r="K217" t="s">
        <v>182</v>
      </c>
      <c r="O217">
        <v>-2.0000000000000001E-4</v>
      </c>
      <c r="P217">
        <v>-14.122</v>
      </c>
      <c r="Q217">
        <v>70610</v>
      </c>
      <c r="R217">
        <v>-14.122</v>
      </c>
      <c r="S217" t="s">
        <v>174</v>
      </c>
      <c r="T217" t="s">
        <v>181</v>
      </c>
      <c r="U217" t="s">
        <v>1546</v>
      </c>
      <c r="V217">
        <v>0</v>
      </c>
    </row>
    <row r="218" spans="1:22" x14ac:dyDescent="0.35">
      <c r="A218" t="s">
        <v>918</v>
      </c>
      <c r="B218" t="s">
        <v>891</v>
      </c>
      <c r="C218">
        <v>35.607300000000002</v>
      </c>
      <c r="D218">
        <v>140.10640000000001</v>
      </c>
      <c r="E218" t="s">
        <v>893</v>
      </c>
      <c r="F218" t="s">
        <v>892</v>
      </c>
      <c r="G218">
        <v>975014</v>
      </c>
      <c r="H218">
        <v>2.1909184079143014</v>
      </c>
      <c r="I218">
        <v>99994</v>
      </c>
      <c r="J218">
        <v>0.7</v>
      </c>
      <c r="K218" t="s">
        <v>918</v>
      </c>
      <c r="L218">
        <v>2015</v>
      </c>
      <c r="M218">
        <v>2020</v>
      </c>
      <c r="N218">
        <v>6.3056308213747081E-2</v>
      </c>
      <c r="O218">
        <v>6.9999999999999999E-4</v>
      </c>
      <c r="P218">
        <v>682.50980000000004</v>
      </c>
      <c r="Q218">
        <v>975628.80783296726</v>
      </c>
      <c r="R218">
        <v>682.94016548307707</v>
      </c>
      <c r="S218" t="s">
        <v>891</v>
      </c>
      <c r="T218" t="s">
        <v>918</v>
      </c>
      <c r="U218" t="s">
        <v>1547</v>
      </c>
      <c r="V218">
        <v>0</v>
      </c>
    </row>
    <row r="219" spans="1:22" x14ac:dyDescent="0.35">
      <c r="A219" t="s">
        <v>650</v>
      </c>
      <c r="B219" t="s">
        <v>633</v>
      </c>
      <c r="C219">
        <v>-6.7629999999999999</v>
      </c>
      <c r="D219">
        <v>-79.836600000000004</v>
      </c>
      <c r="E219" t="s">
        <v>635</v>
      </c>
      <c r="F219" t="s">
        <v>634</v>
      </c>
      <c r="G219">
        <v>552508</v>
      </c>
      <c r="H219">
        <v>3.7138320978449317</v>
      </c>
      <c r="I219">
        <v>-60652</v>
      </c>
      <c r="J219">
        <v>-0.9</v>
      </c>
      <c r="K219" t="s">
        <v>650</v>
      </c>
      <c r="L219">
        <v>2010</v>
      </c>
      <c r="M219">
        <v>2020</v>
      </c>
      <c r="N219">
        <v>1.2154048686656755</v>
      </c>
      <c r="O219">
        <v>-8.9999999999999998E-4</v>
      </c>
      <c r="P219">
        <v>-497.25720000000001</v>
      </c>
      <c r="Q219">
        <v>559223.20913176727</v>
      </c>
      <c r="R219">
        <v>-503.30088821859056</v>
      </c>
      <c r="S219" t="s">
        <v>633</v>
      </c>
      <c r="T219" t="s">
        <v>650</v>
      </c>
      <c r="U219" t="e">
        <v>#N/A</v>
      </c>
      <c r="V219">
        <v>0</v>
      </c>
    </row>
    <row r="220" spans="1:22" x14ac:dyDescent="0.35">
      <c r="A220" t="s">
        <v>649</v>
      </c>
      <c r="B220" t="s">
        <v>633</v>
      </c>
      <c r="C220">
        <v>-9.0745000000000005</v>
      </c>
      <c r="D220">
        <v>-78.593599999999995</v>
      </c>
      <c r="E220" t="s">
        <v>635</v>
      </c>
      <c r="F220" t="s">
        <v>634</v>
      </c>
      <c r="G220">
        <v>291408</v>
      </c>
      <c r="H220">
        <v>3.7138320978449317</v>
      </c>
      <c r="I220">
        <v>-60652</v>
      </c>
      <c r="J220">
        <v>-0.9</v>
      </c>
      <c r="K220" t="s">
        <v>649</v>
      </c>
      <c r="L220">
        <v>2010</v>
      </c>
      <c r="M220">
        <v>2020</v>
      </c>
      <c r="N220">
        <v>0.48791825759829843</v>
      </c>
      <c r="O220">
        <v>-8.9999999999999998E-4</v>
      </c>
      <c r="P220">
        <v>-262.2672</v>
      </c>
      <c r="Q220">
        <v>292829.83283610205</v>
      </c>
      <c r="R220">
        <v>-263.54684955249184</v>
      </c>
      <c r="S220" t="s">
        <v>633</v>
      </c>
      <c r="T220" t="s">
        <v>649</v>
      </c>
      <c r="U220" t="e">
        <v>#N/A</v>
      </c>
      <c r="V220">
        <v>0</v>
      </c>
    </row>
    <row r="221" spans="1:22" x14ac:dyDescent="0.35">
      <c r="A221" t="s">
        <v>16</v>
      </c>
      <c r="B221" t="s">
        <v>11</v>
      </c>
      <c r="C221">
        <v>-12.533300000000001</v>
      </c>
      <c r="D221">
        <v>27.85</v>
      </c>
      <c r="E221" t="s">
        <v>13</v>
      </c>
      <c r="F221" t="s">
        <v>12</v>
      </c>
      <c r="G221">
        <v>147448</v>
      </c>
      <c r="H221">
        <v>1.0223860413939199</v>
      </c>
      <c r="I221">
        <v>-5000</v>
      </c>
      <c r="J221">
        <v>0.2</v>
      </c>
      <c r="K221" t="s">
        <v>16</v>
      </c>
      <c r="O221">
        <v>2.0000000000000001E-4</v>
      </c>
      <c r="P221">
        <v>29.489600000000003</v>
      </c>
      <c r="Q221">
        <v>147448</v>
      </c>
      <c r="R221">
        <v>29.489600000000003</v>
      </c>
      <c r="S221" t="s">
        <v>11</v>
      </c>
      <c r="T221" t="s">
        <v>16</v>
      </c>
      <c r="U221" t="e">
        <v>#N/A</v>
      </c>
      <c r="V221">
        <v>0</v>
      </c>
    </row>
    <row r="222" spans="1:22" x14ac:dyDescent="0.35">
      <c r="A222" t="s">
        <v>6</v>
      </c>
      <c r="B222" t="s">
        <v>1</v>
      </c>
      <c r="C222">
        <v>-17.349699999999999</v>
      </c>
      <c r="D222">
        <v>30.194400000000002</v>
      </c>
      <c r="E222" t="s">
        <v>3</v>
      </c>
      <c r="F222" t="s">
        <v>2</v>
      </c>
      <c r="G222">
        <v>56794</v>
      </c>
      <c r="H222">
        <v>2.7998590048918359</v>
      </c>
      <c r="I222">
        <v>-9999</v>
      </c>
      <c r="J222">
        <v>-2.9</v>
      </c>
      <c r="K222" t="s">
        <v>6</v>
      </c>
      <c r="O222">
        <v>-2.8999999999999998E-3</v>
      </c>
      <c r="P222">
        <v>-164.70259999999999</v>
      </c>
      <c r="Q222">
        <v>56794</v>
      </c>
      <c r="R222">
        <v>-164.70259999999999</v>
      </c>
      <c r="S222" t="s">
        <v>1</v>
      </c>
      <c r="T222" t="s">
        <v>6</v>
      </c>
      <c r="U222" t="e">
        <v>#N/A</v>
      </c>
      <c r="V222">
        <v>0</v>
      </c>
    </row>
    <row r="223" spans="1:22" x14ac:dyDescent="0.35">
      <c r="A223" t="s">
        <v>1484</v>
      </c>
      <c r="B223" t="s">
        <v>1475</v>
      </c>
      <c r="C223">
        <v>36.164700000000003</v>
      </c>
      <c r="D223">
        <v>1.3317000000000001</v>
      </c>
      <c r="E223" t="s">
        <v>1478</v>
      </c>
      <c r="F223" t="s">
        <v>1477</v>
      </c>
      <c r="G223">
        <v>155134</v>
      </c>
      <c r="H223">
        <v>0.57097387626561125</v>
      </c>
      <c r="I223">
        <v>-9999</v>
      </c>
      <c r="J223">
        <v>-0.4</v>
      </c>
      <c r="K223" t="s">
        <v>1484</v>
      </c>
      <c r="L223">
        <v>2010</v>
      </c>
      <c r="M223">
        <v>2020</v>
      </c>
      <c r="N223">
        <v>1.929757862737514</v>
      </c>
      <c r="O223">
        <v>-4.0000000000000002E-4</v>
      </c>
      <c r="P223">
        <v>-62.053600000000003</v>
      </c>
      <c r="Q223">
        <v>158127.71056277922</v>
      </c>
      <c r="R223">
        <v>-63.25108422511169</v>
      </c>
      <c r="S223" t="s">
        <v>1475</v>
      </c>
      <c r="T223" t="s">
        <v>1484</v>
      </c>
      <c r="U223" t="e">
        <v>#N/A</v>
      </c>
      <c r="V223">
        <v>0</v>
      </c>
    </row>
    <row r="224" spans="1:22" x14ac:dyDescent="0.35">
      <c r="A224" t="s">
        <v>1176</v>
      </c>
      <c r="B224" t="s">
        <v>1165</v>
      </c>
      <c r="C224">
        <v>-0.68330000000000002</v>
      </c>
      <c r="D224">
        <v>-80.099999999999994</v>
      </c>
      <c r="E224" t="s">
        <v>1167</v>
      </c>
      <c r="F224" t="s">
        <v>1166</v>
      </c>
      <c r="G224">
        <v>54629</v>
      </c>
      <c r="H224">
        <v>4.448134280561308</v>
      </c>
      <c r="I224">
        <v>-20206</v>
      </c>
      <c r="J224">
        <v>-1</v>
      </c>
      <c r="K224" t="s">
        <v>1176</v>
      </c>
      <c r="L224">
        <v>2010</v>
      </c>
      <c r="M224">
        <v>2020</v>
      </c>
      <c r="N224">
        <v>1.1147610123466467</v>
      </c>
      <c r="O224">
        <v>-1E-3</v>
      </c>
      <c r="P224">
        <v>-54.628999999999998</v>
      </c>
      <c r="Q224">
        <v>55237.98279343485</v>
      </c>
      <c r="R224">
        <v>-55.237982793434853</v>
      </c>
      <c r="S224" t="s">
        <v>1165</v>
      </c>
      <c r="T224" t="s">
        <v>1176</v>
      </c>
      <c r="U224" t="e">
        <v>#N/A</v>
      </c>
      <c r="V224">
        <v>0</v>
      </c>
    </row>
    <row r="225" spans="1:22" x14ac:dyDescent="0.35">
      <c r="A225" t="s">
        <v>180</v>
      </c>
      <c r="B225" t="s">
        <v>174</v>
      </c>
      <c r="C225">
        <v>10.4939</v>
      </c>
      <c r="D225">
        <v>99.18</v>
      </c>
      <c r="E225" t="s">
        <v>176</v>
      </c>
      <c r="F225" t="s">
        <v>175</v>
      </c>
      <c r="G225">
        <v>33516</v>
      </c>
      <c r="H225">
        <v>5.2041506374113755</v>
      </c>
      <c r="I225">
        <v>18999</v>
      </c>
      <c r="J225">
        <v>-0.2</v>
      </c>
      <c r="K225" t="s">
        <v>180</v>
      </c>
      <c r="O225">
        <v>-2.0000000000000001E-4</v>
      </c>
      <c r="P225">
        <v>-6.7032000000000007</v>
      </c>
      <c r="Q225">
        <v>33516</v>
      </c>
      <c r="R225">
        <v>-6.7032000000000007</v>
      </c>
      <c r="S225" t="s">
        <v>174</v>
      </c>
      <c r="T225" t="s">
        <v>180</v>
      </c>
      <c r="U225" t="e">
        <v>#N/A</v>
      </c>
      <c r="V225">
        <v>0</v>
      </c>
    </row>
    <row r="226" spans="1:22" x14ac:dyDescent="0.35">
      <c r="A226" t="s">
        <v>1001</v>
      </c>
      <c r="B226" t="s">
        <v>989</v>
      </c>
      <c r="C226">
        <v>-6.7070999999999996</v>
      </c>
      <c r="D226">
        <v>108.5574</v>
      </c>
      <c r="E226" t="s">
        <v>991</v>
      </c>
      <c r="F226" t="s">
        <v>990</v>
      </c>
      <c r="G226">
        <v>296389</v>
      </c>
      <c r="H226">
        <v>0.12997232147639637</v>
      </c>
      <c r="I226">
        <v>-49997</v>
      </c>
      <c r="J226">
        <v>-0.7</v>
      </c>
      <c r="K226" t="s">
        <v>1001</v>
      </c>
      <c r="L226">
        <v>2010</v>
      </c>
      <c r="M226">
        <v>2020</v>
      </c>
      <c r="N226">
        <v>0.6837825003285648</v>
      </c>
      <c r="O226">
        <v>-6.9999999999999999E-4</v>
      </c>
      <c r="P226">
        <v>-207.47229999999999</v>
      </c>
      <c r="Q226">
        <v>298415.65611489885</v>
      </c>
      <c r="R226">
        <v>-208.8909592804292</v>
      </c>
      <c r="S226" t="s">
        <v>989</v>
      </c>
      <c r="T226" t="s">
        <v>1001</v>
      </c>
      <c r="U226" t="e">
        <v>#N/A</v>
      </c>
      <c r="V226">
        <v>0</v>
      </c>
    </row>
    <row r="227" spans="1:22" x14ac:dyDescent="0.35">
      <c r="A227" t="s">
        <v>81</v>
      </c>
      <c r="B227" t="s">
        <v>67</v>
      </c>
      <c r="C227">
        <v>-34.816699999999997</v>
      </c>
      <c r="D227">
        <v>-55.95</v>
      </c>
      <c r="E227" t="s">
        <v>69</v>
      </c>
      <c r="F227" t="s">
        <v>68</v>
      </c>
      <c r="G227">
        <v>112449</v>
      </c>
      <c r="H227">
        <v>3.1167388801710669</v>
      </c>
      <c r="I227">
        <v>-1500</v>
      </c>
      <c r="J227">
        <v>-0.9</v>
      </c>
      <c r="K227" t="s">
        <v>80</v>
      </c>
      <c r="O227">
        <v>-8.9999999999999998E-4</v>
      </c>
      <c r="P227">
        <v>-101.2041</v>
      </c>
      <c r="Q227">
        <v>112449</v>
      </c>
      <c r="R227">
        <v>-101.2041</v>
      </c>
      <c r="S227" t="s">
        <v>67</v>
      </c>
      <c r="T227" t="s">
        <v>79</v>
      </c>
      <c r="U227" t="e">
        <v>#N/A</v>
      </c>
      <c r="V227">
        <v>0</v>
      </c>
    </row>
    <row r="228" spans="1:22" x14ac:dyDescent="0.35">
      <c r="A228" t="s">
        <v>658</v>
      </c>
      <c r="B228" t="s">
        <v>654</v>
      </c>
      <c r="C228">
        <v>-25.5167</v>
      </c>
      <c r="D228">
        <v>-54.616700000000002</v>
      </c>
      <c r="E228" t="s">
        <v>656</v>
      </c>
      <c r="F228" t="s">
        <v>655</v>
      </c>
      <c r="G228">
        <v>308983</v>
      </c>
      <c r="H228">
        <v>2.3773752090772837</v>
      </c>
      <c r="I228">
        <v>-12499</v>
      </c>
      <c r="J228">
        <v>-0.1</v>
      </c>
      <c r="K228" t="s">
        <v>658</v>
      </c>
      <c r="L228">
        <v>2010</v>
      </c>
      <c r="M228">
        <v>2020</v>
      </c>
      <c r="N228">
        <v>1.7277625901666509</v>
      </c>
      <c r="O228">
        <v>-1E-4</v>
      </c>
      <c r="P228">
        <v>-30.898300000000003</v>
      </c>
      <c r="Q228">
        <v>314321.49268397462</v>
      </c>
      <c r="R228">
        <v>-31.432149268397463</v>
      </c>
      <c r="S228" t="s">
        <v>654</v>
      </c>
      <c r="T228" t="s">
        <v>657</v>
      </c>
      <c r="U228" t="e">
        <v>#N/A</v>
      </c>
      <c r="V228">
        <v>0</v>
      </c>
    </row>
    <row r="229" spans="1:22" x14ac:dyDescent="0.35">
      <c r="A229" t="s">
        <v>733</v>
      </c>
      <c r="B229" t="s">
        <v>727</v>
      </c>
      <c r="C229">
        <v>12.1655</v>
      </c>
      <c r="D229">
        <v>-86.357900000000001</v>
      </c>
      <c r="E229" t="s">
        <v>729</v>
      </c>
      <c r="F229" t="s">
        <v>728</v>
      </c>
      <c r="G229">
        <v>127517</v>
      </c>
      <c r="H229">
        <v>0.63652587026990803</v>
      </c>
      <c r="I229">
        <v>-8000</v>
      </c>
      <c r="J229">
        <v>-1.8</v>
      </c>
      <c r="K229" t="s">
        <v>733</v>
      </c>
      <c r="L229">
        <v>2010</v>
      </c>
      <c r="M229">
        <v>2020</v>
      </c>
      <c r="N229">
        <v>0.83036955705546089</v>
      </c>
      <c r="O229">
        <v>-1.8E-3</v>
      </c>
      <c r="P229">
        <v>-229.53059999999999</v>
      </c>
      <c r="Q229">
        <v>128575.86234807041</v>
      </c>
      <c r="R229">
        <v>-231.43655222652674</v>
      </c>
      <c r="S229" t="s">
        <v>727</v>
      </c>
      <c r="T229" t="s">
        <v>732</v>
      </c>
      <c r="U229" t="e">
        <v>#N/A</v>
      </c>
      <c r="V229">
        <v>0</v>
      </c>
    </row>
    <row r="230" spans="1:22" x14ac:dyDescent="0.35">
      <c r="A230" t="s">
        <v>1459</v>
      </c>
      <c r="B230" t="s">
        <v>1447</v>
      </c>
      <c r="C230">
        <v>-25.283300000000001</v>
      </c>
      <c r="D230">
        <v>-57.716700000000003</v>
      </c>
      <c r="E230" t="s">
        <v>1450</v>
      </c>
      <c r="F230" t="s">
        <v>1449</v>
      </c>
      <c r="G230">
        <v>52837</v>
      </c>
      <c r="H230">
        <v>5.0485424777629113</v>
      </c>
      <c r="I230">
        <v>3886</v>
      </c>
      <c r="J230">
        <v>-0.1</v>
      </c>
      <c r="K230" t="s">
        <v>1459</v>
      </c>
      <c r="L230">
        <v>2010</v>
      </c>
      <c r="M230">
        <v>2020</v>
      </c>
      <c r="N230">
        <v>0.74416799050067484</v>
      </c>
      <c r="O230">
        <v>-1E-4</v>
      </c>
      <c r="P230">
        <v>-5.2837000000000005</v>
      </c>
      <c r="Q230">
        <v>53230.196041140844</v>
      </c>
      <c r="R230">
        <v>-5.3230196041140845</v>
      </c>
      <c r="S230" t="s">
        <v>1447</v>
      </c>
      <c r="T230" t="s">
        <v>1459</v>
      </c>
      <c r="U230" t="e">
        <v>#N/A</v>
      </c>
      <c r="V230">
        <v>0</v>
      </c>
    </row>
    <row r="231" spans="1:22" x14ac:dyDescent="0.35">
      <c r="A231" t="s">
        <v>378</v>
      </c>
      <c r="B231" t="s">
        <v>372</v>
      </c>
      <c r="C231">
        <v>46.7667</v>
      </c>
      <c r="D231">
        <v>23.583300000000001</v>
      </c>
      <c r="E231" t="s">
        <v>374</v>
      </c>
      <c r="F231" t="s">
        <v>373</v>
      </c>
      <c r="G231">
        <v>286598</v>
      </c>
      <c r="H231">
        <v>3.6662940992579043</v>
      </c>
      <c r="I231">
        <v>916813</v>
      </c>
      <c r="J231">
        <v>-3.9</v>
      </c>
      <c r="K231" t="s">
        <v>378</v>
      </c>
      <c r="L231">
        <v>2010</v>
      </c>
      <c r="M231">
        <v>2020</v>
      </c>
      <c r="N231">
        <v>0.30692505057525415</v>
      </c>
      <c r="O231">
        <v>-3.8999999999999998E-3</v>
      </c>
      <c r="P231">
        <v>-1117.7321999999999</v>
      </c>
      <c r="Q231">
        <v>287477.6410564477</v>
      </c>
      <c r="R231">
        <v>-1121.1628001201459</v>
      </c>
      <c r="S231" t="s">
        <v>372</v>
      </c>
      <c r="T231" t="s">
        <v>378</v>
      </c>
      <c r="U231" t="e">
        <v>#N/A</v>
      </c>
      <c r="V231">
        <v>0</v>
      </c>
    </row>
    <row r="232" spans="1:22" x14ac:dyDescent="0.35">
      <c r="A232" t="s">
        <v>1376</v>
      </c>
      <c r="B232" t="s">
        <v>1372</v>
      </c>
      <c r="C232">
        <v>-17.388300000000001</v>
      </c>
      <c r="D232">
        <v>-66.159700000000001</v>
      </c>
      <c r="E232" t="s">
        <v>1374</v>
      </c>
      <c r="F232" t="s">
        <v>1373</v>
      </c>
      <c r="G232">
        <v>856198</v>
      </c>
      <c r="H232">
        <v>1.4059846848662845</v>
      </c>
      <c r="I232">
        <v>-3000</v>
      </c>
      <c r="J232">
        <v>-1</v>
      </c>
      <c r="K232" t="s">
        <v>1376</v>
      </c>
      <c r="L232">
        <v>2010</v>
      </c>
      <c r="M232">
        <v>2020</v>
      </c>
      <c r="N232">
        <v>2.1151120611942384</v>
      </c>
      <c r="O232">
        <v>-1E-3</v>
      </c>
      <c r="P232">
        <v>-856.19799999999998</v>
      </c>
      <c r="Q232">
        <v>874307.54716570384</v>
      </c>
      <c r="R232">
        <v>-874.30754716570391</v>
      </c>
      <c r="S232" t="s">
        <v>1372</v>
      </c>
      <c r="T232" t="s">
        <v>1376</v>
      </c>
      <c r="U232" t="s">
        <v>1376</v>
      </c>
      <c r="V232">
        <v>0</v>
      </c>
    </row>
    <row r="233" spans="1:22" x14ac:dyDescent="0.35">
      <c r="A233" t="s">
        <v>1029</v>
      </c>
      <c r="B233" t="s">
        <v>1008</v>
      </c>
      <c r="C233">
        <v>11.0167</v>
      </c>
      <c r="D233">
        <v>76.955600000000004</v>
      </c>
      <c r="E233" t="s">
        <v>1010</v>
      </c>
      <c r="F233" t="s">
        <v>1009</v>
      </c>
      <c r="G233">
        <v>959823</v>
      </c>
      <c r="H233">
        <v>0.35352815201380683</v>
      </c>
      <c r="I233">
        <v>-487303</v>
      </c>
      <c r="J233">
        <v>0.1</v>
      </c>
      <c r="K233" t="s">
        <v>1029</v>
      </c>
      <c r="L233">
        <v>2010</v>
      </c>
      <c r="M233">
        <v>2020</v>
      </c>
      <c r="N233">
        <v>1.0116680360782111</v>
      </c>
      <c r="O233">
        <v>1E-4</v>
      </c>
      <c r="P233">
        <v>95.982300000000009</v>
      </c>
      <c r="Q233">
        <v>969533.22249392699</v>
      </c>
      <c r="R233">
        <v>96.953322249392698</v>
      </c>
      <c r="S233" t="s">
        <v>1008</v>
      </c>
      <c r="T233" t="s">
        <v>1029</v>
      </c>
      <c r="U233" t="s">
        <v>1029</v>
      </c>
      <c r="V233">
        <v>0</v>
      </c>
    </row>
    <row r="234" spans="1:22" x14ac:dyDescent="0.35">
      <c r="A234" t="s">
        <v>555</v>
      </c>
      <c r="B234" t="s">
        <v>396</v>
      </c>
      <c r="C234">
        <v>40.202800000000003</v>
      </c>
      <c r="D234">
        <v>-8.4138999999999999</v>
      </c>
      <c r="E234" t="s">
        <v>398</v>
      </c>
      <c r="F234" t="s">
        <v>397</v>
      </c>
      <c r="G234">
        <v>143396</v>
      </c>
      <c r="H234">
        <v>9.8263390327877431</v>
      </c>
      <c r="I234">
        <v>9999</v>
      </c>
      <c r="J234">
        <v>1.2</v>
      </c>
      <c r="K234" t="s">
        <v>555</v>
      </c>
      <c r="L234">
        <v>2015</v>
      </c>
      <c r="M234">
        <v>2018</v>
      </c>
      <c r="N234">
        <v>-0.21219940814931429</v>
      </c>
      <c r="O234">
        <v>1.1999999999999999E-3</v>
      </c>
      <c r="P234">
        <v>172.0752</v>
      </c>
      <c r="Q234">
        <v>143091.71453669021</v>
      </c>
      <c r="R234">
        <v>171.71005744402825</v>
      </c>
      <c r="S234" t="s">
        <v>396</v>
      </c>
      <c r="T234" t="s">
        <v>555</v>
      </c>
      <c r="U234" t="s">
        <v>555</v>
      </c>
      <c r="V234">
        <v>0</v>
      </c>
    </row>
    <row r="235" spans="1:22" x14ac:dyDescent="0.35">
      <c r="A235" t="s">
        <v>230</v>
      </c>
      <c r="B235" t="s">
        <v>1328</v>
      </c>
      <c r="C235">
        <v>-25.291899999999998</v>
      </c>
      <c r="D235">
        <v>-49.2239</v>
      </c>
      <c r="E235" t="s">
        <v>1330</v>
      </c>
      <c r="F235" t="s">
        <v>1329</v>
      </c>
      <c r="G235">
        <v>232056</v>
      </c>
      <c r="H235">
        <v>0.50795587223334815</v>
      </c>
      <c r="I235">
        <v>6425</v>
      </c>
      <c r="J235">
        <v>-0.2</v>
      </c>
      <c r="K235" t="s">
        <v>230</v>
      </c>
      <c r="L235">
        <v>2010</v>
      </c>
      <c r="M235">
        <v>2020</v>
      </c>
      <c r="N235">
        <v>0.49879218005248127</v>
      </c>
      <c r="O235">
        <v>-2.0000000000000001E-4</v>
      </c>
      <c r="P235">
        <v>-46.411200000000001</v>
      </c>
      <c r="Q235">
        <v>233213.47718134261</v>
      </c>
      <c r="R235">
        <v>-46.642695436268525</v>
      </c>
      <c r="S235" t="s">
        <v>1328</v>
      </c>
      <c r="T235" t="s">
        <v>230</v>
      </c>
      <c r="U235" t="s">
        <v>230</v>
      </c>
      <c r="V235">
        <v>1</v>
      </c>
    </row>
    <row r="236" spans="1:22" x14ac:dyDescent="0.35">
      <c r="A236" t="s">
        <v>1059</v>
      </c>
      <c r="B236" t="s">
        <v>1051</v>
      </c>
      <c r="C236">
        <v>14.452199999999999</v>
      </c>
      <c r="D236">
        <v>-87.638300000000001</v>
      </c>
      <c r="E236" t="s">
        <v>1053</v>
      </c>
      <c r="F236" t="s">
        <v>1052</v>
      </c>
      <c r="G236">
        <v>144785</v>
      </c>
      <c r="H236">
        <v>0.39572489895612223</v>
      </c>
      <c r="I236">
        <v>-5374</v>
      </c>
      <c r="J236">
        <v>-1.5</v>
      </c>
      <c r="K236" t="s">
        <v>1059</v>
      </c>
      <c r="L236">
        <v>2010</v>
      </c>
      <c r="M236">
        <v>2020</v>
      </c>
      <c r="N236">
        <v>1.9557399734662406</v>
      </c>
      <c r="O236">
        <v>-1.5E-3</v>
      </c>
      <c r="P236">
        <v>-217.17750000000001</v>
      </c>
      <c r="Q236">
        <v>147616.61812058309</v>
      </c>
      <c r="R236">
        <v>-221.42492718087465</v>
      </c>
      <c r="S236" t="s">
        <v>1051</v>
      </c>
      <c r="T236" t="s">
        <v>1059</v>
      </c>
      <c r="U236" t="e">
        <v>#N/A</v>
      </c>
      <c r="V236">
        <v>0</v>
      </c>
    </row>
    <row r="237" spans="1:22" x14ac:dyDescent="0.35">
      <c r="A237" t="s">
        <v>1458</v>
      </c>
      <c r="B237" t="s">
        <v>1447</v>
      </c>
      <c r="C237">
        <v>-45.864699999999999</v>
      </c>
      <c r="D237">
        <v>-67.480800000000002</v>
      </c>
      <c r="E237" t="s">
        <v>1450</v>
      </c>
      <c r="F237" t="s">
        <v>1449</v>
      </c>
      <c r="G237">
        <v>730266</v>
      </c>
      <c r="H237">
        <v>5.0485424777629113</v>
      </c>
      <c r="I237">
        <v>3886</v>
      </c>
      <c r="J237">
        <v>-0.1</v>
      </c>
      <c r="K237" t="s">
        <v>1458</v>
      </c>
      <c r="L237">
        <v>2010</v>
      </c>
      <c r="M237">
        <v>2020</v>
      </c>
      <c r="N237">
        <v>2.5890677980869814</v>
      </c>
      <c r="O237">
        <v>-1E-4</v>
      </c>
      <c r="P237">
        <v>-73.026600000000002</v>
      </c>
      <c r="Q237">
        <v>749173.08184637793</v>
      </c>
      <c r="R237">
        <v>-74.91730818463779</v>
      </c>
      <c r="S237" t="s">
        <v>1447</v>
      </c>
      <c r="T237" t="s">
        <v>1457</v>
      </c>
      <c r="U237" t="e">
        <v>#N/A</v>
      </c>
      <c r="V237">
        <v>0</v>
      </c>
    </row>
    <row r="238" spans="1:22" x14ac:dyDescent="0.35">
      <c r="A238" t="s">
        <v>1072</v>
      </c>
      <c r="B238" t="s">
        <v>1073</v>
      </c>
      <c r="C238">
        <v>9.5091999999999999</v>
      </c>
      <c r="D238">
        <v>-13.712199999999999</v>
      </c>
      <c r="E238" t="s">
        <v>1075</v>
      </c>
      <c r="F238" t="s">
        <v>1074</v>
      </c>
      <c r="G238">
        <v>1667864</v>
      </c>
      <c r="H238">
        <v>0.92468532205489895</v>
      </c>
      <c r="I238">
        <v>-4000</v>
      </c>
      <c r="J238">
        <v>0</v>
      </c>
      <c r="K238" t="s">
        <v>1072</v>
      </c>
      <c r="L238">
        <v>2010</v>
      </c>
      <c r="M238">
        <v>2020</v>
      </c>
      <c r="N238">
        <v>2.8525211656744638</v>
      </c>
      <c r="O238">
        <v>0</v>
      </c>
      <c r="P238">
        <v>0</v>
      </c>
      <c r="Q238">
        <v>1715440.1736146649</v>
      </c>
      <c r="R238">
        <v>0</v>
      </c>
      <c r="S238" t="s">
        <v>1073</v>
      </c>
      <c r="T238" t="s">
        <v>1072</v>
      </c>
      <c r="U238" t="e">
        <v>#N/A</v>
      </c>
      <c r="V238">
        <v>0</v>
      </c>
    </row>
    <row r="239" spans="1:22" x14ac:dyDescent="0.35">
      <c r="A239" t="s">
        <v>1251</v>
      </c>
      <c r="B239" t="s">
        <v>1447</v>
      </c>
      <c r="C239">
        <v>-31.4</v>
      </c>
      <c r="D239">
        <v>-58.033299999999997</v>
      </c>
      <c r="E239" t="s">
        <v>1450</v>
      </c>
      <c r="F239" t="s">
        <v>1449</v>
      </c>
      <c r="G239">
        <v>149450</v>
      </c>
      <c r="H239">
        <v>5.0485424777629113</v>
      </c>
      <c r="I239">
        <v>3886</v>
      </c>
      <c r="J239">
        <v>-0.1</v>
      </c>
      <c r="K239" t="s">
        <v>1251</v>
      </c>
      <c r="L239">
        <v>2010</v>
      </c>
      <c r="M239">
        <v>2020</v>
      </c>
      <c r="N239">
        <v>0.72387679993380105</v>
      </c>
      <c r="O239">
        <v>-1E-4</v>
      </c>
      <c r="P239">
        <v>-14.945</v>
      </c>
      <c r="Q239">
        <v>150531.83387750105</v>
      </c>
      <c r="R239">
        <v>-15.053183387750106</v>
      </c>
      <c r="S239" t="s">
        <v>1447</v>
      </c>
      <c r="T239" t="s">
        <v>1251</v>
      </c>
      <c r="U239" t="e">
        <v>#N/A</v>
      </c>
      <c r="V239">
        <v>1</v>
      </c>
    </row>
    <row r="240" spans="1:22" x14ac:dyDescent="0.35">
      <c r="A240" t="s">
        <v>554</v>
      </c>
      <c r="B240" t="s">
        <v>396</v>
      </c>
      <c r="C240">
        <v>40.116700000000002</v>
      </c>
      <c r="D240">
        <v>-8.5</v>
      </c>
      <c r="E240" t="s">
        <v>398</v>
      </c>
      <c r="F240" t="s">
        <v>397</v>
      </c>
      <c r="G240">
        <v>17078</v>
      </c>
      <c r="H240">
        <v>9.8263390327877431</v>
      </c>
      <c r="I240">
        <v>9999</v>
      </c>
      <c r="J240">
        <v>1.2</v>
      </c>
      <c r="K240" t="s">
        <v>553</v>
      </c>
      <c r="L240">
        <v>2015</v>
      </c>
      <c r="M240">
        <v>2018</v>
      </c>
      <c r="N240">
        <v>0.35803730310144921</v>
      </c>
      <c r="O240">
        <v>1.1999999999999999E-3</v>
      </c>
      <c r="P240">
        <v>20.493599999999997</v>
      </c>
      <c r="Q240">
        <v>17139.145610623666</v>
      </c>
      <c r="R240">
        <v>20.566974732748395</v>
      </c>
      <c r="S240" t="s">
        <v>396</v>
      </c>
      <c r="T240" t="s">
        <v>553</v>
      </c>
      <c r="U240" t="e">
        <v>#N/A</v>
      </c>
      <c r="V240">
        <v>0</v>
      </c>
    </row>
    <row r="241" spans="1:22" x14ac:dyDescent="0.35">
      <c r="A241" t="s">
        <v>552</v>
      </c>
      <c r="B241" t="s">
        <v>396</v>
      </c>
      <c r="C241">
        <v>38.956899999999997</v>
      </c>
      <c r="D241">
        <v>-8.5268999999999995</v>
      </c>
      <c r="E241" t="s">
        <v>398</v>
      </c>
      <c r="F241" t="s">
        <v>397</v>
      </c>
      <c r="G241">
        <v>19944</v>
      </c>
      <c r="H241">
        <v>9.8263390327877431</v>
      </c>
      <c r="I241">
        <v>9999</v>
      </c>
      <c r="J241">
        <v>1.2</v>
      </c>
      <c r="K241" t="s">
        <v>552</v>
      </c>
      <c r="L241">
        <v>2015</v>
      </c>
      <c r="M241">
        <v>2018</v>
      </c>
      <c r="N241">
        <v>-1.76390461075365</v>
      </c>
      <c r="O241">
        <v>1.1999999999999999E-3</v>
      </c>
      <c r="P241">
        <v>23.932799999999997</v>
      </c>
      <c r="Q241">
        <v>19592.206864431293</v>
      </c>
      <c r="R241">
        <v>23.51064823731755</v>
      </c>
      <c r="S241" t="s">
        <v>396</v>
      </c>
      <c r="T241" t="s">
        <v>552</v>
      </c>
      <c r="U241" t="e">
        <v>#N/A</v>
      </c>
      <c r="V241">
        <v>0</v>
      </c>
    </row>
    <row r="242" spans="1:22" x14ac:dyDescent="0.35">
      <c r="A242" t="s">
        <v>1389</v>
      </c>
      <c r="B242" t="s">
        <v>1385</v>
      </c>
      <c r="C242">
        <v>6.3666999999999998</v>
      </c>
      <c r="D242">
        <v>2.4333</v>
      </c>
      <c r="E242" t="s">
        <v>1387</v>
      </c>
      <c r="F242" t="s">
        <v>1386</v>
      </c>
      <c r="G242">
        <v>679012</v>
      </c>
      <c r="H242">
        <v>3.2522441685766417</v>
      </c>
      <c r="I242">
        <v>-200</v>
      </c>
      <c r="J242">
        <v>0.2</v>
      </c>
      <c r="K242" t="s">
        <v>1389</v>
      </c>
      <c r="L242">
        <v>2010</v>
      </c>
      <c r="M242">
        <v>2020</v>
      </c>
      <c r="N242">
        <v>3.3493060538536219</v>
      </c>
      <c r="O242">
        <v>2.0000000000000001E-4</v>
      </c>
      <c r="P242">
        <v>135.80240000000001</v>
      </c>
      <c r="Q242">
        <v>701754.19002239255</v>
      </c>
      <c r="R242">
        <v>140.3508380044785</v>
      </c>
      <c r="S242" t="s">
        <v>1385</v>
      </c>
      <c r="T242" t="s">
        <v>1389</v>
      </c>
      <c r="U242" t="s">
        <v>1548</v>
      </c>
      <c r="V242">
        <v>0</v>
      </c>
    </row>
    <row r="243" spans="1:22" x14ac:dyDescent="0.35">
      <c r="A243" t="s">
        <v>377</v>
      </c>
      <c r="B243" t="s">
        <v>372</v>
      </c>
      <c r="C243">
        <v>44.333300000000001</v>
      </c>
      <c r="D243">
        <v>23.816700000000001</v>
      </c>
      <c r="E243" t="s">
        <v>374</v>
      </c>
      <c r="F243" t="s">
        <v>373</v>
      </c>
      <c r="G243">
        <v>234140</v>
      </c>
      <c r="H243">
        <v>3.6662940992579043</v>
      </c>
      <c r="I243">
        <v>916813</v>
      </c>
      <c r="J243">
        <v>-3.9</v>
      </c>
      <c r="K243" t="s">
        <v>377</v>
      </c>
      <c r="L243">
        <v>2010</v>
      </c>
      <c r="M243">
        <v>2020</v>
      </c>
      <c r="N243">
        <v>-0.184943292462285</v>
      </c>
      <c r="O243">
        <v>-3.8999999999999998E-3</v>
      </c>
      <c r="P243">
        <v>-913.14599999999996</v>
      </c>
      <c r="Q243">
        <v>233706.9737750288</v>
      </c>
      <c r="R243">
        <v>-911.45719772261225</v>
      </c>
      <c r="S243" t="s">
        <v>372</v>
      </c>
      <c r="T243" t="s">
        <v>377</v>
      </c>
      <c r="U243" t="s">
        <v>377</v>
      </c>
      <c r="V243">
        <v>0</v>
      </c>
    </row>
    <row r="244" spans="1:22" x14ac:dyDescent="0.35">
      <c r="A244" t="s">
        <v>1345</v>
      </c>
      <c r="B244" t="s">
        <v>1328</v>
      </c>
      <c r="C244">
        <v>-7.4638999999999998</v>
      </c>
      <c r="D244">
        <v>-63.04</v>
      </c>
      <c r="E244" t="s">
        <v>1330</v>
      </c>
      <c r="F244" t="s">
        <v>1329</v>
      </c>
      <c r="G244">
        <v>273883</v>
      </c>
      <c r="H244">
        <v>0.50795587223334815</v>
      </c>
      <c r="I244">
        <v>6425</v>
      </c>
      <c r="J244">
        <v>-0.2</v>
      </c>
      <c r="K244" t="s">
        <v>1345</v>
      </c>
      <c r="L244">
        <v>2015</v>
      </c>
      <c r="M244">
        <v>2018</v>
      </c>
      <c r="N244">
        <v>-1.9610509787160553</v>
      </c>
      <c r="O244">
        <v>-2.0000000000000001E-4</v>
      </c>
      <c r="P244">
        <v>-54.776600000000002</v>
      </c>
      <c r="Q244">
        <v>268512.01474796311</v>
      </c>
      <c r="R244">
        <v>-53.702402949592624</v>
      </c>
      <c r="S244" t="s">
        <v>1328</v>
      </c>
      <c r="T244" t="s">
        <v>1345</v>
      </c>
      <c r="U244" t="e">
        <v>#N/A</v>
      </c>
      <c r="V244">
        <v>0</v>
      </c>
    </row>
    <row r="245" spans="1:22" x14ac:dyDescent="0.35">
      <c r="A245" t="s">
        <v>247</v>
      </c>
      <c r="B245" t="s">
        <v>1165</v>
      </c>
      <c r="C245">
        <v>-2.8974000000000002</v>
      </c>
      <c r="D245">
        <v>-79.004499999999993</v>
      </c>
      <c r="E245" t="s">
        <v>1167</v>
      </c>
      <c r="F245" t="s">
        <v>1166</v>
      </c>
      <c r="G245">
        <v>361524</v>
      </c>
      <c r="H245">
        <v>4.448134280561308</v>
      </c>
      <c r="I245">
        <v>-20206</v>
      </c>
      <c r="J245">
        <v>-1</v>
      </c>
      <c r="K245" t="s">
        <v>247</v>
      </c>
      <c r="L245">
        <v>2010</v>
      </c>
      <c r="M245">
        <v>2020</v>
      </c>
      <c r="N245">
        <v>1.7064108091679033</v>
      </c>
      <c r="O245">
        <v>-1E-3</v>
      </c>
      <c r="P245">
        <v>-361.524</v>
      </c>
      <c r="Q245">
        <v>367693.0846137362</v>
      </c>
      <c r="R245">
        <v>-367.69308461373618</v>
      </c>
      <c r="S245" t="s">
        <v>1165</v>
      </c>
      <c r="T245" t="s">
        <v>247</v>
      </c>
      <c r="U245" t="s">
        <v>247</v>
      </c>
      <c r="V245">
        <v>1</v>
      </c>
    </row>
    <row r="246" spans="1:22" x14ac:dyDescent="0.35">
      <c r="A246" t="s">
        <v>1344</v>
      </c>
      <c r="B246" t="s">
        <v>1328</v>
      </c>
      <c r="C246">
        <v>-25.4297</v>
      </c>
      <c r="D246">
        <v>-49.271099999999997</v>
      </c>
      <c r="E246" t="s">
        <v>1330</v>
      </c>
      <c r="F246" t="s">
        <v>1329</v>
      </c>
      <c r="G246">
        <v>1773733</v>
      </c>
      <c r="H246">
        <v>0.50795587223334815</v>
      </c>
      <c r="I246">
        <v>6425</v>
      </c>
      <c r="J246">
        <v>-0.2</v>
      </c>
      <c r="K246" t="s">
        <v>1344</v>
      </c>
      <c r="L246">
        <v>2010</v>
      </c>
      <c r="M246">
        <v>2020</v>
      </c>
      <c r="N246">
        <v>0.47719231363968911</v>
      </c>
      <c r="O246">
        <v>-2.0000000000000001E-4</v>
      </c>
      <c r="P246">
        <v>-354.7466</v>
      </c>
      <c r="Q246">
        <v>1782197.1175404908</v>
      </c>
      <c r="R246">
        <v>-356.43942350809817</v>
      </c>
      <c r="S246" t="s">
        <v>1328</v>
      </c>
      <c r="T246" t="s">
        <v>1344</v>
      </c>
      <c r="U246" t="s">
        <v>1344</v>
      </c>
      <c r="V246">
        <v>0</v>
      </c>
    </row>
    <row r="247" spans="1:22" x14ac:dyDescent="0.35">
      <c r="A247" t="s">
        <v>648</v>
      </c>
      <c r="B247" t="s">
        <v>633</v>
      </c>
      <c r="C247">
        <v>-13.525</v>
      </c>
      <c r="D247">
        <v>-71.972200000000001</v>
      </c>
      <c r="E247" t="s">
        <v>635</v>
      </c>
      <c r="F247" t="s">
        <v>634</v>
      </c>
      <c r="G247">
        <v>428450</v>
      </c>
      <c r="H247">
        <v>3.7138320978449317</v>
      </c>
      <c r="I247">
        <v>-60652</v>
      </c>
      <c r="J247">
        <v>-0.9</v>
      </c>
      <c r="K247" t="s">
        <v>648</v>
      </c>
      <c r="L247">
        <v>2010</v>
      </c>
      <c r="M247">
        <v>2020</v>
      </c>
      <c r="N247">
        <v>2.1467785541302815</v>
      </c>
      <c r="O247">
        <v>-8.9999999999999998E-4</v>
      </c>
      <c r="P247">
        <v>-385.60499999999996</v>
      </c>
      <c r="Q247">
        <v>437647.87271517119</v>
      </c>
      <c r="R247">
        <v>-393.88308544365407</v>
      </c>
      <c r="S247" t="s">
        <v>633</v>
      </c>
      <c r="T247" t="s">
        <v>648</v>
      </c>
      <c r="U247" t="s">
        <v>1549</v>
      </c>
      <c r="V247">
        <v>0</v>
      </c>
    </row>
    <row r="248" spans="1:22" x14ac:dyDescent="0.35">
      <c r="A248" t="s">
        <v>309</v>
      </c>
      <c r="B248" t="s">
        <v>301</v>
      </c>
      <c r="C248">
        <v>14.6928</v>
      </c>
      <c r="D248">
        <v>-17.4467</v>
      </c>
      <c r="E248" t="s">
        <v>303</v>
      </c>
      <c r="F248" t="s">
        <v>302</v>
      </c>
      <c r="G248">
        <v>1438725</v>
      </c>
      <c r="H248">
        <v>1.6419621916718479</v>
      </c>
      <c r="I248">
        <v>-19999</v>
      </c>
      <c r="J248">
        <v>-0.7</v>
      </c>
      <c r="K248" t="s">
        <v>309</v>
      </c>
      <c r="O248">
        <v>-6.9999999999999999E-4</v>
      </c>
      <c r="P248">
        <v>-1007.1075</v>
      </c>
      <c r="Q248">
        <v>1438725</v>
      </c>
      <c r="R248">
        <v>-1007.1075</v>
      </c>
      <c r="S248" t="s">
        <v>301</v>
      </c>
      <c r="T248" t="s">
        <v>309</v>
      </c>
      <c r="U248" t="s">
        <v>309</v>
      </c>
      <c r="V248">
        <v>0</v>
      </c>
    </row>
    <row r="249" spans="1:22" x14ac:dyDescent="0.35">
      <c r="A249" t="s">
        <v>1434</v>
      </c>
      <c r="B249" t="s">
        <v>1426</v>
      </c>
      <c r="C249">
        <v>-12.4381</v>
      </c>
      <c r="D249">
        <v>130.84110000000001</v>
      </c>
      <c r="E249" t="s">
        <v>1428</v>
      </c>
      <c r="F249" t="s">
        <v>1427</v>
      </c>
      <c r="G249">
        <v>139902</v>
      </c>
      <c r="H249">
        <v>30.140768107898232</v>
      </c>
      <c r="I249">
        <v>139991</v>
      </c>
      <c r="J249">
        <v>6.4</v>
      </c>
      <c r="K249" t="s">
        <v>1434</v>
      </c>
      <c r="L249">
        <v>2010</v>
      </c>
      <c r="M249">
        <v>2020</v>
      </c>
      <c r="N249">
        <v>1.3720584123830333</v>
      </c>
      <c r="O249">
        <v>6.4000000000000003E-3</v>
      </c>
      <c r="P249">
        <v>895.3728000000001</v>
      </c>
      <c r="Q249">
        <v>141821.53716009212</v>
      </c>
      <c r="R249">
        <v>907.65783782458959</v>
      </c>
      <c r="S249" t="s">
        <v>1426</v>
      </c>
      <c r="T249" t="s">
        <v>1434</v>
      </c>
      <c r="U249" t="s">
        <v>1434</v>
      </c>
      <c r="V249">
        <v>0</v>
      </c>
    </row>
    <row r="250" spans="1:22" x14ac:dyDescent="0.35">
      <c r="A250" t="s">
        <v>1175</v>
      </c>
      <c r="B250" t="s">
        <v>1165</v>
      </c>
      <c r="C250">
        <v>-1.8667</v>
      </c>
      <c r="D250">
        <v>-79.9833</v>
      </c>
      <c r="E250" t="s">
        <v>1167</v>
      </c>
      <c r="F250" t="s">
        <v>1166</v>
      </c>
      <c r="G250">
        <v>161498</v>
      </c>
      <c r="H250">
        <v>4.448134280561308</v>
      </c>
      <c r="I250">
        <v>-20206</v>
      </c>
      <c r="J250">
        <v>-1</v>
      </c>
      <c r="K250" t="s">
        <v>1175</v>
      </c>
      <c r="L250">
        <v>2010</v>
      </c>
      <c r="M250">
        <v>2020</v>
      </c>
      <c r="N250">
        <v>1.7551923128339704</v>
      </c>
      <c r="O250">
        <v>-1E-3</v>
      </c>
      <c r="P250">
        <v>-161.49799999999999</v>
      </c>
      <c r="Q250">
        <v>164332.60048138059</v>
      </c>
      <c r="R250">
        <v>-164.33260048138061</v>
      </c>
      <c r="S250" t="s">
        <v>1165</v>
      </c>
      <c r="T250" t="s">
        <v>1175</v>
      </c>
      <c r="U250" t="e">
        <v>#N/A</v>
      </c>
      <c r="V250">
        <v>0</v>
      </c>
    </row>
    <row r="251" spans="1:22" x14ac:dyDescent="0.35">
      <c r="A251" t="s">
        <v>1028</v>
      </c>
      <c r="B251" t="s">
        <v>1008</v>
      </c>
      <c r="C251">
        <v>28.61</v>
      </c>
      <c r="D251">
        <v>77.23</v>
      </c>
      <c r="E251" t="s">
        <v>1010</v>
      </c>
      <c r="F251" t="s">
        <v>1009</v>
      </c>
      <c r="G251">
        <v>32226000</v>
      </c>
      <c r="H251">
        <v>0.35352815201380683</v>
      </c>
      <c r="I251">
        <v>-487303</v>
      </c>
      <c r="J251">
        <v>0.1</v>
      </c>
      <c r="K251" t="s">
        <v>1028</v>
      </c>
      <c r="L251">
        <v>2010</v>
      </c>
      <c r="M251">
        <v>2020</v>
      </c>
      <c r="N251">
        <v>2.1280925618038307</v>
      </c>
      <c r="O251">
        <v>1E-4</v>
      </c>
      <c r="P251">
        <v>3222.6000000000004</v>
      </c>
      <c r="Q251">
        <v>32911799.108966906</v>
      </c>
      <c r="R251">
        <v>3291.1799108966907</v>
      </c>
      <c r="S251" t="s">
        <v>1008</v>
      </c>
      <c r="T251" t="s">
        <v>1028</v>
      </c>
      <c r="U251" t="s">
        <v>1028</v>
      </c>
      <c r="V251">
        <v>0</v>
      </c>
    </row>
    <row r="252" spans="1:22" x14ac:dyDescent="0.35">
      <c r="A252" t="s">
        <v>153</v>
      </c>
      <c r="B252" t="s">
        <v>138</v>
      </c>
      <c r="C252">
        <v>37.783299999999997</v>
      </c>
      <c r="D252">
        <v>29.096399999999999</v>
      </c>
      <c r="E252" t="s">
        <v>140</v>
      </c>
      <c r="F252" t="s">
        <v>139</v>
      </c>
      <c r="G252">
        <v>1027782</v>
      </c>
      <c r="H252">
        <v>7.1765697858621085</v>
      </c>
      <c r="I252">
        <v>-301586</v>
      </c>
      <c r="J252">
        <v>-1.5</v>
      </c>
      <c r="K252" t="s">
        <v>153</v>
      </c>
      <c r="O252">
        <v>-1.5E-3</v>
      </c>
      <c r="P252">
        <v>-1541.673</v>
      </c>
      <c r="Q252">
        <v>1027782</v>
      </c>
      <c r="R252">
        <v>-1541.673</v>
      </c>
      <c r="S252" t="s">
        <v>138</v>
      </c>
      <c r="T252" t="s">
        <v>153</v>
      </c>
      <c r="U252" t="s">
        <v>153</v>
      </c>
      <c r="V252">
        <v>0</v>
      </c>
    </row>
    <row r="253" spans="1:22" x14ac:dyDescent="0.35">
      <c r="A253" t="s">
        <v>103</v>
      </c>
      <c r="B253" t="s">
        <v>86</v>
      </c>
      <c r="C253">
        <v>52.924700000000001</v>
      </c>
      <c r="D253">
        <v>-1.478</v>
      </c>
      <c r="E253" t="s">
        <v>85</v>
      </c>
      <c r="F253" t="s">
        <v>84</v>
      </c>
      <c r="G253">
        <v>270468</v>
      </c>
      <c r="H253">
        <v>13.787211573095389</v>
      </c>
      <c r="I253">
        <v>165790</v>
      </c>
      <c r="J253">
        <v>3.2</v>
      </c>
      <c r="K253" t="s">
        <v>103</v>
      </c>
      <c r="O253">
        <v>3.2000000000000002E-3</v>
      </c>
      <c r="P253">
        <v>865.49760000000003</v>
      </c>
      <c r="Q253">
        <v>270468</v>
      </c>
      <c r="R253">
        <v>865.49760000000003</v>
      </c>
      <c r="S253" t="s">
        <v>83</v>
      </c>
      <c r="T253" t="s">
        <v>103</v>
      </c>
      <c r="U253" t="s">
        <v>103</v>
      </c>
      <c r="V253">
        <v>0</v>
      </c>
    </row>
    <row r="254" spans="1:22" x14ac:dyDescent="0.35">
      <c r="A254" t="s">
        <v>1027</v>
      </c>
      <c r="B254" t="s">
        <v>1404</v>
      </c>
      <c r="C254">
        <v>23.7639</v>
      </c>
      <c r="D254">
        <v>90.388900000000007</v>
      </c>
      <c r="E254" t="s">
        <v>1406</v>
      </c>
      <c r="F254" t="s">
        <v>1405</v>
      </c>
      <c r="G254">
        <v>18627000</v>
      </c>
      <c r="H254">
        <v>1.2844835298217128</v>
      </c>
      <c r="I254">
        <v>-309977</v>
      </c>
      <c r="J254">
        <v>-2.9</v>
      </c>
      <c r="K254" t="s">
        <v>1027</v>
      </c>
      <c r="L254">
        <v>2010</v>
      </c>
      <c r="M254">
        <v>2020</v>
      </c>
      <c r="N254">
        <v>3.0551346769118943</v>
      </c>
      <c r="O254">
        <v>-2.8999999999999998E-3</v>
      </c>
      <c r="P254">
        <v>-54018.299999999996</v>
      </c>
      <c r="Q254">
        <v>19196079.936268378</v>
      </c>
      <c r="R254">
        <v>-55668.631815178291</v>
      </c>
      <c r="S254" t="s">
        <v>1404</v>
      </c>
      <c r="T254" t="s">
        <v>1027</v>
      </c>
      <c r="U254" t="s">
        <v>1027</v>
      </c>
      <c r="V254">
        <v>1</v>
      </c>
    </row>
    <row r="255" spans="1:22" x14ac:dyDescent="0.35">
      <c r="A255" t="s">
        <v>21</v>
      </c>
      <c r="B255" t="s">
        <v>18</v>
      </c>
      <c r="C255">
        <v>14.55</v>
      </c>
      <c r="D255">
        <v>44.401699999999998</v>
      </c>
      <c r="E255" t="s">
        <v>20</v>
      </c>
      <c r="F255" t="s">
        <v>19</v>
      </c>
      <c r="G255">
        <v>160114</v>
      </c>
      <c r="H255">
        <v>1.2979059053506663</v>
      </c>
      <c r="I255">
        <v>-29998</v>
      </c>
      <c r="J255">
        <v>-0.2</v>
      </c>
      <c r="K255" t="s">
        <v>21</v>
      </c>
      <c r="O255">
        <v>-2.0000000000000001E-4</v>
      </c>
      <c r="P255">
        <v>-32.022800000000004</v>
      </c>
      <c r="Q255">
        <v>160114</v>
      </c>
      <c r="R255">
        <v>-32.022800000000004</v>
      </c>
      <c r="S255" t="s">
        <v>18</v>
      </c>
      <c r="T255" t="s">
        <v>21</v>
      </c>
      <c r="U255" t="e">
        <v>#N/A</v>
      </c>
      <c r="V255">
        <v>0</v>
      </c>
    </row>
    <row r="256" spans="1:22" x14ac:dyDescent="0.35">
      <c r="A256" t="s">
        <v>754</v>
      </c>
      <c r="B256" t="s">
        <v>751</v>
      </c>
      <c r="C256">
        <v>26.816700000000001</v>
      </c>
      <c r="D256">
        <v>87.283299999999997</v>
      </c>
      <c r="E256" t="s">
        <v>753</v>
      </c>
      <c r="F256" t="s">
        <v>752</v>
      </c>
      <c r="G256">
        <v>116181</v>
      </c>
      <c r="H256">
        <v>1.6733610627492208</v>
      </c>
      <c r="I256">
        <v>-62012</v>
      </c>
      <c r="J256">
        <v>-4.3</v>
      </c>
      <c r="K256" t="s">
        <v>754</v>
      </c>
      <c r="L256">
        <v>2010</v>
      </c>
      <c r="M256">
        <v>2020</v>
      </c>
      <c r="N256">
        <v>-6.5287067687331571E-2</v>
      </c>
      <c r="O256">
        <v>-4.3E-3</v>
      </c>
      <c r="P256">
        <v>-499.57830000000001</v>
      </c>
      <c r="Q256">
        <v>116105.14883189018</v>
      </c>
      <c r="R256">
        <v>-499.2521399771278</v>
      </c>
      <c r="S256" t="s">
        <v>751</v>
      </c>
      <c r="T256" t="s">
        <v>754</v>
      </c>
      <c r="U256" t="e">
        <v>#N/A</v>
      </c>
      <c r="V256">
        <v>0</v>
      </c>
    </row>
    <row r="257" spans="1:22" x14ac:dyDescent="0.35">
      <c r="A257" t="s">
        <v>1119</v>
      </c>
      <c r="B257" t="s">
        <v>1107</v>
      </c>
      <c r="C257">
        <v>47.316699999999997</v>
      </c>
      <c r="D257">
        <v>5.0167000000000002</v>
      </c>
      <c r="E257" t="s">
        <v>1109</v>
      </c>
      <c r="F257" t="s">
        <v>1108</v>
      </c>
      <c r="G257">
        <v>159346</v>
      </c>
      <c r="H257">
        <v>13.060237972180813</v>
      </c>
      <c r="I257">
        <v>66601</v>
      </c>
      <c r="J257">
        <v>1.1000000000000001</v>
      </c>
      <c r="K257" t="s">
        <v>1119</v>
      </c>
      <c r="L257">
        <v>2010</v>
      </c>
      <c r="M257">
        <v>2020</v>
      </c>
      <c r="N257">
        <v>0.28196835569855777</v>
      </c>
      <c r="O257">
        <v>1.1000000000000001E-3</v>
      </c>
      <c r="P257">
        <v>175.28060000000002</v>
      </c>
      <c r="Q257">
        <v>159795.30529607143</v>
      </c>
      <c r="R257">
        <v>175.77483582567859</v>
      </c>
      <c r="S257" t="s">
        <v>1107</v>
      </c>
      <c r="T257" t="s">
        <v>1119</v>
      </c>
      <c r="U257" t="s">
        <v>1550</v>
      </c>
      <c r="V257">
        <v>0</v>
      </c>
    </row>
    <row r="258" spans="1:22" x14ac:dyDescent="0.35">
      <c r="A258" t="s">
        <v>1411</v>
      </c>
      <c r="B258" t="s">
        <v>1404</v>
      </c>
      <c r="C258">
        <v>25.616700000000002</v>
      </c>
      <c r="D258">
        <v>88.65</v>
      </c>
      <c r="E258" t="s">
        <v>1406</v>
      </c>
      <c r="F258" t="s">
        <v>1405</v>
      </c>
      <c r="G258">
        <v>206200</v>
      </c>
      <c r="H258">
        <v>1.2844835298217128</v>
      </c>
      <c r="I258">
        <v>-309977</v>
      </c>
      <c r="J258">
        <v>-2.9</v>
      </c>
      <c r="K258" t="s">
        <v>1411</v>
      </c>
      <c r="L258">
        <v>2010</v>
      </c>
      <c r="M258">
        <v>2020</v>
      </c>
      <c r="N258">
        <v>0.60548903628944994</v>
      </c>
      <c r="O258">
        <v>-2.8999999999999998E-3</v>
      </c>
      <c r="P258">
        <v>-597.9799999999999</v>
      </c>
      <c r="Q258">
        <v>207448.51839282885</v>
      </c>
      <c r="R258">
        <v>-601.60070333920362</v>
      </c>
      <c r="S258" t="s">
        <v>1404</v>
      </c>
      <c r="T258" t="s">
        <v>1411</v>
      </c>
      <c r="U258" t="e">
        <v>#N/A</v>
      </c>
      <c r="V258">
        <v>0</v>
      </c>
    </row>
    <row r="259" spans="1:22" x14ac:dyDescent="0.35">
      <c r="A259" t="s">
        <v>1139</v>
      </c>
      <c r="B259" t="s">
        <v>1134</v>
      </c>
      <c r="C259">
        <v>9.6</v>
      </c>
      <c r="D259">
        <v>41.866700000000002</v>
      </c>
      <c r="E259" t="s">
        <v>1136</v>
      </c>
      <c r="F259" t="s">
        <v>1135</v>
      </c>
      <c r="G259">
        <v>277000</v>
      </c>
      <c r="H259">
        <v>0.94422683398794205</v>
      </c>
      <c r="I259">
        <v>-11999</v>
      </c>
      <c r="J259">
        <v>-0.1</v>
      </c>
      <c r="K259" t="s">
        <v>1139</v>
      </c>
      <c r="L259">
        <v>2010</v>
      </c>
      <c r="M259">
        <v>2020</v>
      </c>
      <c r="N259">
        <v>1.7650770351743179</v>
      </c>
      <c r="O259">
        <v>-1E-4</v>
      </c>
      <c r="P259">
        <v>-27.700000000000003</v>
      </c>
      <c r="Q259">
        <v>281889.26338743285</v>
      </c>
      <c r="R259">
        <v>-28.188926338743286</v>
      </c>
      <c r="S259" t="s">
        <v>1134</v>
      </c>
      <c r="T259" t="s">
        <v>1138</v>
      </c>
      <c r="U259" t="e">
        <v>#N/A</v>
      </c>
      <c r="V259">
        <v>0</v>
      </c>
    </row>
    <row r="260" spans="1:22" x14ac:dyDescent="0.35">
      <c r="A260" t="s">
        <v>1181</v>
      </c>
      <c r="B260" t="s">
        <v>1181</v>
      </c>
      <c r="C260">
        <v>11.5883</v>
      </c>
      <c r="D260">
        <v>43.145000000000003</v>
      </c>
      <c r="E260" t="s">
        <v>1183</v>
      </c>
      <c r="F260" t="s">
        <v>1182</v>
      </c>
      <c r="G260">
        <v>603900</v>
      </c>
      <c r="H260">
        <v>12.119206236424622</v>
      </c>
      <c r="I260">
        <v>900</v>
      </c>
      <c r="J260">
        <v>4.4000000000000004</v>
      </c>
      <c r="K260" t="s">
        <v>1181</v>
      </c>
      <c r="L260">
        <v>2010</v>
      </c>
      <c r="M260">
        <v>2020</v>
      </c>
      <c r="N260">
        <v>2.8282557184315262</v>
      </c>
      <c r="O260">
        <v>4.4000000000000003E-3</v>
      </c>
      <c r="P260">
        <v>2657.1600000000003</v>
      </c>
      <c r="Q260">
        <v>620979.83628360799</v>
      </c>
      <c r="R260">
        <v>2732.3112796478754</v>
      </c>
      <c r="S260" t="s">
        <v>1181</v>
      </c>
      <c r="T260" t="s">
        <v>1181</v>
      </c>
      <c r="U260" t="e">
        <v>#N/A</v>
      </c>
      <c r="V260">
        <v>0</v>
      </c>
    </row>
    <row r="261" spans="1:22" x14ac:dyDescent="0.35">
      <c r="A261" t="s">
        <v>1388</v>
      </c>
      <c r="B261" t="s">
        <v>1385</v>
      </c>
      <c r="C261">
        <v>9.6999999999999993</v>
      </c>
      <c r="D261">
        <v>1.6667000000000001</v>
      </c>
      <c r="E261" t="s">
        <v>1387</v>
      </c>
      <c r="F261" t="s">
        <v>1386</v>
      </c>
      <c r="G261">
        <v>237040</v>
      </c>
      <c r="H261">
        <v>3.2522441685766417</v>
      </c>
      <c r="I261">
        <v>-200</v>
      </c>
      <c r="J261">
        <v>0.2</v>
      </c>
      <c r="K261" t="s">
        <v>1388</v>
      </c>
      <c r="L261">
        <v>2010</v>
      </c>
      <c r="M261">
        <v>2020</v>
      </c>
      <c r="N261">
        <v>2.5820163080894476</v>
      </c>
      <c r="O261">
        <v>2.0000000000000001E-4</v>
      </c>
      <c r="P261">
        <v>47.408000000000001</v>
      </c>
      <c r="Q261">
        <v>243160.41145669523</v>
      </c>
      <c r="R261">
        <v>48.632082291339046</v>
      </c>
      <c r="S261" t="s">
        <v>1385</v>
      </c>
      <c r="T261" t="s">
        <v>1388</v>
      </c>
      <c r="U261" t="e">
        <v>#N/A</v>
      </c>
      <c r="V261">
        <v>0</v>
      </c>
    </row>
    <row r="262" spans="1:22" x14ac:dyDescent="0.35">
      <c r="A262" t="s">
        <v>185</v>
      </c>
      <c r="B262" t="s">
        <v>186</v>
      </c>
      <c r="C262">
        <v>-6.1730999999999998</v>
      </c>
      <c r="D262">
        <v>35.741900000000001</v>
      </c>
      <c r="E262" t="s">
        <v>188</v>
      </c>
      <c r="F262" t="s">
        <v>187</v>
      </c>
      <c r="G262">
        <v>45807</v>
      </c>
      <c r="H262">
        <v>0.71318759987680758</v>
      </c>
      <c r="I262">
        <v>-39997</v>
      </c>
      <c r="J262">
        <v>-0.4</v>
      </c>
      <c r="K262" t="s">
        <v>185</v>
      </c>
      <c r="O262">
        <v>-4.0000000000000002E-4</v>
      </c>
      <c r="P262">
        <v>-18.322800000000001</v>
      </c>
      <c r="Q262">
        <v>45807</v>
      </c>
      <c r="R262">
        <v>-18.322800000000001</v>
      </c>
      <c r="S262" t="s">
        <v>186</v>
      </c>
      <c r="T262" t="s">
        <v>185</v>
      </c>
      <c r="U262" t="e">
        <v>#N/A</v>
      </c>
      <c r="V262">
        <v>0</v>
      </c>
    </row>
    <row r="263" spans="1:22" x14ac:dyDescent="0.35">
      <c r="A263" t="s">
        <v>724</v>
      </c>
      <c r="B263" t="s">
        <v>719</v>
      </c>
      <c r="C263">
        <v>13.0444</v>
      </c>
      <c r="D263">
        <v>3.1947000000000001</v>
      </c>
      <c r="E263" t="s">
        <v>721</v>
      </c>
      <c r="F263" t="s">
        <v>720</v>
      </c>
      <c r="G263">
        <v>58671</v>
      </c>
      <c r="H263">
        <v>1.4378536530230801</v>
      </c>
      <c r="I263">
        <v>1000</v>
      </c>
      <c r="J263">
        <v>-0.6</v>
      </c>
      <c r="K263" t="s">
        <v>724</v>
      </c>
      <c r="L263">
        <v>2010</v>
      </c>
      <c r="M263">
        <v>2020</v>
      </c>
      <c r="N263">
        <v>0.65573901375975363</v>
      </c>
      <c r="O263">
        <v>-5.9999999999999995E-4</v>
      </c>
      <c r="P263">
        <v>-35.202599999999997</v>
      </c>
      <c r="Q263">
        <v>59055.728636762979</v>
      </c>
      <c r="R263">
        <v>-35.433437182057787</v>
      </c>
      <c r="S263" t="s">
        <v>719</v>
      </c>
      <c r="T263" t="s">
        <v>724</v>
      </c>
      <c r="U263" t="e">
        <v>#N/A</v>
      </c>
      <c r="V263">
        <v>0</v>
      </c>
    </row>
    <row r="264" spans="1:22" x14ac:dyDescent="0.35">
      <c r="A264" t="s">
        <v>694</v>
      </c>
      <c r="B264" t="s">
        <v>688</v>
      </c>
      <c r="C264">
        <v>59.7378</v>
      </c>
      <c r="D264">
        <v>10.205</v>
      </c>
      <c r="E264" t="s">
        <v>690</v>
      </c>
      <c r="F264" t="s">
        <v>689</v>
      </c>
      <c r="G264">
        <v>109416</v>
      </c>
      <c r="H264">
        <v>15.720346001894031</v>
      </c>
      <c r="I264">
        <v>27998</v>
      </c>
      <c r="J264">
        <v>3.8</v>
      </c>
      <c r="K264" t="s">
        <v>694</v>
      </c>
      <c r="L264">
        <v>2019</v>
      </c>
      <c r="M264">
        <v>2022</v>
      </c>
      <c r="N264">
        <v>0.94047023746869296</v>
      </c>
      <c r="O264">
        <v>3.8E-3</v>
      </c>
      <c r="P264">
        <v>415.7808</v>
      </c>
      <c r="Q264">
        <v>110445.02491502873</v>
      </c>
      <c r="R264">
        <v>419.69109467710916</v>
      </c>
      <c r="S264" t="s">
        <v>688</v>
      </c>
      <c r="T264" t="s">
        <v>694</v>
      </c>
      <c r="U264" t="s">
        <v>694</v>
      </c>
      <c r="V264">
        <v>0</v>
      </c>
    </row>
    <row r="265" spans="1:22" x14ac:dyDescent="0.35">
      <c r="A265" t="s">
        <v>965</v>
      </c>
      <c r="B265" t="s">
        <v>962</v>
      </c>
      <c r="C265">
        <v>53.35</v>
      </c>
      <c r="D265">
        <v>-6.2603</v>
      </c>
      <c r="E265" t="s">
        <v>964</v>
      </c>
      <c r="F265" t="s">
        <v>963</v>
      </c>
      <c r="G265">
        <v>1263219</v>
      </c>
      <c r="H265">
        <v>17.644633354638387</v>
      </c>
      <c r="I265">
        <v>9999</v>
      </c>
      <c r="J265">
        <v>6.8</v>
      </c>
      <c r="K265" t="s">
        <v>965</v>
      </c>
      <c r="L265">
        <v>2010</v>
      </c>
      <c r="M265">
        <v>2020</v>
      </c>
      <c r="N265">
        <v>1.0336677417508038</v>
      </c>
      <c r="O265">
        <v>6.7999999999999996E-3</v>
      </c>
      <c r="P265">
        <v>8589.8891999999996</v>
      </c>
      <c r="Q265">
        <v>1276276.4873106671</v>
      </c>
      <c r="R265">
        <v>8678.6801137125349</v>
      </c>
      <c r="S265" t="s">
        <v>962</v>
      </c>
      <c r="T265" t="s">
        <v>965</v>
      </c>
      <c r="U265" t="s">
        <v>965</v>
      </c>
      <c r="V265">
        <v>0</v>
      </c>
    </row>
    <row r="266" spans="1:22" x14ac:dyDescent="0.35">
      <c r="A266" t="s">
        <v>102</v>
      </c>
      <c r="B266" t="s">
        <v>260</v>
      </c>
      <c r="C266">
        <v>-28.172499999999999</v>
      </c>
      <c r="D266">
        <v>30.231400000000001</v>
      </c>
      <c r="E266" t="s">
        <v>259</v>
      </c>
      <c r="F266" t="s">
        <v>258</v>
      </c>
      <c r="G266">
        <v>34924</v>
      </c>
      <c r="H266">
        <v>4.8230621853222519</v>
      </c>
      <c r="I266">
        <v>58496</v>
      </c>
      <c r="J266">
        <v>-0.3</v>
      </c>
      <c r="K266" t="s">
        <v>102</v>
      </c>
      <c r="O266">
        <v>-2.9999999999999997E-4</v>
      </c>
      <c r="P266">
        <v>-10.4772</v>
      </c>
      <c r="Q266">
        <v>34924</v>
      </c>
      <c r="R266">
        <v>-10.4772</v>
      </c>
      <c r="S266" t="s">
        <v>257</v>
      </c>
      <c r="T266" t="s">
        <v>102</v>
      </c>
      <c r="U266" t="s">
        <v>102</v>
      </c>
      <c r="V266">
        <v>1</v>
      </c>
    </row>
    <row r="267" spans="1:22" x14ac:dyDescent="0.35">
      <c r="A267" t="s">
        <v>742</v>
      </c>
      <c r="B267" t="s">
        <v>737</v>
      </c>
      <c r="C267">
        <v>-45.874200000000002</v>
      </c>
      <c r="D267">
        <v>170.50360000000001</v>
      </c>
      <c r="E267" t="s">
        <v>736</v>
      </c>
      <c r="F267" t="s">
        <v>735</v>
      </c>
      <c r="G267">
        <v>99885</v>
      </c>
      <c r="H267">
        <v>28.653198632251904</v>
      </c>
      <c r="I267">
        <v>12999</v>
      </c>
      <c r="J267">
        <v>4.8</v>
      </c>
      <c r="K267" t="s">
        <v>742</v>
      </c>
      <c r="L267">
        <v>2010</v>
      </c>
      <c r="M267">
        <v>2020</v>
      </c>
      <c r="N267">
        <v>1.1574202265960269</v>
      </c>
      <c r="O267">
        <v>4.7999999999999996E-3</v>
      </c>
      <c r="P267">
        <v>479.44799999999998</v>
      </c>
      <c r="Q267">
        <v>101041.08919333543</v>
      </c>
      <c r="R267">
        <v>484.99722812801002</v>
      </c>
      <c r="S267" t="s">
        <v>734</v>
      </c>
      <c r="T267" t="s">
        <v>742</v>
      </c>
      <c r="U267" t="s">
        <v>742</v>
      </c>
      <c r="V267">
        <v>0</v>
      </c>
    </row>
    <row r="268" spans="1:22" x14ac:dyDescent="0.35">
      <c r="A268" t="s">
        <v>196</v>
      </c>
      <c r="B268" t="s">
        <v>191</v>
      </c>
      <c r="C268">
        <v>38.536700000000003</v>
      </c>
      <c r="D268">
        <v>68.78</v>
      </c>
      <c r="E268" t="s">
        <v>193</v>
      </c>
      <c r="F268" t="s">
        <v>192</v>
      </c>
      <c r="G268">
        <v>863400</v>
      </c>
      <c r="H268">
        <v>2.8941220481959795</v>
      </c>
      <c r="I268">
        <v>-19999</v>
      </c>
      <c r="J268">
        <v>-2</v>
      </c>
      <c r="K268" t="s">
        <v>196</v>
      </c>
      <c r="O268">
        <v>-2E-3</v>
      </c>
      <c r="P268">
        <v>-1726.8</v>
      </c>
      <c r="Q268">
        <v>863400</v>
      </c>
      <c r="R268">
        <v>-1726.8</v>
      </c>
      <c r="S268" t="s">
        <v>191</v>
      </c>
      <c r="T268" t="s">
        <v>196</v>
      </c>
      <c r="U268" t="s">
        <v>196</v>
      </c>
      <c r="V268">
        <v>0</v>
      </c>
    </row>
    <row r="269" spans="1:22" x14ac:dyDescent="0.35">
      <c r="A269" t="s">
        <v>101</v>
      </c>
      <c r="B269" t="s">
        <v>86</v>
      </c>
      <c r="C269">
        <v>55.953299999999999</v>
      </c>
      <c r="D269">
        <v>-3.1892</v>
      </c>
      <c r="E269" t="s">
        <v>85</v>
      </c>
      <c r="F269" t="s">
        <v>84</v>
      </c>
      <c r="G269">
        <v>488050</v>
      </c>
      <c r="H269">
        <v>13.787211573095389</v>
      </c>
      <c r="I269">
        <v>165790</v>
      </c>
      <c r="J269">
        <v>3.2</v>
      </c>
      <c r="K269" t="s">
        <v>101</v>
      </c>
      <c r="O269">
        <v>3.2000000000000002E-3</v>
      </c>
      <c r="P269">
        <v>1561.76</v>
      </c>
      <c r="Q269">
        <v>488050</v>
      </c>
      <c r="R269">
        <v>1561.76</v>
      </c>
      <c r="S269" t="s">
        <v>83</v>
      </c>
      <c r="T269" t="s">
        <v>101</v>
      </c>
      <c r="U269" t="s">
        <v>101</v>
      </c>
      <c r="V269">
        <v>0</v>
      </c>
    </row>
    <row r="270" spans="1:22" x14ac:dyDescent="0.35">
      <c r="A270" t="s">
        <v>100</v>
      </c>
      <c r="B270" t="s">
        <v>1297</v>
      </c>
      <c r="C270">
        <v>53.534399999999998</v>
      </c>
      <c r="D270">
        <v>-113.4903</v>
      </c>
      <c r="E270" t="s">
        <v>1299</v>
      </c>
      <c r="F270" t="s">
        <v>1298</v>
      </c>
      <c r="G270">
        <v>1151635</v>
      </c>
      <c r="H270">
        <v>21.32714089446451</v>
      </c>
      <c r="I270">
        <v>248586</v>
      </c>
      <c r="J270">
        <v>5.4</v>
      </c>
      <c r="K270" t="s">
        <v>100</v>
      </c>
      <c r="L270">
        <v>2001</v>
      </c>
      <c r="M270">
        <v>2011</v>
      </c>
      <c r="N270">
        <v>2.1247765653956492</v>
      </c>
      <c r="O270">
        <v>5.4000000000000003E-3</v>
      </c>
      <c r="P270">
        <v>6218.8290000000006</v>
      </c>
      <c r="Q270">
        <v>1176104.6705988941</v>
      </c>
      <c r="R270">
        <v>6350.9652212340288</v>
      </c>
      <c r="S270" t="s">
        <v>1297</v>
      </c>
      <c r="T270" t="s">
        <v>100</v>
      </c>
      <c r="U270" t="s">
        <v>100</v>
      </c>
      <c r="V270">
        <v>1</v>
      </c>
    </row>
    <row r="271" spans="1:22" x14ac:dyDescent="0.35">
      <c r="A271" t="s">
        <v>748</v>
      </c>
      <c r="B271" t="s">
        <v>745</v>
      </c>
      <c r="C271">
        <v>51.433300000000003</v>
      </c>
      <c r="D271">
        <v>5.4832999999999998</v>
      </c>
      <c r="E271" t="s">
        <v>747</v>
      </c>
      <c r="F271" t="s">
        <v>746</v>
      </c>
      <c r="G271">
        <v>243730</v>
      </c>
      <c r="H271">
        <v>13.763352666809961</v>
      </c>
      <c r="I271">
        <v>29998</v>
      </c>
      <c r="J271">
        <v>4.0999999999999996</v>
      </c>
      <c r="K271" t="s">
        <v>748</v>
      </c>
      <c r="L271">
        <v>2010</v>
      </c>
      <c r="M271">
        <v>2020</v>
      </c>
      <c r="N271">
        <v>0.68478065716891023</v>
      </c>
      <c r="O271">
        <v>4.0999999999999995E-3</v>
      </c>
      <c r="P271">
        <v>999.29299999999989</v>
      </c>
      <c r="Q271">
        <v>245399.01589571778</v>
      </c>
      <c r="R271">
        <v>1006.1359651724428</v>
      </c>
      <c r="S271" t="s">
        <v>745</v>
      </c>
      <c r="T271" t="s">
        <v>748</v>
      </c>
      <c r="U271" t="s">
        <v>748</v>
      </c>
      <c r="V271">
        <v>0</v>
      </c>
    </row>
    <row r="272" spans="1:22" x14ac:dyDescent="0.35">
      <c r="A272" t="s">
        <v>1483</v>
      </c>
      <c r="B272" t="s">
        <v>1475</v>
      </c>
      <c r="C272">
        <v>36.2667</v>
      </c>
      <c r="D272">
        <v>6.7</v>
      </c>
      <c r="E272" t="s">
        <v>1478</v>
      </c>
      <c r="F272" t="s">
        <v>1477</v>
      </c>
      <c r="G272">
        <v>179033</v>
      </c>
      <c r="H272">
        <v>0.57097387626561125</v>
      </c>
      <c r="I272">
        <v>-9999</v>
      </c>
      <c r="J272">
        <v>-0.4</v>
      </c>
      <c r="K272" t="s">
        <v>1483</v>
      </c>
      <c r="L272">
        <v>2010</v>
      </c>
      <c r="M272">
        <v>2020</v>
      </c>
      <c r="N272">
        <v>1.5384169798306693</v>
      </c>
      <c r="O272">
        <v>-4.0000000000000002E-4</v>
      </c>
      <c r="P272">
        <v>-71.613200000000006</v>
      </c>
      <c r="Q272">
        <v>181787.27407150023</v>
      </c>
      <c r="R272">
        <v>-72.714909628600097</v>
      </c>
      <c r="S272" t="s">
        <v>1475</v>
      </c>
      <c r="T272" t="s">
        <v>1482</v>
      </c>
      <c r="U272" t="e">
        <v>#N/A</v>
      </c>
      <c r="V272">
        <v>0</v>
      </c>
    </row>
    <row r="273" spans="1:22" x14ac:dyDescent="0.35">
      <c r="A273" t="s">
        <v>1250</v>
      </c>
      <c r="B273" t="s">
        <v>1235</v>
      </c>
      <c r="C273">
        <v>9.6622000000000003</v>
      </c>
      <c r="D273">
        <v>-73.751900000000006</v>
      </c>
      <c r="E273" t="s">
        <v>1237</v>
      </c>
      <c r="F273" t="s">
        <v>1236</v>
      </c>
      <c r="G273">
        <v>23534</v>
      </c>
      <c r="H273">
        <v>3.744663922744631</v>
      </c>
      <c r="I273">
        <v>-167924</v>
      </c>
      <c r="J273">
        <v>-1.9</v>
      </c>
      <c r="K273" t="s">
        <v>1250</v>
      </c>
      <c r="L273">
        <v>2010</v>
      </c>
      <c r="M273">
        <v>2020</v>
      </c>
      <c r="N273">
        <v>1.644886050733136</v>
      </c>
      <c r="O273">
        <v>-1.9E-3</v>
      </c>
      <c r="P273">
        <v>-44.714599999999997</v>
      </c>
      <c r="Q273">
        <v>23921.107483179538</v>
      </c>
      <c r="R273">
        <v>-45.450104218041119</v>
      </c>
      <c r="S273" t="s">
        <v>1235</v>
      </c>
      <c r="T273" t="s">
        <v>1249</v>
      </c>
      <c r="U273" t="s">
        <v>1249</v>
      </c>
      <c r="V273">
        <v>0</v>
      </c>
    </row>
    <row r="274" spans="1:22" x14ac:dyDescent="0.35">
      <c r="A274" t="s">
        <v>1058</v>
      </c>
      <c r="B274" t="s">
        <v>1076</v>
      </c>
      <c r="C274">
        <v>14.35</v>
      </c>
      <c r="D274">
        <v>-89.85</v>
      </c>
      <c r="E274" t="s">
        <v>1078</v>
      </c>
      <c r="F274" t="s">
        <v>1077</v>
      </c>
      <c r="G274">
        <v>25839</v>
      </c>
      <c r="H274">
        <v>0.47060190726868989</v>
      </c>
      <c r="I274">
        <v>-9128</v>
      </c>
      <c r="J274">
        <v>-1.6</v>
      </c>
      <c r="K274" t="s">
        <v>1058</v>
      </c>
      <c r="L274">
        <v>2010</v>
      </c>
      <c r="M274">
        <v>2020</v>
      </c>
      <c r="N274">
        <v>-0.24114437696149882</v>
      </c>
      <c r="O274">
        <v>-1.6000000000000001E-3</v>
      </c>
      <c r="P274">
        <v>-41.342400000000005</v>
      </c>
      <c r="Q274">
        <v>25776.690704436918</v>
      </c>
      <c r="R274">
        <v>-41.242705127099072</v>
      </c>
      <c r="S274" t="s">
        <v>1076</v>
      </c>
      <c r="T274" t="s">
        <v>1057</v>
      </c>
      <c r="U274" t="e">
        <v>#N/A</v>
      </c>
      <c r="V274">
        <v>1</v>
      </c>
    </row>
    <row r="275" spans="1:22" x14ac:dyDescent="0.35">
      <c r="A275" t="s">
        <v>152</v>
      </c>
      <c r="B275" t="s">
        <v>138</v>
      </c>
      <c r="C275">
        <v>38.2014</v>
      </c>
      <c r="D275">
        <v>37.188299999999998</v>
      </c>
      <c r="E275" t="s">
        <v>140</v>
      </c>
      <c r="F275" t="s">
        <v>139</v>
      </c>
      <c r="G275">
        <v>141307</v>
      </c>
      <c r="H275">
        <v>7.1765697858621085</v>
      </c>
      <c r="I275">
        <v>-301586</v>
      </c>
      <c r="J275">
        <v>-1.5</v>
      </c>
      <c r="K275" t="s">
        <v>152</v>
      </c>
      <c r="O275">
        <v>-1.5E-3</v>
      </c>
      <c r="P275">
        <v>-211.9605</v>
      </c>
      <c r="Q275">
        <v>141307</v>
      </c>
      <c r="R275">
        <v>-211.9605</v>
      </c>
      <c r="S275" t="s">
        <v>138</v>
      </c>
      <c r="T275" t="s">
        <v>152</v>
      </c>
      <c r="U275" t="e">
        <v>#N/A</v>
      </c>
      <c r="V275">
        <v>0</v>
      </c>
    </row>
    <row r="276" spans="1:22" x14ac:dyDescent="0.35">
      <c r="A276" t="s">
        <v>879</v>
      </c>
      <c r="B276" t="s">
        <v>871</v>
      </c>
      <c r="C276">
        <v>0.51670000000000005</v>
      </c>
      <c r="D276">
        <v>35.283299999999997</v>
      </c>
      <c r="E276" t="s">
        <v>873</v>
      </c>
      <c r="F276" t="s">
        <v>872</v>
      </c>
      <c r="G276">
        <v>475716</v>
      </c>
      <c r="H276">
        <v>1.9529879322240675</v>
      </c>
      <c r="I276">
        <v>-10000</v>
      </c>
      <c r="J276">
        <v>-0.2</v>
      </c>
      <c r="K276" t="s">
        <v>879</v>
      </c>
      <c r="L276">
        <v>2010</v>
      </c>
      <c r="M276">
        <v>2020</v>
      </c>
      <c r="N276">
        <v>2.2960214626207431</v>
      </c>
      <c r="O276">
        <v>-2.0000000000000001E-4</v>
      </c>
      <c r="P276">
        <v>-95.143200000000007</v>
      </c>
      <c r="Q276">
        <v>486638.54146112083</v>
      </c>
      <c r="R276">
        <v>-97.327708292224173</v>
      </c>
      <c r="S276" t="s">
        <v>871</v>
      </c>
      <c r="T276" t="s">
        <v>879</v>
      </c>
      <c r="U276" t="e">
        <v>#N/A</v>
      </c>
      <c r="V276">
        <v>0</v>
      </c>
    </row>
    <row r="277" spans="1:22" x14ac:dyDescent="0.35">
      <c r="A277" t="s">
        <v>551</v>
      </c>
      <c r="B277" t="s">
        <v>396</v>
      </c>
      <c r="C277">
        <v>38.866700000000002</v>
      </c>
      <c r="D277">
        <v>-7.15</v>
      </c>
      <c r="E277" t="s">
        <v>398</v>
      </c>
      <c r="F277" t="s">
        <v>397</v>
      </c>
      <c r="G277">
        <v>20706</v>
      </c>
      <c r="H277">
        <v>9.8263390327877431</v>
      </c>
      <c r="I277">
        <v>9999</v>
      </c>
      <c r="J277">
        <v>1.2</v>
      </c>
      <c r="K277" t="s">
        <v>551</v>
      </c>
      <c r="L277">
        <v>2015</v>
      </c>
      <c r="M277">
        <v>2018</v>
      </c>
      <c r="N277">
        <v>-1.3642102222886152</v>
      </c>
      <c r="O277">
        <v>1.1999999999999999E-3</v>
      </c>
      <c r="P277">
        <v>24.847199999999997</v>
      </c>
      <c r="Q277">
        <v>20423.526631372919</v>
      </c>
      <c r="R277">
        <v>24.508231957647499</v>
      </c>
      <c r="S277" t="s">
        <v>396</v>
      </c>
      <c r="T277" t="s">
        <v>551</v>
      </c>
      <c r="U277" t="e">
        <v>#N/A</v>
      </c>
      <c r="V277">
        <v>0</v>
      </c>
    </row>
    <row r="278" spans="1:22" x14ac:dyDescent="0.35">
      <c r="A278" t="s">
        <v>202</v>
      </c>
      <c r="B278" t="s">
        <v>745</v>
      </c>
      <c r="C278">
        <v>52.783299999999997</v>
      </c>
      <c r="D278">
        <v>6.9</v>
      </c>
      <c r="E278" t="s">
        <v>747</v>
      </c>
      <c r="F278" t="s">
        <v>746</v>
      </c>
      <c r="G278">
        <v>107024</v>
      </c>
      <c r="H278">
        <v>13.763352666809961</v>
      </c>
      <c r="I278">
        <v>29998</v>
      </c>
      <c r="J278">
        <v>4.0999999999999996</v>
      </c>
      <c r="K278" t="s">
        <v>202</v>
      </c>
      <c r="L278">
        <v>2010</v>
      </c>
      <c r="M278">
        <v>2020</v>
      </c>
      <c r="N278">
        <v>0.99991759877844577</v>
      </c>
      <c r="O278">
        <v>4.0999999999999995E-3</v>
      </c>
      <c r="P278">
        <v>438.79839999999996</v>
      </c>
      <c r="Q278">
        <v>108094.15181091664</v>
      </c>
      <c r="R278">
        <v>443.18602242475816</v>
      </c>
      <c r="S278" t="s">
        <v>745</v>
      </c>
      <c r="T278" t="s">
        <v>202</v>
      </c>
      <c r="U278" t="e">
        <v>#N/A</v>
      </c>
      <c r="V278">
        <v>1</v>
      </c>
    </row>
    <row r="279" spans="1:22" x14ac:dyDescent="0.35">
      <c r="A279" t="s">
        <v>800</v>
      </c>
      <c r="B279" t="s">
        <v>1447</v>
      </c>
      <c r="C279">
        <v>-34.864400000000003</v>
      </c>
      <c r="D279">
        <v>-57.910299999999999</v>
      </c>
      <c r="E279" t="s">
        <v>1450</v>
      </c>
      <c r="F279" t="s">
        <v>1449</v>
      </c>
      <c r="G279">
        <v>54463</v>
      </c>
      <c r="H279">
        <v>5.0485424777629113</v>
      </c>
      <c r="I279">
        <v>3886</v>
      </c>
      <c r="J279">
        <v>-0.1</v>
      </c>
      <c r="K279" t="s">
        <v>800</v>
      </c>
      <c r="L279">
        <v>2010</v>
      </c>
      <c r="M279">
        <v>2020</v>
      </c>
      <c r="N279">
        <v>1.2322734767426948</v>
      </c>
      <c r="O279">
        <v>-1E-4</v>
      </c>
      <c r="P279">
        <v>-5.4462999999999999</v>
      </c>
      <c r="Q279">
        <v>55134.133103638371</v>
      </c>
      <c r="R279">
        <v>-5.5134133103638376</v>
      </c>
      <c r="S279" t="s">
        <v>1447</v>
      </c>
      <c r="T279" t="s">
        <v>800</v>
      </c>
      <c r="U279" t="s">
        <v>800</v>
      </c>
      <c r="V279">
        <v>1</v>
      </c>
    </row>
    <row r="280" spans="1:22" x14ac:dyDescent="0.35">
      <c r="A280" t="s">
        <v>550</v>
      </c>
      <c r="B280" t="s">
        <v>396</v>
      </c>
      <c r="C280">
        <v>39.465299999999999</v>
      </c>
      <c r="D280">
        <v>-8.4680999999999997</v>
      </c>
      <c r="E280" t="s">
        <v>398</v>
      </c>
      <c r="F280" t="s">
        <v>397</v>
      </c>
      <c r="G280">
        <v>20206</v>
      </c>
      <c r="H280">
        <v>9.8263390327877431</v>
      </c>
      <c r="I280">
        <v>9999</v>
      </c>
      <c r="J280">
        <v>1.2</v>
      </c>
      <c r="K280" t="s">
        <v>550</v>
      </c>
      <c r="L280">
        <v>2015</v>
      </c>
      <c r="M280">
        <v>2018</v>
      </c>
      <c r="N280">
        <v>1.0308290373230022</v>
      </c>
      <c r="O280">
        <v>1.1999999999999999E-3</v>
      </c>
      <c r="P280">
        <v>24.247199999999999</v>
      </c>
      <c r="Q280">
        <v>20414.289315281487</v>
      </c>
      <c r="R280">
        <v>24.497147178337784</v>
      </c>
      <c r="S280" t="s">
        <v>396</v>
      </c>
      <c r="T280" t="s">
        <v>550</v>
      </c>
      <c r="U280" t="e">
        <v>#N/A</v>
      </c>
      <c r="V280">
        <v>0</v>
      </c>
    </row>
    <row r="281" spans="1:22" x14ac:dyDescent="0.35">
      <c r="A281" t="s">
        <v>799</v>
      </c>
      <c r="B281" t="s">
        <v>1076</v>
      </c>
      <c r="C281">
        <v>14.297800000000001</v>
      </c>
      <c r="D281">
        <v>-90.786900000000003</v>
      </c>
      <c r="E281" t="s">
        <v>1078</v>
      </c>
      <c r="F281" t="s">
        <v>1077</v>
      </c>
      <c r="G281">
        <v>170280</v>
      </c>
      <c r="H281">
        <v>0.47060190726868989</v>
      </c>
      <c r="I281">
        <v>-9128</v>
      </c>
      <c r="J281">
        <v>-1.6</v>
      </c>
      <c r="K281" t="s">
        <v>799</v>
      </c>
      <c r="L281">
        <v>2010</v>
      </c>
      <c r="M281">
        <v>2020</v>
      </c>
      <c r="N281">
        <v>-0.40769618766871174</v>
      </c>
      <c r="O281">
        <v>-1.6000000000000001E-3</v>
      </c>
      <c r="P281">
        <v>-272.44800000000004</v>
      </c>
      <c r="Q281">
        <v>169585.77493163772</v>
      </c>
      <c r="R281">
        <v>-271.33723989062037</v>
      </c>
      <c r="S281" t="s">
        <v>1076</v>
      </c>
      <c r="T281" t="s">
        <v>799</v>
      </c>
      <c r="U281" t="e">
        <v>#N/A</v>
      </c>
      <c r="V281">
        <v>1</v>
      </c>
    </row>
    <row r="282" spans="1:22" x14ac:dyDescent="0.35">
      <c r="A282" t="s">
        <v>1174</v>
      </c>
      <c r="B282" t="s">
        <v>1328</v>
      </c>
      <c r="C282">
        <v>-19.762799999999999</v>
      </c>
      <c r="D282">
        <v>-44.313899999999997</v>
      </c>
      <c r="E282" t="s">
        <v>1330</v>
      </c>
      <c r="F282" t="s">
        <v>1329</v>
      </c>
      <c r="G282">
        <v>72512</v>
      </c>
      <c r="H282">
        <v>0.50795587223334815</v>
      </c>
      <c r="I282">
        <v>6425</v>
      </c>
      <c r="J282">
        <v>-0.2</v>
      </c>
      <c r="K282" t="s">
        <v>1174</v>
      </c>
      <c r="L282">
        <v>2010</v>
      </c>
      <c r="M282">
        <v>2020</v>
      </c>
      <c r="N282">
        <v>2.7058743240853045</v>
      </c>
      <c r="O282">
        <v>-2.0000000000000001E-4</v>
      </c>
      <c r="P282">
        <v>-14.502400000000002</v>
      </c>
      <c r="Q282">
        <v>74474.083589880742</v>
      </c>
      <c r="R282">
        <v>-14.894816717976148</v>
      </c>
      <c r="S282" t="s">
        <v>1328</v>
      </c>
      <c r="T282" t="s">
        <v>1174</v>
      </c>
      <c r="U282" t="e">
        <v>#N/A</v>
      </c>
      <c r="V282">
        <v>1</v>
      </c>
    </row>
    <row r="283" spans="1:22" x14ac:dyDescent="0.35">
      <c r="A283" t="s">
        <v>549</v>
      </c>
      <c r="B283" t="s">
        <v>396</v>
      </c>
      <c r="C283">
        <v>41</v>
      </c>
      <c r="D283">
        <v>-8.6333000000000002</v>
      </c>
      <c r="E283" t="s">
        <v>398</v>
      </c>
      <c r="F283" t="s">
        <v>397</v>
      </c>
      <c r="G283">
        <v>31027</v>
      </c>
      <c r="H283">
        <v>9.8263390327877431</v>
      </c>
      <c r="I283">
        <v>9999</v>
      </c>
      <c r="J283">
        <v>1.2</v>
      </c>
      <c r="K283" t="s">
        <v>549</v>
      </c>
      <c r="L283">
        <v>2015</v>
      </c>
      <c r="M283">
        <v>2018</v>
      </c>
      <c r="N283">
        <v>-0.25228754933358727</v>
      </c>
      <c r="O283">
        <v>1.1999999999999999E-3</v>
      </c>
      <c r="P283">
        <v>37.232399999999998</v>
      </c>
      <c r="Q283">
        <v>30948.722742068268</v>
      </c>
      <c r="R283">
        <v>37.13846729048192</v>
      </c>
      <c r="S283" t="s">
        <v>396</v>
      </c>
      <c r="T283" t="s">
        <v>549</v>
      </c>
      <c r="U283" t="e">
        <v>#N/A</v>
      </c>
      <c r="V283">
        <v>0</v>
      </c>
    </row>
    <row r="284" spans="1:22" x14ac:dyDescent="0.35">
      <c r="A284" t="s">
        <v>548</v>
      </c>
      <c r="B284" t="s">
        <v>396</v>
      </c>
      <c r="C284">
        <v>41.533299999999997</v>
      </c>
      <c r="D284">
        <v>-8.7833000000000006</v>
      </c>
      <c r="E284" t="s">
        <v>398</v>
      </c>
      <c r="F284" t="s">
        <v>397</v>
      </c>
      <c r="G284">
        <v>34254</v>
      </c>
      <c r="H284">
        <v>9.8263390327877431</v>
      </c>
      <c r="I284">
        <v>9999</v>
      </c>
      <c r="J284">
        <v>1.2</v>
      </c>
      <c r="K284" t="s">
        <v>548</v>
      </c>
      <c r="L284">
        <v>2015</v>
      </c>
      <c r="M284">
        <v>2018</v>
      </c>
      <c r="N284">
        <v>1.6642926367931247E-2</v>
      </c>
      <c r="O284">
        <v>1.1999999999999999E-3</v>
      </c>
      <c r="P284">
        <v>41.104799999999997</v>
      </c>
      <c r="Q284">
        <v>34259.700867998072</v>
      </c>
      <c r="R284">
        <v>41.111641041597686</v>
      </c>
      <c r="S284" t="s">
        <v>396</v>
      </c>
      <c r="T284" t="s">
        <v>548</v>
      </c>
      <c r="U284" t="e">
        <v>#N/A</v>
      </c>
      <c r="V284">
        <v>0</v>
      </c>
    </row>
    <row r="285" spans="1:22" x14ac:dyDescent="0.35">
      <c r="A285" t="s">
        <v>547</v>
      </c>
      <c r="B285" t="s">
        <v>396</v>
      </c>
      <c r="C285">
        <v>40.75</v>
      </c>
      <c r="D285">
        <v>-8.5667000000000009</v>
      </c>
      <c r="E285" t="s">
        <v>398</v>
      </c>
      <c r="F285" t="s">
        <v>397</v>
      </c>
      <c r="G285">
        <v>26997</v>
      </c>
      <c r="H285">
        <v>9.8263390327877431</v>
      </c>
      <c r="I285">
        <v>9999</v>
      </c>
      <c r="J285">
        <v>1.2</v>
      </c>
      <c r="K285" t="s">
        <v>547</v>
      </c>
      <c r="L285">
        <v>2015</v>
      </c>
      <c r="M285">
        <v>2018</v>
      </c>
      <c r="N285">
        <v>-0.47544286639153766</v>
      </c>
      <c r="O285">
        <v>1.1999999999999999E-3</v>
      </c>
      <c r="P285">
        <v>32.3964</v>
      </c>
      <c r="Q285">
        <v>26868.644689360277</v>
      </c>
      <c r="R285">
        <v>32.242373627232332</v>
      </c>
      <c r="S285" t="s">
        <v>396</v>
      </c>
      <c r="T285" t="s">
        <v>547</v>
      </c>
      <c r="U285" t="e">
        <v>#N/A</v>
      </c>
      <c r="V285">
        <v>0</v>
      </c>
    </row>
    <row r="286" spans="1:22" x14ac:dyDescent="0.35">
      <c r="A286" t="s">
        <v>546</v>
      </c>
      <c r="B286" t="s">
        <v>396</v>
      </c>
      <c r="C286">
        <v>38.85</v>
      </c>
      <c r="D286">
        <v>-7.5833000000000004</v>
      </c>
      <c r="E286" t="s">
        <v>398</v>
      </c>
      <c r="F286" t="s">
        <v>397</v>
      </c>
      <c r="G286">
        <v>14318</v>
      </c>
      <c r="H286">
        <v>9.8263390327877431</v>
      </c>
      <c r="I286">
        <v>9999</v>
      </c>
      <c r="J286">
        <v>1.2</v>
      </c>
      <c r="K286" t="s">
        <v>546</v>
      </c>
      <c r="L286">
        <v>2015</v>
      </c>
      <c r="M286">
        <v>2018</v>
      </c>
      <c r="N286">
        <v>-1.2506890331230793</v>
      </c>
      <c r="O286">
        <v>1.1999999999999999E-3</v>
      </c>
      <c r="P286">
        <v>17.1816</v>
      </c>
      <c r="Q286">
        <v>14138.926344237438</v>
      </c>
      <c r="R286">
        <v>16.966711613084925</v>
      </c>
      <c r="S286" t="s">
        <v>396</v>
      </c>
      <c r="T286" t="s">
        <v>546</v>
      </c>
      <c r="U286" t="e">
        <v>#N/A</v>
      </c>
      <c r="V286">
        <v>0</v>
      </c>
    </row>
    <row r="287" spans="1:22" x14ac:dyDescent="0.35">
      <c r="A287" t="s">
        <v>545</v>
      </c>
      <c r="B287" t="s">
        <v>396</v>
      </c>
      <c r="C287">
        <v>41.45</v>
      </c>
      <c r="D287">
        <v>-8.1667000000000005</v>
      </c>
      <c r="E287" t="s">
        <v>398</v>
      </c>
      <c r="F287" t="s">
        <v>397</v>
      </c>
      <c r="G287">
        <v>50633</v>
      </c>
      <c r="H287">
        <v>9.8263390327877431</v>
      </c>
      <c r="I287">
        <v>9999</v>
      </c>
      <c r="J287">
        <v>1.2</v>
      </c>
      <c r="K287" t="s">
        <v>545</v>
      </c>
      <c r="L287">
        <v>2015</v>
      </c>
      <c r="M287">
        <v>2018</v>
      </c>
      <c r="N287">
        <v>-0.73756876131904758</v>
      </c>
      <c r="O287">
        <v>1.1999999999999999E-3</v>
      </c>
      <c r="P287">
        <v>60.759599999999992</v>
      </c>
      <c r="Q287">
        <v>50259.546809081323</v>
      </c>
      <c r="R287">
        <v>60.311456170897586</v>
      </c>
      <c r="S287" t="s">
        <v>396</v>
      </c>
      <c r="T287" t="s">
        <v>545</v>
      </c>
      <c r="U287" t="e">
        <v>#N/A</v>
      </c>
      <c r="V287">
        <v>0</v>
      </c>
    </row>
    <row r="288" spans="1:22" x14ac:dyDescent="0.35">
      <c r="A288" t="s">
        <v>685</v>
      </c>
      <c r="B288" t="s">
        <v>672</v>
      </c>
      <c r="C288">
        <v>31.416699999999999</v>
      </c>
      <c r="D288">
        <v>73.091099999999997</v>
      </c>
      <c r="E288" t="s">
        <v>674</v>
      </c>
      <c r="F288" t="s">
        <v>673</v>
      </c>
      <c r="G288">
        <v>3203846</v>
      </c>
      <c r="H288">
        <v>1.4833380521481301</v>
      </c>
      <c r="I288">
        <v>-165988</v>
      </c>
      <c r="J288">
        <v>-1</v>
      </c>
      <c r="K288" t="s">
        <v>685</v>
      </c>
      <c r="L288">
        <v>2010</v>
      </c>
      <c r="M288">
        <v>2020</v>
      </c>
      <c r="N288">
        <v>2.9277876508720841</v>
      </c>
      <c r="O288">
        <v>-1E-3</v>
      </c>
      <c r="P288">
        <v>-3203.846</v>
      </c>
      <c r="Q288">
        <v>3297647.8075409597</v>
      </c>
      <c r="R288">
        <v>-3297.6478075409595</v>
      </c>
      <c r="S288" t="s">
        <v>672</v>
      </c>
      <c r="T288" t="s">
        <v>685</v>
      </c>
      <c r="U288" t="s">
        <v>685</v>
      </c>
      <c r="V288">
        <v>0</v>
      </c>
    </row>
    <row r="289" spans="1:22" x14ac:dyDescent="0.35">
      <c r="A289" t="s">
        <v>1495</v>
      </c>
      <c r="B289" t="s">
        <v>1489</v>
      </c>
      <c r="C289">
        <v>32.343600000000002</v>
      </c>
      <c r="D289">
        <v>62.119399999999999</v>
      </c>
      <c r="E289" t="s">
        <v>1492</v>
      </c>
      <c r="F289" t="s">
        <v>1491</v>
      </c>
      <c r="G289">
        <v>500000</v>
      </c>
      <c r="H289">
        <v>0.37016219108849258</v>
      </c>
      <c r="I289">
        <v>-65846</v>
      </c>
      <c r="J289">
        <v>-0.1</v>
      </c>
      <c r="K289" t="s">
        <v>1495</v>
      </c>
      <c r="L289">
        <v>2010</v>
      </c>
      <c r="M289">
        <v>2020</v>
      </c>
      <c r="N289">
        <v>4.731236823049711</v>
      </c>
      <c r="O289">
        <v>-1E-4</v>
      </c>
      <c r="P289">
        <v>-50</v>
      </c>
      <c r="Q289">
        <v>523656.1841152485</v>
      </c>
      <c r="R289">
        <v>-52.365618411524849</v>
      </c>
      <c r="S289" t="s">
        <v>1489</v>
      </c>
      <c r="T289" t="s">
        <v>1495</v>
      </c>
      <c r="U289" t="e">
        <v>#N/A</v>
      </c>
      <c r="V289">
        <v>0</v>
      </c>
    </row>
    <row r="290" spans="1:22" x14ac:dyDescent="0.35">
      <c r="A290" t="s">
        <v>544</v>
      </c>
      <c r="B290" t="s">
        <v>1328</v>
      </c>
      <c r="C290">
        <v>-2.1707999999999998</v>
      </c>
      <c r="D290">
        <v>-56.744999999999997</v>
      </c>
      <c r="E290" t="s">
        <v>1330</v>
      </c>
      <c r="F290" t="s">
        <v>1329</v>
      </c>
      <c r="G290">
        <v>8728</v>
      </c>
      <c r="H290">
        <v>0.50795587223334815</v>
      </c>
      <c r="I290">
        <v>6425</v>
      </c>
      <c r="J290">
        <v>-0.2</v>
      </c>
      <c r="K290" t="s">
        <v>544</v>
      </c>
      <c r="L290">
        <v>2015</v>
      </c>
      <c r="M290">
        <v>2018</v>
      </c>
      <c r="N290">
        <v>-2.4591576041803238E-2</v>
      </c>
      <c r="O290">
        <v>-2.0000000000000001E-4</v>
      </c>
      <c r="P290">
        <v>-1.7456</v>
      </c>
      <c r="Q290">
        <v>8725.8536472430715</v>
      </c>
      <c r="R290">
        <v>-1.7451707294486143</v>
      </c>
      <c r="S290" t="s">
        <v>1328</v>
      </c>
      <c r="T290" t="s">
        <v>544</v>
      </c>
      <c r="U290" t="s">
        <v>544</v>
      </c>
      <c r="V290">
        <v>1</v>
      </c>
    </row>
    <row r="291" spans="1:22" x14ac:dyDescent="0.35">
      <c r="A291" t="s">
        <v>543</v>
      </c>
      <c r="B291" t="s">
        <v>396</v>
      </c>
      <c r="C291">
        <v>41.366700000000002</v>
      </c>
      <c r="D291">
        <v>-8.1999999999999993</v>
      </c>
      <c r="E291" t="s">
        <v>398</v>
      </c>
      <c r="F291" t="s">
        <v>397</v>
      </c>
      <c r="G291">
        <v>58065</v>
      </c>
      <c r="H291">
        <v>9.8263390327877431</v>
      </c>
      <c r="I291">
        <v>9999</v>
      </c>
      <c r="J291">
        <v>1.2</v>
      </c>
      <c r="K291" t="s">
        <v>543</v>
      </c>
      <c r="L291">
        <v>2015</v>
      </c>
      <c r="M291">
        <v>2018</v>
      </c>
      <c r="N291">
        <v>-0.39243013275285554</v>
      </c>
      <c r="O291">
        <v>1.1999999999999999E-3</v>
      </c>
      <c r="P291">
        <v>69.677999999999997</v>
      </c>
      <c r="Q291">
        <v>57837.135443417057</v>
      </c>
      <c r="R291">
        <v>69.404562532100456</v>
      </c>
      <c r="S291" t="s">
        <v>396</v>
      </c>
      <c r="T291" t="s">
        <v>543</v>
      </c>
      <c r="U291" t="e">
        <v>#N/A</v>
      </c>
      <c r="V291">
        <v>0</v>
      </c>
    </row>
    <row r="292" spans="1:22" x14ac:dyDescent="0.35">
      <c r="A292" t="s">
        <v>837</v>
      </c>
      <c r="B292" t="s">
        <v>838</v>
      </c>
      <c r="C292">
        <v>-21.453600000000002</v>
      </c>
      <c r="D292">
        <v>47.085799999999999</v>
      </c>
      <c r="E292" t="s">
        <v>840</v>
      </c>
      <c r="F292" t="s">
        <v>839</v>
      </c>
      <c r="G292">
        <v>191776</v>
      </c>
      <c r="H292">
        <v>0.12842792098044495</v>
      </c>
      <c r="I292">
        <v>-1500</v>
      </c>
      <c r="J292">
        <v>0</v>
      </c>
      <c r="K292" t="s">
        <v>837</v>
      </c>
      <c r="L292">
        <v>2010</v>
      </c>
      <c r="M292">
        <v>2020</v>
      </c>
      <c r="N292">
        <v>-1.8241350482861611</v>
      </c>
      <c r="O292">
        <v>0</v>
      </c>
      <c r="P292">
        <v>0</v>
      </c>
      <c r="Q292">
        <v>188277.74676979874</v>
      </c>
      <c r="R292">
        <v>0</v>
      </c>
      <c r="S292" t="s">
        <v>838</v>
      </c>
      <c r="T292" t="s">
        <v>837</v>
      </c>
      <c r="U292" t="e">
        <v>#N/A</v>
      </c>
      <c r="V292">
        <v>0</v>
      </c>
    </row>
    <row r="293" spans="1:22" x14ac:dyDescent="0.35">
      <c r="A293" t="s">
        <v>542</v>
      </c>
      <c r="B293" t="s">
        <v>396</v>
      </c>
      <c r="C293">
        <v>40.15</v>
      </c>
      <c r="D293">
        <v>-8.85</v>
      </c>
      <c r="E293" t="s">
        <v>398</v>
      </c>
      <c r="F293" t="s">
        <v>397</v>
      </c>
      <c r="G293">
        <v>62125</v>
      </c>
      <c r="H293">
        <v>9.8263390327877431</v>
      </c>
      <c r="I293">
        <v>9999</v>
      </c>
      <c r="J293">
        <v>1.2</v>
      </c>
      <c r="K293" t="s">
        <v>541</v>
      </c>
      <c r="L293">
        <v>2015</v>
      </c>
      <c r="M293">
        <v>2018</v>
      </c>
      <c r="N293">
        <v>-0.86579146899875681</v>
      </c>
      <c r="O293">
        <v>1.1999999999999999E-3</v>
      </c>
      <c r="P293">
        <v>74.55</v>
      </c>
      <c r="Q293">
        <v>61587.127049884526</v>
      </c>
      <c r="R293">
        <v>73.904552459861421</v>
      </c>
      <c r="S293" t="s">
        <v>396</v>
      </c>
      <c r="T293" t="s">
        <v>540</v>
      </c>
      <c r="U293" t="e">
        <v>#N/A</v>
      </c>
      <c r="V293">
        <v>0</v>
      </c>
    </row>
    <row r="294" spans="1:22" x14ac:dyDescent="0.35">
      <c r="A294" t="s">
        <v>1343</v>
      </c>
      <c r="B294" t="s">
        <v>1447</v>
      </c>
      <c r="C294">
        <v>-26.183299999999999</v>
      </c>
      <c r="D294">
        <v>-58.183300000000003</v>
      </c>
      <c r="E294" t="s">
        <v>1450</v>
      </c>
      <c r="F294" t="s">
        <v>1449</v>
      </c>
      <c r="G294">
        <v>234000</v>
      </c>
      <c r="H294">
        <v>5.0485424777629113</v>
      </c>
      <c r="I294">
        <v>3886</v>
      </c>
      <c r="J294">
        <v>-0.1</v>
      </c>
      <c r="K294" t="s">
        <v>1343</v>
      </c>
      <c r="L294">
        <v>2010</v>
      </c>
      <c r="M294">
        <v>2020</v>
      </c>
      <c r="N294">
        <v>0.78480117422439233</v>
      </c>
      <c r="O294">
        <v>-1E-4</v>
      </c>
      <c r="P294">
        <v>-23.400000000000002</v>
      </c>
      <c r="Q294">
        <v>235836.43474768507</v>
      </c>
      <c r="R294">
        <v>-23.583643474768508</v>
      </c>
      <c r="S294" t="s">
        <v>1447</v>
      </c>
      <c r="T294" t="s">
        <v>1343</v>
      </c>
      <c r="U294" t="e">
        <v>#N/A</v>
      </c>
      <c r="V294">
        <v>1</v>
      </c>
    </row>
    <row r="295" spans="1:22" x14ac:dyDescent="0.35">
      <c r="A295" t="s">
        <v>1342</v>
      </c>
      <c r="B295" t="s">
        <v>1328</v>
      </c>
      <c r="C295">
        <v>-3.7275</v>
      </c>
      <c r="D295">
        <v>-38.527500000000003</v>
      </c>
      <c r="E295" t="s">
        <v>1330</v>
      </c>
      <c r="F295" t="s">
        <v>1329</v>
      </c>
      <c r="G295">
        <v>4167996</v>
      </c>
      <c r="H295">
        <v>0.50795587223334815</v>
      </c>
      <c r="I295">
        <v>6425</v>
      </c>
      <c r="J295">
        <v>-0.2</v>
      </c>
      <c r="K295" t="s">
        <v>1342</v>
      </c>
      <c r="L295">
        <v>2010</v>
      </c>
      <c r="M295">
        <v>2020</v>
      </c>
      <c r="N295">
        <v>0.8263118565748403</v>
      </c>
      <c r="O295">
        <v>-2.0000000000000001E-4</v>
      </c>
      <c r="P295">
        <v>-833.5992</v>
      </c>
      <c r="Q295">
        <v>4202436.6451295651</v>
      </c>
      <c r="R295">
        <v>-840.48732902591303</v>
      </c>
      <c r="S295" t="s">
        <v>1328</v>
      </c>
      <c r="T295" t="s">
        <v>1342</v>
      </c>
      <c r="U295" t="s">
        <v>1342</v>
      </c>
      <c r="V295">
        <v>0</v>
      </c>
    </row>
    <row r="296" spans="1:22" x14ac:dyDescent="0.35">
      <c r="A296" t="s">
        <v>917</v>
      </c>
      <c r="B296" t="s">
        <v>891</v>
      </c>
      <c r="C296">
        <v>34.485799999999998</v>
      </c>
      <c r="D296">
        <v>133.3622</v>
      </c>
      <c r="E296" t="s">
        <v>893</v>
      </c>
      <c r="F296" t="s">
        <v>892</v>
      </c>
      <c r="G296">
        <v>459576</v>
      </c>
      <c r="H296">
        <v>2.1909184079143014</v>
      </c>
      <c r="I296">
        <v>99994</v>
      </c>
      <c r="J296">
        <v>0.7</v>
      </c>
      <c r="K296" t="s">
        <v>917</v>
      </c>
      <c r="L296">
        <v>2010</v>
      </c>
      <c r="M296">
        <v>2020</v>
      </c>
      <c r="N296">
        <v>-0.19428211459240249</v>
      </c>
      <c r="O296">
        <v>6.9999999999999999E-4</v>
      </c>
      <c r="P296">
        <v>321.70319999999998</v>
      </c>
      <c r="Q296">
        <v>458683.12602904084</v>
      </c>
      <c r="R296">
        <v>321.07818822032857</v>
      </c>
      <c r="S296" t="s">
        <v>891</v>
      </c>
      <c r="T296" t="s">
        <v>917</v>
      </c>
      <c r="U296" t="e">
        <v>#N/A</v>
      </c>
      <c r="V296">
        <v>0</v>
      </c>
    </row>
    <row r="297" spans="1:22" x14ac:dyDescent="0.35">
      <c r="A297" t="s">
        <v>1359</v>
      </c>
      <c r="B297" t="s">
        <v>1360</v>
      </c>
      <c r="C297">
        <v>-24.658100000000001</v>
      </c>
      <c r="D297">
        <v>25.912199999999999</v>
      </c>
      <c r="E297" t="s">
        <v>1362</v>
      </c>
      <c r="F297" t="s">
        <v>1361</v>
      </c>
      <c r="G297">
        <v>235884</v>
      </c>
      <c r="H297">
        <v>4.6890129166002232</v>
      </c>
      <c r="I297">
        <v>3000</v>
      </c>
      <c r="J297">
        <v>2.8</v>
      </c>
      <c r="K297" t="s">
        <v>1359</v>
      </c>
      <c r="L297">
        <v>2010</v>
      </c>
      <c r="M297">
        <v>2020</v>
      </c>
      <c r="N297">
        <v>2.4307164647412289</v>
      </c>
      <c r="O297">
        <v>2.8E-3</v>
      </c>
      <c r="P297">
        <v>660.47519999999997</v>
      </c>
      <c r="Q297">
        <v>241617.6712256902</v>
      </c>
      <c r="R297">
        <v>676.52947943193249</v>
      </c>
      <c r="S297" t="s">
        <v>1360</v>
      </c>
      <c r="T297" t="s">
        <v>1359</v>
      </c>
      <c r="U297" t="s">
        <v>1359</v>
      </c>
      <c r="V297">
        <v>0</v>
      </c>
    </row>
    <row r="298" spans="1:22" x14ac:dyDescent="0.35">
      <c r="A298" t="s">
        <v>229</v>
      </c>
      <c r="B298" t="s">
        <v>224</v>
      </c>
      <c r="C298">
        <v>6.0327999999999999</v>
      </c>
      <c r="D298">
        <v>80.215599999999995</v>
      </c>
      <c r="E298" t="s">
        <v>223</v>
      </c>
      <c r="F298" t="s">
        <v>222</v>
      </c>
      <c r="G298">
        <v>93118</v>
      </c>
      <c r="H298">
        <v>0.18798641028335258</v>
      </c>
      <c r="I298">
        <v>-77495</v>
      </c>
      <c r="J298">
        <v>-1.5</v>
      </c>
      <c r="K298" t="s">
        <v>229</v>
      </c>
      <c r="O298">
        <v>-1.5E-3</v>
      </c>
      <c r="P298">
        <v>-139.67699999999999</v>
      </c>
      <c r="Q298">
        <v>93118</v>
      </c>
      <c r="R298">
        <v>-139.67699999999999</v>
      </c>
      <c r="S298" t="s">
        <v>221</v>
      </c>
      <c r="T298" t="s">
        <v>229</v>
      </c>
      <c r="U298" t="s">
        <v>229</v>
      </c>
      <c r="V298">
        <v>0</v>
      </c>
    </row>
    <row r="299" spans="1:22" x14ac:dyDescent="0.35">
      <c r="A299" t="s">
        <v>816</v>
      </c>
      <c r="B299" t="s">
        <v>810</v>
      </c>
      <c r="C299">
        <v>16.2667</v>
      </c>
      <c r="D299">
        <v>-0.05</v>
      </c>
      <c r="E299" t="s">
        <v>812</v>
      </c>
      <c r="F299" t="s">
        <v>811</v>
      </c>
      <c r="G299">
        <v>49483</v>
      </c>
      <c r="H299">
        <v>2.3990567499590387</v>
      </c>
      <c r="I299">
        <v>-39998</v>
      </c>
      <c r="J299">
        <v>-3</v>
      </c>
      <c r="K299" t="s">
        <v>816</v>
      </c>
      <c r="L299">
        <v>2010</v>
      </c>
      <c r="M299">
        <v>2020</v>
      </c>
      <c r="N299">
        <v>4.2063463131947243</v>
      </c>
      <c r="O299">
        <v>-3.0000000000000001E-3</v>
      </c>
      <c r="P299">
        <v>-148.44900000000001</v>
      </c>
      <c r="Q299">
        <v>51564.426346158143</v>
      </c>
      <c r="R299">
        <v>-154.69327903847443</v>
      </c>
      <c r="S299" t="s">
        <v>810</v>
      </c>
      <c r="T299" t="s">
        <v>816</v>
      </c>
      <c r="U299" t="e">
        <v>#N/A</v>
      </c>
      <c r="V299">
        <v>0</v>
      </c>
    </row>
    <row r="300" spans="1:22" x14ac:dyDescent="0.35">
      <c r="A300" t="s">
        <v>1274</v>
      </c>
      <c r="B300" t="s">
        <v>1257</v>
      </c>
      <c r="C300">
        <v>32.784700000000001</v>
      </c>
      <c r="D300">
        <v>119.4432</v>
      </c>
      <c r="E300" t="s">
        <v>1259</v>
      </c>
      <c r="F300" t="s">
        <v>1258</v>
      </c>
      <c r="G300">
        <v>811800</v>
      </c>
      <c r="H300">
        <v>7.2233573764341918E-2</v>
      </c>
      <c r="I300">
        <v>-311380</v>
      </c>
      <c r="J300">
        <v>-0.1</v>
      </c>
      <c r="K300" t="s">
        <v>1274</v>
      </c>
      <c r="L300">
        <v>2010</v>
      </c>
      <c r="M300">
        <v>2020</v>
      </c>
      <c r="N300">
        <v>4.2841288037355021</v>
      </c>
      <c r="O300">
        <v>-1E-4</v>
      </c>
      <c r="P300">
        <v>-81.180000000000007</v>
      </c>
      <c r="Q300">
        <v>846578.55762872472</v>
      </c>
      <c r="R300">
        <v>-84.657855762872472</v>
      </c>
      <c r="S300" t="s">
        <v>1257</v>
      </c>
      <c r="T300" t="s">
        <v>1274</v>
      </c>
      <c r="U300" t="e">
        <v>#N/A</v>
      </c>
      <c r="V300">
        <v>0</v>
      </c>
    </row>
    <row r="301" spans="1:22" x14ac:dyDescent="0.35">
      <c r="A301" t="s">
        <v>151</v>
      </c>
      <c r="B301" t="s">
        <v>138</v>
      </c>
      <c r="C301">
        <v>37.062800000000003</v>
      </c>
      <c r="D301">
        <v>37.379199999999997</v>
      </c>
      <c r="E301" t="s">
        <v>140</v>
      </c>
      <c r="F301" t="s">
        <v>139</v>
      </c>
      <c r="G301">
        <v>374290</v>
      </c>
      <c r="H301">
        <v>7.1765697858621085</v>
      </c>
      <c r="I301">
        <v>-301586</v>
      </c>
      <c r="J301">
        <v>-1.5</v>
      </c>
      <c r="K301" t="s">
        <v>151</v>
      </c>
      <c r="O301">
        <v>-1.5E-3</v>
      </c>
      <c r="P301">
        <v>-561.43500000000006</v>
      </c>
      <c r="Q301">
        <v>374290</v>
      </c>
      <c r="R301">
        <v>-561.43500000000006</v>
      </c>
      <c r="S301" t="s">
        <v>138</v>
      </c>
      <c r="T301" t="s">
        <v>151</v>
      </c>
      <c r="U301" t="s">
        <v>151</v>
      </c>
      <c r="V301">
        <v>0</v>
      </c>
    </row>
    <row r="302" spans="1:22" x14ac:dyDescent="0.35">
      <c r="A302" t="s">
        <v>1433</v>
      </c>
      <c r="B302" t="s">
        <v>1426</v>
      </c>
      <c r="C302">
        <v>-38.15</v>
      </c>
      <c r="D302">
        <v>144.35</v>
      </c>
      <c r="E302" t="s">
        <v>1428</v>
      </c>
      <c r="F302" t="s">
        <v>1427</v>
      </c>
      <c r="G302">
        <v>180239</v>
      </c>
      <c r="H302">
        <v>30.140768107898232</v>
      </c>
      <c r="I302">
        <v>139991</v>
      </c>
      <c r="J302">
        <v>6.4</v>
      </c>
      <c r="K302" t="s">
        <v>1433</v>
      </c>
      <c r="L302">
        <v>2010</v>
      </c>
      <c r="M302">
        <v>2020</v>
      </c>
      <c r="N302">
        <v>1.3006864797905393</v>
      </c>
      <c r="O302">
        <v>6.4000000000000003E-3</v>
      </c>
      <c r="P302">
        <v>1153.5296000000001</v>
      </c>
      <c r="Q302">
        <v>182583.34430430966</v>
      </c>
      <c r="R302">
        <v>1168.5334035475819</v>
      </c>
      <c r="S302" t="s">
        <v>1426</v>
      </c>
      <c r="T302" t="s">
        <v>1433</v>
      </c>
      <c r="U302" t="s">
        <v>1433</v>
      </c>
      <c r="V302">
        <v>0</v>
      </c>
    </row>
    <row r="303" spans="1:22" x14ac:dyDescent="0.35">
      <c r="A303" t="s">
        <v>337</v>
      </c>
      <c r="B303" t="s">
        <v>1426</v>
      </c>
      <c r="C303">
        <v>-18.292200000000001</v>
      </c>
      <c r="D303">
        <v>143.548</v>
      </c>
      <c r="E303" t="s">
        <v>1428</v>
      </c>
      <c r="F303" t="s">
        <v>1427</v>
      </c>
      <c r="G303">
        <v>222</v>
      </c>
      <c r="H303">
        <v>30.140768107898232</v>
      </c>
      <c r="I303">
        <v>139991</v>
      </c>
      <c r="J303">
        <v>6.4</v>
      </c>
      <c r="K303" t="s">
        <v>337</v>
      </c>
      <c r="L303">
        <v>2010</v>
      </c>
      <c r="M303">
        <v>2020</v>
      </c>
      <c r="N303">
        <v>0.14224945091735597</v>
      </c>
      <c r="O303">
        <v>6.4000000000000003E-3</v>
      </c>
      <c r="P303">
        <v>1.4208000000000001</v>
      </c>
      <c r="Q303">
        <v>222.31579378103655</v>
      </c>
      <c r="R303">
        <v>1.4228210801986341</v>
      </c>
      <c r="S303" t="s">
        <v>1426</v>
      </c>
      <c r="T303" t="s">
        <v>337</v>
      </c>
      <c r="U303" t="s">
        <v>337</v>
      </c>
      <c r="V303">
        <v>1</v>
      </c>
    </row>
    <row r="304" spans="1:22" x14ac:dyDescent="0.35">
      <c r="A304" t="s">
        <v>348</v>
      </c>
      <c r="B304" t="s">
        <v>344</v>
      </c>
      <c r="C304">
        <v>-1.7</v>
      </c>
      <c r="D304">
        <v>29.25</v>
      </c>
      <c r="E304" t="s">
        <v>346</v>
      </c>
      <c r="F304" t="s">
        <v>345</v>
      </c>
      <c r="G304">
        <v>53603</v>
      </c>
      <c r="H304">
        <v>3.9677170125960752</v>
      </c>
      <c r="I304">
        <v>-8999</v>
      </c>
      <c r="J304">
        <v>-3.2</v>
      </c>
      <c r="K304" t="s">
        <v>348</v>
      </c>
      <c r="O304">
        <v>-3.2000000000000002E-3</v>
      </c>
      <c r="P304">
        <v>-171.52960000000002</v>
      </c>
      <c r="Q304">
        <v>53603</v>
      </c>
      <c r="R304">
        <v>-171.52960000000002</v>
      </c>
      <c r="S304" t="s">
        <v>344</v>
      </c>
      <c r="T304" t="s">
        <v>348</v>
      </c>
      <c r="U304" t="e">
        <v>#N/A</v>
      </c>
      <c r="V304">
        <v>0</v>
      </c>
    </row>
    <row r="305" spans="1:22" x14ac:dyDescent="0.35">
      <c r="A305" t="s">
        <v>99</v>
      </c>
      <c r="B305" t="s">
        <v>86</v>
      </c>
      <c r="C305">
        <v>55.8611</v>
      </c>
      <c r="D305">
        <v>-4.25</v>
      </c>
      <c r="E305" t="s">
        <v>85</v>
      </c>
      <c r="F305" t="s">
        <v>84</v>
      </c>
      <c r="G305">
        <v>626410</v>
      </c>
      <c r="H305">
        <v>13.787211573095389</v>
      </c>
      <c r="I305">
        <v>165790</v>
      </c>
      <c r="J305">
        <v>3.2</v>
      </c>
      <c r="K305" t="s">
        <v>99</v>
      </c>
      <c r="O305">
        <v>3.2000000000000002E-3</v>
      </c>
      <c r="P305">
        <v>2004.5120000000002</v>
      </c>
      <c r="Q305">
        <v>626410</v>
      </c>
      <c r="R305">
        <v>2004.5120000000002</v>
      </c>
      <c r="S305" t="s">
        <v>83</v>
      </c>
      <c r="T305" t="s">
        <v>99</v>
      </c>
      <c r="U305" t="s">
        <v>99</v>
      </c>
      <c r="V305">
        <v>0</v>
      </c>
    </row>
    <row r="306" spans="1:22" x14ac:dyDescent="0.35">
      <c r="A306" t="s">
        <v>1229</v>
      </c>
      <c r="B306" t="s">
        <v>1222</v>
      </c>
      <c r="C306">
        <v>-1.6794</v>
      </c>
      <c r="D306">
        <v>29.233599999999999</v>
      </c>
      <c r="E306" t="s">
        <v>1224</v>
      </c>
      <c r="F306" t="s">
        <v>1223</v>
      </c>
      <c r="G306">
        <v>249862</v>
      </c>
      <c r="H306">
        <v>7.0242757822812667</v>
      </c>
      <c r="I306">
        <v>-1000</v>
      </c>
      <c r="J306">
        <v>-0.1</v>
      </c>
      <c r="K306" t="s">
        <v>1229</v>
      </c>
      <c r="L306">
        <v>2010</v>
      </c>
      <c r="M306">
        <v>2020</v>
      </c>
      <c r="N306">
        <v>2.1279272551608712</v>
      </c>
      <c r="O306">
        <v>-1E-4</v>
      </c>
      <c r="P306">
        <v>-24.9862</v>
      </c>
      <c r="Q306">
        <v>255178.88159829006</v>
      </c>
      <c r="R306">
        <v>-25.517888159829006</v>
      </c>
      <c r="S306" t="s">
        <v>1222</v>
      </c>
      <c r="T306" t="s">
        <v>1229</v>
      </c>
      <c r="U306" t="e">
        <v>#N/A</v>
      </c>
      <c r="V306">
        <v>0</v>
      </c>
    </row>
    <row r="307" spans="1:22" x14ac:dyDescent="0.35">
      <c r="A307" t="s">
        <v>129</v>
      </c>
      <c r="B307" t="s">
        <v>702</v>
      </c>
      <c r="C307">
        <v>10.2904</v>
      </c>
      <c r="D307">
        <v>11.17</v>
      </c>
      <c r="E307" t="s">
        <v>705</v>
      </c>
      <c r="F307" t="s">
        <v>704</v>
      </c>
      <c r="G307">
        <v>270366</v>
      </c>
      <c r="H307">
        <v>0.63479704167642481</v>
      </c>
      <c r="I307">
        <v>-59996</v>
      </c>
      <c r="J307">
        <v>-0.2</v>
      </c>
      <c r="K307" t="s">
        <v>129</v>
      </c>
      <c r="L307">
        <v>2010</v>
      </c>
      <c r="M307">
        <v>2020</v>
      </c>
      <c r="N307">
        <v>2.6473479298115543</v>
      </c>
      <c r="O307">
        <v>-2.0000000000000001E-4</v>
      </c>
      <c r="P307">
        <v>-54.0732</v>
      </c>
      <c r="Q307">
        <v>277523.52870391431</v>
      </c>
      <c r="R307">
        <v>-55.504705740782867</v>
      </c>
      <c r="S307" t="s">
        <v>702</v>
      </c>
      <c r="T307" t="s">
        <v>129</v>
      </c>
      <c r="U307" t="e">
        <v>#N/A</v>
      </c>
      <c r="V307">
        <v>1</v>
      </c>
    </row>
    <row r="308" spans="1:22" x14ac:dyDescent="0.35">
      <c r="A308" t="s">
        <v>1026</v>
      </c>
      <c r="B308" t="s">
        <v>1008</v>
      </c>
      <c r="C308">
        <v>29.566700000000001</v>
      </c>
      <c r="D308">
        <v>76.783299999999997</v>
      </c>
      <c r="E308" t="s">
        <v>1010</v>
      </c>
      <c r="F308" t="s">
        <v>1009</v>
      </c>
      <c r="G308">
        <v>18000</v>
      </c>
      <c r="H308">
        <v>0.35352815201380683</v>
      </c>
      <c r="I308">
        <v>-487303</v>
      </c>
      <c r="J308">
        <v>0.1</v>
      </c>
      <c r="K308" t="s">
        <v>1026</v>
      </c>
      <c r="L308">
        <v>2010</v>
      </c>
      <c r="M308">
        <v>2020</v>
      </c>
      <c r="N308">
        <v>1.1696351695740714</v>
      </c>
      <c r="O308">
        <v>1E-4</v>
      </c>
      <c r="P308">
        <v>1.8</v>
      </c>
      <c r="Q308">
        <v>18210.534330523333</v>
      </c>
      <c r="R308">
        <v>1.8210534330523334</v>
      </c>
      <c r="S308" t="s">
        <v>1008</v>
      </c>
      <c r="T308" t="s">
        <v>1026</v>
      </c>
      <c r="U308" t="e">
        <v>#N/A</v>
      </c>
      <c r="V308">
        <v>0</v>
      </c>
    </row>
    <row r="309" spans="1:22" x14ac:dyDescent="0.35">
      <c r="A309" t="s">
        <v>246</v>
      </c>
      <c r="B309" t="s">
        <v>396</v>
      </c>
      <c r="C309">
        <v>41.15</v>
      </c>
      <c r="D309">
        <v>-8.5333000000000006</v>
      </c>
      <c r="E309" t="s">
        <v>398</v>
      </c>
      <c r="F309" t="s">
        <v>397</v>
      </c>
      <c r="G309">
        <v>168027</v>
      </c>
      <c r="H309">
        <v>9.8263390327877431</v>
      </c>
      <c r="I309">
        <v>9999</v>
      </c>
      <c r="J309">
        <v>1.2</v>
      </c>
      <c r="K309" t="s">
        <v>246</v>
      </c>
      <c r="L309">
        <v>2015</v>
      </c>
      <c r="M309">
        <v>2018</v>
      </c>
      <c r="N309">
        <v>-0.14198134342159344</v>
      </c>
      <c r="O309">
        <v>1.1999999999999999E-3</v>
      </c>
      <c r="P309">
        <v>201.63239999999999</v>
      </c>
      <c r="Q309">
        <v>167788.43300808899</v>
      </c>
      <c r="R309">
        <v>201.34611960970676</v>
      </c>
      <c r="S309" t="s">
        <v>396</v>
      </c>
      <c r="T309" t="s">
        <v>246</v>
      </c>
      <c r="U309" t="e">
        <v>#N/A</v>
      </c>
      <c r="V309">
        <v>1</v>
      </c>
    </row>
    <row r="310" spans="1:22" x14ac:dyDescent="0.35">
      <c r="A310" t="s">
        <v>985</v>
      </c>
      <c r="B310" t="s">
        <v>972</v>
      </c>
      <c r="C310">
        <v>36.837800000000001</v>
      </c>
      <c r="D310">
        <v>54.441400000000002</v>
      </c>
      <c r="E310" t="s">
        <v>974</v>
      </c>
      <c r="F310" t="s">
        <v>973</v>
      </c>
      <c r="G310">
        <v>312223</v>
      </c>
      <c r="H310">
        <v>3.3303210568153259</v>
      </c>
      <c r="I310">
        <v>-39998</v>
      </c>
      <c r="J310">
        <v>-0.3</v>
      </c>
      <c r="K310" t="s">
        <v>985</v>
      </c>
      <c r="L310">
        <v>2010</v>
      </c>
      <c r="M310">
        <v>2020</v>
      </c>
      <c r="N310">
        <v>1.8251644662268203</v>
      </c>
      <c r="O310">
        <v>-2.9999999999999997E-4</v>
      </c>
      <c r="P310">
        <v>-93.666899999999998</v>
      </c>
      <c r="Q310">
        <v>317921.5832513874</v>
      </c>
      <c r="R310">
        <v>-95.376474975416215</v>
      </c>
      <c r="S310" t="s">
        <v>972</v>
      </c>
      <c r="T310" t="s">
        <v>985</v>
      </c>
      <c r="U310" t="e">
        <v>#N/A</v>
      </c>
      <c r="V310">
        <v>0</v>
      </c>
    </row>
    <row r="311" spans="1:22" x14ac:dyDescent="0.35">
      <c r="A311" t="s">
        <v>539</v>
      </c>
      <c r="B311" t="s">
        <v>396</v>
      </c>
      <c r="C311">
        <v>40.5</v>
      </c>
      <c r="D311">
        <v>-7.6</v>
      </c>
      <c r="E311" t="s">
        <v>398</v>
      </c>
      <c r="F311" t="s">
        <v>397</v>
      </c>
      <c r="G311">
        <v>14046</v>
      </c>
      <c r="H311">
        <v>9.8263390327877431</v>
      </c>
      <c r="I311">
        <v>9999</v>
      </c>
      <c r="J311">
        <v>1.2</v>
      </c>
      <c r="K311" t="s">
        <v>539</v>
      </c>
      <c r="L311">
        <v>2015</v>
      </c>
      <c r="M311">
        <v>2018</v>
      </c>
      <c r="N311">
        <v>-1.6357448400625092</v>
      </c>
      <c r="O311">
        <v>1.1999999999999999E-3</v>
      </c>
      <c r="P311">
        <v>16.8552</v>
      </c>
      <c r="Q311">
        <v>13816.24327976482</v>
      </c>
      <c r="R311">
        <v>16.579491935717783</v>
      </c>
      <c r="S311" t="s">
        <v>396</v>
      </c>
      <c r="T311" t="s">
        <v>539</v>
      </c>
      <c r="U311" t="e">
        <v>#N/A</v>
      </c>
      <c r="V311">
        <v>0</v>
      </c>
    </row>
    <row r="312" spans="1:22" x14ac:dyDescent="0.35">
      <c r="A312" t="s">
        <v>245</v>
      </c>
      <c r="B312" t="s">
        <v>1235</v>
      </c>
      <c r="C312">
        <v>6.1470000000000002</v>
      </c>
      <c r="D312">
        <v>-75.188000000000002</v>
      </c>
      <c r="E312" t="s">
        <v>1237</v>
      </c>
      <c r="F312" t="s">
        <v>1236</v>
      </c>
      <c r="G312">
        <v>10117</v>
      </c>
      <c r="H312">
        <v>3.744663922744631</v>
      </c>
      <c r="I312">
        <v>-167924</v>
      </c>
      <c r="J312">
        <v>-1.9</v>
      </c>
      <c r="K312" t="s">
        <v>245</v>
      </c>
      <c r="L312">
        <v>2010</v>
      </c>
      <c r="M312">
        <v>2020</v>
      </c>
      <c r="N312">
        <v>7.5594155993242734E-2</v>
      </c>
      <c r="O312">
        <v>-1.9E-3</v>
      </c>
      <c r="P312">
        <v>-19.222300000000001</v>
      </c>
      <c r="Q312">
        <v>10124.647860761837</v>
      </c>
      <c r="R312">
        <v>-19.23683093544749</v>
      </c>
      <c r="S312" t="s">
        <v>1235</v>
      </c>
      <c r="T312" t="s">
        <v>245</v>
      </c>
      <c r="U312" t="s">
        <v>245</v>
      </c>
      <c r="V312">
        <v>1</v>
      </c>
    </row>
    <row r="313" spans="1:22" x14ac:dyDescent="0.35">
      <c r="A313" t="s">
        <v>1118</v>
      </c>
      <c r="B313" t="s">
        <v>1107</v>
      </c>
      <c r="C313">
        <v>45.171500000000002</v>
      </c>
      <c r="D313">
        <v>5.7224000000000004</v>
      </c>
      <c r="E313" t="s">
        <v>1109</v>
      </c>
      <c r="F313" t="s">
        <v>1108</v>
      </c>
      <c r="G313">
        <v>157477</v>
      </c>
      <c r="H313">
        <v>13.060237972180813</v>
      </c>
      <c r="I313">
        <v>66601</v>
      </c>
      <c r="J313">
        <v>1.1000000000000001</v>
      </c>
      <c r="K313" t="s">
        <v>1118</v>
      </c>
      <c r="L313">
        <v>2010</v>
      </c>
      <c r="M313">
        <v>2020</v>
      </c>
      <c r="N313">
        <v>9.5267778122976099E-2</v>
      </c>
      <c r="O313">
        <v>1.1000000000000001E-3</v>
      </c>
      <c r="P313">
        <v>173.22470000000001</v>
      </c>
      <c r="Q313">
        <v>157627.02483895473</v>
      </c>
      <c r="R313">
        <v>173.38972732285021</v>
      </c>
      <c r="S313" t="s">
        <v>1107</v>
      </c>
      <c r="T313" t="s">
        <v>1118</v>
      </c>
      <c r="U313" t="s">
        <v>1118</v>
      </c>
      <c r="V313">
        <v>0</v>
      </c>
    </row>
    <row r="314" spans="1:22" x14ac:dyDescent="0.35">
      <c r="A314" t="s">
        <v>244</v>
      </c>
      <c r="B314" t="s">
        <v>784</v>
      </c>
      <c r="C314">
        <v>20.6767</v>
      </c>
      <c r="D314">
        <v>-103.3475</v>
      </c>
      <c r="E314" t="s">
        <v>786</v>
      </c>
      <c r="F314" t="s">
        <v>785</v>
      </c>
      <c r="G314">
        <v>5525000</v>
      </c>
      <c r="H314">
        <v>0.92887491512726794</v>
      </c>
      <c r="I314">
        <v>-51399</v>
      </c>
      <c r="J314">
        <v>-0.8</v>
      </c>
      <c r="K314" t="s">
        <v>244</v>
      </c>
      <c r="L314">
        <v>2010</v>
      </c>
      <c r="M314">
        <v>2020</v>
      </c>
      <c r="N314">
        <v>0.12328999273623965</v>
      </c>
      <c r="O314">
        <v>-8.0000000000000004E-4</v>
      </c>
      <c r="P314">
        <v>-4420</v>
      </c>
      <c r="Q314">
        <v>5531811.7720986763</v>
      </c>
      <c r="R314">
        <v>-4425.4494176789412</v>
      </c>
      <c r="S314" t="s">
        <v>784</v>
      </c>
      <c r="T314" t="s">
        <v>244</v>
      </c>
      <c r="U314" t="s">
        <v>244</v>
      </c>
      <c r="V314">
        <v>1</v>
      </c>
    </row>
    <row r="315" spans="1:22" x14ac:dyDescent="0.35">
      <c r="A315" t="s">
        <v>1341</v>
      </c>
      <c r="B315" t="s">
        <v>1328</v>
      </c>
      <c r="C315">
        <v>-20.65</v>
      </c>
      <c r="D315">
        <v>-40.5</v>
      </c>
      <c r="E315" t="s">
        <v>1330</v>
      </c>
      <c r="F315" t="s">
        <v>1329</v>
      </c>
      <c r="G315">
        <v>124656</v>
      </c>
      <c r="H315">
        <v>0.50795587223334815</v>
      </c>
      <c r="I315">
        <v>6425</v>
      </c>
      <c r="J315">
        <v>-0.2</v>
      </c>
      <c r="K315" t="s">
        <v>1341</v>
      </c>
      <c r="L315">
        <v>2010</v>
      </c>
      <c r="M315">
        <v>2020</v>
      </c>
      <c r="N315">
        <v>0.91530083859710609</v>
      </c>
      <c r="O315">
        <v>-2.0000000000000001E-4</v>
      </c>
      <c r="P315">
        <v>-24.9312</v>
      </c>
      <c r="Q315">
        <v>125796.9774133616</v>
      </c>
      <c r="R315">
        <v>-25.15939548267232</v>
      </c>
      <c r="S315" t="s">
        <v>1328</v>
      </c>
      <c r="T315" t="s">
        <v>1341</v>
      </c>
      <c r="U315" t="e">
        <v>#N/A</v>
      </c>
      <c r="V315">
        <v>0</v>
      </c>
    </row>
    <row r="316" spans="1:22" x14ac:dyDescent="0.35">
      <c r="A316" t="s">
        <v>538</v>
      </c>
      <c r="B316" t="s">
        <v>396</v>
      </c>
      <c r="C316">
        <v>40.533299999999997</v>
      </c>
      <c r="D316">
        <v>-7.3333000000000004</v>
      </c>
      <c r="E316" t="s">
        <v>398</v>
      </c>
      <c r="F316" t="s">
        <v>397</v>
      </c>
      <c r="G316">
        <v>42541</v>
      </c>
      <c r="H316">
        <v>9.8263390327877431</v>
      </c>
      <c r="I316">
        <v>9999</v>
      </c>
      <c r="J316">
        <v>1.2</v>
      </c>
      <c r="K316" t="s">
        <v>538</v>
      </c>
      <c r="L316">
        <v>2015</v>
      </c>
      <c r="M316">
        <v>2018</v>
      </c>
      <c r="N316">
        <v>-0.95292599792272792</v>
      </c>
      <c r="O316">
        <v>1.1999999999999999E-3</v>
      </c>
      <c r="P316">
        <v>51.049199999999999</v>
      </c>
      <c r="Q316">
        <v>42135.61575122369</v>
      </c>
      <c r="R316">
        <v>50.562738901468421</v>
      </c>
      <c r="S316" t="s">
        <v>396</v>
      </c>
      <c r="T316" t="s">
        <v>538</v>
      </c>
      <c r="U316" t="e">
        <v>#N/A</v>
      </c>
      <c r="V316">
        <v>0</v>
      </c>
    </row>
    <row r="317" spans="1:22" x14ac:dyDescent="0.35">
      <c r="A317" t="s">
        <v>1173</v>
      </c>
      <c r="B317" t="s">
        <v>1165</v>
      </c>
      <c r="C317">
        <v>-2.19</v>
      </c>
      <c r="D317">
        <v>-79.887500000000003</v>
      </c>
      <c r="E317" t="s">
        <v>1167</v>
      </c>
      <c r="F317" t="s">
        <v>1166</v>
      </c>
      <c r="G317">
        <v>2650288</v>
      </c>
      <c r="H317">
        <v>4.448134280561308</v>
      </c>
      <c r="I317">
        <v>-20206</v>
      </c>
      <c r="J317">
        <v>-1</v>
      </c>
      <c r="K317" t="s">
        <v>1173</v>
      </c>
      <c r="L317">
        <v>2010</v>
      </c>
      <c r="M317">
        <v>2020</v>
      </c>
      <c r="N317">
        <v>1.8814446064623653</v>
      </c>
      <c r="O317">
        <v>-1E-3</v>
      </c>
      <c r="P317">
        <v>-2650.288</v>
      </c>
      <c r="Q317">
        <v>2700151.7006317191</v>
      </c>
      <c r="R317">
        <v>-2700.151700631719</v>
      </c>
      <c r="S317" t="s">
        <v>1165</v>
      </c>
      <c r="T317" t="s">
        <v>1173</v>
      </c>
      <c r="U317" t="s">
        <v>1173</v>
      </c>
      <c r="V317">
        <v>0</v>
      </c>
    </row>
    <row r="318" spans="1:22" x14ac:dyDescent="0.35">
      <c r="A318" t="s">
        <v>684</v>
      </c>
      <c r="B318" t="s">
        <v>672</v>
      </c>
      <c r="C318">
        <v>32.156700000000001</v>
      </c>
      <c r="D318">
        <v>74.19</v>
      </c>
      <c r="E318" t="s">
        <v>674</v>
      </c>
      <c r="F318" t="s">
        <v>673</v>
      </c>
      <c r="G318">
        <v>2027001</v>
      </c>
      <c r="H318">
        <v>1.4833380521481301</v>
      </c>
      <c r="I318">
        <v>-165988</v>
      </c>
      <c r="J318">
        <v>-1</v>
      </c>
      <c r="K318" t="s">
        <v>684</v>
      </c>
      <c r="L318">
        <v>2010</v>
      </c>
      <c r="M318">
        <v>2020</v>
      </c>
      <c r="N318">
        <v>1.2731721234553535</v>
      </c>
      <c r="O318">
        <v>-1E-3</v>
      </c>
      <c r="P318">
        <v>-2027.001</v>
      </c>
      <c r="Q318">
        <v>2052808.211674161</v>
      </c>
      <c r="R318">
        <v>-2052.8082116741612</v>
      </c>
      <c r="S318" t="s">
        <v>672</v>
      </c>
      <c r="T318" t="s">
        <v>684</v>
      </c>
      <c r="U318" t="s">
        <v>684</v>
      </c>
      <c r="V318">
        <v>0</v>
      </c>
    </row>
    <row r="319" spans="1:22" x14ac:dyDescent="0.35">
      <c r="A319" t="s">
        <v>128</v>
      </c>
      <c r="B319" t="s">
        <v>118</v>
      </c>
      <c r="C319">
        <v>2.7816999999999998</v>
      </c>
      <c r="D319">
        <v>32.299199999999999</v>
      </c>
      <c r="E319" t="s">
        <v>120</v>
      </c>
      <c r="F319" t="s">
        <v>119</v>
      </c>
      <c r="G319">
        <v>152276</v>
      </c>
      <c r="H319">
        <v>3.760986860803218</v>
      </c>
      <c r="I319">
        <v>-118846</v>
      </c>
      <c r="J319">
        <v>-3.2</v>
      </c>
      <c r="K319" t="s">
        <v>128</v>
      </c>
      <c r="O319">
        <v>-3.2000000000000002E-3</v>
      </c>
      <c r="P319">
        <v>-487.28320000000002</v>
      </c>
      <c r="Q319">
        <v>152276</v>
      </c>
      <c r="R319">
        <v>-487.28320000000002</v>
      </c>
      <c r="S319" t="s">
        <v>118</v>
      </c>
      <c r="T319" t="s">
        <v>128</v>
      </c>
      <c r="U319" t="e">
        <v>#N/A</v>
      </c>
      <c r="V319">
        <v>0</v>
      </c>
    </row>
    <row r="320" spans="1:22" x14ac:dyDescent="0.35">
      <c r="A320" t="s">
        <v>388</v>
      </c>
      <c r="B320" t="s">
        <v>387</v>
      </c>
      <c r="C320">
        <v>35.165300000000002</v>
      </c>
      <c r="D320">
        <v>126.8486</v>
      </c>
      <c r="E320" t="s">
        <v>386</v>
      </c>
      <c r="F320" t="s">
        <v>385</v>
      </c>
      <c r="G320">
        <v>1490092</v>
      </c>
      <c r="H320">
        <v>3.3708007400859108</v>
      </c>
      <c r="I320">
        <v>29998</v>
      </c>
      <c r="J320">
        <v>2.6</v>
      </c>
      <c r="K320" t="s">
        <v>388</v>
      </c>
      <c r="L320">
        <v>2010</v>
      </c>
      <c r="M320">
        <v>2020</v>
      </c>
      <c r="N320">
        <v>0.36237868062786283</v>
      </c>
      <c r="O320">
        <v>2.5999999999999999E-3</v>
      </c>
      <c r="P320">
        <v>3874.2392</v>
      </c>
      <c r="Q320">
        <v>1495491.7757297414</v>
      </c>
      <c r="R320">
        <v>3888.2786168973275</v>
      </c>
      <c r="S320" t="s">
        <v>384</v>
      </c>
      <c r="T320" t="s">
        <v>388</v>
      </c>
      <c r="U320" t="e">
        <v>#N/A</v>
      </c>
      <c r="V320">
        <v>0</v>
      </c>
    </row>
    <row r="321" spans="1:22" x14ac:dyDescent="0.35">
      <c r="A321" t="s">
        <v>953</v>
      </c>
      <c r="B321" t="s">
        <v>938</v>
      </c>
      <c r="C321">
        <v>32.450000000000003</v>
      </c>
      <c r="D321">
        <v>34.916699999999999</v>
      </c>
      <c r="E321" t="s">
        <v>940</v>
      </c>
      <c r="F321" t="s">
        <v>939</v>
      </c>
      <c r="G321">
        <v>95700</v>
      </c>
      <c r="H321">
        <v>22.570224091134222</v>
      </c>
      <c r="I321">
        <v>9999</v>
      </c>
      <c r="J321">
        <v>1.9</v>
      </c>
      <c r="K321" t="s">
        <v>953</v>
      </c>
      <c r="L321">
        <v>2013</v>
      </c>
      <c r="M321">
        <v>2021</v>
      </c>
      <c r="N321">
        <v>2.0514282561969663</v>
      </c>
      <c r="O321">
        <v>1.9E-3</v>
      </c>
      <c r="P321">
        <v>181.83</v>
      </c>
      <c r="Q321">
        <v>97663.216841180503</v>
      </c>
      <c r="R321">
        <v>185.56011199824295</v>
      </c>
      <c r="S321" t="s">
        <v>938</v>
      </c>
      <c r="T321" t="s">
        <v>953</v>
      </c>
      <c r="U321" t="s">
        <v>953</v>
      </c>
      <c r="V321">
        <v>0</v>
      </c>
    </row>
    <row r="322" spans="1:22" x14ac:dyDescent="0.35">
      <c r="A322" t="s">
        <v>1273</v>
      </c>
      <c r="B322" t="s">
        <v>1257</v>
      </c>
      <c r="C322">
        <v>20.018599999999999</v>
      </c>
      <c r="D322">
        <v>110.3488</v>
      </c>
      <c r="E322" t="s">
        <v>1259</v>
      </c>
      <c r="F322" t="s">
        <v>1258</v>
      </c>
      <c r="G322">
        <v>2873358</v>
      </c>
      <c r="H322">
        <v>7.2233573764341918E-2</v>
      </c>
      <c r="I322">
        <v>-311380</v>
      </c>
      <c r="J322">
        <v>-0.1</v>
      </c>
      <c r="K322" t="s">
        <v>1273</v>
      </c>
      <c r="L322">
        <v>2010</v>
      </c>
      <c r="M322">
        <v>2020</v>
      </c>
      <c r="N322">
        <v>0.29162942812312137</v>
      </c>
      <c r="O322">
        <v>-1E-4</v>
      </c>
      <c r="P322">
        <v>-287.33580000000001</v>
      </c>
      <c r="Q322">
        <v>2881737.5575033301</v>
      </c>
      <c r="R322">
        <v>-288.17375575033304</v>
      </c>
      <c r="S322" t="s">
        <v>1257</v>
      </c>
      <c r="T322" t="s">
        <v>1273</v>
      </c>
      <c r="U322" t="e">
        <v>#N/A</v>
      </c>
      <c r="V322">
        <v>0</v>
      </c>
    </row>
    <row r="323" spans="1:22" x14ac:dyDescent="0.35">
      <c r="A323" t="s">
        <v>318</v>
      </c>
      <c r="B323" t="s">
        <v>314</v>
      </c>
      <c r="C323">
        <v>27.5167</v>
      </c>
      <c r="D323">
        <v>41.683300000000003</v>
      </c>
      <c r="E323" t="s">
        <v>313</v>
      </c>
      <c r="F323" t="s">
        <v>312</v>
      </c>
      <c r="G323">
        <v>310897</v>
      </c>
      <c r="H323">
        <v>38.647938765320148</v>
      </c>
      <c r="I323">
        <v>28998</v>
      </c>
      <c r="J323">
        <v>6.1</v>
      </c>
      <c r="K323" t="s">
        <v>318</v>
      </c>
      <c r="O323">
        <v>6.0999999999999995E-3</v>
      </c>
      <c r="P323">
        <v>1896.4716999999998</v>
      </c>
      <c r="Q323">
        <v>310897</v>
      </c>
      <c r="R323">
        <v>1896.4716999999998</v>
      </c>
      <c r="S323" t="s">
        <v>311</v>
      </c>
      <c r="T323" t="s">
        <v>317</v>
      </c>
      <c r="U323" t="e">
        <v>#N/A</v>
      </c>
      <c r="V323">
        <v>0</v>
      </c>
    </row>
    <row r="324" spans="1:22" x14ac:dyDescent="0.35">
      <c r="A324" t="s">
        <v>98</v>
      </c>
      <c r="B324" t="s">
        <v>1297</v>
      </c>
      <c r="C324">
        <v>44.647500000000001</v>
      </c>
      <c r="D324">
        <v>-63.590600000000002</v>
      </c>
      <c r="E324" t="s">
        <v>1299</v>
      </c>
      <c r="F324" t="s">
        <v>1298</v>
      </c>
      <c r="G324">
        <v>439819</v>
      </c>
      <c r="H324">
        <v>21.32714089446451</v>
      </c>
      <c r="I324">
        <v>248586</v>
      </c>
      <c r="J324">
        <v>5.4</v>
      </c>
      <c r="K324" t="s">
        <v>98</v>
      </c>
      <c r="L324">
        <v>2001</v>
      </c>
      <c r="M324">
        <v>2011</v>
      </c>
      <c r="N324">
        <v>1.1506658038106417</v>
      </c>
      <c r="O324">
        <v>5.4000000000000003E-3</v>
      </c>
      <c r="P324">
        <v>2375.0226000000002</v>
      </c>
      <c r="Q324">
        <v>444879.84683166194</v>
      </c>
      <c r="R324">
        <v>2402.3511728909748</v>
      </c>
      <c r="S324" t="s">
        <v>1297</v>
      </c>
      <c r="T324" t="s">
        <v>98</v>
      </c>
      <c r="U324" t="s">
        <v>98</v>
      </c>
      <c r="V324">
        <v>1</v>
      </c>
    </row>
    <row r="325" spans="1:22" x14ac:dyDescent="0.35">
      <c r="A325" t="s">
        <v>228</v>
      </c>
      <c r="B325" t="s">
        <v>224</v>
      </c>
      <c r="C325">
        <v>6.1243999999999996</v>
      </c>
      <c r="D325">
        <v>81.122500000000002</v>
      </c>
      <c r="E325" t="s">
        <v>223</v>
      </c>
      <c r="F325" t="s">
        <v>222</v>
      </c>
      <c r="G325">
        <v>11213</v>
      </c>
      <c r="H325">
        <v>0.18798641028335258</v>
      </c>
      <c r="I325">
        <v>-77495</v>
      </c>
      <c r="J325">
        <v>-1.5</v>
      </c>
      <c r="K325" t="s">
        <v>228</v>
      </c>
      <c r="O325">
        <v>-1.5E-3</v>
      </c>
      <c r="P325">
        <v>-16.819500000000001</v>
      </c>
      <c r="Q325">
        <v>11213</v>
      </c>
      <c r="R325">
        <v>-16.819500000000001</v>
      </c>
      <c r="S325" t="s">
        <v>221</v>
      </c>
      <c r="T325" t="s">
        <v>228</v>
      </c>
      <c r="U325" t="e">
        <v>#N/A</v>
      </c>
      <c r="V325">
        <v>0</v>
      </c>
    </row>
    <row r="326" spans="1:22" x14ac:dyDescent="0.35">
      <c r="A326" t="s">
        <v>1096</v>
      </c>
      <c r="B326" t="s">
        <v>1092</v>
      </c>
      <c r="C326">
        <v>53.55</v>
      </c>
      <c r="D326">
        <v>10</v>
      </c>
      <c r="E326" t="s">
        <v>1094</v>
      </c>
      <c r="F326" t="s">
        <v>1093</v>
      </c>
      <c r="G326">
        <v>2484800</v>
      </c>
      <c r="H326">
        <v>18.81321892875777</v>
      </c>
      <c r="I326">
        <v>154592</v>
      </c>
      <c r="J326">
        <v>1.8</v>
      </c>
      <c r="K326" t="s">
        <v>1096</v>
      </c>
      <c r="L326">
        <v>2010</v>
      </c>
      <c r="M326">
        <v>2020</v>
      </c>
      <c r="N326">
        <v>0.35065029182199164</v>
      </c>
      <c r="O326">
        <v>1.8E-3</v>
      </c>
      <c r="P326">
        <v>4472.6400000000003</v>
      </c>
      <c r="Q326">
        <v>2493512.9584511928</v>
      </c>
      <c r="R326">
        <v>4488.3233252121472</v>
      </c>
      <c r="S326" t="s">
        <v>1092</v>
      </c>
      <c r="T326" t="s">
        <v>1096</v>
      </c>
      <c r="U326" t="s">
        <v>1096</v>
      </c>
      <c r="V326">
        <v>0</v>
      </c>
    </row>
    <row r="327" spans="1:22" x14ac:dyDescent="0.35">
      <c r="A327" t="s">
        <v>1196</v>
      </c>
      <c r="B327" t="s">
        <v>1194</v>
      </c>
      <c r="C327">
        <v>39.916699999999999</v>
      </c>
      <c r="D327">
        <v>127.5333</v>
      </c>
      <c r="E327" t="s">
        <v>1193</v>
      </c>
      <c r="F327" t="s">
        <v>1192</v>
      </c>
      <c r="G327">
        <v>768551</v>
      </c>
      <c r="H327">
        <v>0.19220821438068431</v>
      </c>
      <c r="I327">
        <v>-2000</v>
      </c>
      <c r="J327">
        <v>0</v>
      </c>
      <c r="K327" t="s">
        <v>1196</v>
      </c>
      <c r="L327">
        <v>2010</v>
      </c>
      <c r="M327">
        <v>2020</v>
      </c>
      <c r="N327">
        <v>-6.0587318212567574E-3</v>
      </c>
      <c r="O327">
        <v>0</v>
      </c>
      <c r="P327">
        <v>0</v>
      </c>
      <c r="Q327">
        <v>768504.43555600045</v>
      </c>
      <c r="R327">
        <v>0</v>
      </c>
      <c r="S327" t="s">
        <v>1191</v>
      </c>
      <c r="T327" t="s">
        <v>1196</v>
      </c>
      <c r="U327" t="e">
        <v>#N/A</v>
      </c>
      <c r="V327">
        <v>0</v>
      </c>
    </row>
    <row r="328" spans="1:22" x14ac:dyDescent="0.35">
      <c r="A328" t="s">
        <v>97</v>
      </c>
      <c r="B328" t="s">
        <v>1426</v>
      </c>
      <c r="C328">
        <v>-37.7333</v>
      </c>
      <c r="D328">
        <v>142.01669999999999</v>
      </c>
      <c r="E328" t="s">
        <v>1428</v>
      </c>
      <c r="F328" t="s">
        <v>1427</v>
      </c>
      <c r="G328">
        <v>9974</v>
      </c>
      <c r="H328">
        <v>30.140768107898232</v>
      </c>
      <c r="I328">
        <v>139991</v>
      </c>
      <c r="J328">
        <v>6.4</v>
      </c>
      <c r="K328" t="s">
        <v>97</v>
      </c>
      <c r="L328">
        <v>2001</v>
      </c>
      <c r="M328">
        <v>2011</v>
      </c>
      <c r="N328">
        <v>0.89981521871411951</v>
      </c>
      <c r="O328">
        <v>6.4000000000000003E-3</v>
      </c>
      <c r="P328">
        <v>63.833600000000004</v>
      </c>
      <c r="Q328">
        <v>10063.747569914545</v>
      </c>
      <c r="R328">
        <v>64.407984447453089</v>
      </c>
      <c r="S328" t="s">
        <v>1426</v>
      </c>
      <c r="T328" t="s">
        <v>97</v>
      </c>
      <c r="U328" t="s">
        <v>97</v>
      </c>
      <c r="V328">
        <v>1</v>
      </c>
    </row>
    <row r="329" spans="1:22" x14ac:dyDescent="0.35">
      <c r="A329" t="s">
        <v>1272</v>
      </c>
      <c r="B329" t="s">
        <v>1257</v>
      </c>
      <c r="C329">
        <v>30.266999999999999</v>
      </c>
      <c r="D329">
        <v>120.15300000000001</v>
      </c>
      <c r="E329" t="s">
        <v>1259</v>
      </c>
      <c r="F329" t="s">
        <v>1258</v>
      </c>
      <c r="G329">
        <v>9523000</v>
      </c>
      <c r="H329">
        <v>7.2233573764341918E-2</v>
      </c>
      <c r="I329">
        <v>-311380</v>
      </c>
      <c r="J329">
        <v>-0.1</v>
      </c>
      <c r="K329" t="s">
        <v>1272</v>
      </c>
      <c r="L329">
        <v>2010</v>
      </c>
      <c r="M329">
        <v>2020</v>
      </c>
      <c r="N329">
        <v>0.28132976348937783</v>
      </c>
      <c r="O329">
        <v>-1E-4</v>
      </c>
      <c r="P329">
        <v>-952.30000000000007</v>
      </c>
      <c r="Q329">
        <v>9549791.0333770942</v>
      </c>
      <c r="R329">
        <v>-954.97910333770949</v>
      </c>
      <c r="S329" t="s">
        <v>1257</v>
      </c>
      <c r="T329" t="s">
        <v>1272</v>
      </c>
      <c r="U329" t="s">
        <v>1272</v>
      </c>
      <c r="V329">
        <v>0</v>
      </c>
    </row>
    <row r="330" spans="1:22" x14ac:dyDescent="0.35">
      <c r="A330" t="s">
        <v>1137</v>
      </c>
      <c r="B330" t="s">
        <v>1134</v>
      </c>
      <c r="C330">
        <v>9.3110999999999997</v>
      </c>
      <c r="D330">
        <v>42.127800000000001</v>
      </c>
      <c r="E330" t="s">
        <v>1136</v>
      </c>
      <c r="F330" t="s">
        <v>1135</v>
      </c>
      <c r="G330">
        <v>129000</v>
      </c>
      <c r="H330">
        <v>0.94422683398794205</v>
      </c>
      <c r="I330">
        <v>-11999</v>
      </c>
      <c r="J330">
        <v>-0.1</v>
      </c>
      <c r="K330" t="s">
        <v>1137</v>
      </c>
      <c r="L330">
        <v>2010</v>
      </c>
      <c r="M330">
        <v>2020</v>
      </c>
      <c r="N330">
        <v>1.2811104615334707</v>
      </c>
      <c r="O330">
        <v>-1E-4</v>
      </c>
      <c r="P330">
        <v>-12.9</v>
      </c>
      <c r="Q330">
        <v>130652.63249537819</v>
      </c>
      <c r="R330">
        <v>-13.06526324953782</v>
      </c>
      <c r="S330" t="s">
        <v>1134</v>
      </c>
      <c r="T330" t="s">
        <v>1137</v>
      </c>
      <c r="U330" t="e">
        <v>#N/A</v>
      </c>
      <c r="V330">
        <v>0</v>
      </c>
    </row>
    <row r="331" spans="1:22" x14ac:dyDescent="0.35">
      <c r="A331" t="s">
        <v>5</v>
      </c>
      <c r="B331" t="s">
        <v>1</v>
      </c>
      <c r="C331">
        <v>-17.8292</v>
      </c>
      <c r="D331">
        <v>31.052199999999999</v>
      </c>
      <c r="E331" t="s">
        <v>3</v>
      </c>
      <c r="F331" t="s">
        <v>2</v>
      </c>
      <c r="G331">
        <v>2150000</v>
      </c>
      <c r="H331">
        <v>2.7998590048918359</v>
      </c>
      <c r="I331">
        <v>-9999</v>
      </c>
      <c r="J331">
        <v>-2.9</v>
      </c>
      <c r="K331" t="s">
        <v>5</v>
      </c>
      <c r="O331">
        <v>-2.8999999999999998E-3</v>
      </c>
      <c r="P331">
        <v>-6235</v>
      </c>
      <c r="Q331">
        <v>2150000</v>
      </c>
      <c r="R331">
        <v>-6235</v>
      </c>
      <c r="S331" t="s">
        <v>1</v>
      </c>
      <c r="T331" t="s">
        <v>5</v>
      </c>
      <c r="U331" t="s">
        <v>5</v>
      </c>
      <c r="V331">
        <v>0</v>
      </c>
    </row>
    <row r="332" spans="1:22" x14ac:dyDescent="0.35">
      <c r="A332" t="s">
        <v>265</v>
      </c>
      <c r="B332" t="s">
        <v>266</v>
      </c>
      <c r="C332">
        <v>9.5631000000000004</v>
      </c>
      <c r="D332">
        <v>44.067500000000003</v>
      </c>
      <c r="E332" t="s">
        <v>268</v>
      </c>
      <c r="F332" t="s">
        <v>267</v>
      </c>
      <c r="G332">
        <v>1200000</v>
      </c>
      <c r="H332">
        <v>0.36864778620366334</v>
      </c>
      <c r="I332">
        <v>-30000</v>
      </c>
      <c r="J332">
        <v>-1.4</v>
      </c>
      <c r="K332" t="s">
        <v>265</v>
      </c>
      <c r="O332">
        <v>-1.4E-3</v>
      </c>
      <c r="P332">
        <v>-1680</v>
      </c>
      <c r="Q332">
        <v>1200000</v>
      </c>
      <c r="R332">
        <v>-1680</v>
      </c>
      <c r="S332" t="s">
        <v>266</v>
      </c>
      <c r="T332" t="s">
        <v>265</v>
      </c>
      <c r="U332" t="e">
        <v>#N/A</v>
      </c>
      <c r="V332">
        <v>0</v>
      </c>
    </row>
    <row r="333" spans="1:22" x14ac:dyDescent="0.35">
      <c r="A333" t="s">
        <v>96</v>
      </c>
      <c r="B333" t="s">
        <v>86</v>
      </c>
      <c r="C333">
        <v>50.85</v>
      </c>
      <c r="D333">
        <v>0.56999999999999995</v>
      </c>
      <c r="E333" t="s">
        <v>85</v>
      </c>
      <c r="F333" t="s">
        <v>84</v>
      </c>
      <c r="G333">
        <v>91053</v>
      </c>
      <c r="H333">
        <v>13.787211573095389</v>
      </c>
      <c r="I333">
        <v>165790</v>
      </c>
      <c r="J333">
        <v>3.2</v>
      </c>
      <c r="K333" t="s">
        <v>96</v>
      </c>
      <c r="O333">
        <v>3.2000000000000002E-3</v>
      </c>
      <c r="P333">
        <v>291.36959999999999</v>
      </c>
      <c r="Q333">
        <v>91053</v>
      </c>
      <c r="R333">
        <v>291.36959999999999</v>
      </c>
      <c r="S333" t="s">
        <v>83</v>
      </c>
      <c r="T333" t="s">
        <v>96</v>
      </c>
      <c r="U333" t="s">
        <v>96</v>
      </c>
      <c r="V333">
        <v>0</v>
      </c>
    </row>
    <row r="334" spans="1:22" x14ac:dyDescent="0.35">
      <c r="A334" t="s">
        <v>1126</v>
      </c>
      <c r="B334" t="s">
        <v>1123</v>
      </c>
      <c r="C334">
        <v>60.1708</v>
      </c>
      <c r="D334">
        <v>24.9375</v>
      </c>
      <c r="E334" t="s">
        <v>1125</v>
      </c>
      <c r="F334" t="s">
        <v>1124</v>
      </c>
      <c r="G334">
        <v>1360075</v>
      </c>
      <c r="H334">
        <v>6.9675446395214484</v>
      </c>
      <c r="I334">
        <v>13999</v>
      </c>
      <c r="J334">
        <v>2.2999999999999998</v>
      </c>
      <c r="K334" t="s">
        <v>1126</v>
      </c>
      <c r="L334">
        <v>2010</v>
      </c>
      <c r="M334">
        <v>2020</v>
      </c>
      <c r="N334">
        <v>0.91794228006536438</v>
      </c>
      <c r="O334">
        <v>2.3E-3</v>
      </c>
      <c r="P334">
        <v>3128.1725000000001</v>
      </c>
      <c r="Q334">
        <v>1372559.7034655991</v>
      </c>
      <c r="R334">
        <v>3156.887317970878</v>
      </c>
      <c r="S334" t="s">
        <v>1123</v>
      </c>
      <c r="T334" t="s">
        <v>1126</v>
      </c>
      <c r="U334" t="s">
        <v>1126</v>
      </c>
      <c r="V334">
        <v>0</v>
      </c>
    </row>
    <row r="335" spans="1:22" x14ac:dyDescent="0.35">
      <c r="A335" t="s">
        <v>951</v>
      </c>
      <c r="B335" t="s">
        <v>938</v>
      </c>
      <c r="C335">
        <v>32.165300000000002</v>
      </c>
      <c r="D335">
        <v>34.845799999999997</v>
      </c>
      <c r="E335" t="s">
        <v>940</v>
      </c>
      <c r="F335" t="s">
        <v>939</v>
      </c>
      <c r="G335">
        <v>93989</v>
      </c>
      <c r="H335">
        <v>22.570224091134222</v>
      </c>
      <c r="I335">
        <v>9999</v>
      </c>
      <c r="J335">
        <v>1.9</v>
      </c>
      <c r="K335" t="s">
        <v>952</v>
      </c>
      <c r="L335">
        <v>2013</v>
      </c>
      <c r="M335">
        <v>2021</v>
      </c>
      <c r="N335">
        <v>1.7528329424462468</v>
      </c>
      <c r="O335">
        <v>1.9E-3</v>
      </c>
      <c r="P335">
        <v>178.57910000000001</v>
      </c>
      <c r="Q335">
        <v>95636.470154275798</v>
      </c>
      <c r="R335">
        <v>181.70929329312401</v>
      </c>
      <c r="S335" t="s">
        <v>938</v>
      </c>
      <c r="T335" t="s">
        <v>951</v>
      </c>
      <c r="U335" t="e">
        <v>#N/A</v>
      </c>
      <c r="V335">
        <v>0</v>
      </c>
    </row>
    <row r="336" spans="1:22" x14ac:dyDescent="0.35">
      <c r="A336" t="s">
        <v>1025</v>
      </c>
      <c r="B336" t="s">
        <v>1008</v>
      </c>
      <c r="C336">
        <v>13.83</v>
      </c>
      <c r="D336">
        <v>77.489999999999995</v>
      </c>
      <c r="E336" t="s">
        <v>1010</v>
      </c>
      <c r="F336" t="s">
        <v>1009</v>
      </c>
      <c r="G336">
        <v>151677</v>
      </c>
      <c r="H336">
        <v>0.35352815201380683</v>
      </c>
      <c r="I336">
        <v>-487303</v>
      </c>
      <c r="J336">
        <v>0.1</v>
      </c>
      <c r="K336" t="s">
        <v>1025</v>
      </c>
      <c r="L336">
        <v>2010</v>
      </c>
      <c r="M336">
        <v>2020</v>
      </c>
      <c r="N336">
        <v>-0.5884436455405645</v>
      </c>
      <c r="O336">
        <v>1E-4</v>
      </c>
      <c r="P336">
        <v>15.1677</v>
      </c>
      <c r="Q336">
        <v>150784.46633175344</v>
      </c>
      <c r="R336">
        <v>15.078446633175345</v>
      </c>
      <c r="S336" t="s">
        <v>1008</v>
      </c>
      <c r="T336" t="s">
        <v>1025</v>
      </c>
      <c r="U336" t="e">
        <v>#N/A</v>
      </c>
      <c r="V336">
        <v>0</v>
      </c>
    </row>
    <row r="337" spans="1:22" x14ac:dyDescent="0.35">
      <c r="A337" t="s">
        <v>916</v>
      </c>
      <c r="B337" t="s">
        <v>891</v>
      </c>
      <c r="C337">
        <v>34.391399999999997</v>
      </c>
      <c r="D337">
        <v>132.45189999999999</v>
      </c>
      <c r="E337" t="s">
        <v>893</v>
      </c>
      <c r="F337" t="s">
        <v>892</v>
      </c>
      <c r="G337">
        <v>1198021</v>
      </c>
      <c r="H337">
        <v>2.1909184079143014</v>
      </c>
      <c r="I337">
        <v>99994</v>
      </c>
      <c r="J337">
        <v>0.7</v>
      </c>
      <c r="K337" t="s">
        <v>916</v>
      </c>
      <c r="L337">
        <v>2015</v>
      </c>
      <c r="M337">
        <v>2020</v>
      </c>
      <c r="N337">
        <v>0.11224405063343132</v>
      </c>
      <c r="O337">
        <v>6.9999999999999999E-4</v>
      </c>
      <c r="P337">
        <v>838.61469999999997</v>
      </c>
      <c r="Q337">
        <v>1199365.7072978392</v>
      </c>
      <c r="R337">
        <v>839.55599510848742</v>
      </c>
      <c r="S337" t="s">
        <v>891</v>
      </c>
      <c r="T337" t="s">
        <v>916</v>
      </c>
      <c r="U337" t="s">
        <v>1551</v>
      </c>
      <c r="V337">
        <v>0</v>
      </c>
    </row>
    <row r="338" spans="1:22" x14ac:dyDescent="0.35">
      <c r="A338" t="s">
        <v>1432</v>
      </c>
      <c r="B338" t="s">
        <v>1426</v>
      </c>
      <c r="C338">
        <v>-42.880600000000001</v>
      </c>
      <c r="D338">
        <v>147.32499999999999</v>
      </c>
      <c r="E338" t="s">
        <v>1428</v>
      </c>
      <c r="F338" t="s">
        <v>1427</v>
      </c>
      <c r="G338">
        <v>197451</v>
      </c>
      <c r="H338">
        <v>30.140768107898232</v>
      </c>
      <c r="I338">
        <v>139991</v>
      </c>
      <c r="J338">
        <v>6.4</v>
      </c>
      <c r="K338" t="s">
        <v>1432</v>
      </c>
      <c r="L338">
        <v>2010</v>
      </c>
      <c r="M338">
        <v>2020</v>
      </c>
      <c r="N338">
        <v>0.2766049953653455</v>
      </c>
      <c r="O338">
        <v>6.4000000000000003E-3</v>
      </c>
      <c r="P338">
        <v>1263.6864</v>
      </c>
      <c r="Q338">
        <v>197997.15932939883</v>
      </c>
      <c r="R338">
        <v>1267.1818197081525</v>
      </c>
      <c r="S338" t="s">
        <v>1426</v>
      </c>
      <c r="T338" t="s">
        <v>1432</v>
      </c>
      <c r="U338" t="s">
        <v>1432</v>
      </c>
      <c r="V338">
        <v>0</v>
      </c>
    </row>
    <row r="339" spans="1:22" x14ac:dyDescent="0.35">
      <c r="A339" t="s">
        <v>949</v>
      </c>
      <c r="B339" t="s">
        <v>938</v>
      </c>
      <c r="C339">
        <v>32.0167</v>
      </c>
      <c r="D339">
        <v>34.7667</v>
      </c>
      <c r="E339" t="s">
        <v>940</v>
      </c>
      <c r="F339" t="s">
        <v>939</v>
      </c>
      <c r="G339">
        <v>194300</v>
      </c>
      <c r="H339">
        <v>22.570224091134222</v>
      </c>
      <c r="I339">
        <v>9999</v>
      </c>
      <c r="J339">
        <v>1.9</v>
      </c>
      <c r="K339" t="s">
        <v>950</v>
      </c>
      <c r="L339">
        <v>2013</v>
      </c>
      <c r="M339">
        <v>2021</v>
      </c>
      <c r="N339">
        <v>0.72076733742414667</v>
      </c>
      <c r="O339">
        <v>1.9E-3</v>
      </c>
      <c r="P339">
        <v>369.17</v>
      </c>
      <c r="Q339">
        <v>195700.45093661512</v>
      </c>
      <c r="R339">
        <v>371.83085677956871</v>
      </c>
      <c r="S339" t="s">
        <v>938</v>
      </c>
      <c r="T339" t="s">
        <v>949</v>
      </c>
      <c r="U339" t="s">
        <v>949</v>
      </c>
      <c r="V339">
        <v>0</v>
      </c>
    </row>
    <row r="340" spans="1:22" x14ac:dyDescent="0.35">
      <c r="A340" t="s">
        <v>270</v>
      </c>
      <c r="B340" t="s">
        <v>274</v>
      </c>
      <c r="C340">
        <v>-9.4319000000000006</v>
      </c>
      <c r="D340">
        <v>159.9556</v>
      </c>
      <c r="E340" t="s">
        <v>273</v>
      </c>
      <c r="F340" t="s">
        <v>272</v>
      </c>
      <c r="G340">
        <v>84520</v>
      </c>
      <c r="H340">
        <v>0.36687737851554425</v>
      </c>
      <c r="I340">
        <v>-1600</v>
      </c>
      <c r="J340">
        <v>-1.5</v>
      </c>
      <c r="K340" t="s">
        <v>270</v>
      </c>
      <c r="O340">
        <v>-1.5E-3</v>
      </c>
      <c r="P340">
        <v>-126.78</v>
      </c>
      <c r="Q340">
        <v>84520</v>
      </c>
      <c r="R340">
        <v>-126.78</v>
      </c>
      <c r="S340" t="s">
        <v>271</v>
      </c>
      <c r="T340" t="s">
        <v>270</v>
      </c>
      <c r="U340" t="s">
        <v>1552</v>
      </c>
      <c r="V340">
        <v>0</v>
      </c>
    </row>
    <row r="341" spans="1:22" x14ac:dyDescent="0.35">
      <c r="A341" t="s">
        <v>647</v>
      </c>
      <c r="B341" t="s">
        <v>633</v>
      </c>
      <c r="C341">
        <v>-11.1067</v>
      </c>
      <c r="D341">
        <v>-77.605000000000004</v>
      </c>
      <c r="E341" t="s">
        <v>635</v>
      </c>
      <c r="F341" t="s">
        <v>634</v>
      </c>
      <c r="G341">
        <v>200585</v>
      </c>
      <c r="H341">
        <v>3.7138320978449317</v>
      </c>
      <c r="I341">
        <v>-60652</v>
      </c>
      <c r="J341">
        <v>-0.9</v>
      </c>
      <c r="K341" t="s">
        <v>647</v>
      </c>
      <c r="L341">
        <v>2010</v>
      </c>
      <c r="M341">
        <v>2020</v>
      </c>
      <c r="N341">
        <v>0.92047495156148074</v>
      </c>
      <c r="O341">
        <v>-8.9999999999999998E-4</v>
      </c>
      <c r="P341">
        <v>-180.5265</v>
      </c>
      <c r="Q341">
        <v>202431.33468158962</v>
      </c>
      <c r="R341">
        <v>-182.18820121343066</v>
      </c>
      <c r="S341" t="s">
        <v>633</v>
      </c>
      <c r="T341" t="s">
        <v>647</v>
      </c>
      <c r="U341" t="e">
        <v>#N/A</v>
      </c>
      <c r="V341">
        <v>0</v>
      </c>
    </row>
    <row r="342" spans="1:22" x14ac:dyDescent="0.35">
      <c r="A342" t="s">
        <v>646</v>
      </c>
      <c r="B342" t="s">
        <v>633</v>
      </c>
      <c r="C342">
        <v>-12.066700000000001</v>
      </c>
      <c r="D342">
        <v>-75.216700000000003</v>
      </c>
      <c r="E342" t="s">
        <v>635</v>
      </c>
      <c r="F342" t="s">
        <v>634</v>
      </c>
      <c r="G342">
        <v>378203</v>
      </c>
      <c r="H342">
        <v>3.7138320978449317</v>
      </c>
      <c r="I342">
        <v>-60652</v>
      </c>
      <c r="J342">
        <v>-0.9</v>
      </c>
      <c r="K342" t="s">
        <v>646</v>
      </c>
      <c r="L342">
        <v>2010</v>
      </c>
      <c r="M342">
        <v>2020</v>
      </c>
      <c r="N342">
        <v>1.03916284523764</v>
      </c>
      <c r="O342">
        <v>-8.9999999999999998E-4</v>
      </c>
      <c r="P342">
        <v>-340.3827</v>
      </c>
      <c r="Q342">
        <v>382133.14505557413</v>
      </c>
      <c r="R342">
        <v>-343.91983055001668</v>
      </c>
      <c r="S342" t="s">
        <v>633</v>
      </c>
      <c r="T342" t="s">
        <v>646</v>
      </c>
      <c r="U342" t="e">
        <v>#N/A</v>
      </c>
      <c r="V342">
        <v>0</v>
      </c>
    </row>
    <row r="343" spans="1:22" x14ac:dyDescent="0.35">
      <c r="A343" t="s">
        <v>30</v>
      </c>
      <c r="B343" t="s">
        <v>23</v>
      </c>
      <c r="C343">
        <v>16.466699999999999</v>
      </c>
      <c r="D343">
        <v>107.5792</v>
      </c>
      <c r="E343" t="s">
        <v>25</v>
      </c>
      <c r="F343" t="s">
        <v>24</v>
      </c>
      <c r="G343">
        <v>652572</v>
      </c>
      <c r="H343">
        <v>7.8865951849740809E-2</v>
      </c>
      <c r="I343">
        <v>-82700</v>
      </c>
      <c r="J343">
        <v>-0.2</v>
      </c>
      <c r="K343" t="s">
        <v>30</v>
      </c>
      <c r="O343">
        <v>-2.0000000000000001E-4</v>
      </c>
      <c r="P343">
        <v>-130.51439999999999</v>
      </c>
      <c r="Q343">
        <v>652572</v>
      </c>
      <c r="R343">
        <v>-130.51439999999999</v>
      </c>
      <c r="S343" t="s">
        <v>23</v>
      </c>
      <c r="T343" t="s">
        <v>30</v>
      </c>
      <c r="U343" t="s">
        <v>1553</v>
      </c>
      <c r="V343">
        <v>0</v>
      </c>
    </row>
    <row r="344" spans="1:22" x14ac:dyDescent="0.35">
      <c r="A344" t="s">
        <v>1083</v>
      </c>
      <c r="B344" t="s">
        <v>1076</v>
      </c>
      <c r="C344">
        <v>15.3147</v>
      </c>
      <c r="D344">
        <v>-91.476100000000002</v>
      </c>
      <c r="E344" t="s">
        <v>1078</v>
      </c>
      <c r="F344" t="s">
        <v>1077</v>
      </c>
      <c r="G344">
        <v>136639</v>
      </c>
      <c r="H344">
        <v>0.47060190726868989</v>
      </c>
      <c r="I344">
        <v>-9128</v>
      </c>
      <c r="J344">
        <v>-1.6</v>
      </c>
      <c r="K344" t="s">
        <v>1083</v>
      </c>
      <c r="L344">
        <v>2010</v>
      </c>
      <c r="M344">
        <v>2020</v>
      </c>
      <c r="N344">
        <v>1.3200838205754901</v>
      </c>
      <c r="O344">
        <v>-1.6000000000000001E-3</v>
      </c>
      <c r="P344">
        <v>-218.6224</v>
      </c>
      <c r="Q344">
        <v>138442.74933159613</v>
      </c>
      <c r="R344">
        <v>-221.50839893055382</v>
      </c>
      <c r="S344" t="s">
        <v>1076</v>
      </c>
      <c r="T344" t="s">
        <v>1083</v>
      </c>
      <c r="U344" t="e">
        <v>#N/A</v>
      </c>
      <c r="V344">
        <v>0</v>
      </c>
    </row>
    <row r="345" spans="1:22" x14ac:dyDescent="0.35">
      <c r="A345" t="s">
        <v>1024</v>
      </c>
      <c r="B345" t="s">
        <v>1008</v>
      </c>
      <c r="C345">
        <v>17.361699999999999</v>
      </c>
      <c r="D345">
        <v>78.474699999999999</v>
      </c>
      <c r="E345" t="s">
        <v>1010</v>
      </c>
      <c r="F345" t="s">
        <v>1009</v>
      </c>
      <c r="G345">
        <v>10494000</v>
      </c>
      <c r="H345">
        <v>0.35352815201380683</v>
      </c>
      <c r="I345">
        <v>-487303</v>
      </c>
      <c r="J345">
        <v>0.1</v>
      </c>
      <c r="K345" t="s">
        <v>1024</v>
      </c>
      <c r="L345">
        <v>2010</v>
      </c>
      <c r="M345">
        <v>2020</v>
      </c>
      <c r="N345">
        <v>1.5795738892899873</v>
      </c>
      <c r="O345">
        <v>1E-4</v>
      </c>
      <c r="P345">
        <v>1049.4000000000001</v>
      </c>
      <c r="Q345">
        <v>10659760.483942091</v>
      </c>
      <c r="R345">
        <v>1065.9760483942091</v>
      </c>
      <c r="S345" t="s">
        <v>1008</v>
      </c>
      <c r="T345" t="s">
        <v>1024</v>
      </c>
      <c r="U345" t="s">
        <v>1024</v>
      </c>
      <c r="V345">
        <v>0</v>
      </c>
    </row>
    <row r="346" spans="1:22" x14ac:dyDescent="0.35">
      <c r="A346" t="s">
        <v>710</v>
      </c>
      <c r="B346" t="s">
        <v>702</v>
      </c>
      <c r="C346">
        <v>7.3963999999999999</v>
      </c>
      <c r="D346">
        <v>3.9167000000000001</v>
      </c>
      <c r="E346" t="s">
        <v>705</v>
      </c>
      <c r="F346" t="s">
        <v>704</v>
      </c>
      <c r="G346">
        <v>3552000</v>
      </c>
      <c r="H346">
        <v>0.63479704167642481</v>
      </c>
      <c r="I346">
        <v>-59996</v>
      </c>
      <c r="J346">
        <v>-0.2</v>
      </c>
      <c r="K346" t="s">
        <v>710</v>
      </c>
      <c r="L346">
        <v>2010</v>
      </c>
      <c r="M346">
        <v>2020</v>
      </c>
      <c r="N346">
        <v>2.0465953071841549</v>
      </c>
      <c r="O346">
        <v>-2.0000000000000001E-4</v>
      </c>
      <c r="P346">
        <v>-710.4</v>
      </c>
      <c r="Q346">
        <v>3624695.0653111814</v>
      </c>
      <c r="R346">
        <v>-724.93901306223631</v>
      </c>
      <c r="S346" t="s">
        <v>702</v>
      </c>
      <c r="T346" t="s">
        <v>710</v>
      </c>
      <c r="U346" t="s">
        <v>1554</v>
      </c>
      <c r="V346">
        <v>0</v>
      </c>
    </row>
    <row r="347" spans="1:22" x14ac:dyDescent="0.35">
      <c r="A347" t="s">
        <v>17</v>
      </c>
      <c r="B347" t="s">
        <v>18</v>
      </c>
      <c r="C347">
        <v>13.966699999999999</v>
      </c>
      <c r="D347">
        <v>44.166699999999999</v>
      </c>
      <c r="E347" t="s">
        <v>20</v>
      </c>
      <c r="F347" t="s">
        <v>19</v>
      </c>
      <c r="G347">
        <v>350864</v>
      </c>
      <c r="H347">
        <v>1.2979059053506663</v>
      </c>
      <c r="I347">
        <v>-29998</v>
      </c>
      <c r="J347">
        <v>-0.2</v>
      </c>
      <c r="K347" t="s">
        <v>17</v>
      </c>
      <c r="O347">
        <v>-2.0000000000000001E-4</v>
      </c>
      <c r="P347">
        <v>-70.172800000000009</v>
      </c>
      <c r="Q347">
        <v>350864</v>
      </c>
      <c r="R347">
        <v>-70.172800000000009</v>
      </c>
      <c r="S347" t="s">
        <v>18</v>
      </c>
      <c r="T347" t="s">
        <v>17</v>
      </c>
      <c r="U347" t="e">
        <v>#N/A</v>
      </c>
      <c r="V347">
        <v>0</v>
      </c>
    </row>
    <row r="348" spans="1:22" x14ac:dyDescent="0.35">
      <c r="A348" t="s">
        <v>645</v>
      </c>
      <c r="B348" t="s">
        <v>633</v>
      </c>
      <c r="C348">
        <v>-14.066700000000001</v>
      </c>
      <c r="D348">
        <v>-75.7333</v>
      </c>
      <c r="E348" t="s">
        <v>635</v>
      </c>
      <c r="F348" t="s">
        <v>634</v>
      </c>
      <c r="G348">
        <v>282407</v>
      </c>
      <c r="H348">
        <v>3.7138320978449317</v>
      </c>
      <c r="I348">
        <v>-60652</v>
      </c>
      <c r="J348">
        <v>-0.9</v>
      </c>
      <c r="K348" t="s">
        <v>645</v>
      </c>
      <c r="L348">
        <v>2010</v>
      </c>
      <c r="M348">
        <v>2020</v>
      </c>
      <c r="N348">
        <v>1.0059616444059782</v>
      </c>
      <c r="O348">
        <v>-8.9999999999999998E-4</v>
      </c>
      <c r="P348">
        <v>-254.16630000000001</v>
      </c>
      <c r="Q348">
        <v>285247.90610111761</v>
      </c>
      <c r="R348">
        <v>-256.72311549100584</v>
      </c>
      <c r="S348" t="s">
        <v>633</v>
      </c>
      <c r="T348" t="s">
        <v>645</v>
      </c>
      <c r="U348" t="e">
        <v>#N/A</v>
      </c>
      <c r="V348">
        <v>0</v>
      </c>
    </row>
    <row r="349" spans="1:22" x14ac:dyDescent="0.35">
      <c r="A349" t="s">
        <v>709</v>
      </c>
      <c r="B349" t="s">
        <v>702</v>
      </c>
      <c r="C349">
        <v>6.8208000000000002</v>
      </c>
      <c r="D349">
        <v>3.9207999999999998</v>
      </c>
      <c r="E349" t="s">
        <v>705</v>
      </c>
      <c r="F349" t="s">
        <v>704</v>
      </c>
      <c r="G349">
        <v>222653</v>
      </c>
      <c r="H349">
        <v>0.63479704167642481</v>
      </c>
      <c r="I349">
        <v>-59996</v>
      </c>
      <c r="J349">
        <v>-0.2</v>
      </c>
      <c r="K349" t="s">
        <v>709</v>
      </c>
      <c r="L349">
        <v>2010</v>
      </c>
      <c r="M349">
        <v>2020</v>
      </c>
      <c r="N349">
        <v>2.5978560619761373</v>
      </c>
      <c r="O349">
        <v>-2.0000000000000001E-4</v>
      </c>
      <c r="P349">
        <v>-44.5306</v>
      </c>
      <c r="Q349">
        <v>228437.20445767173</v>
      </c>
      <c r="R349">
        <v>-45.687440891534351</v>
      </c>
      <c r="S349" t="s">
        <v>702</v>
      </c>
      <c r="T349" t="s">
        <v>709</v>
      </c>
      <c r="U349" t="e">
        <v>#N/A</v>
      </c>
      <c r="V349">
        <v>0</v>
      </c>
    </row>
    <row r="350" spans="1:22" x14ac:dyDescent="0.35">
      <c r="A350" t="s">
        <v>1340</v>
      </c>
      <c r="B350" t="s">
        <v>1328</v>
      </c>
      <c r="C350">
        <v>-23.090299999999999</v>
      </c>
      <c r="D350">
        <v>-47.2181</v>
      </c>
      <c r="E350" t="s">
        <v>1330</v>
      </c>
      <c r="F350" t="s">
        <v>1329</v>
      </c>
      <c r="G350">
        <v>256223</v>
      </c>
      <c r="H350">
        <v>0.50795587223334815</v>
      </c>
      <c r="I350">
        <v>6425</v>
      </c>
      <c r="J350">
        <v>-0.2</v>
      </c>
      <c r="K350" t="s">
        <v>1340</v>
      </c>
      <c r="L350">
        <v>2010</v>
      </c>
      <c r="M350">
        <v>2020</v>
      </c>
      <c r="N350">
        <v>1.2669152531805925</v>
      </c>
      <c r="O350">
        <v>-2.0000000000000001E-4</v>
      </c>
      <c r="P350">
        <v>-51.244600000000005</v>
      </c>
      <c r="Q350">
        <v>259469.12826915691</v>
      </c>
      <c r="R350">
        <v>-51.893825653831385</v>
      </c>
      <c r="S350" t="s">
        <v>1328</v>
      </c>
      <c r="T350" t="s">
        <v>1340</v>
      </c>
      <c r="U350" t="s">
        <v>1555</v>
      </c>
      <c r="V350">
        <v>0</v>
      </c>
    </row>
    <row r="351" spans="1:22" x14ac:dyDescent="0.35">
      <c r="A351" t="s">
        <v>828</v>
      </c>
      <c r="B351" t="s">
        <v>820</v>
      </c>
      <c r="C351">
        <v>4.5972</v>
      </c>
      <c r="D351">
        <v>101.075</v>
      </c>
      <c r="E351" t="s">
        <v>823</v>
      </c>
      <c r="F351" t="s">
        <v>822</v>
      </c>
      <c r="G351">
        <v>866772</v>
      </c>
      <c r="H351">
        <v>10.741395955100783</v>
      </c>
      <c r="I351">
        <v>48997</v>
      </c>
      <c r="J351">
        <v>1.5</v>
      </c>
      <c r="K351" t="s">
        <v>828</v>
      </c>
      <c r="L351">
        <v>2010</v>
      </c>
      <c r="M351">
        <v>2020</v>
      </c>
      <c r="N351">
        <v>1.9499463254252642</v>
      </c>
      <c r="O351">
        <v>1.5E-3</v>
      </c>
      <c r="P351">
        <v>1300.1580000000001</v>
      </c>
      <c r="Q351">
        <v>883673.58876381512</v>
      </c>
      <c r="R351">
        <v>1325.5103831457227</v>
      </c>
      <c r="S351" t="s">
        <v>820</v>
      </c>
      <c r="T351" t="s">
        <v>828</v>
      </c>
      <c r="U351" t="e">
        <v>#N/A</v>
      </c>
      <c r="V351">
        <v>0</v>
      </c>
    </row>
    <row r="352" spans="1:22" x14ac:dyDescent="0.35">
      <c r="A352" t="s">
        <v>1289</v>
      </c>
      <c r="B352" t="s">
        <v>1279</v>
      </c>
      <c r="C352">
        <v>-20.216699999999999</v>
      </c>
      <c r="D352">
        <v>-70.150000000000006</v>
      </c>
      <c r="E352" t="s">
        <v>1281</v>
      </c>
      <c r="F352" t="s">
        <v>1280</v>
      </c>
      <c r="G352">
        <v>188003</v>
      </c>
      <c r="H352">
        <v>8.605341153154372</v>
      </c>
      <c r="I352">
        <v>-66850</v>
      </c>
      <c r="J352">
        <v>0.3</v>
      </c>
      <c r="K352" t="s">
        <v>1289</v>
      </c>
      <c r="L352">
        <v>2017</v>
      </c>
      <c r="M352">
        <v>0</v>
      </c>
      <c r="N352">
        <v>0</v>
      </c>
      <c r="O352">
        <v>2.9999999999999997E-4</v>
      </c>
      <c r="P352">
        <v>56.400899999999993</v>
      </c>
      <c r="Q352">
        <v>188003</v>
      </c>
      <c r="R352">
        <v>56.400899999999993</v>
      </c>
      <c r="S352" t="s">
        <v>1279</v>
      </c>
      <c r="T352" t="s">
        <v>1289</v>
      </c>
      <c r="U352" t="e">
        <v>#N/A</v>
      </c>
      <c r="V352">
        <v>0</v>
      </c>
    </row>
    <row r="353" spans="1:22" x14ac:dyDescent="0.35">
      <c r="A353" t="s">
        <v>644</v>
      </c>
      <c r="B353" t="s">
        <v>633</v>
      </c>
      <c r="C353">
        <v>-3.75</v>
      </c>
      <c r="D353">
        <v>-73.25</v>
      </c>
      <c r="E353" t="s">
        <v>635</v>
      </c>
      <c r="F353" t="s">
        <v>634</v>
      </c>
      <c r="G353">
        <v>377609</v>
      </c>
      <c r="H353">
        <v>3.7138320978449317</v>
      </c>
      <c r="I353">
        <v>-60652</v>
      </c>
      <c r="J353">
        <v>-0.9</v>
      </c>
      <c r="K353" t="s">
        <v>644</v>
      </c>
      <c r="L353">
        <v>2010</v>
      </c>
      <c r="M353">
        <v>2020</v>
      </c>
      <c r="N353">
        <v>1.0806099378395748</v>
      </c>
      <c r="O353">
        <v>-8.9999999999999998E-4</v>
      </c>
      <c r="P353">
        <v>-339.84809999999999</v>
      </c>
      <c r="Q353">
        <v>381689.48038017668</v>
      </c>
      <c r="R353">
        <v>-343.52053234215902</v>
      </c>
      <c r="S353" t="s">
        <v>633</v>
      </c>
      <c r="T353" t="s">
        <v>644</v>
      </c>
      <c r="U353" t="e">
        <v>#N/A</v>
      </c>
      <c r="V353">
        <v>0</v>
      </c>
    </row>
    <row r="354" spans="1:22" x14ac:dyDescent="0.35">
      <c r="A354" t="s">
        <v>798</v>
      </c>
      <c r="B354" t="s">
        <v>784</v>
      </c>
      <c r="C354">
        <v>20.666699999999999</v>
      </c>
      <c r="D354">
        <v>-101.35</v>
      </c>
      <c r="E354" t="s">
        <v>786</v>
      </c>
      <c r="F354" t="s">
        <v>785</v>
      </c>
      <c r="G354">
        <v>592953</v>
      </c>
      <c r="H354">
        <v>0.92887491512726794</v>
      </c>
      <c r="I354">
        <v>-51399</v>
      </c>
      <c r="J354">
        <v>-0.8</v>
      </c>
      <c r="K354" t="s">
        <v>798</v>
      </c>
      <c r="L354">
        <v>2010</v>
      </c>
      <c r="M354">
        <v>2020</v>
      </c>
      <c r="N354">
        <v>1.2223419272504126</v>
      </c>
      <c r="O354">
        <v>-8.0000000000000004E-4</v>
      </c>
      <c r="P354">
        <v>-474.36240000000004</v>
      </c>
      <c r="Q354">
        <v>600200.91312788916</v>
      </c>
      <c r="R354">
        <v>-480.16073050231137</v>
      </c>
      <c r="S354" t="s">
        <v>784</v>
      </c>
      <c r="T354" t="s">
        <v>798</v>
      </c>
      <c r="U354" t="e">
        <v>#N/A</v>
      </c>
      <c r="V354">
        <v>0</v>
      </c>
    </row>
    <row r="355" spans="1:22" x14ac:dyDescent="0.35">
      <c r="A355" t="s">
        <v>886</v>
      </c>
      <c r="B355" t="s">
        <v>887</v>
      </c>
      <c r="C355">
        <v>32.549999999999997</v>
      </c>
      <c r="D355">
        <v>35.85</v>
      </c>
      <c r="E355" t="s">
        <v>889</v>
      </c>
      <c r="F355" t="s">
        <v>888</v>
      </c>
      <c r="G355">
        <v>569068</v>
      </c>
      <c r="H355">
        <v>33.888499030690546</v>
      </c>
      <c r="I355">
        <v>-141192</v>
      </c>
      <c r="J355">
        <v>-11</v>
      </c>
      <c r="K355" t="s">
        <v>886</v>
      </c>
      <c r="L355">
        <v>2010</v>
      </c>
      <c r="M355">
        <v>2020</v>
      </c>
      <c r="N355">
        <v>3.2359679295405854</v>
      </c>
      <c r="O355">
        <v>-1.0999999999999999E-2</v>
      </c>
      <c r="P355">
        <v>-6259.7479999999996</v>
      </c>
      <c r="Q355">
        <v>587482.85797727806</v>
      </c>
      <c r="R355">
        <v>-6462.3114377500588</v>
      </c>
      <c r="S355" t="s">
        <v>887</v>
      </c>
      <c r="T355" t="s">
        <v>886</v>
      </c>
      <c r="U355" t="s">
        <v>1556</v>
      </c>
      <c r="V355">
        <v>0</v>
      </c>
    </row>
    <row r="356" spans="1:22" x14ac:dyDescent="0.35">
      <c r="A356" t="s">
        <v>195</v>
      </c>
      <c r="B356" t="s">
        <v>191</v>
      </c>
      <c r="C356">
        <v>40.116700000000002</v>
      </c>
      <c r="D356">
        <v>70.633300000000006</v>
      </c>
      <c r="E356" t="s">
        <v>193</v>
      </c>
      <c r="F356" t="s">
        <v>192</v>
      </c>
      <c r="G356">
        <v>51700</v>
      </c>
      <c r="H356">
        <v>2.8941220481959795</v>
      </c>
      <c r="I356">
        <v>-19999</v>
      </c>
      <c r="J356">
        <v>-2</v>
      </c>
      <c r="K356" t="s">
        <v>195</v>
      </c>
      <c r="O356">
        <v>-2E-3</v>
      </c>
      <c r="P356">
        <v>-103.4</v>
      </c>
      <c r="Q356">
        <v>51700</v>
      </c>
      <c r="R356">
        <v>-103.4</v>
      </c>
      <c r="S356" t="s">
        <v>191</v>
      </c>
      <c r="T356" t="s">
        <v>195</v>
      </c>
      <c r="U356" t="e">
        <v>#N/A</v>
      </c>
      <c r="V356">
        <v>0</v>
      </c>
    </row>
    <row r="357" spans="1:22" x14ac:dyDescent="0.35">
      <c r="A357" t="s">
        <v>683</v>
      </c>
      <c r="B357" t="s">
        <v>1008</v>
      </c>
      <c r="C357">
        <v>33.735300000000002</v>
      </c>
      <c r="D357">
        <v>75.147800000000004</v>
      </c>
      <c r="E357" t="s">
        <v>1010</v>
      </c>
      <c r="F357" t="s">
        <v>1009</v>
      </c>
      <c r="G357">
        <v>108505</v>
      </c>
      <c r="H357">
        <v>0.35352815201380683</v>
      </c>
      <c r="I357">
        <v>-487303</v>
      </c>
      <c r="J357">
        <v>0.1</v>
      </c>
      <c r="K357" t="s">
        <v>683</v>
      </c>
      <c r="L357">
        <v>2010</v>
      </c>
      <c r="M357">
        <v>2020</v>
      </c>
      <c r="N357">
        <v>1.6916392538546883</v>
      </c>
      <c r="O357">
        <v>1E-4</v>
      </c>
      <c r="P357">
        <v>10.8505</v>
      </c>
      <c r="Q357">
        <v>110340.51317239503</v>
      </c>
      <c r="R357">
        <v>11.034051317239504</v>
      </c>
      <c r="S357" t="s">
        <v>1008</v>
      </c>
      <c r="T357" t="s">
        <v>683</v>
      </c>
      <c r="U357" t="s">
        <v>683</v>
      </c>
      <c r="V357">
        <v>1</v>
      </c>
    </row>
    <row r="358" spans="1:22" x14ac:dyDescent="0.35">
      <c r="A358" t="s">
        <v>150</v>
      </c>
      <c r="B358" t="s">
        <v>138</v>
      </c>
      <c r="C358">
        <v>41.013599999999997</v>
      </c>
      <c r="D358">
        <v>28.954999999999998</v>
      </c>
      <c r="E358" t="s">
        <v>140</v>
      </c>
      <c r="F358" t="s">
        <v>139</v>
      </c>
      <c r="G358">
        <v>16079000</v>
      </c>
      <c r="H358">
        <v>7.1765697858621085</v>
      </c>
      <c r="I358">
        <v>-301586</v>
      </c>
      <c r="J358">
        <v>-1.5</v>
      </c>
      <c r="K358" t="s">
        <v>150</v>
      </c>
      <c r="O358">
        <v>-1.5E-3</v>
      </c>
      <c r="P358">
        <v>-24118.5</v>
      </c>
      <c r="Q358">
        <v>16079000</v>
      </c>
      <c r="R358">
        <v>-24118.5</v>
      </c>
      <c r="S358" t="s">
        <v>138</v>
      </c>
      <c r="T358" t="s">
        <v>150</v>
      </c>
      <c r="U358" t="s">
        <v>150</v>
      </c>
      <c r="V358">
        <v>0</v>
      </c>
    </row>
    <row r="359" spans="1:22" x14ac:dyDescent="0.35">
      <c r="A359" t="s">
        <v>915</v>
      </c>
      <c r="B359" t="s">
        <v>891</v>
      </c>
      <c r="C359">
        <v>37.0505</v>
      </c>
      <c r="D359">
        <v>140.8877</v>
      </c>
      <c r="E359" t="s">
        <v>893</v>
      </c>
      <c r="F359" t="s">
        <v>892</v>
      </c>
      <c r="G359">
        <v>336111</v>
      </c>
      <c r="H359">
        <v>2.1909184079143014</v>
      </c>
      <c r="I359">
        <v>99994</v>
      </c>
      <c r="J359">
        <v>0.7</v>
      </c>
      <c r="K359" t="s">
        <v>915</v>
      </c>
      <c r="L359">
        <v>2010</v>
      </c>
      <c r="M359">
        <v>2020</v>
      </c>
      <c r="N359">
        <v>0.30917516974199877</v>
      </c>
      <c r="O359">
        <v>6.9999999999999999E-4</v>
      </c>
      <c r="P359">
        <v>235.27770000000001</v>
      </c>
      <c r="Q359">
        <v>337150.17175477155</v>
      </c>
      <c r="R359">
        <v>236.00512022834008</v>
      </c>
      <c r="S359" t="s">
        <v>891</v>
      </c>
      <c r="T359" t="s">
        <v>915</v>
      </c>
      <c r="U359" t="e">
        <v>#N/A</v>
      </c>
      <c r="V359">
        <v>0</v>
      </c>
    </row>
    <row r="360" spans="1:22" x14ac:dyDescent="0.35">
      <c r="A360" t="s">
        <v>149</v>
      </c>
      <c r="B360" t="s">
        <v>138</v>
      </c>
      <c r="C360">
        <v>38.42</v>
      </c>
      <c r="D360">
        <v>27.14</v>
      </c>
      <c r="E360" t="s">
        <v>140</v>
      </c>
      <c r="F360" t="s">
        <v>139</v>
      </c>
      <c r="G360">
        <v>4320519</v>
      </c>
      <c r="H360">
        <v>7.1765697858621085</v>
      </c>
      <c r="I360">
        <v>-301586</v>
      </c>
      <c r="J360">
        <v>-1.5</v>
      </c>
      <c r="K360" t="s">
        <v>149</v>
      </c>
      <c r="O360">
        <v>-1.5E-3</v>
      </c>
      <c r="P360">
        <v>-6480.7785000000003</v>
      </c>
      <c r="Q360">
        <v>4320519</v>
      </c>
      <c r="R360">
        <v>-6480.7785000000003</v>
      </c>
      <c r="S360" t="s">
        <v>138</v>
      </c>
      <c r="T360" t="s">
        <v>149</v>
      </c>
      <c r="U360" t="s">
        <v>149</v>
      </c>
      <c r="V360">
        <v>0</v>
      </c>
    </row>
    <row r="361" spans="1:22" x14ac:dyDescent="0.35">
      <c r="A361" t="s">
        <v>227</v>
      </c>
      <c r="B361" t="s">
        <v>224</v>
      </c>
      <c r="C361">
        <v>9.6646999999999998</v>
      </c>
      <c r="D361">
        <v>80.0167</v>
      </c>
      <c r="E361" t="s">
        <v>223</v>
      </c>
      <c r="F361" t="s">
        <v>222</v>
      </c>
      <c r="G361">
        <v>88138</v>
      </c>
      <c r="H361">
        <v>0.18798641028335258</v>
      </c>
      <c r="I361">
        <v>-77495</v>
      </c>
      <c r="J361">
        <v>-1.5</v>
      </c>
      <c r="K361" t="s">
        <v>227</v>
      </c>
      <c r="O361">
        <v>-1.5E-3</v>
      </c>
      <c r="P361">
        <v>-132.20699999999999</v>
      </c>
      <c r="Q361">
        <v>88138</v>
      </c>
      <c r="R361">
        <v>-132.20699999999999</v>
      </c>
      <c r="S361" t="s">
        <v>221</v>
      </c>
      <c r="T361" t="s">
        <v>227</v>
      </c>
      <c r="U361" t="s">
        <v>1557</v>
      </c>
      <c r="V361">
        <v>0</v>
      </c>
    </row>
    <row r="362" spans="1:22" x14ac:dyDescent="0.35">
      <c r="A362" t="s">
        <v>1023</v>
      </c>
      <c r="B362" t="s">
        <v>1008</v>
      </c>
      <c r="C362">
        <v>26.9</v>
      </c>
      <c r="D362">
        <v>75.8</v>
      </c>
      <c r="E362" t="s">
        <v>1010</v>
      </c>
      <c r="F362" t="s">
        <v>1009</v>
      </c>
      <c r="G362">
        <v>3073350</v>
      </c>
      <c r="H362">
        <v>0.35352815201380683</v>
      </c>
      <c r="I362">
        <v>-487303</v>
      </c>
      <c r="J362">
        <v>0.1</v>
      </c>
      <c r="K362" t="s">
        <v>1023</v>
      </c>
      <c r="L362">
        <v>2010</v>
      </c>
      <c r="M362">
        <v>2020</v>
      </c>
      <c r="N362">
        <v>1.5980057031693349</v>
      </c>
      <c r="O362">
        <v>1E-4</v>
      </c>
      <c r="P362">
        <v>307.33500000000004</v>
      </c>
      <c r="Q362">
        <v>3122462.3082783544</v>
      </c>
      <c r="R362">
        <v>312.24623082783546</v>
      </c>
      <c r="S362" t="s">
        <v>1008</v>
      </c>
      <c r="T362" t="s">
        <v>1023</v>
      </c>
      <c r="U362" t="s">
        <v>1023</v>
      </c>
      <c r="V362">
        <v>0</v>
      </c>
    </row>
    <row r="363" spans="1:22" x14ac:dyDescent="0.35">
      <c r="A363" t="s">
        <v>682</v>
      </c>
      <c r="B363" t="s">
        <v>1489</v>
      </c>
      <c r="C363">
        <v>34.434199999999997</v>
      </c>
      <c r="D363">
        <v>70.447800000000001</v>
      </c>
      <c r="E363" t="s">
        <v>1492</v>
      </c>
      <c r="F363" t="s">
        <v>1491</v>
      </c>
      <c r="G363">
        <v>263312</v>
      </c>
      <c r="H363">
        <v>0.37016219108849258</v>
      </c>
      <c r="I363">
        <v>-65846</v>
      </c>
      <c r="J363">
        <v>-0.1</v>
      </c>
      <c r="K363" t="s">
        <v>682</v>
      </c>
      <c r="L363">
        <v>2010</v>
      </c>
      <c r="M363">
        <v>2020</v>
      </c>
      <c r="N363">
        <v>3.0422974202768653</v>
      </c>
      <c r="O363">
        <v>-1E-4</v>
      </c>
      <c r="P363">
        <v>-26.331200000000003</v>
      </c>
      <c r="Q363">
        <v>271322.73418327939</v>
      </c>
      <c r="R363">
        <v>-27.132273418327941</v>
      </c>
      <c r="S363" t="s">
        <v>1489</v>
      </c>
      <c r="T363" t="s">
        <v>682</v>
      </c>
      <c r="U363" t="e">
        <v>#N/A</v>
      </c>
      <c r="V363">
        <v>1</v>
      </c>
    </row>
    <row r="364" spans="1:22" x14ac:dyDescent="0.35">
      <c r="A364" t="s">
        <v>1022</v>
      </c>
      <c r="B364" t="s">
        <v>1008</v>
      </c>
      <c r="C364">
        <v>19.833300000000001</v>
      </c>
      <c r="D364">
        <v>75.883300000000006</v>
      </c>
      <c r="E364" t="s">
        <v>1010</v>
      </c>
      <c r="F364" t="s">
        <v>1009</v>
      </c>
      <c r="G364">
        <v>285577</v>
      </c>
      <c r="H364">
        <v>0.35352815201380683</v>
      </c>
      <c r="I364">
        <v>-487303</v>
      </c>
      <c r="J364">
        <v>0.1</v>
      </c>
      <c r="K364" t="s">
        <v>1022</v>
      </c>
      <c r="L364">
        <v>2010</v>
      </c>
      <c r="M364">
        <v>2020</v>
      </c>
      <c r="N364">
        <v>0.10696158068199216</v>
      </c>
      <c r="O364">
        <v>1E-4</v>
      </c>
      <c r="P364">
        <v>28.557700000000001</v>
      </c>
      <c r="Q364">
        <v>285882.4576732642</v>
      </c>
      <c r="R364">
        <v>28.58824576732642</v>
      </c>
      <c r="S364" t="s">
        <v>1008</v>
      </c>
      <c r="T364" t="s">
        <v>1022</v>
      </c>
      <c r="U364" t="e">
        <v>#N/A</v>
      </c>
      <c r="V364">
        <v>0</v>
      </c>
    </row>
    <row r="365" spans="1:22" x14ac:dyDescent="0.35">
      <c r="A365" t="s">
        <v>1000</v>
      </c>
      <c r="B365" t="s">
        <v>989</v>
      </c>
      <c r="C365">
        <v>-1.59</v>
      </c>
      <c r="D365">
        <v>103.61</v>
      </c>
      <c r="E365" t="s">
        <v>991</v>
      </c>
      <c r="F365" t="s">
        <v>990</v>
      </c>
      <c r="G365">
        <v>619553</v>
      </c>
      <c r="H365">
        <v>0.12997232147639637</v>
      </c>
      <c r="I365">
        <v>-49997</v>
      </c>
      <c r="J365">
        <v>-0.7</v>
      </c>
      <c r="K365" t="s">
        <v>1000</v>
      </c>
      <c r="L365">
        <v>2010</v>
      </c>
      <c r="M365">
        <v>2020</v>
      </c>
      <c r="N365">
        <v>1.4592349699794924</v>
      </c>
      <c r="O365">
        <v>-6.9999999999999999E-4</v>
      </c>
      <c r="P365">
        <v>-433.68709999999999</v>
      </c>
      <c r="Q365">
        <v>628593.734033557</v>
      </c>
      <c r="R365">
        <v>-440.0156138234899</v>
      </c>
      <c r="S365" t="s">
        <v>989</v>
      </c>
      <c r="T365" t="s">
        <v>1000</v>
      </c>
      <c r="U365" t="e">
        <v>#N/A</v>
      </c>
      <c r="V365">
        <v>0</v>
      </c>
    </row>
    <row r="366" spans="1:22" x14ac:dyDescent="0.35">
      <c r="A366" t="s">
        <v>948</v>
      </c>
      <c r="B366" t="s">
        <v>938</v>
      </c>
      <c r="C366">
        <v>31.7789</v>
      </c>
      <c r="D366">
        <v>35.2256</v>
      </c>
      <c r="E366" t="s">
        <v>940</v>
      </c>
      <c r="F366" t="s">
        <v>939</v>
      </c>
      <c r="G366">
        <v>936425</v>
      </c>
      <c r="H366">
        <v>22.570224091134222</v>
      </c>
      <c r="I366">
        <v>9999</v>
      </c>
      <c r="J366">
        <v>1.9</v>
      </c>
      <c r="K366" t="s">
        <v>948</v>
      </c>
      <c r="L366">
        <v>2013</v>
      </c>
      <c r="M366">
        <v>2021</v>
      </c>
      <c r="N366">
        <v>1.9009498785799737</v>
      </c>
      <c r="O366">
        <v>1.9E-3</v>
      </c>
      <c r="P366">
        <v>1779.2075</v>
      </c>
      <c r="Q366">
        <v>954225.96990049258</v>
      </c>
      <c r="R366">
        <v>1813.029342810936</v>
      </c>
      <c r="S366" t="s">
        <v>938</v>
      </c>
      <c r="T366" t="s">
        <v>948</v>
      </c>
      <c r="U366" t="s">
        <v>948</v>
      </c>
      <c r="V366">
        <v>0</v>
      </c>
    </row>
    <row r="367" spans="1:22" x14ac:dyDescent="0.35">
      <c r="A367" t="s">
        <v>1410</v>
      </c>
      <c r="B367" t="s">
        <v>1404</v>
      </c>
      <c r="C367">
        <v>23.170400000000001</v>
      </c>
      <c r="D367">
        <v>89.2</v>
      </c>
      <c r="E367" t="s">
        <v>1406</v>
      </c>
      <c r="F367" t="s">
        <v>1405</v>
      </c>
      <c r="G367">
        <v>243987</v>
      </c>
      <c r="H367">
        <v>1.2844835298217128</v>
      </c>
      <c r="I367">
        <v>-309977</v>
      </c>
      <c r="J367">
        <v>-2.9</v>
      </c>
      <c r="K367" t="s">
        <v>1410</v>
      </c>
      <c r="L367">
        <v>2010</v>
      </c>
      <c r="M367">
        <v>2020</v>
      </c>
      <c r="N367">
        <v>-0.56645455219490759</v>
      </c>
      <c r="O367">
        <v>-2.8999999999999998E-3</v>
      </c>
      <c r="P367">
        <v>-707.56229999999994</v>
      </c>
      <c r="Q367">
        <v>242604.92453173621</v>
      </c>
      <c r="R367">
        <v>-703.55428114203494</v>
      </c>
      <c r="S367" t="s">
        <v>1404</v>
      </c>
      <c r="T367" t="s">
        <v>1410</v>
      </c>
      <c r="U367" t="e">
        <v>#N/A</v>
      </c>
      <c r="V367">
        <v>0</v>
      </c>
    </row>
    <row r="368" spans="1:22" x14ac:dyDescent="0.35">
      <c r="A368" t="s">
        <v>127</v>
      </c>
      <c r="B368" t="s">
        <v>118</v>
      </c>
      <c r="C368">
        <v>0.42330000000000001</v>
      </c>
      <c r="D368">
        <v>33.203899999999997</v>
      </c>
      <c r="E368" t="s">
        <v>120</v>
      </c>
      <c r="F368" t="s">
        <v>119</v>
      </c>
      <c r="G368">
        <v>72931</v>
      </c>
      <c r="H368">
        <v>3.760986860803218</v>
      </c>
      <c r="I368">
        <v>-118846</v>
      </c>
      <c r="J368">
        <v>-3.2</v>
      </c>
      <c r="K368" t="s">
        <v>127</v>
      </c>
      <c r="O368">
        <v>-3.2000000000000002E-3</v>
      </c>
      <c r="P368">
        <v>-233.3792</v>
      </c>
      <c r="Q368">
        <v>72931</v>
      </c>
      <c r="R368">
        <v>-233.3792</v>
      </c>
      <c r="S368" t="s">
        <v>118</v>
      </c>
      <c r="T368" t="s">
        <v>127</v>
      </c>
      <c r="U368" t="e">
        <v>#N/A</v>
      </c>
      <c r="V368">
        <v>0</v>
      </c>
    </row>
    <row r="369" spans="1:22" x14ac:dyDescent="0.35">
      <c r="A369" t="s">
        <v>261</v>
      </c>
      <c r="B369" t="s">
        <v>260</v>
      </c>
      <c r="C369">
        <v>-26.2044</v>
      </c>
      <c r="D369">
        <v>28.0456</v>
      </c>
      <c r="E369" t="s">
        <v>259</v>
      </c>
      <c r="F369" t="s">
        <v>258</v>
      </c>
      <c r="G369">
        <v>8500000</v>
      </c>
      <c r="H369">
        <v>4.8230621853222519</v>
      </c>
      <c r="I369">
        <v>58496</v>
      </c>
      <c r="J369">
        <v>-0.3</v>
      </c>
      <c r="K369" t="s">
        <v>261</v>
      </c>
      <c r="O369">
        <v>-2.9999999999999997E-4</v>
      </c>
      <c r="P369">
        <v>-2550</v>
      </c>
      <c r="Q369">
        <v>8500000</v>
      </c>
      <c r="R369">
        <v>-2550</v>
      </c>
      <c r="S369" t="s">
        <v>257</v>
      </c>
      <c r="T369" t="s">
        <v>261</v>
      </c>
      <c r="U369" t="s">
        <v>261</v>
      </c>
      <c r="V369">
        <v>0</v>
      </c>
    </row>
    <row r="370" spans="1:22" x14ac:dyDescent="0.35">
      <c r="A370" t="s">
        <v>827</v>
      </c>
      <c r="B370" t="s">
        <v>820</v>
      </c>
      <c r="C370">
        <v>1.4556</v>
      </c>
      <c r="D370">
        <v>103.7611</v>
      </c>
      <c r="E370" t="s">
        <v>823</v>
      </c>
      <c r="F370" t="s">
        <v>822</v>
      </c>
      <c r="G370">
        <v>497097</v>
      </c>
      <c r="H370">
        <v>10.741395955100783</v>
      </c>
      <c r="I370">
        <v>48997</v>
      </c>
      <c r="J370">
        <v>1.5</v>
      </c>
      <c r="K370" t="s">
        <v>827</v>
      </c>
      <c r="L370">
        <v>2010</v>
      </c>
      <c r="M370">
        <v>2020</v>
      </c>
      <c r="N370">
        <v>1.9220750916572957</v>
      </c>
      <c r="O370">
        <v>1.5E-3</v>
      </c>
      <c r="P370">
        <v>745.64549999999997</v>
      </c>
      <c r="Q370">
        <v>506651.57761837565</v>
      </c>
      <c r="R370">
        <v>759.97736642756354</v>
      </c>
      <c r="S370" t="s">
        <v>820</v>
      </c>
      <c r="T370" t="s">
        <v>826</v>
      </c>
      <c r="U370" t="s">
        <v>826</v>
      </c>
      <c r="V370">
        <v>0</v>
      </c>
    </row>
    <row r="371" spans="1:22" x14ac:dyDescent="0.35">
      <c r="A371" t="s">
        <v>252</v>
      </c>
      <c r="B371" t="s">
        <v>256</v>
      </c>
      <c r="C371">
        <v>4.8499999999999996</v>
      </c>
      <c r="D371">
        <v>31.6</v>
      </c>
      <c r="E371" t="s">
        <v>255</v>
      </c>
      <c r="F371" t="s">
        <v>254</v>
      </c>
      <c r="G371">
        <v>459342</v>
      </c>
      <c r="H371">
        <v>7.8816630275755291</v>
      </c>
      <c r="I371">
        <v>-30694</v>
      </c>
      <c r="J371">
        <v>20</v>
      </c>
      <c r="K371" t="s">
        <v>252</v>
      </c>
      <c r="O371">
        <v>0.02</v>
      </c>
      <c r="P371">
        <v>9186.84</v>
      </c>
      <c r="Q371">
        <v>459342</v>
      </c>
      <c r="R371">
        <v>9186.84</v>
      </c>
      <c r="S371" t="s">
        <v>253</v>
      </c>
      <c r="T371" t="s">
        <v>252</v>
      </c>
      <c r="U371" t="s">
        <v>1558</v>
      </c>
      <c r="V371">
        <v>0</v>
      </c>
    </row>
    <row r="372" spans="1:22" x14ac:dyDescent="0.35">
      <c r="A372" t="s">
        <v>643</v>
      </c>
      <c r="B372" t="s">
        <v>633</v>
      </c>
      <c r="C372">
        <v>-15.4833</v>
      </c>
      <c r="D372">
        <v>-70.133300000000006</v>
      </c>
      <c r="E372" t="s">
        <v>635</v>
      </c>
      <c r="F372" t="s">
        <v>634</v>
      </c>
      <c r="G372">
        <v>276110</v>
      </c>
      <c r="H372">
        <v>3.7138320978449317</v>
      </c>
      <c r="I372">
        <v>-60652</v>
      </c>
      <c r="J372">
        <v>-0.9</v>
      </c>
      <c r="K372" t="s">
        <v>643</v>
      </c>
      <c r="L372">
        <v>2010</v>
      </c>
      <c r="M372">
        <v>2020</v>
      </c>
      <c r="N372">
        <v>2.4425824111252665</v>
      </c>
      <c r="O372">
        <v>-8.9999999999999998E-4</v>
      </c>
      <c r="P372">
        <v>-248.499</v>
      </c>
      <c r="Q372">
        <v>282854.21429535799</v>
      </c>
      <c r="R372">
        <v>-254.56879286582219</v>
      </c>
      <c r="S372" t="s">
        <v>633</v>
      </c>
      <c r="T372" t="s">
        <v>643</v>
      </c>
      <c r="U372" t="e">
        <v>#N/A</v>
      </c>
      <c r="V372">
        <v>0</v>
      </c>
    </row>
    <row r="373" spans="1:22" x14ac:dyDescent="0.35">
      <c r="A373" t="s">
        <v>1494</v>
      </c>
      <c r="B373" t="s">
        <v>1489</v>
      </c>
      <c r="C373">
        <v>34.525300000000001</v>
      </c>
      <c r="D373">
        <v>69.178299999999993</v>
      </c>
      <c r="E373" t="s">
        <v>1492</v>
      </c>
      <c r="F373" t="s">
        <v>1491</v>
      </c>
      <c r="G373">
        <v>4273156</v>
      </c>
      <c r="H373">
        <v>0.37016219108849258</v>
      </c>
      <c r="I373">
        <v>-65846</v>
      </c>
      <c r="J373">
        <v>-0.1</v>
      </c>
      <c r="K373" t="s">
        <v>1494</v>
      </c>
      <c r="L373">
        <v>2010</v>
      </c>
      <c r="M373">
        <v>2020</v>
      </c>
      <c r="N373">
        <v>3.1004168924891569</v>
      </c>
      <c r="O373">
        <v>-1E-4</v>
      </c>
      <c r="P373">
        <v>-427.31560000000002</v>
      </c>
      <c r="Q373">
        <v>4405641.6504664142</v>
      </c>
      <c r="R373">
        <v>-440.56416504664145</v>
      </c>
      <c r="S373" t="s">
        <v>1489</v>
      </c>
      <c r="T373" t="s">
        <v>1494</v>
      </c>
      <c r="U373" t="s">
        <v>1494</v>
      </c>
      <c r="V373">
        <v>0</v>
      </c>
    </row>
    <row r="374" spans="1:22" x14ac:dyDescent="0.35">
      <c r="A374" t="s">
        <v>708</v>
      </c>
      <c r="B374" t="s">
        <v>702</v>
      </c>
      <c r="C374">
        <v>10.5167</v>
      </c>
      <c r="D374">
        <v>7.4333</v>
      </c>
      <c r="E374" t="s">
        <v>705</v>
      </c>
      <c r="F374" t="s">
        <v>704</v>
      </c>
      <c r="G374">
        <v>760084</v>
      </c>
      <c r="H374">
        <v>0.63479704167642481</v>
      </c>
      <c r="I374">
        <v>-59996</v>
      </c>
      <c r="J374">
        <v>-0.2</v>
      </c>
      <c r="K374" t="s">
        <v>708</v>
      </c>
      <c r="L374">
        <v>2010</v>
      </c>
      <c r="M374">
        <v>2020</v>
      </c>
      <c r="N374">
        <v>1.6924351333311622</v>
      </c>
      <c r="O374">
        <v>-2.0000000000000001E-4</v>
      </c>
      <c r="P374">
        <v>-152.01680000000002</v>
      </c>
      <c r="Q374">
        <v>772947.92865882895</v>
      </c>
      <c r="R374">
        <v>-154.58958573176579</v>
      </c>
      <c r="S374" t="s">
        <v>702</v>
      </c>
      <c r="T374" t="s">
        <v>708</v>
      </c>
      <c r="U374" t="e">
        <v>#N/A</v>
      </c>
      <c r="V374">
        <v>0</v>
      </c>
    </row>
    <row r="375" spans="1:22" x14ac:dyDescent="0.35">
      <c r="A375" t="s">
        <v>878</v>
      </c>
      <c r="B375" t="s">
        <v>871</v>
      </c>
      <c r="C375">
        <v>-1.85</v>
      </c>
      <c r="D375">
        <v>36.783299999999997</v>
      </c>
      <c r="E375" t="s">
        <v>873</v>
      </c>
      <c r="F375" t="s">
        <v>872</v>
      </c>
      <c r="G375">
        <v>24678</v>
      </c>
      <c r="H375">
        <v>1.9529879322240675</v>
      </c>
      <c r="I375">
        <v>-10000</v>
      </c>
      <c r="J375">
        <v>-0.2</v>
      </c>
      <c r="K375" t="s">
        <v>878</v>
      </c>
      <c r="L375">
        <v>2010</v>
      </c>
      <c r="M375">
        <v>2020</v>
      </c>
      <c r="N375">
        <v>1.9905270188300481</v>
      </c>
      <c r="O375">
        <v>-2.0000000000000001E-4</v>
      </c>
      <c r="P375">
        <v>-4.9356</v>
      </c>
      <c r="Q375">
        <v>25169.222257706879</v>
      </c>
      <c r="R375">
        <v>-5.0338444515413761</v>
      </c>
      <c r="S375" t="s">
        <v>871</v>
      </c>
      <c r="T375" t="s">
        <v>878</v>
      </c>
      <c r="U375" t="e">
        <v>#N/A</v>
      </c>
      <c r="V375">
        <v>0</v>
      </c>
    </row>
    <row r="376" spans="1:22" x14ac:dyDescent="0.35">
      <c r="A376" t="s">
        <v>126</v>
      </c>
      <c r="B376" t="s">
        <v>118</v>
      </c>
      <c r="C376">
        <v>0.31359999999999999</v>
      </c>
      <c r="D376">
        <v>32.581099999999999</v>
      </c>
      <c r="E376" t="s">
        <v>120</v>
      </c>
      <c r="F376" t="s">
        <v>119</v>
      </c>
      <c r="G376">
        <v>1680600</v>
      </c>
      <c r="H376">
        <v>3.760986860803218</v>
      </c>
      <c r="I376">
        <v>-118846</v>
      </c>
      <c r="J376">
        <v>-3.2</v>
      </c>
      <c r="K376" t="s">
        <v>126</v>
      </c>
      <c r="O376">
        <v>-3.2000000000000002E-3</v>
      </c>
      <c r="P376">
        <v>-5377.92</v>
      </c>
      <c r="Q376">
        <v>1680600</v>
      </c>
      <c r="R376">
        <v>-5377.92</v>
      </c>
      <c r="S376" t="s">
        <v>118</v>
      </c>
      <c r="T376" t="s">
        <v>126</v>
      </c>
      <c r="U376" t="s">
        <v>126</v>
      </c>
      <c r="V376">
        <v>0</v>
      </c>
    </row>
    <row r="377" spans="1:22" x14ac:dyDescent="0.35">
      <c r="A377" t="s">
        <v>914</v>
      </c>
      <c r="B377" t="s">
        <v>891</v>
      </c>
      <c r="C377">
        <v>36.561100000000003</v>
      </c>
      <c r="D377">
        <v>136.65639999999999</v>
      </c>
      <c r="E377" t="s">
        <v>893</v>
      </c>
      <c r="F377" t="s">
        <v>892</v>
      </c>
      <c r="G377">
        <v>462479</v>
      </c>
      <c r="H377">
        <v>2.1909184079143014</v>
      </c>
      <c r="I377">
        <v>99994</v>
      </c>
      <c r="J377">
        <v>0.7</v>
      </c>
      <c r="K377" t="s">
        <v>914</v>
      </c>
      <c r="L377">
        <v>2010</v>
      </c>
      <c r="M377">
        <v>2020</v>
      </c>
      <c r="N377">
        <v>-0.18046841786941933</v>
      </c>
      <c r="O377">
        <v>6.9999999999999999E-4</v>
      </c>
      <c r="P377">
        <v>323.7353</v>
      </c>
      <c r="Q377">
        <v>461644.37146572169</v>
      </c>
      <c r="R377">
        <v>323.15106002600515</v>
      </c>
      <c r="S377" t="s">
        <v>891</v>
      </c>
      <c r="T377" t="s">
        <v>914</v>
      </c>
      <c r="U377" t="s">
        <v>1559</v>
      </c>
      <c r="V377">
        <v>0</v>
      </c>
    </row>
    <row r="378" spans="1:22" x14ac:dyDescent="0.35">
      <c r="A378" t="s">
        <v>1493</v>
      </c>
      <c r="B378" t="s">
        <v>1489</v>
      </c>
      <c r="C378">
        <v>31.62</v>
      </c>
      <c r="D378">
        <v>65.715800000000002</v>
      </c>
      <c r="E378" t="s">
        <v>1492</v>
      </c>
      <c r="F378" t="s">
        <v>1491</v>
      </c>
      <c r="G378">
        <v>614254</v>
      </c>
      <c r="H378">
        <v>0.37016219108849258</v>
      </c>
      <c r="I378">
        <v>-65846</v>
      </c>
      <c r="J378">
        <v>-0.1</v>
      </c>
      <c r="K378" t="s">
        <v>1493</v>
      </c>
      <c r="L378">
        <v>2010</v>
      </c>
      <c r="M378">
        <v>2020</v>
      </c>
      <c r="N378">
        <v>4.3910746415484949</v>
      </c>
      <c r="O378">
        <v>-1E-4</v>
      </c>
      <c r="P378">
        <v>-61.425400000000003</v>
      </c>
      <c r="Q378">
        <v>641226.35162869724</v>
      </c>
      <c r="R378">
        <v>-64.122635162869727</v>
      </c>
      <c r="S378" t="s">
        <v>1489</v>
      </c>
      <c r="T378" t="s">
        <v>1493</v>
      </c>
      <c r="U378" t="e">
        <v>#N/A</v>
      </c>
      <c r="V378">
        <v>0</v>
      </c>
    </row>
    <row r="379" spans="1:22" x14ac:dyDescent="0.35">
      <c r="A379" t="s">
        <v>1021</v>
      </c>
      <c r="B379" t="s">
        <v>1385</v>
      </c>
      <c r="C379">
        <v>11.1286</v>
      </c>
      <c r="D379">
        <v>2.9369000000000001</v>
      </c>
      <c r="E379" t="s">
        <v>1387</v>
      </c>
      <c r="F379" t="s">
        <v>1386</v>
      </c>
      <c r="G379">
        <v>177683</v>
      </c>
      <c r="H379">
        <v>3.2522441685766417</v>
      </c>
      <c r="I379">
        <v>-200</v>
      </c>
      <c r="J379">
        <v>0.2</v>
      </c>
      <c r="K379" t="s">
        <v>1021</v>
      </c>
      <c r="L379">
        <v>2010</v>
      </c>
      <c r="M379">
        <v>2020</v>
      </c>
      <c r="N379">
        <v>2.8348984621802908</v>
      </c>
      <c r="O379">
        <v>2.0000000000000001E-4</v>
      </c>
      <c r="P379">
        <v>35.5366</v>
      </c>
      <c r="Q379">
        <v>182720.13263455583</v>
      </c>
      <c r="R379">
        <v>36.544026526911168</v>
      </c>
      <c r="S379" t="s">
        <v>1385</v>
      </c>
      <c r="T379" t="s">
        <v>1021</v>
      </c>
      <c r="U379" t="e">
        <v>#N/A</v>
      </c>
      <c r="V379">
        <v>1</v>
      </c>
    </row>
    <row r="380" spans="1:22" x14ac:dyDescent="0.35">
      <c r="A380" t="s">
        <v>226</v>
      </c>
      <c r="B380" t="s">
        <v>224</v>
      </c>
      <c r="C380">
        <v>7.2964000000000002</v>
      </c>
      <c r="D380">
        <v>80.635000000000005</v>
      </c>
      <c r="E380" t="s">
        <v>223</v>
      </c>
      <c r="F380" t="s">
        <v>222</v>
      </c>
      <c r="G380">
        <v>120087</v>
      </c>
      <c r="H380">
        <v>0.18798641028335258</v>
      </c>
      <c r="I380">
        <v>-77495</v>
      </c>
      <c r="J380">
        <v>-1.5</v>
      </c>
      <c r="K380" t="s">
        <v>226</v>
      </c>
      <c r="O380">
        <v>-1.5E-3</v>
      </c>
      <c r="P380">
        <v>-180.13050000000001</v>
      </c>
      <c r="Q380">
        <v>120087</v>
      </c>
      <c r="R380">
        <v>-180.13050000000001</v>
      </c>
      <c r="S380" t="s">
        <v>221</v>
      </c>
      <c r="T380" t="s">
        <v>226</v>
      </c>
      <c r="U380" t="s">
        <v>1560</v>
      </c>
      <c r="V380">
        <v>0</v>
      </c>
    </row>
    <row r="381" spans="1:22" x14ac:dyDescent="0.35">
      <c r="A381" t="s">
        <v>1195</v>
      </c>
      <c r="B381" t="s">
        <v>1194</v>
      </c>
      <c r="C381">
        <v>40.966700000000003</v>
      </c>
      <c r="D381">
        <v>126.6</v>
      </c>
      <c r="E381" t="s">
        <v>1193</v>
      </c>
      <c r="F381" t="s">
        <v>1192</v>
      </c>
      <c r="G381">
        <v>251971</v>
      </c>
      <c r="H381">
        <v>0.19220821438068431</v>
      </c>
      <c r="I381">
        <v>-2000</v>
      </c>
      <c r="J381">
        <v>0</v>
      </c>
      <c r="K381" t="s">
        <v>1195</v>
      </c>
      <c r="L381">
        <v>2010</v>
      </c>
      <c r="M381">
        <v>2020</v>
      </c>
      <c r="N381">
        <v>1.0918583708935472</v>
      </c>
      <c r="O381">
        <v>0</v>
      </c>
      <c r="P381">
        <v>0</v>
      </c>
      <c r="Q381">
        <v>254722.16645572416</v>
      </c>
      <c r="R381">
        <v>0</v>
      </c>
      <c r="S381" t="s">
        <v>1191</v>
      </c>
      <c r="T381" t="s">
        <v>1195</v>
      </c>
      <c r="U381" t="e">
        <v>#N/A</v>
      </c>
      <c r="V381">
        <v>0</v>
      </c>
    </row>
    <row r="382" spans="1:22" x14ac:dyDescent="0.35">
      <c r="A382" t="s">
        <v>707</v>
      </c>
      <c r="B382" t="s">
        <v>702</v>
      </c>
      <c r="C382">
        <v>12</v>
      </c>
      <c r="D382">
        <v>8.5167000000000002</v>
      </c>
      <c r="E382" t="s">
        <v>705</v>
      </c>
      <c r="F382" t="s">
        <v>704</v>
      </c>
      <c r="G382">
        <v>2095000</v>
      </c>
      <c r="H382">
        <v>0.63479704167642481</v>
      </c>
      <c r="I382">
        <v>-59996</v>
      </c>
      <c r="J382">
        <v>-0.2</v>
      </c>
      <c r="K382" t="s">
        <v>707</v>
      </c>
      <c r="L382">
        <v>2010</v>
      </c>
      <c r="M382">
        <v>2020</v>
      </c>
      <c r="N382">
        <v>2.2062742302687166</v>
      </c>
      <c r="O382">
        <v>-2.0000000000000001E-4</v>
      </c>
      <c r="P382">
        <v>-419</v>
      </c>
      <c r="Q382">
        <v>2141221.4451241293</v>
      </c>
      <c r="R382">
        <v>-428.24428902482589</v>
      </c>
      <c r="S382" t="s">
        <v>702</v>
      </c>
      <c r="T382" t="s">
        <v>707</v>
      </c>
      <c r="U382" t="e">
        <v>#N/A</v>
      </c>
      <c r="V382">
        <v>0</v>
      </c>
    </row>
    <row r="383" spans="1:22" x14ac:dyDescent="0.35">
      <c r="A383" t="s">
        <v>1020</v>
      </c>
      <c r="B383" t="s">
        <v>1008</v>
      </c>
      <c r="C383">
        <v>26.4499</v>
      </c>
      <c r="D383">
        <v>80.331900000000005</v>
      </c>
      <c r="E383" t="s">
        <v>1010</v>
      </c>
      <c r="F383" t="s">
        <v>1009</v>
      </c>
      <c r="G383">
        <v>2701324</v>
      </c>
      <c r="H383">
        <v>0.35352815201380683</v>
      </c>
      <c r="I383">
        <v>-487303</v>
      </c>
      <c r="J383">
        <v>0.1</v>
      </c>
      <c r="K383" t="s">
        <v>1020</v>
      </c>
      <c r="L383">
        <v>2010</v>
      </c>
      <c r="M383">
        <v>2020</v>
      </c>
      <c r="N383">
        <v>0.12499643861446255</v>
      </c>
      <c r="O383">
        <v>1E-4</v>
      </c>
      <c r="P383">
        <v>270.13240000000002</v>
      </c>
      <c r="Q383">
        <v>2704700.5587954377</v>
      </c>
      <c r="R383">
        <v>270.47005587954379</v>
      </c>
      <c r="S383" t="s">
        <v>1008</v>
      </c>
      <c r="T383" t="s">
        <v>1020</v>
      </c>
      <c r="U383" t="s">
        <v>1020</v>
      </c>
      <c r="V383">
        <v>0</v>
      </c>
    </row>
    <row r="384" spans="1:22" x14ac:dyDescent="0.35">
      <c r="A384" t="s">
        <v>308</v>
      </c>
      <c r="B384" t="s">
        <v>301</v>
      </c>
      <c r="C384">
        <v>14.1389</v>
      </c>
      <c r="D384">
        <v>-16.0764</v>
      </c>
      <c r="E384" t="s">
        <v>303</v>
      </c>
      <c r="F384" t="s">
        <v>302</v>
      </c>
      <c r="G384">
        <v>172305</v>
      </c>
      <c r="H384">
        <v>1.6419621916718479</v>
      </c>
      <c r="I384">
        <v>-19999</v>
      </c>
      <c r="J384">
        <v>-0.7</v>
      </c>
      <c r="K384" t="s">
        <v>308</v>
      </c>
      <c r="O384">
        <v>-6.9999999999999999E-4</v>
      </c>
      <c r="P384">
        <v>-120.6135</v>
      </c>
      <c r="Q384">
        <v>172305</v>
      </c>
      <c r="R384">
        <v>-120.6135</v>
      </c>
      <c r="S384" t="s">
        <v>301</v>
      </c>
      <c r="T384" t="s">
        <v>308</v>
      </c>
      <c r="U384" t="e">
        <v>#N/A</v>
      </c>
      <c r="V384">
        <v>0</v>
      </c>
    </row>
    <row r="385" spans="1:22" x14ac:dyDescent="0.35">
      <c r="A385" t="s">
        <v>868</v>
      </c>
      <c r="B385" t="s">
        <v>865</v>
      </c>
      <c r="C385">
        <v>42.833300000000001</v>
      </c>
      <c r="D385">
        <v>73.849999999999994</v>
      </c>
      <c r="E385" t="s">
        <v>867</v>
      </c>
      <c r="F385" t="s">
        <v>866</v>
      </c>
      <c r="G385">
        <v>48278</v>
      </c>
      <c r="H385">
        <v>3.0503552087914039</v>
      </c>
      <c r="I385">
        <v>-9999</v>
      </c>
      <c r="J385">
        <v>-4.8</v>
      </c>
      <c r="K385" t="s">
        <v>868</v>
      </c>
      <c r="L385">
        <v>2010</v>
      </c>
      <c r="M385">
        <v>2020</v>
      </c>
      <c r="N385">
        <v>0.59683218084880985</v>
      </c>
      <c r="O385">
        <v>-4.7999999999999996E-3</v>
      </c>
      <c r="P385">
        <v>-231.73439999999999</v>
      </c>
      <c r="Q385">
        <v>48566.138640270183</v>
      </c>
      <c r="R385">
        <v>-233.11746547329685</v>
      </c>
      <c r="S385" t="s">
        <v>865</v>
      </c>
      <c r="T385" t="s">
        <v>868</v>
      </c>
      <c r="U385" t="e">
        <v>#N/A</v>
      </c>
      <c r="V385">
        <v>0</v>
      </c>
    </row>
    <row r="386" spans="1:22" x14ac:dyDescent="0.35">
      <c r="A386" t="s">
        <v>984</v>
      </c>
      <c r="B386" t="s">
        <v>972</v>
      </c>
      <c r="C386">
        <v>35.827199999999998</v>
      </c>
      <c r="D386">
        <v>50.948900000000002</v>
      </c>
      <c r="E386" t="s">
        <v>974</v>
      </c>
      <c r="F386" t="s">
        <v>973</v>
      </c>
      <c r="G386">
        <v>1973470</v>
      </c>
      <c r="H386">
        <v>3.3303210568153259</v>
      </c>
      <c r="I386">
        <v>-39998</v>
      </c>
      <c r="J386">
        <v>-0.3</v>
      </c>
      <c r="K386" t="s">
        <v>984</v>
      </c>
      <c r="L386">
        <v>2010</v>
      </c>
      <c r="M386">
        <v>2020</v>
      </c>
      <c r="N386">
        <v>2.6101073253186486</v>
      </c>
      <c r="O386">
        <v>-2.9999999999999997E-4</v>
      </c>
      <c r="P386">
        <v>-592.04099999999994</v>
      </c>
      <c r="Q386">
        <v>2024979.6850329661</v>
      </c>
      <c r="R386">
        <v>-607.49390550988983</v>
      </c>
      <c r="S386" t="s">
        <v>972</v>
      </c>
      <c r="T386" t="s">
        <v>984</v>
      </c>
      <c r="U386" t="s">
        <v>1561</v>
      </c>
      <c r="V386">
        <v>0</v>
      </c>
    </row>
    <row r="387" spans="1:22" x14ac:dyDescent="0.35">
      <c r="A387" t="s">
        <v>1095</v>
      </c>
      <c r="B387" t="s">
        <v>1092</v>
      </c>
      <c r="C387">
        <v>49.0092</v>
      </c>
      <c r="D387">
        <v>8.4039999999999999</v>
      </c>
      <c r="E387" t="s">
        <v>1094</v>
      </c>
      <c r="F387" t="s">
        <v>1093</v>
      </c>
      <c r="G387">
        <v>308707</v>
      </c>
      <c r="H387">
        <v>18.81321892875777</v>
      </c>
      <c r="I387">
        <v>154592</v>
      </c>
      <c r="J387">
        <v>1.8</v>
      </c>
      <c r="K387" t="s">
        <v>1095</v>
      </c>
      <c r="L387">
        <v>2010</v>
      </c>
      <c r="M387">
        <v>2020</v>
      </c>
      <c r="N387">
        <v>1.0859735584566133</v>
      </c>
      <c r="O387">
        <v>1.8E-3</v>
      </c>
      <c r="P387">
        <v>555.67259999999999</v>
      </c>
      <c r="Q387">
        <v>312059.47639310465</v>
      </c>
      <c r="R387">
        <v>561.70705750758839</v>
      </c>
      <c r="S387" t="s">
        <v>1092</v>
      </c>
      <c r="T387" t="s">
        <v>1095</v>
      </c>
      <c r="U387" t="s">
        <v>1095</v>
      </c>
      <c r="V387">
        <v>0</v>
      </c>
    </row>
    <row r="388" spans="1:22" x14ac:dyDescent="0.35">
      <c r="A388" t="s">
        <v>125</v>
      </c>
      <c r="B388" t="s">
        <v>118</v>
      </c>
      <c r="C388">
        <v>0.1867</v>
      </c>
      <c r="D388">
        <v>30.088100000000001</v>
      </c>
      <c r="E388" t="s">
        <v>120</v>
      </c>
      <c r="F388" t="s">
        <v>119</v>
      </c>
      <c r="G388">
        <v>115400</v>
      </c>
      <c r="H388">
        <v>3.760986860803218</v>
      </c>
      <c r="I388">
        <v>-118846</v>
      </c>
      <c r="J388">
        <v>-3.2</v>
      </c>
      <c r="K388" t="s">
        <v>125</v>
      </c>
      <c r="O388">
        <v>-3.2000000000000002E-3</v>
      </c>
      <c r="P388">
        <v>-369.28000000000003</v>
      </c>
      <c r="Q388">
        <v>115400</v>
      </c>
      <c r="R388">
        <v>-369.28000000000003</v>
      </c>
      <c r="S388" t="s">
        <v>118</v>
      </c>
      <c r="T388" t="s">
        <v>125</v>
      </c>
      <c r="U388" t="e">
        <v>#N/A</v>
      </c>
      <c r="V388">
        <v>0</v>
      </c>
    </row>
    <row r="389" spans="1:22" x14ac:dyDescent="0.35">
      <c r="A389" t="s">
        <v>983</v>
      </c>
      <c r="B389" t="s">
        <v>972</v>
      </c>
      <c r="C389">
        <v>33.982500000000002</v>
      </c>
      <c r="D389">
        <v>51.432499999999997</v>
      </c>
      <c r="E389" t="s">
        <v>974</v>
      </c>
      <c r="F389" t="s">
        <v>973</v>
      </c>
      <c r="G389">
        <v>304487</v>
      </c>
      <c r="H389">
        <v>3.3303210568153259</v>
      </c>
      <c r="I389">
        <v>-39998</v>
      </c>
      <c r="J389">
        <v>-0.3</v>
      </c>
      <c r="K389" t="s">
        <v>983</v>
      </c>
      <c r="L389">
        <v>2010</v>
      </c>
      <c r="M389">
        <v>2020</v>
      </c>
      <c r="N389">
        <v>2.6120276534015217</v>
      </c>
      <c r="O389">
        <v>-2.9999999999999997E-4</v>
      </c>
      <c r="P389">
        <v>-91.346099999999993</v>
      </c>
      <c r="Q389">
        <v>312440.28464101267</v>
      </c>
      <c r="R389">
        <v>-93.732085392303787</v>
      </c>
      <c r="S389" t="s">
        <v>972</v>
      </c>
      <c r="T389" t="s">
        <v>983</v>
      </c>
      <c r="U389" t="e">
        <v>#N/A</v>
      </c>
      <c r="V389">
        <v>0</v>
      </c>
    </row>
    <row r="390" spans="1:22" x14ac:dyDescent="0.35">
      <c r="A390" t="s">
        <v>219</v>
      </c>
      <c r="B390" t="s">
        <v>215</v>
      </c>
      <c r="C390">
        <v>15.45</v>
      </c>
      <c r="D390">
        <v>36.4</v>
      </c>
      <c r="E390" t="s">
        <v>218</v>
      </c>
      <c r="F390" t="s">
        <v>217</v>
      </c>
      <c r="G390">
        <v>536009</v>
      </c>
      <c r="H390">
        <v>3.1451995243067792</v>
      </c>
      <c r="I390">
        <v>-9999</v>
      </c>
      <c r="J390">
        <v>-1.6</v>
      </c>
      <c r="K390" t="s">
        <v>219</v>
      </c>
      <c r="O390">
        <v>-1.6000000000000001E-3</v>
      </c>
      <c r="P390">
        <v>-857.61440000000005</v>
      </c>
      <c r="Q390">
        <v>536009</v>
      </c>
      <c r="R390">
        <v>-857.61440000000005</v>
      </c>
      <c r="S390" t="s">
        <v>215</v>
      </c>
      <c r="T390" t="s">
        <v>219</v>
      </c>
      <c r="U390" t="e">
        <v>#N/A</v>
      </c>
      <c r="V390">
        <v>0</v>
      </c>
    </row>
    <row r="391" spans="1:22" x14ac:dyDescent="0.35">
      <c r="A391" t="s">
        <v>750</v>
      </c>
      <c r="B391" t="s">
        <v>751</v>
      </c>
      <c r="C391">
        <v>27.71</v>
      </c>
      <c r="D391">
        <v>85.32</v>
      </c>
      <c r="E391" t="s">
        <v>753</v>
      </c>
      <c r="F391" t="s">
        <v>752</v>
      </c>
      <c r="G391">
        <v>845767</v>
      </c>
      <c r="H391">
        <v>1.6733610627492208</v>
      </c>
      <c r="I391">
        <v>-62012</v>
      </c>
      <c r="J391">
        <v>-4.3</v>
      </c>
      <c r="K391" t="s">
        <v>750</v>
      </c>
      <c r="L391">
        <v>2010</v>
      </c>
      <c r="M391">
        <v>2020</v>
      </c>
      <c r="N391">
        <v>3.7186051832333331</v>
      </c>
      <c r="O391">
        <v>-4.3E-3</v>
      </c>
      <c r="P391">
        <v>-3636.7981</v>
      </c>
      <c r="Q391">
        <v>877217.73550007702</v>
      </c>
      <c r="R391">
        <v>-3772.0362626503311</v>
      </c>
      <c r="S391" t="s">
        <v>751</v>
      </c>
      <c r="T391" t="s">
        <v>750</v>
      </c>
      <c r="U391" t="s">
        <v>750</v>
      </c>
      <c r="V391">
        <v>0</v>
      </c>
    </row>
    <row r="392" spans="1:22" x14ac:dyDescent="0.35">
      <c r="A392" t="s">
        <v>615</v>
      </c>
      <c r="B392" t="s">
        <v>607</v>
      </c>
      <c r="C392">
        <v>50.262500000000003</v>
      </c>
      <c r="D392">
        <v>19.021699999999999</v>
      </c>
      <c r="E392" t="s">
        <v>609</v>
      </c>
      <c r="F392" t="s">
        <v>608</v>
      </c>
      <c r="G392">
        <v>285711</v>
      </c>
      <c r="H392">
        <v>2.1593852341577269</v>
      </c>
      <c r="I392">
        <v>3366387</v>
      </c>
      <c r="J392">
        <v>-6.1</v>
      </c>
      <c r="K392" t="s">
        <v>615</v>
      </c>
      <c r="L392">
        <v>2020</v>
      </c>
      <c r="M392">
        <v>0</v>
      </c>
      <c r="N392">
        <v>0</v>
      </c>
      <c r="O392">
        <v>-6.0999999999999995E-3</v>
      </c>
      <c r="P392">
        <v>-1742.8371</v>
      </c>
      <c r="Q392">
        <v>285711</v>
      </c>
      <c r="R392">
        <v>-1742.8371</v>
      </c>
      <c r="S392" t="s">
        <v>607</v>
      </c>
      <c r="T392" t="s">
        <v>615</v>
      </c>
      <c r="U392" t="s">
        <v>615</v>
      </c>
      <c r="V392">
        <v>0</v>
      </c>
    </row>
    <row r="393" spans="1:22" x14ac:dyDescent="0.35">
      <c r="A393" t="s">
        <v>848</v>
      </c>
      <c r="B393" t="s">
        <v>845</v>
      </c>
      <c r="C393">
        <v>54.897199999999998</v>
      </c>
      <c r="D393">
        <v>23.886099999999999</v>
      </c>
      <c r="E393" t="s">
        <v>847</v>
      </c>
      <c r="F393" t="s">
        <v>846</v>
      </c>
      <c r="G393">
        <v>393397</v>
      </c>
      <c r="H393">
        <v>5.3331550521233773</v>
      </c>
      <c r="I393">
        <v>-15192</v>
      </c>
      <c r="J393">
        <v>-4.3</v>
      </c>
      <c r="K393" t="s">
        <v>848</v>
      </c>
      <c r="L393">
        <v>2010</v>
      </c>
      <c r="M393">
        <v>2020</v>
      </c>
      <c r="N393">
        <v>-1.1490983564495216</v>
      </c>
      <c r="O393">
        <v>-4.3E-3</v>
      </c>
      <c r="P393">
        <v>-1691.6070999999999</v>
      </c>
      <c r="Q393">
        <v>388876.48153867829</v>
      </c>
      <c r="R393">
        <v>-1672.1688706163166</v>
      </c>
      <c r="S393" t="s">
        <v>845</v>
      </c>
      <c r="T393" t="s">
        <v>848</v>
      </c>
      <c r="U393" t="s">
        <v>848</v>
      </c>
      <c r="V393">
        <v>0</v>
      </c>
    </row>
    <row r="394" spans="1:22" x14ac:dyDescent="0.35">
      <c r="A394" t="s">
        <v>913</v>
      </c>
      <c r="B394" t="s">
        <v>891</v>
      </c>
      <c r="C394">
        <v>35.5167</v>
      </c>
      <c r="D394">
        <v>139.69999999999999</v>
      </c>
      <c r="E394" t="s">
        <v>893</v>
      </c>
      <c r="F394" t="s">
        <v>892</v>
      </c>
      <c r="G394">
        <v>1531646</v>
      </c>
      <c r="H394">
        <v>2.1909184079143014</v>
      </c>
      <c r="I394">
        <v>99994</v>
      </c>
      <c r="J394">
        <v>0.7</v>
      </c>
      <c r="K394" t="s">
        <v>913</v>
      </c>
      <c r="L394">
        <v>2015</v>
      </c>
      <c r="M394">
        <v>2020</v>
      </c>
      <c r="N394">
        <v>0.83701643069786191</v>
      </c>
      <c r="O394">
        <v>6.9999999999999999E-4</v>
      </c>
      <c r="P394">
        <v>1072.1522</v>
      </c>
      <c r="Q394">
        <v>1544466.1286801267</v>
      </c>
      <c r="R394">
        <v>1081.1262900760887</v>
      </c>
      <c r="S394" t="s">
        <v>891</v>
      </c>
      <c r="T394" t="s">
        <v>913</v>
      </c>
      <c r="U394" t="s">
        <v>1562</v>
      </c>
      <c r="V394">
        <v>0</v>
      </c>
    </row>
    <row r="395" spans="1:22" x14ac:dyDescent="0.35">
      <c r="A395" t="s">
        <v>815</v>
      </c>
      <c r="B395" t="s">
        <v>1222</v>
      </c>
      <c r="C395">
        <v>-4.1683000000000003</v>
      </c>
      <c r="D395">
        <v>13.2933</v>
      </c>
      <c r="E395" t="s">
        <v>1228</v>
      </c>
      <c r="F395" t="s">
        <v>1227</v>
      </c>
      <c r="G395">
        <v>71620</v>
      </c>
      <c r="H395">
        <v>7.0242757822812667</v>
      </c>
      <c r="I395">
        <v>-1000</v>
      </c>
      <c r="J395">
        <v>-0.1</v>
      </c>
      <c r="K395" t="s">
        <v>815</v>
      </c>
      <c r="L395">
        <v>2010</v>
      </c>
      <c r="M395">
        <v>2020</v>
      </c>
      <c r="N395">
        <v>3.8134867143257249</v>
      </c>
      <c r="O395">
        <v>-1E-4</v>
      </c>
      <c r="P395">
        <v>-7.1619999999999999</v>
      </c>
      <c r="Q395">
        <v>74351.219184800095</v>
      </c>
      <c r="R395">
        <v>-7.4351219184800099</v>
      </c>
      <c r="S395" t="s">
        <v>1222</v>
      </c>
      <c r="T395" t="s">
        <v>815</v>
      </c>
      <c r="U395" t="e">
        <v>#N/A</v>
      </c>
      <c r="V395">
        <v>1</v>
      </c>
    </row>
    <row r="396" spans="1:22" x14ac:dyDescent="0.35">
      <c r="A396" t="s">
        <v>148</v>
      </c>
      <c r="B396" t="s">
        <v>138</v>
      </c>
      <c r="C396">
        <v>38.722499999999997</v>
      </c>
      <c r="D396">
        <v>35.487499999999997</v>
      </c>
      <c r="E396" t="s">
        <v>140</v>
      </c>
      <c r="F396" t="s">
        <v>139</v>
      </c>
      <c r="G396">
        <v>1389680</v>
      </c>
      <c r="H396">
        <v>7.1765697858621085</v>
      </c>
      <c r="I396">
        <v>-301586</v>
      </c>
      <c r="J396">
        <v>-1.5</v>
      </c>
      <c r="K396" t="s">
        <v>148</v>
      </c>
      <c r="O396">
        <v>-1.5E-3</v>
      </c>
      <c r="P396">
        <v>-2084.52</v>
      </c>
      <c r="Q396">
        <v>1389680</v>
      </c>
      <c r="R396">
        <v>-2084.52</v>
      </c>
      <c r="S396" t="s">
        <v>138</v>
      </c>
      <c r="T396" t="s">
        <v>148</v>
      </c>
      <c r="U396" t="s">
        <v>1563</v>
      </c>
      <c r="V396">
        <v>0</v>
      </c>
    </row>
    <row r="397" spans="1:22" x14ac:dyDescent="0.35">
      <c r="A397" t="s">
        <v>947</v>
      </c>
      <c r="B397" t="s">
        <v>938</v>
      </c>
      <c r="C397">
        <v>32.171399999999998</v>
      </c>
      <c r="D397">
        <v>34.908299999999997</v>
      </c>
      <c r="E397" t="s">
        <v>940</v>
      </c>
      <c r="F397" t="s">
        <v>939</v>
      </c>
      <c r="G397">
        <v>100800</v>
      </c>
      <c r="H397">
        <v>22.570224091134222</v>
      </c>
      <c r="I397">
        <v>9999</v>
      </c>
      <c r="J397">
        <v>1.9</v>
      </c>
      <c r="K397" t="s">
        <v>946</v>
      </c>
      <c r="L397">
        <v>2013</v>
      </c>
      <c r="M397">
        <v>2021</v>
      </c>
      <c r="N397">
        <v>1.3062193498558419</v>
      </c>
      <c r="O397">
        <v>1.9E-3</v>
      </c>
      <c r="P397">
        <v>191.52</v>
      </c>
      <c r="Q397">
        <v>102116.66910465469</v>
      </c>
      <c r="R397">
        <v>194.02167129884393</v>
      </c>
      <c r="S397" t="s">
        <v>938</v>
      </c>
      <c r="T397" t="s">
        <v>945</v>
      </c>
      <c r="U397" t="s">
        <v>945</v>
      </c>
      <c r="V397">
        <v>0</v>
      </c>
    </row>
    <row r="398" spans="1:22" x14ac:dyDescent="0.35">
      <c r="A398" t="s">
        <v>999</v>
      </c>
      <c r="B398" t="s">
        <v>989</v>
      </c>
      <c r="C398">
        <v>-3.9906999999999999</v>
      </c>
      <c r="D398">
        <v>122.5086</v>
      </c>
      <c r="E398" t="s">
        <v>991</v>
      </c>
      <c r="F398" t="s">
        <v>990</v>
      </c>
      <c r="G398">
        <v>331013</v>
      </c>
      <c r="H398">
        <v>0.12997232147639637</v>
      </c>
      <c r="I398">
        <v>-49997</v>
      </c>
      <c r="J398">
        <v>-0.7</v>
      </c>
      <c r="K398" t="s">
        <v>999</v>
      </c>
      <c r="L398">
        <v>2010</v>
      </c>
      <c r="M398">
        <v>2020</v>
      </c>
      <c r="N398">
        <v>2.4458572506394898</v>
      </c>
      <c r="O398">
        <v>-6.9999999999999999E-4</v>
      </c>
      <c r="P398">
        <v>-231.70910000000001</v>
      </c>
      <c r="Q398">
        <v>339109.10546105925</v>
      </c>
      <c r="R398">
        <v>-237.37637382274147</v>
      </c>
      <c r="S398" t="s">
        <v>989</v>
      </c>
      <c r="T398" t="s">
        <v>999</v>
      </c>
      <c r="U398" t="e">
        <v>#N/A</v>
      </c>
      <c r="V398">
        <v>0</v>
      </c>
    </row>
    <row r="399" spans="1:22" x14ac:dyDescent="0.35">
      <c r="A399" t="s">
        <v>982</v>
      </c>
      <c r="B399" t="s">
        <v>972</v>
      </c>
      <c r="C399">
        <v>30.2911</v>
      </c>
      <c r="D399">
        <v>57.067799999999998</v>
      </c>
      <c r="E399" t="s">
        <v>974</v>
      </c>
      <c r="F399" t="s">
        <v>973</v>
      </c>
      <c r="G399">
        <v>738374</v>
      </c>
      <c r="H399">
        <v>3.3303210568153259</v>
      </c>
      <c r="I399">
        <v>-39998</v>
      </c>
      <c r="J399">
        <v>-0.3</v>
      </c>
      <c r="K399" t="s">
        <v>982</v>
      </c>
      <c r="L399">
        <v>2010</v>
      </c>
      <c r="M399">
        <v>2020</v>
      </c>
      <c r="N399">
        <v>1.8560109960385733</v>
      </c>
      <c r="O399">
        <v>-2.9999999999999997E-4</v>
      </c>
      <c r="P399">
        <v>-221.51219999999998</v>
      </c>
      <c r="Q399">
        <v>752078.30263188994</v>
      </c>
      <c r="R399">
        <v>-225.62349078956697</v>
      </c>
      <c r="S399" t="s">
        <v>972</v>
      </c>
      <c r="T399" t="s">
        <v>982</v>
      </c>
      <c r="U399" t="s">
        <v>1564</v>
      </c>
      <c r="V399">
        <v>0</v>
      </c>
    </row>
    <row r="400" spans="1:22" x14ac:dyDescent="0.35">
      <c r="A400" t="s">
        <v>981</v>
      </c>
      <c r="B400" t="s">
        <v>972</v>
      </c>
      <c r="C400">
        <v>34.332500000000003</v>
      </c>
      <c r="D400">
        <v>47.093299999999999</v>
      </c>
      <c r="E400" t="s">
        <v>974</v>
      </c>
      <c r="F400" t="s">
        <v>973</v>
      </c>
      <c r="G400">
        <v>946651</v>
      </c>
      <c r="H400">
        <v>3.3303210568153259</v>
      </c>
      <c r="I400">
        <v>-39998</v>
      </c>
      <c r="J400">
        <v>-0.3</v>
      </c>
      <c r="K400" t="s">
        <v>981</v>
      </c>
      <c r="L400">
        <v>2010</v>
      </c>
      <c r="M400">
        <v>2020</v>
      </c>
      <c r="N400">
        <v>1.4409139323645741</v>
      </c>
      <c r="O400">
        <v>-2.9999999999999997E-4</v>
      </c>
      <c r="P400">
        <v>-283.99529999999999</v>
      </c>
      <c r="Q400">
        <v>960291.42614986864</v>
      </c>
      <c r="R400">
        <v>-288.08742784496059</v>
      </c>
      <c r="S400" t="s">
        <v>972</v>
      </c>
      <c r="T400" t="s">
        <v>981</v>
      </c>
      <c r="U400" t="e">
        <v>#N/A</v>
      </c>
      <c r="V400">
        <v>0</v>
      </c>
    </row>
    <row r="401" spans="1:22" x14ac:dyDescent="0.35">
      <c r="A401" t="s">
        <v>316</v>
      </c>
      <c r="B401" t="s">
        <v>314</v>
      </c>
      <c r="C401">
        <v>18.3</v>
      </c>
      <c r="D401">
        <v>42.7333</v>
      </c>
      <c r="E401" t="s">
        <v>313</v>
      </c>
      <c r="F401" t="s">
        <v>312</v>
      </c>
      <c r="G401">
        <v>99213</v>
      </c>
      <c r="H401">
        <v>38.647938765320148</v>
      </c>
      <c r="I401">
        <v>28998</v>
      </c>
      <c r="J401">
        <v>6.1</v>
      </c>
      <c r="K401" t="s">
        <v>316</v>
      </c>
      <c r="O401">
        <v>6.0999999999999995E-3</v>
      </c>
      <c r="P401">
        <v>605.19929999999999</v>
      </c>
      <c r="Q401">
        <v>99213</v>
      </c>
      <c r="R401">
        <v>605.19929999999999</v>
      </c>
      <c r="S401" t="s">
        <v>311</v>
      </c>
      <c r="T401" t="s">
        <v>315</v>
      </c>
      <c r="U401" t="e">
        <v>#N/A</v>
      </c>
      <c r="V401">
        <v>0</v>
      </c>
    </row>
    <row r="402" spans="1:22" x14ac:dyDescent="0.35">
      <c r="A402" t="s">
        <v>1481</v>
      </c>
      <c r="B402" t="s">
        <v>1475</v>
      </c>
      <c r="C402">
        <v>36.2667</v>
      </c>
      <c r="D402">
        <v>2.2166999999999999</v>
      </c>
      <c r="E402" t="s">
        <v>1478</v>
      </c>
      <c r="F402" t="s">
        <v>1477</v>
      </c>
      <c r="G402">
        <v>84574</v>
      </c>
      <c r="H402">
        <v>0.57097387626561125</v>
      </c>
      <c r="I402">
        <v>-9999</v>
      </c>
      <c r="J402">
        <v>-0.4</v>
      </c>
      <c r="K402" t="s">
        <v>1481</v>
      </c>
      <c r="L402">
        <v>2010</v>
      </c>
      <c r="M402">
        <v>2020</v>
      </c>
      <c r="N402">
        <v>1.7538210364007052</v>
      </c>
      <c r="O402">
        <v>-4.0000000000000002E-4</v>
      </c>
      <c r="P402">
        <v>-33.829599999999999</v>
      </c>
      <c r="Q402">
        <v>86057.276603325547</v>
      </c>
      <c r="R402">
        <v>-34.422910641330219</v>
      </c>
      <c r="S402" t="s">
        <v>1475</v>
      </c>
      <c r="T402" t="s">
        <v>1480</v>
      </c>
      <c r="U402" t="e">
        <v>#N/A</v>
      </c>
      <c r="V402">
        <v>0</v>
      </c>
    </row>
    <row r="403" spans="1:22" x14ac:dyDescent="0.35">
      <c r="A403" t="s">
        <v>614</v>
      </c>
      <c r="B403" t="s">
        <v>607</v>
      </c>
      <c r="C403">
        <v>50.874200000000002</v>
      </c>
      <c r="D403">
        <v>20.633299999999998</v>
      </c>
      <c r="E403" t="s">
        <v>609</v>
      </c>
      <c r="F403" t="s">
        <v>608</v>
      </c>
      <c r="G403">
        <v>186894</v>
      </c>
      <c r="H403">
        <v>2.1593852341577269</v>
      </c>
      <c r="I403">
        <v>3366387</v>
      </c>
      <c r="J403">
        <v>-6.1</v>
      </c>
      <c r="K403" t="s">
        <v>614</v>
      </c>
      <c r="L403">
        <v>2020</v>
      </c>
      <c r="M403">
        <v>0</v>
      </c>
      <c r="N403">
        <v>0</v>
      </c>
      <c r="O403">
        <v>-6.0999999999999995E-3</v>
      </c>
      <c r="P403">
        <v>-1140.0534</v>
      </c>
      <c r="Q403">
        <v>186894</v>
      </c>
      <c r="R403">
        <v>-1140.0534</v>
      </c>
      <c r="S403" t="s">
        <v>607</v>
      </c>
      <c r="T403" t="s">
        <v>614</v>
      </c>
      <c r="U403" t="s">
        <v>614</v>
      </c>
      <c r="V403">
        <v>0</v>
      </c>
    </row>
    <row r="404" spans="1:22" x14ac:dyDescent="0.35">
      <c r="A404" t="s">
        <v>347</v>
      </c>
      <c r="B404" t="s">
        <v>344</v>
      </c>
      <c r="C404">
        <v>-1.9439</v>
      </c>
      <c r="D404">
        <v>30.0594</v>
      </c>
      <c r="E404" t="s">
        <v>346</v>
      </c>
      <c r="F404" t="s">
        <v>345</v>
      </c>
      <c r="G404">
        <v>1518632</v>
      </c>
      <c r="H404">
        <v>3.9677170125960752</v>
      </c>
      <c r="I404">
        <v>-8999</v>
      </c>
      <c r="J404">
        <v>-3.2</v>
      </c>
      <c r="K404" t="s">
        <v>347</v>
      </c>
      <c r="O404">
        <v>-3.2000000000000002E-3</v>
      </c>
      <c r="P404">
        <v>-4859.6224000000002</v>
      </c>
      <c r="Q404">
        <v>1518632</v>
      </c>
      <c r="R404">
        <v>-4859.6224000000002</v>
      </c>
      <c r="S404" t="s">
        <v>344</v>
      </c>
      <c r="T404" t="s">
        <v>347</v>
      </c>
      <c r="U404" t="s">
        <v>347</v>
      </c>
      <c r="V404">
        <v>0</v>
      </c>
    </row>
    <row r="405" spans="1:22" x14ac:dyDescent="0.35">
      <c r="A405" t="s">
        <v>930</v>
      </c>
      <c r="B405" t="s">
        <v>1426</v>
      </c>
      <c r="C405">
        <v>-42.976900000000001</v>
      </c>
      <c r="D405">
        <v>147.3083</v>
      </c>
      <c r="E405" t="s">
        <v>1428</v>
      </c>
      <c r="F405" t="s">
        <v>1427</v>
      </c>
      <c r="G405">
        <v>10409</v>
      </c>
      <c r="H405">
        <v>30.140768107898232</v>
      </c>
      <c r="I405">
        <v>139991</v>
      </c>
      <c r="J405">
        <v>6.4</v>
      </c>
      <c r="K405" t="s">
        <v>930</v>
      </c>
      <c r="L405">
        <v>2010</v>
      </c>
      <c r="M405">
        <v>2020</v>
      </c>
      <c r="N405">
        <v>-0.2591901283267628</v>
      </c>
      <c r="O405">
        <v>6.4000000000000003E-3</v>
      </c>
      <c r="P405">
        <v>66.61760000000001</v>
      </c>
      <c r="Q405">
        <v>10382.020899542467</v>
      </c>
      <c r="R405">
        <v>66.444933757071794</v>
      </c>
      <c r="S405" t="s">
        <v>1426</v>
      </c>
      <c r="T405" t="s">
        <v>930</v>
      </c>
      <c r="U405" t="s">
        <v>930</v>
      </c>
      <c r="V405">
        <v>1</v>
      </c>
    </row>
    <row r="406" spans="1:22" x14ac:dyDescent="0.35">
      <c r="A406" t="s">
        <v>1226</v>
      </c>
      <c r="B406" t="s">
        <v>1222</v>
      </c>
      <c r="C406">
        <v>-4.3219000000000003</v>
      </c>
      <c r="D406">
        <v>15.3119</v>
      </c>
      <c r="E406" t="s">
        <v>1224</v>
      </c>
      <c r="F406" t="s">
        <v>1223</v>
      </c>
      <c r="G406">
        <v>12836000</v>
      </c>
      <c r="H406">
        <v>7.0242757822812667</v>
      </c>
      <c r="I406">
        <v>-1000</v>
      </c>
      <c r="J406">
        <v>-0.1</v>
      </c>
      <c r="K406" t="s">
        <v>1226</v>
      </c>
      <c r="L406">
        <v>2010</v>
      </c>
      <c r="M406">
        <v>2020</v>
      </c>
      <c r="N406">
        <v>5.006537580249228</v>
      </c>
      <c r="O406">
        <v>-1E-4</v>
      </c>
      <c r="P406">
        <v>-1283.6000000000001</v>
      </c>
      <c r="Q406">
        <v>13478639.163800791</v>
      </c>
      <c r="R406">
        <v>-1347.8639163800792</v>
      </c>
      <c r="S406" t="s">
        <v>1222</v>
      </c>
      <c r="T406" t="s">
        <v>1226</v>
      </c>
      <c r="U406" t="s">
        <v>1226</v>
      </c>
      <c r="V406">
        <v>0</v>
      </c>
    </row>
    <row r="407" spans="1:22" x14ac:dyDescent="0.35">
      <c r="A407" t="s">
        <v>966</v>
      </c>
      <c r="B407" t="s">
        <v>967</v>
      </c>
      <c r="C407">
        <v>35.466700000000003</v>
      </c>
      <c r="D407">
        <v>44.316699999999997</v>
      </c>
      <c r="E407" t="s">
        <v>969</v>
      </c>
      <c r="F407" t="s">
        <v>968</v>
      </c>
      <c r="G407">
        <v>975000</v>
      </c>
      <c r="H407">
        <v>0.90935663551321011</v>
      </c>
      <c r="I407">
        <v>-6000</v>
      </c>
      <c r="J407">
        <v>-1</v>
      </c>
      <c r="K407" t="s">
        <v>966</v>
      </c>
      <c r="L407">
        <v>2010</v>
      </c>
      <c r="M407">
        <v>2020</v>
      </c>
      <c r="N407">
        <v>4.1830142744754006</v>
      </c>
      <c r="O407">
        <v>-1E-3</v>
      </c>
      <c r="P407">
        <v>-975</v>
      </c>
      <c r="Q407">
        <v>1015784.3891761352</v>
      </c>
      <c r="R407">
        <v>-1015.7843891761352</v>
      </c>
      <c r="S407" t="s">
        <v>967</v>
      </c>
      <c r="T407" t="s">
        <v>966</v>
      </c>
      <c r="U407" t="s">
        <v>1565</v>
      </c>
      <c r="V407">
        <v>0</v>
      </c>
    </row>
    <row r="408" spans="1:22" x14ac:dyDescent="0.35">
      <c r="A408" t="s">
        <v>1225</v>
      </c>
      <c r="B408" t="s">
        <v>1222</v>
      </c>
      <c r="C408">
        <v>0.51670000000000005</v>
      </c>
      <c r="D408">
        <v>25.2</v>
      </c>
      <c r="E408" t="s">
        <v>1224</v>
      </c>
      <c r="F408" t="s">
        <v>1223</v>
      </c>
      <c r="G408">
        <v>1040000</v>
      </c>
      <c r="H408">
        <v>7.0242757822812667</v>
      </c>
      <c r="I408">
        <v>-1000</v>
      </c>
      <c r="J408">
        <v>-0.1</v>
      </c>
      <c r="K408" t="s">
        <v>1225</v>
      </c>
      <c r="L408">
        <v>2010</v>
      </c>
      <c r="M408">
        <v>2020</v>
      </c>
      <c r="N408">
        <v>2.8445596975591436</v>
      </c>
      <c r="O408">
        <v>-1E-4</v>
      </c>
      <c r="P408">
        <v>-104</v>
      </c>
      <c r="Q408">
        <v>1069583.420854615</v>
      </c>
      <c r="R408">
        <v>-106.95834208546151</v>
      </c>
      <c r="S408" t="s">
        <v>1222</v>
      </c>
      <c r="T408" t="s">
        <v>1225</v>
      </c>
      <c r="U408" t="e">
        <v>#N/A</v>
      </c>
      <c r="V408">
        <v>0</v>
      </c>
    </row>
    <row r="409" spans="1:22" x14ac:dyDescent="0.35">
      <c r="A409" t="s">
        <v>877</v>
      </c>
      <c r="B409" t="s">
        <v>871</v>
      </c>
      <c r="C409">
        <v>-8.3299999999999999E-2</v>
      </c>
      <c r="D409">
        <v>34.7667</v>
      </c>
      <c r="E409" t="s">
        <v>873</v>
      </c>
      <c r="F409" t="s">
        <v>872</v>
      </c>
      <c r="G409">
        <v>409928</v>
      </c>
      <c r="H409">
        <v>1.9529879322240675</v>
      </c>
      <c r="I409">
        <v>-10000</v>
      </c>
      <c r="J409">
        <v>-0.2</v>
      </c>
      <c r="K409" t="s">
        <v>877</v>
      </c>
      <c r="L409">
        <v>2010</v>
      </c>
      <c r="M409">
        <v>2020</v>
      </c>
      <c r="N409">
        <v>2.3432284822396143</v>
      </c>
      <c r="O409">
        <v>-2.0000000000000001E-4</v>
      </c>
      <c r="P409">
        <v>-81.985600000000005</v>
      </c>
      <c r="Q409">
        <v>419533.54965267522</v>
      </c>
      <c r="R409">
        <v>-83.906709930535044</v>
      </c>
      <c r="S409" t="s">
        <v>871</v>
      </c>
      <c r="T409" t="s">
        <v>877</v>
      </c>
      <c r="U409" t="s">
        <v>1566</v>
      </c>
      <c r="V409">
        <v>0</v>
      </c>
    </row>
    <row r="410" spans="1:22" x14ac:dyDescent="0.35">
      <c r="A410" t="s">
        <v>814</v>
      </c>
      <c r="B410" t="s">
        <v>810</v>
      </c>
      <c r="C410">
        <v>13.0504</v>
      </c>
      <c r="D410">
        <v>-9.4832999999999998</v>
      </c>
      <c r="E410" t="s">
        <v>812</v>
      </c>
      <c r="F410" t="s">
        <v>811</v>
      </c>
      <c r="G410">
        <v>46435</v>
      </c>
      <c r="H410">
        <v>2.3990567499590387</v>
      </c>
      <c r="I410">
        <v>-39998</v>
      </c>
      <c r="J410">
        <v>-3</v>
      </c>
      <c r="K410" t="s">
        <v>814</v>
      </c>
      <c r="L410">
        <v>2010</v>
      </c>
      <c r="M410">
        <v>2020</v>
      </c>
      <c r="N410">
        <v>2.7774739517555638</v>
      </c>
      <c r="O410">
        <v>-3.0000000000000001E-3</v>
      </c>
      <c r="P410">
        <v>-139.30500000000001</v>
      </c>
      <c r="Q410">
        <v>47724.720029497694</v>
      </c>
      <c r="R410">
        <v>-143.1741600884931</v>
      </c>
      <c r="S410" t="s">
        <v>810</v>
      </c>
      <c r="T410" t="s">
        <v>814</v>
      </c>
      <c r="U410" t="e">
        <v>#N/A</v>
      </c>
      <c r="V410">
        <v>0</v>
      </c>
    </row>
    <row r="411" spans="1:22" x14ac:dyDescent="0.35">
      <c r="A411" t="s">
        <v>15</v>
      </c>
      <c r="B411" t="s">
        <v>11</v>
      </c>
      <c r="C411">
        <v>-12.816700000000001</v>
      </c>
      <c r="D411">
        <v>28.2</v>
      </c>
      <c r="E411" t="s">
        <v>13</v>
      </c>
      <c r="F411" t="s">
        <v>12</v>
      </c>
      <c r="G411">
        <v>504194</v>
      </c>
      <c r="H411">
        <v>1.0223860413939199</v>
      </c>
      <c r="I411">
        <v>-5000</v>
      </c>
      <c r="J411">
        <v>0.2</v>
      </c>
      <c r="K411" t="s">
        <v>15</v>
      </c>
      <c r="O411">
        <v>2.0000000000000001E-4</v>
      </c>
      <c r="P411">
        <v>100.83880000000001</v>
      </c>
      <c r="Q411">
        <v>504194</v>
      </c>
      <c r="R411">
        <v>100.83880000000001</v>
      </c>
      <c r="S411" t="s">
        <v>11</v>
      </c>
      <c r="T411" t="s">
        <v>15</v>
      </c>
      <c r="U411" t="e">
        <v>#N/A</v>
      </c>
      <c r="V411">
        <v>0</v>
      </c>
    </row>
    <row r="412" spans="1:22" x14ac:dyDescent="0.35">
      <c r="A412" t="s">
        <v>194</v>
      </c>
      <c r="B412" t="s">
        <v>191</v>
      </c>
      <c r="C412">
        <v>40.283299999999997</v>
      </c>
      <c r="D412">
        <v>70.416700000000006</v>
      </c>
      <c r="E412" t="s">
        <v>193</v>
      </c>
      <c r="F412" t="s">
        <v>192</v>
      </c>
      <c r="G412">
        <v>219000</v>
      </c>
      <c r="H412">
        <v>2.8941220481959795</v>
      </c>
      <c r="I412">
        <v>-19999</v>
      </c>
      <c r="J412">
        <v>-2</v>
      </c>
      <c r="K412" t="s">
        <v>194</v>
      </c>
      <c r="O412">
        <v>-2E-3</v>
      </c>
      <c r="P412">
        <v>-438</v>
      </c>
      <c r="Q412">
        <v>219000</v>
      </c>
      <c r="R412">
        <v>-438</v>
      </c>
      <c r="S412" t="s">
        <v>191</v>
      </c>
      <c r="T412" t="s">
        <v>194</v>
      </c>
      <c r="U412" t="e">
        <v>#N/A</v>
      </c>
      <c r="V412">
        <v>0</v>
      </c>
    </row>
    <row r="413" spans="1:22" x14ac:dyDescent="0.35">
      <c r="A413" t="s">
        <v>147</v>
      </c>
      <c r="B413" t="s">
        <v>138</v>
      </c>
      <c r="C413">
        <v>37.866700000000002</v>
      </c>
      <c r="D413">
        <v>32.4833</v>
      </c>
      <c r="E413" t="s">
        <v>140</v>
      </c>
      <c r="F413" t="s">
        <v>139</v>
      </c>
      <c r="G413">
        <v>2232374</v>
      </c>
      <c r="H413">
        <v>7.1765697858621085</v>
      </c>
      <c r="I413">
        <v>-301586</v>
      </c>
      <c r="J413">
        <v>-1.5</v>
      </c>
      <c r="K413" t="s">
        <v>147</v>
      </c>
      <c r="O413">
        <v>-1.5E-3</v>
      </c>
      <c r="P413">
        <v>-3348.5610000000001</v>
      </c>
      <c r="Q413">
        <v>2232374</v>
      </c>
      <c r="R413">
        <v>-3348.5610000000001</v>
      </c>
      <c r="S413" t="s">
        <v>138</v>
      </c>
      <c r="T413" t="s">
        <v>147</v>
      </c>
      <c r="U413" t="s">
        <v>147</v>
      </c>
      <c r="V413">
        <v>0</v>
      </c>
    </row>
    <row r="414" spans="1:22" x14ac:dyDescent="0.35">
      <c r="A414" t="s">
        <v>912</v>
      </c>
      <c r="B414" t="s">
        <v>891</v>
      </c>
      <c r="C414">
        <v>37.400399999999998</v>
      </c>
      <c r="D414">
        <v>140.3597</v>
      </c>
      <c r="E414" t="s">
        <v>893</v>
      </c>
      <c r="F414" t="s">
        <v>892</v>
      </c>
      <c r="G414">
        <v>327040</v>
      </c>
      <c r="H414">
        <v>2.1909184079143014</v>
      </c>
      <c r="I414">
        <v>99994</v>
      </c>
      <c r="J414">
        <v>0.7</v>
      </c>
      <c r="K414" t="s">
        <v>912</v>
      </c>
      <c r="L414">
        <v>2010</v>
      </c>
      <c r="M414">
        <v>2020</v>
      </c>
      <c r="N414">
        <v>-0.7042434517216416</v>
      </c>
      <c r="O414">
        <v>6.9999999999999999E-4</v>
      </c>
      <c r="P414">
        <v>228.928</v>
      </c>
      <c r="Q414">
        <v>324736.84221548954</v>
      </c>
      <c r="R414">
        <v>227.31578955084268</v>
      </c>
      <c r="S414" t="s">
        <v>891</v>
      </c>
      <c r="T414" t="s">
        <v>912</v>
      </c>
      <c r="U414" t="e">
        <v>#N/A</v>
      </c>
      <c r="V414">
        <v>0</v>
      </c>
    </row>
    <row r="415" spans="1:22" x14ac:dyDescent="0.35">
      <c r="A415" t="s">
        <v>825</v>
      </c>
      <c r="B415" t="s">
        <v>820</v>
      </c>
      <c r="C415">
        <v>6.1333000000000002</v>
      </c>
      <c r="D415">
        <v>102.25</v>
      </c>
      <c r="E415" t="s">
        <v>823</v>
      </c>
      <c r="F415" t="s">
        <v>822</v>
      </c>
      <c r="G415">
        <v>491237</v>
      </c>
      <c r="H415">
        <v>10.741395955100783</v>
      </c>
      <c r="I415">
        <v>48997</v>
      </c>
      <c r="J415">
        <v>1.5</v>
      </c>
      <c r="K415" t="s">
        <v>825</v>
      </c>
      <c r="L415">
        <v>2010</v>
      </c>
      <c r="M415">
        <v>2020</v>
      </c>
      <c r="N415">
        <v>1.7796314536383502</v>
      </c>
      <c r="O415">
        <v>1.5E-3</v>
      </c>
      <c r="P415">
        <v>736.85550000000001</v>
      </c>
      <c r="Q415">
        <v>499979.20816390944</v>
      </c>
      <c r="R415">
        <v>749.96881224586423</v>
      </c>
      <c r="S415" t="s">
        <v>820</v>
      </c>
      <c r="T415" t="s">
        <v>824</v>
      </c>
      <c r="U415" t="s">
        <v>824</v>
      </c>
      <c r="V415">
        <v>0</v>
      </c>
    </row>
    <row r="416" spans="1:22" x14ac:dyDescent="0.35">
      <c r="A416" t="s">
        <v>813</v>
      </c>
      <c r="B416" t="s">
        <v>810</v>
      </c>
      <c r="C416">
        <v>12.3833</v>
      </c>
      <c r="D416">
        <v>-5.4667000000000003</v>
      </c>
      <c r="E416" t="s">
        <v>812</v>
      </c>
      <c r="F416" t="s">
        <v>811</v>
      </c>
      <c r="G416">
        <v>137919</v>
      </c>
      <c r="H416">
        <v>2.3990567499590387</v>
      </c>
      <c r="I416">
        <v>-39998</v>
      </c>
      <c r="J416">
        <v>-3</v>
      </c>
      <c r="K416" t="s">
        <v>813</v>
      </c>
      <c r="L416">
        <v>2010</v>
      </c>
      <c r="M416">
        <v>2020</v>
      </c>
      <c r="N416">
        <v>3.542878198207871</v>
      </c>
      <c r="O416">
        <v>-3.0000000000000001E-3</v>
      </c>
      <c r="P416">
        <v>-413.75700000000001</v>
      </c>
      <c r="Q416">
        <v>142805.30218218631</v>
      </c>
      <c r="R416">
        <v>-428.41590654655892</v>
      </c>
      <c r="S416" t="s">
        <v>810</v>
      </c>
      <c r="T416" t="s">
        <v>813</v>
      </c>
      <c r="U416" t="e">
        <v>#N/A</v>
      </c>
      <c r="V416">
        <v>0</v>
      </c>
    </row>
    <row r="417" spans="1:22" x14ac:dyDescent="0.35">
      <c r="A417" t="s">
        <v>693</v>
      </c>
      <c r="B417" t="s">
        <v>688</v>
      </c>
      <c r="C417">
        <v>58.147199999999998</v>
      </c>
      <c r="D417">
        <v>7.9972000000000003</v>
      </c>
      <c r="E417" t="s">
        <v>690</v>
      </c>
      <c r="F417" t="s">
        <v>689</v>
      </c>
      <c r="G417">
        <v>125000</v>
      </c>
      <c r="H417">
        <v>15.720346001894031</v>
      </c>
      <c r="I417">
        <v>27998</v>
      </c>
      <c r="J417">
        <v>3.8</v>
      </c>
      <c r="K417" t="s">
        <v>693</v>
      </c>
      <c r="L417">
        <v>2019</v>
      </c>
      <c r="M417">
        <v>2022</v>
      </c>
      <c r="N417">
        <v>0.738329934712745</v>
      </c>
      <c r="O417">
        <v>3.8E-3</v>
      </c>
      <c r="P417">
        <v>475</v>
      </c>
      <c r="Q417">
        <v>125922.91241839093</v>
      </c>
      <c r="R417">
        <v>478.50706718988556</v>
      </c>
      <c r="S417" t="s">
        <v>688</v>
      </c>
      <c r="T417" t="s">
        <v>693</v>
      </c>
      <c r="U417" t="s">
        <v>693</v>
      </c>
      <c r="V417">
        <v>0</v>
      </c>
    </row>
    <row r="418" spans="1:22" x14ac:dyDescent="0.35">
      <c r="A418" t="s">
        <v>821</v>
      </c>
      <c r="B418" t="s">
        <v>820</v>
      </c>
      <c r="C418">
        <v>3.1478000000000002</v>
      </c>
      <c r="D418">
        <v>101.6953</v>
      </c>
      <c r="E418" t="s">
        <v>823</v>
      </c>
      <c r="F418" t="s">
        <v>822</v>
      </c>
      <c r="G418">
        <v>8911000</v>
      </c>
      <c r="H418">
        <v>10.741395955100783</v>
      </c>
      <c r="I418">
        <v>48997</v>
      </c>
      <c r="J418">
        <v>1.5</v>
      </c>
      <c r="K418" t="s">
        <v>821</v>
      </c>
      <c r="L418">
        <v>2010</v>
      </c>
      <c r="M418">
        <v>2020</v>
      </c>
      <c r="N418">
        <v>2.7947820017937506</v>
      </c>
      <c r="O418">
        <v>1.5E-3</v>
      </c>
      <c r="P418">
        <v>13366.5</v>
      </c>
      <c r="Q418">
        <v>9160043.0241798405</v>
      </c>
      <c r="R418">
        <v>13740.064536269761</v>
      </c>
      <c r="S418" t="s">
        <v>820</v>
      </c>
      <c r="T418" t="s">
        <v>819</v>
      </c>
      <c r="U418" t="s">
        <v>819</v>
      </c>
      <c r="V418">
        <v>0</v>
      </c>
    </row>
    <row r="419" spans="1:22" x14ac:dyDescent="0.35">
      <c r="A419" t="s">
        <v>911</v>
      </c>
      <c r="B419" t="s">
        <v>891</v>
      </c>
      <c r="C419">
        <v>32.803100000000001</v>
      </c>
      <c r="D419">
        <v>130.70779999999999</v>
      </c>
      <c r="E419" t="s">
        <v>893</v>
      </c>
      <c r="F419" t="s">
        <v>892</v>
      </c>
      <c r="G419">
        <v>738385</v>
      </c>
      <c r="H419">
        <v>2.1909184079143014</v>
      </c>
      <c r="I419">
        <v>99994</v>
      </c>
      <c r="J419">
        <v>0.7</v>
      </c>
      <c r="K419" t="s">
        <v>911</v>
      </c>
      <c r="L419">
        <v>2015</v>
      </c>
      <c r="M419">
        <v>2020</v>
      </c>
      <c r="N419">
        <v>-5.2903111024673689E-2</v>
      </c>
      <c r="O419">
        <v>6.9999999999999999E-4</v>
      </c>
      <c r="P419">
        <v>516.86950000000002</v>
      </c>
      <c r="Q419">
        <v>737994.37136366044</v>
      </c>
      <c r="R419">
        <v>516.59605995456229</v>
      </c>
      <c r="S419" t="s">
        <v>891</v>
      </c>
      <c r="T419" t="s">
        <v>911</v>
      </c>
      <c r="U419" t="e">
        <v>#N/A</v>
      </c>
      <c r="V419">
        <v>0</v>
      </c>
    </row>
    <row r="420" spans="1:22" x14ac:dyDescent="0.35">
      <c r="A420" t="s">
        <v>359</v>
      </c>
      <c r="B420" t="s">
        <v>350</v>
      </c>
      <c r="C420">
        <v>55.466700000000003</v>
      </c>
      <c r="D420">
        <v>65.349999999999994</v>
      </c>
      <c r="E420" t="s">
        <v>352</v>
      </c>
      <c r="F420" t="s">
        <v>351</v>
      </c>
      <c r="G420">
        <v>309285</v>
      </c>
      <c r="H420">
        <v>7.9740665775581725</v>
      </c>
      <c r="I420">
        <v>942445</v>
      </c>
      <c r="J420">
        <v>0.8</v>
      </c>
      <c r="K420" t="s">
        <v>359</v>
      </c>
      <c r="L420">
        <v>2010</v>
      </c>
      <c r="M420">
        <v>2020</v>
      </c>
      <c r="N420">
        <v>-1.5479299691169224</v>
      </c>
      <c r="O420">
        <v>8.0000000000000004E-4</v>
      </c>
      <c r="P420">
        <v>247.42800000000003</v>
      </c>
      <c r="Q420">
        <v>304497.4847950167</v>
      </c>
      <c r="R420">
        <v>243.59798783601337</v>
      </c>
      <c r="S420" t="s">
        <v>350</v>
      </c>
      <c r="T420" t="s">
        <v>359</v>
      </c>
      <c r="U420" t="e">
        <v>#N/A</v>
      </c>
      <c r="V420">
        <v>0</v>
      </c>
    </row>
    <row r="421" spans="1:22" x14ac:dyDescent="0.35">
      <c r="A421" t="s">
        <v>51</v>
      </c>
      <c r="B421" t="s">
        <v>1051</v>
      </c>
      <c r="C421">
        <v>15.779199999999999</v>
      </c>
      <c r="D421">
        <v>-86.793099999999995</v>
      </c>
      <c r="E421" t="s">
        <v>1053</v>
      </c>
      <c r="F421" t="s">
        <v>1052</v>
      </c>
      <c r="G421">
        <v>215973</v>
      </c>
      <c r="H421">
        <v>0.39572489895612223</v>
      </c>
      <c r="I421">
        <v>-5374</v>
      </c>
      <c r="J421">
        <v>-1.5</v>
      </c>
      <c r="K421" t="s">
        <v>51</v>
      </c>
      <c r="L421">
        <v>2010</v>
      </c>
      <c r="M421">
        <v>2020</v>
      </c>
      <c r="N421">
        <v>4.2068042691098411</v>
      </c>
      <c r="O421">
        <v>-1.5E-3</v>
      </c>
      <c r="P421">
        <v>-323.95949999999999</v>
      </c>
      <c r="Q421">
        <v>225058.56138412459</v>
      </c>
      <c r="R421">
        <v>-337.58784207618692</v>
      </c>
      <c r="S421" t="s">
        <v>1051</v>
      </c>
      <c r="T421" t="s">
        <v>50</v>
      </c>
      <c r="U421" t="e">
        <v>#N/A</v>
      </c>
      <c r="V421">
        <v>1</v>
      </c>
    </row>
    <row r="422" spans="1:22" x14ac:dyDescent="0.35">
      <c r="A422" t="s">
        <v>670</v>
      </c>
      <c r="B422" t="s">
        <v>666</v>
      </c>
      <c r="C422">
        <v>8.8792000000000009</v>
      </c>
      <c r="D422">
        <v>-79.782200000000003</v>
      </c>
      <c r="E422" t="s">
        <v>668</v>
      </c>
      <c r="F422" t="s">
        <v>667</v>
      </c>
      <c r="G422">
        <v>68896</v>
      </c>
      <c r="H422">
        <v>7.2579800350795223</v>
      </c>
      <c r="I422">
        <v>7967</v>
      </c>
      <c r="J422">
        <v>3.2</v>
      </c>
      <c r="K422" t="s">
        <v>670</v>
      </c>
      <c r="L422">
        <v>2010</v>
      </c>
      <c r="M422">
        <v>2020</v>
      </c>
      <c r="N422">
        <v>1.5158332771163499</v>
      </c>
      <c r="O422">
        <v>3.2000000000000002E-3</v>
      </c>
      <c r="P422">
        <v>220.46720000000002</v>
      </c>
      <c r="Q422">
        <v>69940.348494602076</v>
      </c>
      <c r="R422">
        <v>223.80911518272666</v>
      </c>
      <c r="S422" t="s">
        <v>666</v>
      </c>
      <c r="T422" t="s">
        <v>669</v>
      </c>
      <c r="U422" t="e">
        <v>#N/A</v>
      </c>
      <c r="V422">
        <v>0</v>
      </c>
    </row>
    <row r="423" spans="1:22" x14ac:dyDescent="0.35">
      <c r="A423" t="s">
        <v>78</v>
      </c>
      <c r="B423" t="s">
        <v>1447</v>
      </c>
      <c r="C423">
        <v>-30.75</v>
      </c>
      <c r="D423">
        <v>-59.65</v>
      </c>
      <c r="E423" t="s">
        <v>1450</v>
      </c>
      <c r="F423" t="s">
        <v>1449</v>
      </c>
      <c r="G423">
        <v>24307</v>
      </c>
      <c r="H423">
        <v>5.0485424777629113</v>
      </c>
      <c r="I423">
        <v>3886</v>
      </c>
      <c r="J423">
        <v>-0.1</v>
      </c>
      <c r="K423" t="s">
        <v>78</v>
      </c>
      <c r="L423">
        <v>2010</v>
      </c>
      <c r="M423">
        <v>2020</v>
      </c>
      <c r="N423">
        <v>1.316511153654629</v>
      </c>
      <c r="O423">
        <v>-1E-4</v>
      </c>
      <c r="P423">
        <v>-2.4307000000000003</v>
      </c>
      <c r="Q423">
        <v>24627.004366118832</v>
      </c>
      <c r="R423">
        <v>-2.4627004366118834</v>
      </c>
      <c r="S423" t="s">
        <v>1447</v>
      </c>
      <c r="T423" t="s">
        <v>77</v>
      </c>
      <c r="U423" t="s">
        <v>77</v>
      </c>
      <c r="V423">
        <v>1</v>
      </c>
    </row>
    <row r="424" spans="1:22" x14ac:dyDescent="0.35">
      <c r="A424" t="s">
        <v>1248</v>
      </c>
      <c r="B424" t="s">
        <v>1447</v>
      </c>
      <c r="C424">
        <v>-34.921100000000003</v>
      </c>
      <c r="D424">
        <v>-57.9544</v>
      </c>
      <c r="E424" t="s">
        <v>1450</v>
      </c>
      <c r="F424" t="s">
        <v>1449</v>
      </c>
      <c r="G424">
        <v>193144</v>
      </c>
      <c r="H424">
        <v>5.0485424777629113</v>
      </c>
      <c r="I424">
        <v>3886</v>
      </c>
      <c r="J424">
        <v>-0.1</v>
      </c>
      <c r="K424" t="s">
        <v>1248</v>
      </c>
      <c r="L424">
        <v>2010</v>
      </c>
      <c r="M424">
        <v>2020</v>
      </c>
      <c r="N424">
        <v>0.86396875540455975</v>
      </c>
      <c r="O424">
        <v>-1E-4</v>
      </c>
      <c r="P424">
        <v>-19.314400000000003</v>
      </c>
      <c r="Q424">
        <v>194812.70381293856</v>
      </c>
      <c r="R424">
        <v>-19.481270381293857</v>
      </c>
      <c r="S424" t="s">
        <v>1447</v>
      </c>
      <c r="T424" t="s">
        <v>1247</v>
      </c>
      <c r="U424" t="s">
        <v>1567</v>
      </c>
      <c r="V424">
        <v>1</v>
      </c>
    </row>
    <row r="425" spans="1:22" x14ac:dyDescent="0.35">
      <c r="A425" t="s">
        <v>665</v>
      </c>
      <c r="B425" t="s">
        <v>664</v>
      </c>
      <c r="C425">
        <v>-6.7302999999999997</v>
      </c>
      <c r="D425">
        <v>147.0008</v>
      </c>
      <c r="E425" t="s">
        <v>663</v>
      </c>
      <c r="F425" t="s">
        <v>662</v>
      </c>
      <c r="G425">
        <v>193000</v>
      </c>
      <c r="H425">
        <v>0.34724383865165487</v>
      </c>
      <c r="I425">
        <v>-800</v>
      </c>
      <c r="J425">
        <v>0</v>
      </c>
      <c r="K425" t="s">
        <v>665</v>
      </c>
      <c r="L425">
        <v>2010</v>
      </c>
      <c r="M425">
        <v>2020</v>
      </c>
      <c r="N425">
        <v>0.65106904074666794</v>
      </c>
      <c r="O425">
        <v>0</v>
      </c>
      <c r="P425">
        <v>0</v>
      </c>
      <c r="Q425">
        <v>194256.56324864109</v>
      </c>
      <c r="R425">
        <v>0</v>
      </c>
      <c r="S425" t="s">
        <v>660</v>
      </c>
      <c r="T425" t="s">
        <v>665</v>
      </c>
      <c r="U425" t="s">
        <v>1568</v>
      </c>
      <c r="V425">
        <v>0</v>
      </c>
    </row>
    <row r="426" spans="1:22" x14ac:dyDescent="0.35">
      <c r="A426" t="s">
        <v>537</v>
      </c>
      <c r="B426" t="s">
        <v>1084</v>
      </c>
      <c r="C426">
        <v>41.066699999999997</v>
      </c>
      <c r="D426">
        <v>24.9833</v>
      </c>
      <c r="E426" t="s">
        <v>1086</v>
      </c>
      <c r="F426" t="s">
        <v>1085</v>
      </c>
      <c r="G426">
        <v>9730</v>
      </c>
      <c r="H426">
        <v>12.860489284524615</v>
      </c>
      <c r="I426">
        <v>5000</v>
      </c>
      <c r="J426">
        <v>1</v>
      </c>
      <c r="K426" t="s">
        <v>537</v>
      </c>
      <c r="L426">
        <v>2015</v>
      </c>
      <c r="M426">
        <v>2018</v>
      </c>
      <c r="N426">
        <v>-0.36589717280616191</v>
      </c>
      <c r="O426">
        <v>1E-3</v>
      </c>
      <c r="P426">
        <v>9.73</v>
      </c>
      <c r="Q426">
        <v>9694.3982050859613</v>
      </c>
      <c r="R426">
        <v>9.6943982050859621</v>
      </c>
      <c r="S426" t="s">
        <v>1084</v>
      </c>
      <c r="T426" t="s">
        <v>537</v>
      </c>
      <c r="U426" t="s">
        <v>537</v>
      </c>
      <c r="V426">
        <v>1</v>
      </c>
    </row>
    <row r="427" spans="1:22" x14ac:dyDescent="0.35">
      <c r="A427" t="s">
        <v>681</v>
      </c>
      <c r="B427" t="s">
        <v>672</v>
      </c>
      <c r="C427">
        <v>31.549700000000001</v>
      </c>
      <c r="D427">
        <v>74.343599999999995</v>
      </c>
      <c r="E427" t="s">
        <v>674</v>
      </c>
      <c r="F427" t="s">
        <v>673</v>
      </c>
      <c r="G427">
        <v>12306000</v>
      </c>
      <c r="H427">
        <v>1.4833380521481301</v>
      </c>
      <c r="I427">
        <v>-165988</v>
      </c>
      <c r="J427">
        <v>-1</v>
      </c>
      <c r="K427" t="s">
        <v>681</v>
      </c>
      <c r="L427">
        <v>2010</v>
      </c>
      <c r="M427">
        <v>2020</v>
      </c>
      <c r="N427">
        <v>2.7594613774240617</v>
      </c>
      <c r="O427">
        <v>-1E-3</v>
      </c>
      <c r="P427">
        <v>-12306</v>
      </c>
      <c r="Q427">
        <v>12645579.317105806</v>
      </c>
      <c r="R427">
        <v>-12645.579317105805</v>
      </c>
      <c r="S427" t="s">
        <v>672</v>
      </c>
      <c r="T427" t="s">
        <v>681</v>
      </c>
      <c r="U427" t="s">
        <v>681</v>
      </c>
      <c r="V427">
        <v>0</v>
      </c>
    </row>
    <row r="428" spans="1:22" x14ac:dyDescent="0.35">
      <c r="A428" t="s">
        <v>536</v>
      </c>
      <c r="B428" t="s">
        <v>396</v>
      </c>
      <c r="C428">
        <v>41.1008</v>
      </c>
      <c r="D428">
        <v>-7.81</v>
      </c>
      <c r="E428" t="s">
        <v>398</v>
      </c>
      <c r="F428" t="s">
        <v>397</v>
      </c>
      <c r="G428">
        <v>26691</v>
      </c>
      <c r="H428">
        <v>9.8263390327877431</v>
      </c>
      <c r="I428">
        <v>9999</v>
      </c>
      <c r="J428">
        <v>1.2</v>
      </c>
      <c r="K428" t="s">
        <v>536</v>
      </c>
      <c r="L428">
        <v>2015</v>
      </c>
      <c r="M428">
        <v>2018</v>
      </c>
      <c r="N428">
        <v>-0.68864507026291122</v>
      </c>
      <c r="O428">
        <v>1.1999999999999999E-3</v>
      </c>
      <c r="P428">
        <v>32.029199999999996</v>
      </c>
      <c r="Q428">
        <v>26507.193744296124</v>
      </c>
      <c r="R428">
        <v>31.808632493155347</v>
      </c>
      <c r="S428" t="s">
        <v>396</v>
      </c>
      <c r="T428" t="s">
        <v>536</v>
      </c>
      <c r="U428" t="e">
        <v>#N/A</v>
      </c>
      <c r="V428">
        <v>0</v>
      </c>
    </row>
    <row r="429" spans="1:22" x14ac:dyDescent="0.35">
      <c r="A429" t="s">
        <v>680</v>
      </c>
      <c r="B429" t="s">
        <v>672</v>
      </c>
      <c r="C429">
        <v>27.558299999999999</v>
      </c>
      <c r="D429">
        <v>68.211100000000002</v>
      </c>
      <c r="E429" t="s">
        <v>674</v>
      </c>
      <c r="F429" t="s">
        <v>673</v>
      </c>
      <c r="G429">
        <v>490508</v>
      </c>
      <c r="H429">
        <v>1.4833380521481301</v>
      </c>
      <c r="I429">
        <v>-165988</v>
      </c>
      <c r="J429">
        <v>-1</v>
      </c>
      <c r="K429" t="s">
        <v>680</v>
      </c>
      <c r="L429">
        <v>2010</v>
      </c>
      <c r="M429">
        <v>2020</v>
      </c>
      <c r="N429">
        <v>1.0018917672702234</v>
      </c>
      <c r="O429">
        <v>-1E-3</v>
      </c>
      <c r="P429">
        <v>-490.50800000000004</v>
      </c>
      <c r="Q429">
        <v>495422.35926980176</v>
      </c>
      <c r="R429">
        <v>-495.42235926980175</v>
      </c>
      <c r="S429" t="s">
        <v>672</v>
      </c>
      <c r="T429" t="s">
        <v>680</v>
      </c>
      <c r="U429" t="e">
        <v>#N/A</v>
      </c>
      <c r="V429">
        <v>0</v>
      </c>
    </row>
    <row r="430" spans="1:22" x14ac:dyDescent="0.35">
      <c r="A430" t="s">
        <v>76</v>
      </c>
      <c r="B430" t="s">
        <v>67</v>
      </c>
      <c r="C430">
        <v>-34.716700000000003</v>
      </c>
      <c r="D430">
        <v>-56.216700000000003</v>
      </c>
      <c r="E430" t="s">
        <v>69</v>
      </c>
      <c r="F430" t="s">
        <v>68</v>
      </c>
      <c r="G430">
        <v>71268</v>
      </c>
      <c r="H430">
        <v>3.1167388801710669</v>
      </c>
      <c r="I430">
        <v>-1500</v>
      </c>
      <c r="J430">
        <v>-0.9</v>
      </c>
      <c r="K430" t="s">
        <v>76</v>
      </c>
      <c r="O430">
        <v>-8.9999999999999998E-4</v>
      </c>
      <c r="P430">
        <v>-64.141199999999998</v>
      </c>
      <c r="Q430">
        <v>71268</v>
      </c>
      <c r="R430">
        <v>-64.141199999999998</v>
      </c>
      <c r="S430" t="s">
        <v>67</v>
      </c>
      <c r="T430" t="s">
        <v>75</v>
      </c>
      <c r="U430" t="e">
        <v>#N/A</v>
      </c>
      <c r="V430">
        <v>0</v>
      </c>
    </row>
    <row r="431" spans="1:22" x14ac:dyDescent="0.35">
      <c r="A431" t="s">
        <v>201</v>
      </c>
      <c r="B431" t="s">
        <v>198</v>
      </c>
      <c r="C431">
        <v>46.519799999999996</v>
      </c>
      <c r="D431">
        <v>6.6334999999999997</v>
      </c>
      <c r="E431" t="s">
        <v>200</v>
      </c>
      <c r="F431" t="s">
        <v>199</v>
      </c>
      <c r="G431">
        <v>141418</v>
      </c>
      <c r="H431">
        <v>28.785198838354276</v>
      </c>
      <c r="I431">
        <v>39998</v>
      </c>
      <c r="J431">
        <v>6</v>
      </c>
      <c r="K431" t="s">
        <v>201</v>
      </c>
      <c r="O431">
        <v>6.0000000000000001E-3</v>
      </c>
      <c r="P431">
        <v>848.50800000000004</v>
      </c>
      <c r="Q431">
        <v>141418</v>
      </c>
      <c r="R431">
        <v>848.50800000000004</v>
      </c>
      <c r="S431" t="s">
        <v>198</v>
      </c>
      <c r="T431" t="s">
        <v>201</v>
      </c>
      <c r="U431" t="s">
        <v>201</v>
      </c>
      <c r="V431">
        <v>0</v>
      </c>
    </row>
    <row r="432" spans="1:22" x14ac:dyDescent="0.35">
      <c r="A432" t="s">
        <v>1132</v>
      </c>
      <c r="B432" t="s">
        <v>1128</v>
      </c>
      <c r="C432">
        <v>-17.624199999999998</v>
      </c>
      <c r="D432">
        <v>177.4528</v>
      </c>
      <c r="E432" t="s">
        <v>1130</v>
      </c>
      <c r="F432" t="s">
        <v>1129</v>
      </c>
      <c r="G432">
        <v>52220</v>
      </c>
      <c r="H432">
        <v>1.5714311211854841</v>
      </c>
      <c r="I432">
        <v>-3557</v>
      </c>
      <c r="J432">
        <v>-5.7</v>
      </c>
      <c r="K432" t="s">
        <v>1132</v>
      </c>
      <c r="L432">
        <v>2010</v>
      </c>
      <c r="M432">
        <v>2020</v>
      </c>
      <c r="N432">
        <v>0.15179156390456061</v>
      </c>
      <c r="O432">
        <v>-5.7000000000000002E-3</v>
      </c>
      <c r="P432">
        <v>-297.654</v>
      </c>
      <c r="Q432">
        <v>52299.265554670965</v>
      </c>
      <c r="R432">
        <v>-298.1058136616245</v>
      </c>
      <c r="S432" t="s">
        <v>1128</v>
      </c>
      <c r="T432" t="s">
        <v>1132</v>
      </c>
      <c r="U432" t="e">
        <v>#N/A</v>
      </c>
      <c r="V432">
        <v>0</v>
      </c>
    </row>
    <row r="433" spans="1:22" x14ac:dyDescent="0.35">
      <c r="A433" t="s">
        <v>95</v>
      </c>
      <c r="B433" t="s">
        <v>86</v>
      </c>
      <c r="C433">
        <v>52.634399999999999</v>
      </c>
      <c r="D433">
        <v>-1.1318999999999999</v>
      </c>
      <c r="E433" t="s">
        <v>85</v>
      </c>
      <c r="F433" t="s">
        <v>84</v>
      </c>
      <c r="G433">
        <v>508916</v>
      </c>
      <c r="H433">
        <v>13.787211573095389</v>
      </c>
      <c r="I433">
        <v>165790</v>
      </c>
      <c r="J433">
        <v>3.2</v>
      </c>
      <c r="K433" t="s">
        <v>95</v>
      </c>
      <c r="O433">
        <v>3.2000000000000002E-3</v>
      </c>
      <c r="P433">
        <v>1628.5312000000001</v>
      </c>
      <c r="Q433">
        <v>508916</v>
      </c>
      <c r="R433">
        <v>1628.5312000000001</v>
      </c>
      <c r="S433" t="s">
        <v>83</v>
      </c>
      <c r="T433" t="s">
        <v>95</v>
      </c>
      <c r="U433" t="s">
        <v>95</v>
      </c>
      <c r="V433">
        <v>0</v>
      </c>
    </row>
    <row r="434" spans="1:22" x14ac:dyDescent="0.35">
      <c r="A434" t="s">
        <v>535</v>
      </c>
      <c r="B434" t="s">
        <v>396</v>
      </c>
      <c r="C434">
        <v>39.75</v>
      </c>
      <c r="D434">
        <v>-8.8000000000000007</v>
      </c>
      <c r="E434" t="s">
        <v>398</v>
      </c>
      <c r="F434" t="s">
        <v>397</v>
      </c>
      <c r="G434">
        <v>126897</v>
      </c>
      <c r="H434">
        <v>9.8263390327877431</v>
      </c>
      <c r="I434">
        <v>9999</v>
      </c>
      <c r="J434">
        <v>1.2</v>
      </c>
      <c r="K434" t="s">
        <v>535</v>
      </c>
      <c r="L434">
        <v>2015</v>
      </c>
      <c r="M434">
        <v>2018</v>
      </c>
      <c r="N434">
        <v>-0.22986945489417815</v>
      </c>
      <c r="O434">
        <v>1.1999999999999999E-3</v>
      </c>
      <c r="P434">
        <v>152.2764</v>
      </c>
      <c r="Q434">
        <v>126605.30255782293</v>
      </c>
      <c r="R434">
        <v>151.92636306938749</v>
      </c>
      <c r="S434" t="s">
        <v>396</v>
      </c>
      <c r="T434" t="s">
        <v>535</v>
      </c>
      <c r="U434" t="s">
        <v>535</v>
      </c>
      <c r="V434">
        <v>0</v>
      </c>
    </row>
    <row r="435" spans="1:22" x14ac:dyDescent="0.35">
      <c r="A435" t="s">
        <v>1271</v>
      </c>
      <c r="B435" t="s">
        <v>1257</v>
      </c>
      <c r="C435">
        <v>29.552</v>
      </c>
      <c r="D435">
        <v>103.76600000000001</v>
      </c>
      <c r="E435" t="s">
        <v>1259</v>
      </c>
      <c r="F435" t="s">
        <v>1258</v>
      </c>
      <c r="G435">
        <v>3160168</v>
      </c>
      <c r="H435">
        <v>7.2233573764341918E-2</v>
      </c>
      <c r="I435">
        <v>-311380</v>
      </c>
      <c r="J435">
        <v>-0.1</v>
      </c>
      <c r="K435" t="s">
        <v>1271</v>
      </c>
      <c r="L435">
        <v>2010</v>
      </c>
      <c r="M435">
        <v>2020</v>
      </c>
      <c r="N435">
        <v>3.9710322574866534</v>
      </c>
      <c r="O435">
        <v>-1E-4</v>
      </c>
      <c r="P435">
        <v>-316.01679999999999</v>
      </c>
      <c r="Q435">
        <v>3285659.2906707707</v>
      </c>
      <c r="R435">
        <v>-328.56592906707709</v>
      </c>
      <c r="S435" t="s">
        <v>1257</v>
      </c>
      <c r="T435" t="s">
        <v>1271</v>
      </c>
      <c r="U435" t="e">
        <v>#N/A</v>
      </c>
      <c r="V435">
        <v>0</v>
      </c>
    </row>
    <row r="436" spans="1:22" x14ac:dyDescent="0.35">
      <c r="A436" t="s">
        <v>854</v>
      </c>
      <c r="B436" t="s">
        <v>1217</v>
      </c>
      <c r="C436">
        <v>10.6333</v>
      </c>
      <c r="D436">
        <v>-85.433300000000003</v>
      </c>
      <c r="E436" t="s">
        <v>1216</v>
      </c>
      <c r="F436" t="s">
        <v>1215</v>
      </c>
      <c r="G436">
        <v>53382</v>
      </c>
      <c r="H436">
        <v>10.222170135964763</v>
      </c>
      <c r="I436">
        <v>3850</v>
      </c>
      <c r="J436">
        <v>2</v>
      </c>
      <c r="K436" t="s">
        <v>854</v>
      </c>
      <c r="L436">
        <v>2010</v>
      </c>
      <c r="M436">
        <v>2020</v>
      </c>
      <c r="N436">
        <v>1.5350019051573576</v>
      </c>
      <c r="O436">
        <v>2E-3</v>
      </c>
      <c r="P436">
        <v>106.764</v>
      </c>
      <c r="Q436">
        <v>54201.414717011103</v>
      </c>
      <c r="R436">
        <v>108.40282943402221</v>
      </c>
      <c r="S436" t="s">
        <v>1214</v>
      </c>
      <c r="T436" t="s">
        <v>854</v>
      </c>
      <c r="U436" t="e">
        <v>#N/A</v>
      </c>
      <c r="V436">
        <v>0</v>
      </c>
    </row>
    <row r="437" spans="1:22" x14ac:dyDescent="0.35">
      <c r="A437" t="s">
        <v>1102</v>
      </c>
      <c r="B437" t="s">
        <v>1103</v>
      </c>
      <c r="C437">
        <v>0.39029999999999998</v>
      </c>
      <c r="D437">
        <v>9.4542000000000002</v>
      </c>
      <c r="E437" t="s">
        <v>1105</v>
      </c>
      <c r="F437" t="s">
        <v>1104</v>
      </c>
      <c r="G437">
        <v>797003</v>
      </c>
      <c r="H437">
        <v>18.719762702360757</v>
      </c>
      <c r="I437">
        <v>1000</v>
      </c>
      <c r="J437">
        <v>3.6</v>
      </c>
      <c r="K437" t="s">
        <v>1102</v>
      </c>
      <c r="L437">
        <v>2010</v>
      </c>
      <c r="M437">
        <v>2020</v>
      </c>
      <c r="N437">
        <v>3.9710849427102666</v>
      </c>
      <c r="O437">
        <v>3.5999999999999999E-3</v>
      </c>
      <c r="P437">
        <v>2869.2107999999998</v>
      </c>
      <c r="Q437">
        <v>828652.66612594901</v>
      </c>
      <c r="R437">
        <v>2983.1495980534164</v>
      </c>
      <c r="S437" t="s">
        <v>1103</v>
      </c>
      <c r="T437" t="s">
        <v>1102</v>
      </c>
      <c r="U437" t="s">
        <v>1569</v>
      </c>
      <c r="V437">
        <v>0</v>
      </c>
    </row>
    <row r="438" spans="1:22" x14ac:dyDescent="0.35">
      <c r="A438" t="s">
        <v>836</v>
      </c>
      <c r="B438" t="s">
        <v>832</v>
      </c>
      <c r="C438">
        <v>-13.9833</v>
      </c>
      <c r="D438">
        <v>33.783299999999997</v>
      </c>
      <c r="E438" t="s">
        <v>834</v>
      </c>
      <c r="F438" t="s">
        <v>833</v>
      </c>
      <c r="G438">
        <v>989318</v>
      </c>
      <c r="H438">
        <v>1.0003264513690702</v>
      </c>
      <c r="I438">
        <v>-6000</v>
      </c>
      <c r="J438">
        <v>0</v>
      </c>
      <c r="K438" t="s">
        <v>836</v>
      </c>
      <c r="L438">
        <v>2010</v>
      </c>
      <c r="M438">
        <v>2020</v>
      </c>
      <c r="N438">
        <v>3.6618122474210812</v>
      </c>
      <c r="O438">
        <v>0</v>
      </c>
      <c r="P438">
        <v>0</v>
      </c>
      <c r="Q438">
        <v>1025544.9676899413</v>
      </c>
      <c r="R438">
        <v>0</v>
      </c>
      <c r="S438" t="s">
        <v>832</v>
      </c>
      <c r="T438" t="s">
        <v>836</v>
      </c>
      <c r="U438" t="s">
        <v>836</v>
      </c>
      <c r="V438">
        <v>0</v>
      </c>
    </row>
    <row r="439" spans="1:22" x14ac:dyDescent="0.35">
      <c r="A439" t="s">
        <v>642</v>
      </c>
      <c r="B439" t="s">
        <v>654</v>
      </c>
      <c r="C439">
        <v>-23.9</v>
      </c>
      <c r="D439">
        <v>-56.333300000000001</v>
      </c>
      <c r="E439" t="s">
        <v>656</v>
      </c>
      <c r="F439" t="s">
        <v>655</v>
      </c>
      <c r="G439">
        <v>10367</v>
      </c>
      <c r="H439">
        <v>2.3773752090772837</v>
      </c>
      <c r="I439">
        <v>-12499</v>
      </c>
      <c r="J439">
        <v>-0.1</v>
      </c>
      <c r="K439" t="s">
        <v>642</v>
      </c>
      <c r="L439">
        <v>2010</v>
      </c>
      <c r="M439">
        <v>2020</v>
      </c>
      <c r="N439">
        <v>1.6901219615307101</v>
      </c>
      <c r="O439">
        <v>-1E-4</v>
      </c>
      <c r="P439">
        <v>-1.0367</v>
      </c>
      <c r="Q439">
        <v>10542.214943751889</v>
      </c>
      <c r="R439">
        <v>-1.0542214943751891</v>
      </c>
      <c r="S439" t="s">
        <v>654</v>
      </c>
      <c r="T439" t="s">
        <v>642</v>
      </c>
      <c r="U439" t="s">
        <v>642</v>
      </c>
      <c r="V439">
        <v>1</v>
      </c>
    </row>
    <row r="440" spans="1:22" x14ac:dyDescent="0.35">
      <c r="A440" t="s">
        <v>1339</v>
      </c>
      <c r="B440" t="s">
        <v>1328</v>
      </c>
      <c r="C440">
        <v>-22.565000000000001</v>
      </c>
      <c r="D440">
        <v>-47.401899999999998</v>
      </c>
      <c r="E440" t="s">
        <v>1330</v>
      </c>
      <c r="F440" t="s">
        <v>1329</v>
      </c>
      <c r="G440">
        <v>249046</v>
      </c>
      <c r="H440">
        <v>0.50795587223334815</v>
      </c>
      <c r="I440">
        <v>6425</v>
      </c>
      <c r="J440">
        <v>-0.2</v>
      </c>
      <c r="K440" t="s">
        <v>1339</v>
      </c>
      <c r="L440">
        <v>2010</v>
      </c>
      <c r="M440">
        <v>2020</v>
      </c>
      <c r="N440">
        <v>0.82384542916448045</v>
      </c>
      <c r="O440">
        <v>-2.0000000000000001E-4</v>
      </c>
      <c r="P440">
        <v>-49.809200000000004</v>
      </c>
      <c r="Q440">
        <v>251097.75408751695</v>
      </c>
      <c r="R440">
        <v>-50.219550817503389</v>
      </c>
      <c r="S440" t="s">
        <v>1328</v>
      </c>
      <c r="T440" t="s">
        <v>1339</v>
      </c>
      <c r="U440" t="e">
        <v>#N/A</v>
      </c>
      <c r="V440">
        <v>0</v>
      </c>
    </row>
    <row r="441" spans="1:22" x14ac:dyDescent="0.35">
      <c r="A441" t="s">
        <v>1421</v>
      </c>
      <c r="B441" t="s">
        <v>1422</v>
      </c>
      <c r="C441">
        <v>48.305799999999998</v>
      </c>
      <c r="D441">
        <v>14.2864</v>
      </c>
      <c r="E441" t="s">
        <v>1424</v>
      </c>
      <c r="F441" t="s">
        <v>1423</v>
      </c>
      <c r="G441">
        <v>210165</v>
      </c>
      <c r="H441">
        <v>19.299420412151356</v>
      </c>
      <c r="I441">
        <v>19999</v>
      </c>
      <c r="J441">
        <v>3.5</v>
      </c>
      <c r="K441" t="s">
        <v>1421</v>
      </c>
      <c r="L441">
        <v>2010</v>
      </c>
      <c r="M441">
        <v>2020</v>
      </c>
      <c r="N441">
        <v>1.1192173436014041</v>
      </c>
      <c r="O441">
        <v>3.5000000000000001E-3</v>
      </c>
      <c r="P441">
        <v>735.57749999999999</v>
      </c>
      <c r="Q441">
        <v>212517.2031301799</v>
      </c>
      <c r="R441">
        <v>743.81021095562971</v>
      </c>
      <c r="S441" t="s">
        <v>1422</v>
      </c>
      <c r="T441" t="s">
        <v>1421</v>
      </c>
      <c r="U441" t="s">
        <v>1421</v>
      </c>
      <c r="V441">
        <v>0</v>
      </c>
    </row>
    <row r="442" spans="1:22" x14ac:dyDescent="0.35">
      <c r="A442" t="s">
        <v>124</v>
      </c>
      <c r="B442" t="s">
        <v>118</v>
      </c>
      <c r="C442">
        <v>2.2471999999999999</v>
      </c>
      <c r="D442">
        <v>32.9</v>
      </c>
      <c r="E442" t="s">
        <v>120</v>
      </c>
      <c r="F442" t="s">
        <v>119</v>
      </c>
      <c r="G442">
        <v>116500</v>
      </c>
      <c r="H442">
        <v>3.760986860803218</v>
      </c>
      <c r="I442">
        <v>-118846</v>
      </c>
      <c r="J442">
        <v>-3.2</v>
      </c>
      <c r="K442" t="s">
        <v>124</v>
      </c>
      <c r="O442">
        <v>-3.2000000000000002E-3</v>
      </c>
      <c r="P442">
        <v>-372.8</v>
      </c>
      <c r="Q442">
        <v>116500</v>
      </c>
      <c r="R442">
        <v>-372.8</v>
      </c>
      <c r="S442" t="s">
        <v>118</v>
      </c>
      <c r="T442" t="s">
        <v>124</v>
      </c>
      <c r="U442" t="e">
        <v>#N/A</v>
      </c>
      <c r="V442">
        <v>0</v>
      </c>
    </row>
    <row r="443" spans="1:22" x14ac:dyDescent="0.35">
      <c r="A443" t="s">
        <v>275</v>
      </c>
      <c r="B443" t="s">
        <v>276</v>
      </c>
      <c r="C443">
        <v>46.051400000000001</v>
      </c>
      <c r="D443">
        <v>14.5061</v>
      </c>
      <c r="E443" t="s">
        <v>278</v>
      </c>
      <c r="F443" t="s">
        <v>277</v>
      </c>
      <c r="G443">
        <v>284293</v>
      </c>
      <c r="H443">
        <v>13.370519093457602</v>
      </c>
      <c r="I443">
        <v>2000</v>
      </c>
      <c r="J443">
        <v>1.5</v>
      </c>
      <c r="K443" t="s">
        <v>275</v>
      </c>
      <c r="O443">
        <v>1.5E-3</v>
      </c>
      <c r="P443">
        <v>426.43950000000001</v>
      </c>
      <c r="Q443">
        <v>284293</v>
      </c>
      <c r="R443">
        <v>426.43950000000001</v>
      </c>
      <c r="S443" t="s">
        <v>276</v>
      </c>
      <c r="T443" t="s">
        <v>275</v>
      </c>
      <c r="U443" t="s">
        <v>275</v>
      </c>
      <c r="V443">
        <v>0</v>
      </c>
    </row>
    <row r="444" spans="1:22" x14ac:dyDescent="0.35">
      <c r="A444" t="s">
        <v>243</v>
      </c>
      <c r="B444" t="s">
        <v>1165</v>
      </c>
      <c r="C444">
        <v>-3.9832999999999998</v>
      </c>
      <c r="D444">
        <v>-79.2</v>
      </c>
      <c r="E444" t="s">
        <v>1167</v>
      </c>
      <c r="F444" t="s">
        <v>1166</v>
      </c>
      <c r="G444">
        <v>203496</v>
      </c>
      <c r="H444">
        <v>4.448134280561308</v>
      </c>
      <c r="I444">
        <v>-20206</v>
      </c>
      <c r="J444">
        <v>-1</v>
      </c>
      <c r="K444" t="s">
        <v>243</v>
      </c>
      <c r="L444">
        <v>2010</v>
      </c>
      <c r="M444">
        <v>2020</v>
      </c>
      <c r="N444">
        <v>0.66721255693100334</v>
      </c>
      <c r="O444">
        <v>-1E-3</v>
      </c>
      <c r="P444">
        <v>-203.49600000000001</v>
      </c>
      <c r="Q444">
        <v>204853.75086485234</v>
      </c>
      <c r="R444">
        <v>-204.85375086485234</v>
      </c>
      <c r="S444" t="s">
        <v>1165</v>
      </c>
      <c r="T444" t="s">
        <v>243</v>
      </c>
      <c r="U444" t="s">
        <v>243</v>
      </c>
      <c r="V444">
        <v>1</v>
      </c>
    </row>
    <row r="445" spans="1:22" x14ac:dyDescent="0.35">
      <c r="A445" t="s">
        <v>94</v>
      </c>
      <c r="B445" t="s">
        <v>1297</v>
      </c>
      <c r="C445">
        <v>42.983600000000003</v>
      </c>
      <c r="D445">
        <v>-81.249700000000004</v>
      </c>
      <c r="E445" t="s">
        <v>1299</v>
      </c>
      <c r="F445" t="s">
        <v>1298</v>
      </c>
      <c r="G445">
        <v>423369</v>
      </c>
      <c r="H445">
        <v>21.32714089446451</v>
      </c>
      <c r="I445">
        <v>248586</v>
      </c>
      <c r="J445">
        <v>5.4</v>
      </c>
      <c r="K445" t="s">
        <v>94</v>
      </c>
      <c r="L445">
        <v>2001</v>
      </c>
      <c r="M445">
        <v>2011</v>
      </c>
      <c r="N445">
        <v>0.87502053288146153</v>
      </c>
      <c r="O445">
        <v>5.4000000000000003E-3</v>
      </c>
      <c r="P445">
        <v>2286.1926000000003</v>
      </c>
      <c r="Q445">
        <v>427073.56567985495</v>
      </c>
      <c r="R445">
        <v>2306.1972546712168</v>
      </c>
      <c r="S445" t="s">
        <v>1297</v>
      </c>
      <c r="T445" t="s">
        <v>94</v>
      </c>
      <c r="U445" t="s">
        <v>94</v>
      </c>
      <c r="V445">
        <v>1</v>
      </c>
    </row>
    <row r="446" spans="1:22" x14ac:dyDescent="0.35">
      <c r="A446" t="s">
        <v>29</v>
      </c>
      <c r="B446" t="s">
        <v>23</v>
      </c>
      <c r="C446">
        <v>10.3736</v>
      </c>
      <c r="D446">
        <v>105.44580000000001</v>
      </c>
      <c r="E446" t="s">
        <v>25</v>
      </c>
      <c r="F446" t="s">
        <v>24</v>
      </c>
      <c r="G446">
        <v>278658</v>
      </c>
      <c r="H446">
        <v>7.8865951849740809E-2</v>
      </c>
      <c r="I446">
        <v>-82700</v>
      </c>
      <c r="J446">
        <v>-0.2</v>
      </c>
      <c r="K446" t="s">
        <v>29</v>
      </c>
      <c r="O446">
        <v>-2.0000000000000001E-4</v>
      </c>
      <c r="P446">
        <v>-55.7316</v>
      </c>
      <c r="Q446">
        <v>278658</v>
      </c>
      <c r="R446">
        <v>-55.7316</v>
      </c>
      <c r="S446" t="s">
        <v>23</v>
      </c>
      <c r="T446" t="s">
        <v>28</v>
      </c>
      <c r="U446" t="e">
        <v>#N/A</v>
      </c>
      <c r="V446">
        <v>0</v>
      </c>
    </row>
    <row r="447" spans="1:22" x14ac:dyDescent="0.35">
      <c r="A447" t="s">
        <v>307</v>
      </c>
      <c r="B447" t="s">
        <v>301</v>
      </c>
      <c r="C447">
        <v>15.6167</v>
      </c>
      <c r="D447">
        <v>-16.216699999999999</v>
      </c>
      <c r="E447" t="s">
        <v>303</v>
      </c>
      <c r="F447" t="s">
        <v>302</v>
      </c>
      <c r="G447">
        <v>82884</v>
      </c>
      <c r="H447">
        <v>1.6419621916718479</v>
      </c>
      <c r="I447">
        <v>-19999</v>
      </c>
      <c r="J447">
        <v>-0.7</v>
      </c>
      <c r="K447" t="s">
        <v>307</v>
      </c>
      <c r="O447">
        <v>-6.9999999999999999E-4</v>
      </c>
      <c r="P447">
        <v>-58.018799999999999</v>
      </c>
      <c r="Q447">
        <v>82884</v>
      </c>
      <c r="R447">
        <v>-58.018799999999999</v>
      </c>
      <c r="S447" t="s">
        <v>301</v>
      </c>
      <c r="T447" t="s">
        <v>307</v>
      </c>
      <c r="U447" t="e">
        <v>#N/A</v>
      </c>
      <c r="V447">
        <v>0</v>
      </c>
    </row>
    <row r="448" spans="1:22" x14ac:dyDescent="0.35">
      <c r="A448" t="s">
        <v>534</v>
      </c>
      <c r="B448" t="s">
        <v>396</v>
      </c>
      <c r="C448">
        <v>38.833300000000001</v>
      </c>
      <c r="D448">
        <v>-9.1667000000000005</v>
      </c>
      <c r="E448" t="s">
        <v>398</v>
      </c>
      <c r="F448" t="s">
        <v>397</v>
      </c>
      <c r="G448">
        <v>201632</v>
      </c>
      <c r="H448">
        <v>9.8263390327877431</v>
      </c>
      <c r="I448">
        <v>9999</v>
      </c>
      <c r="J448">
        <v>1.2</v>
      </c>
      <c r="K448" t="s">
        <v>534</v>
      </c>
      <c r="L448">
        <v>2015</v>
      </c>
      <c r="M448">
        <v>2018</v>
      </c>
      <c r="N448">
        <v>0.87710692924706257</v>
      </c>
      <c r="O448">
        <v>1.1999999999999999E-3</v>
      </c>
      <c r="P448">
        <v>241.95839999999998</v>
      </c>
      <c r="Q448">
        <v>203400.52824357947</v>
      </c>
      <c r="R448">
        <v>244.08063389229534</v>
      </c>
      <c r="S448" t="s">
        <v>396</v>
      </c>
      <c r="T448" t="s">
        <v>534</v>
      </c>
      <c r="U448" t="e">
        <v>#N/A</v>
      </c>
      <c r="V448">
        <v>0</v>
      </c>
    </row>
    <row r="449" spans="1:22" x14ac:dyDescent="0.35">
      <c r="A449" t="s">
        <v>533</v>
      </c>
      <c r="B449" t="s">
        <v>396</v>
      </c>
      <c r="C449">
        <v>41.3</v>
      </c>
      <c r="D449">
        <v>-8.24</v>
      </c>
      <c r="E449" t="s">
        <v>398</v>
      </c>
      <c r="F449" t="s">
        <v>397</v>
      </c>
      <c r="G449">
        <v>47387</v>
      </c>
      <c r="H449">
        <v>9.8263390327877431</v>
      </c>
      <c r="I449">
        <v>9999</v>
      </c>
      <c r="J449">
        <v>1.2</v>
      </c>
      <c r="K449" t="s">
        <v>533</v>
      </c>
      <c r="L449">
        <v>2015</v>
      </c>
      <c r="M449">
        <v>2018</v>
      </c>
      <c r="N449">
        <v>-0.20241898883637172</v>
      </c>
      <c r="O449">
        <v>1.1999999999999999E-3</v>
      </c>
      <c r="P449">
        <v>56.864399999999996</v>
      </c>
      <c r="Q449">
        <v>47291.079713760111</v>
      </c>
      <c r="R449">
        <v>56.749295656512132</v>
      </c>
      <c r="S449" t="s">
        <v>396</v>
      </c>
      <c r="T449" t="s">
        <v>533</v>
      </c>
      <c r="U449" t="e">
        <v>#N/A</v>
      </c>
      <c r="V449">
        <v>0</v>
      </c>
    </row>
    <row r="450" spans="1:22" x14ac:dyDescent="0.35">
      <c r="A450" t="s">
        <v>741</v>
      </c>
      <c r="B450" t="s">
        <v>737</v>
      </c>
      <c r="C450">
        <v>-41.216700000000003</v>
      </c>
      <c r="D450">
        <v>174.91669999999999</v>
      </c>
      <c r="E450" t="s">
        <v>736</v>
      </c>
      <c r="F450" t="s">
        <v>735</v>
      </c>
      <c r="G450">
        <v>103400</v>
      </c>
      <c r="H450">
        <v>28.653198632251904</v>
      </c>
      <c r="I450">
        <v>12999</v>
      </c>
      <c r="J450">
        <v>4.8</v>
      </c>
      <c r="K450" t="s">
        <v>741</v>
      </c>
      <c r="L450">
        <v>2010</v>
      </c>
      <c r="M450">
        <v>2020</v>
      </c>
      <c r="N450">
        <v>0.75720997128150336</v>
      </c>
      <c r="O450">
        <v>4.7999999999999996E-3</v>
      </c>
      <c r="P450">
        <v>496.31999999999994</v>
      </c>
      <c r="Q450">
        <v>104182.95511030508</v>
      </c>
      <c r="R450">
        <v>500.07818452946429</v>
      </c>
      <c r="S450" t="s">
        <v>734</v>
      </c>
      <c r="T450" t="s">
        <v>740</v>
      </c>
      <c r="U450" t="s">
        <v>1570</v>
      </c>
      <c r="V450">
        <v>0</v>
      </c>
    </row>
    <row r="451" spans="1:22" x14ac:dyDescent="0.35">
      <c r="A451" t="s">
        <v>613</v>
      </c>
      <c r="B451" t="s">
        <v>607</v>
      </c>
      <c r="C451">
        <v>51.25</v>
      </c>
      <c r="D451">
        <v>22.566700000000001</v>
      </c>
      <c r="E451" t="s">
        <v>609</v>
      </c>
      <c r="F451" t="s">
        <v>608</v>
      </c>
      <c r="G451">
        <v>334681</v>
      </c>
      <c r="H451">
        <v>2.1593852341577269</v>
      </c>
      <c r="I451">
        <v>3366387</v>
      </c>
      <c r="J451">
        <v>-6.1</v>
      </c>
      <c r="K451" t="s">
        <v>613</v>
      </c>
      <c r="L451">
        <v>2020</v>
      </c>
      <c r="M451">
        <v>0</v>
      </c>
      <c r="N451">
        <v>0</v>
      </c>
      <c r="O451">
        <v>-6.0999999999999995E-3</v>
      </c>
      <c r="P451">
        <v>-2041.5540999999998</v>
      </c>
      <c r="Q451">
        <v>334681</v>
      </c>
      <c r="R451">
        <v>-2041.5540999999998</v>
      </c>
      <c r="S451" t="s">
        <v>607</v>
      </c>
      <c r="T451" t="s">
        <v>613</v>
      </c>
      <c r="U451" t="s">
        <v>613</v>
      </c>
      <c r="V451">
        <v>0</v>
      </c>
    </row>
    <row r="452" spans="1:22" x14ac:dyDescent="0.35">
      <c r="A452" t="s">
        <v>1221</v>
      </c>
      <c r="B452" t="s">
        <v>1222</v>
      </c>
      <c r="C452">
        <v>-11.6647</v>
      </c>
      <c r="D452">
        <v>27.479399999999998</v>
      </c>
      <c r="E452" t="s">
        <v>1224</v>
      </c>
      <c r="F452" t="s">
        <v>1223</v>
      </c>
      <c r="G452">
        <v>1786397</v>
      </c>
      <c r="H452">
        <v>7.0242757822812667</v>
      </c>
      <c r="I452">
        <v>-1000</v>
      </c>
      <c r="J452">
        <v>-0.1</v>
      </c>
      <c r="K452" t="s">
        <v>1221</v>
      </c>
      <c r="L452">
        <v>2010</v>
      </c>
      <c r="M452">
        <v>2020</v>
      </c>
      <c r="N452">
        <v>4.3609663710237054</v>
      </c>
      <c r="O452">
        <v>-1E-4</v>
      </c>
      <c r="P452">
        <v>-178.6397</v>
      </c>
      <c r="Q452">
        <v>1864301.1724229762</v>
      </c>
      <c r="R452">
        <v>-186.43011724229763</v>
      </c>
      <c r="S452" t="s">
        <v>1222</v>
      </c>
      <c r="T452" t="s">
        <v>1221</v>
      </c>
      <c r="U452" t="e">
        <v>#N/A</v>
      </c>
      <c r="V452">
        <v>0</v>
      </c>
    </row>
    <row r="453" spans="1:22" x14ac:dyDescent="0.35">
      <c r="A453" t="s">
        <v>14</v>
      </c>
      <c r="B453" t="s">
        <v>11</v>
      </c>
      <c r="C453">
        <v>-15.416700000000001</v>
      </c>
      <c r="D453">
        <v>28.283300000000001</v>
      </c>
      <c r="E453" t="s">
        <v>13</v>
      </c>
      <c r="F453" t="s">
        <v>12</v>
      </c>
      <c r="G453">
        <v>2467563</v>
      </c>
      <c r="H453">
        <v>1.0223860413939199</v>
      </c>
      <c r="I453">
        <v>-5000</v>
      </c>
      <c r="J453">
        <v>0.2</v>
      </c>
      <c r="K453" t="s">
        <v>14</v>
      </c>
      <c r="O453">
        <v>2.0000000000000001E-4</v>
      </c>
      <c r="P453">
        <v>493.51260000000002</v>
      </c>
      <c r="Q453">
        <v>2467563</v>
      </c>
      <c r="R453">
        <v>493.51260000000002</v>
      </c>
      <c r="S453" t="s">
        <v>11</v>
      </c>
      <c r="T453" t="s">
        <v>14</v>
      </c>
      <c r="U453" t="s">
        <v>14</v>
      </c>
      <c r="V453">
        <v>0</v>
      </c>
    </row>
    <row r="454" spans="1:22" x14ac:dyDescent="0.35">
      <c r="A454" t="s">
        <v>116</v>
      </c>
      <c r="B454" t="s">
        <v>112</v>
      </c>
      <c r="C454">
        <v>49.842500000000001</v>
      </c>
      <c r="D454">
        <v>24.0322</v>
      </c>
      <c r="E454" t="s">
        <v>114</v>
      </c>
      <c r="F454" t="s">
        <v>113</v>
      </c>
      <c r="G454">
        <v>717273</v>
      </c>
      <c r="H454">
        <v>11.426840761618502</v>
      </c>
      <c r="I454">
        <v>-6673580</v>
      </c>
      <c r="J454">
        <v>37.299999999999997</v>
      </c>
      <c r="K454" t="s">
        <v>116</v>
      </c>
      <c r="O454">
        <v>3.73E-2</v>
      </c>
      <c r="P454">
        <v>26754.282899999998</v>
      </c>
      <c r="Q454">
        <v>717273</v>
      </c>
      <c r="R454">
        <v>26754.282899999998</v>
      </c>
      <c r="S454" t="s">
        <v>112</v>
      </c>
      <c r="T454" t="s">
        <v>116</v>
      </c>
      <c r="U454" t="s">
        <v>116</v>
      </c>
      <c r="V454">
        <v>0</v>
      </c>
    </row>
    <row r="455" spans="1:22" x14ac:dyDescent="0.35">
      <c r="A455" t="s">
        <v>1117</v>
      </c>
      <c r="B455" t="s">
        <v>1107</v>
      </c>
      <c r="C455">
        <v>45.76</v>
      </c>
      <c r="D455">
        <v>4.84</v>
      </c>
      <c r="E455" t="s">
        <v>1109</v>
      </c>
      <c r="F455" t="s">
        <v>1108</v>
      </c>
      <c r="G455">
        <v>522250</v>
      </c>
      <c r="H455">
        <v>13.060237972180813</v>
      </c>
      <c r="I455">
        <v>66601</v>
      </c>
      <c r="J455">
        <v>1.1000000000000001</v>
      </c>
      <c r="K455" t="s">
        <v>1117</v>
      </c>
      <c r="L455">
        <v>2010</v>
      </c>
      <c r="M455">
        <v>2020</v>
      </c>
      <c r="N455">
        <v>0.45406094598755598</v>
      </c>
      <c r="O455">
        <v>1.1000000000000001E-3</v>
      </c>
      <c r="P455">
        <v>574.47500000000002</v>
      </c>
      <c r="Q455">
        <v>524621.33329042012</v>
      </c>
      <c r="R455">
        <v>577.08346661946211</v>
      </c>
      <c r="S455" t="s">
        <v>1107</v>
      </c>
      <c r="T455" t="s">
        <v>1117</v>
      </c>
      <c r="U455" t="s">
        <v>1117</v>
      </c>
      <c r="V455">
        <v>0</v>
      </c>
    </row>
    <row r="456" spans="1:22" x14ac:dyDescent="0.35">
      <c r="A456" t="s">
        <v>532</v>
      </c>
      <c r="B456" t="s">
        <v>396</v>
      </c>
      <c r="C456">
        <v>41.538899999999998</v>
      </c>
      <c r="D456">
        <v>-6.9607999999999999</v>
      </c>
      <c r="E456" t="s">
        <v>398</v>
      </c>
      <c r="F456" t="s">
        <v>397</v>
      </c>
      <c r="G456">
        <v>15776</v>
      </c>
      <c r="H456">
        <v>9.8263390327877431</v>
      </c>
      <c r="I456">
        <v>9999</v>
      </c>
      <c r="J456">
        <v>1.2</v>
      </c>
      <c r="K456" t="s">
        <v>531</v>
      </c>
      <c r="L456">
        <v>2015</v>
      </c>
      <c r="M456">
        <v>2018</v>
      </c>
      <c r="N456">
        <v>-0.75204784525226731</v>
      </c>
      <c r="O456">
        <v>1.1999999999999999E-3</v>
      </c>
      <c r="P456">
        <v>18.931199999999997</v>
      </c>
      <c r="Q456">
        <v>15657.356931933002</v>
      </c>
      <c r="R456">
        <v>18.788828318319599</v>
      </c>
      <c r="S456" t="s">
        <v>396</v>
      </c>
      <c r="T456" t="s">
        <v>530</v>
      </c>
      <c r="U456" t="e">
        <v>#N/A</v>
      </c>
      <c r="V456">
        <v>0</v>
      </c>
    </row>
    <row r="457" spans="1:22" x14ac:dyDescent="0.35">
      <c r="A457" t="s">
        <v>1172</v>
      </c>
      <c r="B457" t="s">
        <v>1165</v>
      </c>
      <c r="C457">
        <v>-3.2667000000000002</v>
      </c>
      <c r="D457">
        <v>-79.966700000000003</v>
      </c>
      <c r="E457" t="s">
        <v>1167</v>
      </c>
      <c r="F457" t="s">
        <v>1166</v>
      </c>
      <c r="G457">
        <v>288072</v>
      </c>
      <c r="H457">
        <v>4.448134280561308</v>
      </c>
      <c r="I457">
        <v>-20206</v>
      </c>
      <c r="J457">
        <v>-1</v>
      </c>
      <c r="K457" t="s">
        <v>1172</v>
      </c>
      <c r="L457">
        <v>2010</v>
      </c>
      <c r="M457">
        <v>2020</v>
      </c>
      <c r="N457">
        <v>0.95075506289349132</v>
      </c>
      <c r="O457">
        <v>-1E-3</v>
      </c>
      <c r="P457">
        <v>-288.072</v>
      </c>
      <c r="Q457">
        <v>290810.85912477854</v>
      </c>
      <c r="R457">
        <v>-290.81085912477852</v>
      </c>
      <c r="S457" t="s">
        <v>1165</v>
      </c>
      <c r="T457" t="s">
        <v>1172</v>
      </c>
      <c r="U457" t="e">
        <v>#N/A</v>
      </c>
      <c r="V457">
        <v>0</v>
      </c>
    </row>
    <row r="458" spans="1:22" x14ac:dyDescent="0.35">
      <c r="A458" t="s">
        <v>242</v>
      </c>
      <c r="B458" t="s">
        <v>1235</v>
      </c>
      <c r="C458">
        <v>4.7343999999999999</v>
      </c>
      <c r="D458">
        <v>-74.268299999999996</v>
      </c>
      <c r="E458" t="s">
        <v>1237</v>
      </c>
      <c r="F458" t="s">
        <v>1236</v>
      </c>
      <c r="G458">
        <v>112254</v>
      </c>
      <c r="H458">
        <v>3.744663922744631</v>
      </c>
      <c r="I458">
        <v>-167924</v>
      </c>
      <c r="J458">
        <v>-1.9</v>
      </c>
      <c r="K458" t="s">
        <v>242</v>
      </c>
      <c r="L458">
        <v>2010</v>
      </c>
      <c r="M458">
        <v>2020</v>
      </c>
      <c r="N458">
        <v>1.5640817686715289</v>
      </c>
      <c r="O458">
        <v>-1.9E-3</v>
      </c>
      <c r="P458">
        <v>-213.2826</v>
      </c>
      <c r="Q458">
        <v>114009.74434860454</v>
      </c>
      <c r="R458">
        <v>-216.61851426234861</v>
      </c>
      <c r="S458" t="s">
        <v>1235</v>
      </c>
      <c r="T458" t="s">
        <v>242</v>
      </c>
      <c r="U458" t="s">
        <v>242</v>
      </c>
      <c r="V458">
        <v>1</v>
      </c>
    </row>
    <row r="459" spans="1:22" x14ac:dyDescent="0.35">
      <c r="A459" t="s">
        <v>529</v>
      </c>
      <c r="B459" t="s">
        <v>1328</v>
      </c>
      <c r="C459">
        <v>-26.116700000000002</v>
      </c>
      <c r="D459">
        <v>-49.8</v>
      </c>
      <c r="E459" t="s">
        <v>1330</v>
      </c>
      <c r="F459" t="s">
        <v>1329</v>
      </c>
      <c r="G459">
        <v>56561</v>
      </c>
      <c r="H459">
        <v>0.50795587223334815</v>
      </c>
      <c r="I459">
        <v>6425</v>
      </c>
      <c r="J459">
        <v>-0.2</v>
      </c>
      <c r="K459" t="s">
        <v>529</v>
      </c>
      <c r="L459">
        <v>2015</v>
      </c>
      <c r="M459">
        <v>2018</v>
      </c>
      <c r="N459">
        <v>0.82228360112437793</v>
      </c>
      <c r="O459">
        <v>-2.0000000000000001E-4</v>
      </c>
      <c r="P459">
        <v>-11.312200000000001</v>
      </c>
      <c r="Q459">
        <v>57026.091827631957</v>
      </c>
      <c r="R459">
        <v>-11.405218365526393</v>
      </c>
      <c r="S459" t="s">
        <v>1328</v>
      </c>
      <c r="T459" t="s">
        <v>529</v>
      </c>
      <c r="U459" t="e">
        <v>#N/A</v>
      </c>
      <c r="V459">
        <v>1</v>
      </c>
    </row>
    <row r="460" spans="1:22" x14ac:dyDescent="0.35">
      <c r="A460" t="s">
        <v>1091</v>
      </c>
      <c r="B460" t="s">
        <v>1092</v>
      </c>
      <c r="C460">
        <v>52.131700000000002</v>
      </c>
      <c r="D460">
        <v>11.639200000000001</v>
      </c>
      <c r="E460" t="s">
        <v>1094</v>
      </c>
      <c r="F460" t="s">
        <v>1093</v>
      </c>
      <c r="G460">
        <v>239364</v>
      </c>
      <c r="H460">
        <v>18.81321892875777</v>
      </c>
      <c r="I460">
        <v>154592</v>
      </c>
      <c r="J460">
        <v>1.8</v>
      </c>
      <c r="K460" t="s">
        <v>1091</v>
      </c>
      <c r="L460">
        <v>2010</v>
      </c>
      <c r="M460">
        <v>2020</v>
      </c>
      <c r="N460">
        <v>0.62236159463605478</v>
      </c>
      <c r="O460">
        <v>1.8E-3</v>
      </c>
      <c r="P460">
        <v>430.85519999999997</v>
      </c>
      <c r="Q460">
        <v>240853.70960738463</v>
      </c>
      <c r="R460">
        <v>433.53667729329231</v>
      </c>
      <c r="S460" t="s">
        <v>1092</v>
      </c>
      <c r="T460" t="s">
        <v>1091</v>
      </c>
      <c r="U460" t="s">
        <v>1091</v>
      </c>
      <c r="V460">
        <v>0</v>
      </c>
    </row>
    <row r="461" spans="1:22" x14ac:dyDescent="0.35">
      <c r="A461" t="s">
        <v>179</v>
      </c>
      <c r="B461" t="s">
        <v>174</v>
      </c>
      <c r="C461">
        <v>16.177199999999999</v>
      </c>
      <c r="D461">
        <v>103.3008</v>
      </c>
      <c r="E461" t="s">
        <v>176</v>
      </c>
      <c r="F461" t="s">
        <v>175</v>
      </c>
      <c r="G461">
        <v>52866</v>
      </c>
      <c r="H461">
        <v>5.2041506374113755</v>
      </c>
      <c r="I461">
        <v>18999</v>
      </c>
      <c r="J461">
        <v>-0.2</v>
      </c>
      <c r="K461" t="s">
        <v>179</v>
      </c>
      <c r="O461">
        <v>-2.0000000000000001E-4</v>
      </c>
      <c r="P461">
        <v>-10.5732</v>
      </c>
      <c r="Q461">
        <v>52866</v>
      </c>
      <c r="R461">
        <v>-10.5732</v>
      </c>
      <c r="S461" t="s">
        <v>174</v>
      </c>
      <c r="T461" t="s">
        <v>178</v>
      </c>
      <c r="U461" t="e">
        <v>#N/A</v>
      </c>
      <c r="V461">
        <v>0</v>
      </c>
    </row>
    <row r="462" spans="1:22" x14ac:dyDescent="0.35">
      <c r="A462" t="s">
        <v>528</v>
      </c>
      <c r="B462" t="s">
        <v>396</v>
      </c>
      <c r="C462">
        <v>41.2333</v>
      </c>
      <c r="D462">
        <v>-8.6166999999999998</v>
      </c>
      <c r="E462" t="s">
        <v>398</v>
      </c>
      <c r="F462" t="s">
        <v>397</v>
      </c>
      <c r="G462">
        <v>135306</v>
      </c>
      <c r="H462">
        <v>9.8263390327877431</v>
      </c>
      <c r="I462">
        <v>9999</v>
      </c>
      <c r="J462">
        <v>1.2</v>
      </c>
      <c r="K462" t="s">
        <v>528</v>
      </c>
      <c r="L462">
        <v>2015</v>
      </c>
      <c r="M462">
        <v>2018</v>
      </c>
      <c r="N462">
        <v>0.49963445254021799</v>
      </c>
      <c r="O462">
        <v>1.1999999999999999E-3</v>
      </c>
      <c r="P462">
        <v>162.3672</v>
      </c>
      <c r="Q462">
        <v>135982.03539235407</v>
      </c>
      <c r="R462">
        <v>163.17844247082488</v>
      </c>
      <c r="S462" t="s">
        <v>396</v>
      </c>
      <c r="T462" t="s">
        <v>528</v>
      </c>
      <c r="U462" t="e">
        <v>#N/A</v>
      </c>
      <c r="V462">
        <v>0</v>
      </c>
    </row>
    <row r="463" spans="1:22" x14ac:dyDescent="0.35">
      <c r="A463" t="s">
        <v>123</v>
      </c>
      <c r="B463" t="s">
        <v>118</v>
      </c>
      <c r="C463">
        <v>0.64439999999999997</v>
      </c>
      <c r="D463">
        <v>34.260599999999997</v>
      </c>
      <c r="E463" t="s">
        <v>120</v>
      </c>
      <c r="F463" t="s">
        <v>119</v>
      </c>
      <c r="G463">
        <v>20800</v>
      </c>
      <c r="H463">
        <v>3.760986860803218</v>
      </c>
      <c r="I463">
        <v>-118846</v>
      </c>
      <c r="J463">
        <v>-3.2</v>
      </c>
      <c r="K463" t="s">
        <v>123</v>
      </c>
      <c r="O463">
        <v>-3.2000000000000002E-3</v>
      </c>
      <c r="P463">
        <v>-66.56</v>
      </c>
      <c r="Q463">
        <v>20800</v>
      </c>
      <c r="R463">
        <v>-66.56</v>
      </c>
      <c r="S463" t="s">
        <v>118</v>
      </c>
      <c r="T463" t="s">
        <v>123</v>
      </c>
      <c r="U463" t="e">
        <v>#N/A</v>
      </c>
      <c r="V463">
        <v>0</v>
      </c>
    </row>
    <row r="464" spans="1:22" x14ac:dyDescent="0.35">
      <c r="A464" t="s">
        <v>241</v>
      </c>
      <c r="B464" t="s">
        <v>1235</v>
      </c>
      <c r="C464">
        <v>6.7832999999999997</v>
      </c>
      <c r="D464">
        <v>-72.666700000000006</v>
      </c>
      <c r="E464" t="s">
        <v>1237</v>
      </c>
      <c r="F464" t="s">
        <v>1236</v>
      </c>
      <c r="G464">
        <v>19884</v>
      </c>
      <c r="H464">
        <v>3.744663922744631</v>
      </c>
      <c r="I464">
        <v>-167924</v>
      </c>
      <c r="J464">
        <v>-1.9</v>
      </c>
      <c r="K464" t="s">
        <v>241</v>
      </c>
      <c r="L464">
        <v>2010</v>
      </c>
      <c r="M464">
        <v>2020</v>
      </c>
      <c r="N464">
        <v>0.39253648064497992</v>
      </c>
      <c r="O464">
        <v>-1.9E-3</v>
      </c>
      <c r="P464">
        <v>-37.779600000000002</v>
      </c>
      <c r="Q464">
        <v>19962.051953811449</v>
      </c>
      <c r="R464">
        <v>-37.927898712241756</v>
      </c>
      <c r="S464" t="s">
        <v>1235</v>
      </c>
      <c r="T464" t="s">
        <v>241</v>
      </c>
      <c r="U464" t="s">
        <v>241</v>
      </c>
      <c r="V464">
        <v>1</v>
      </c>
    </row>
    <row r="465" spans="1:22" x14ac:dyDescent="0.35">
      <c r="A465" t="s">
        <v>1472</v>
      </c>
      <c r="B465" t="s">
        <v>1469</v>
      </c>
      <c r="C465">
        <v>-9.5333000000000006</v>
      </c>
      <c r="D465">
        <v>16.350000000000001</v>
      </c>
      <c r="E465" t="s">
        <v>1471</v>
      </c>
      <c r="F465" t="s">
        <v>1470</v>
      </c>
      <c r="G465">
        <v>604215</v>
      </c>
      <c r="H465">
        <v>1.9972879184214043</v>
      </c>
      <c r="I465">
        <v>-1000</v>
      </c>
      <c r="J465">
        <v>-0.2</v>
      </c>
      <c r="K465" t="s">
        <v>1472</v>
      </c>
      <c r="L465">
        <v>2010</v>
      </c>
      <c r="M465">
        <v>2020</v>
      </c>
      <c r="N465">
        <v>4.7469612652007349</v>
      </c>
      <c r="O465">
        <v>-2.0000000000000001E-4</v>
      </c>
      <c r="P465">
        <v>-120.843</v>
      </c>
      <c r="Q465">
        <v>632896.85200853262</v>
      </c>
      <c r="R465">
        <v>-126.57937040170653</v>
      </c>
      <c r="S465" t="s">
        <v>1469</v>
      </c>
      <c r="T465" t="s">
        <v>1472</v>
      </c>
      <c r="U465" t="e">
        <v>#N/A</v>
      </c>
      <c r="V465">
        <v>0</v>
      </c>
    </row>
    <row r="466" spans="1:22" x14ac:dyDescent="0.35">
      <c r="A466" t="s">
        <v>146</v>
      </c>
      <c r="B466" t="s">
        <v>138</v>
      </c>
      <c r="C466">
        <v>38.348599999999998</v>
      </c>
      <c r="D466">
        <v>38.319400000000002</v>
      </c>
      <c r="E466" t="s">
        <v>140</v>
      </c>
      <c r="F466" t="s">
        <v>139</v>
      </c>
      <c r="G466">
        <v>426381</v>
      </c>
      <c r="H466">
        <v>7.1765697858621085</v>
      </c>
      <c r="I466">
        <v>-301586</v>
      </c>
      <c r="J466">
        <v>-1.5</v>
      </c>
      <c r="K466" t="s">
        <v>146</v>
      </c>
      <c r="O466">
        <v>-1.5E-3</v>
      </c>
      <c r="P466">
        <v>-639.57150000000001</v>
      </c>
      <c r="Q466">
        <v>426381</v>
      </c>
      <c r="R466">
        <v>-639.57150000000001</v>
      </c>
      <c r="S466" t="s">
        <v>138</v>
      </c>
      <c r="T466" t="s">
        <v>146</v>
      </c>
      <c r="U466" t="s">
        <v>1571</v>
      </c>
      <c r="V466">
        <v>0</v>
      </c>
    </row>
    <row r="467" spans="1:22" x14ac:dyDescent="0.35">
      <c r="A467" t="s">
        <v>74</v>
      </c>
      <c r="B467" t="s">
        <v>67</v>
      </c>
      <c r="C467">
        <v>-34.9</v>
      </c>
      <c r="D467">
        <v>-54.95</v>
      </c>
      <c r="E467" t="s">
        <v>69</v>
      </c>
      <c r="F467" t="s">
        <v>68</v>
      </c>
      <c r="G467">
        <v>135014</v>
      </c>
      <c r="H467">
        <v>3.1167388801710669</v>
      </c>
      <c r="I467">
        <v>-1500</v>
      </c>
      <c r="J467">
        <v>-0.9</v>
      </c>
      <c r="K467" t="s">
        <v>74</v>
      </c>
      <c r="O467">
        <v>-8.9999999999999998E-4</v>
      </c>
      <c r="P467">
        <v>-121.51259999999999</v>
      </c>
      <c r="Q467">
        <v>135014</v>
      </c>
      <c r="R467">
        <v>-121.51259999999999</v>
      </c>
      <c r="S467" t="s">
        <v>67</v>
      </c>
      <c r="T467" t="s">
        <v>74</v>
      </c>
      <c r="U467" t="s">
        <v>1572</v>
      </c>
      <c r="V467">
        <v>0</v>
      </c>
    </row>
    <row r="468" spans="1:22" x14ac:dyDescent="0.35">
      <c r="A468" t="s">
        <v>1019</v>
      </c>
      <c r="B468" t="s">
        <v>1008</v>
      </c>
      <c r="C468">
        <v>20.55</v>
      </c>
      <c r="D468">
        <v>74.55</v>
      </c>
      <c r="E468" t="s">
        <v>1010</v>
      </c>
      <c r="F468" t="s">
        <v>1009</v>
      </c>
      <c r="G468">
        <v>481228</v>
      </c>
      <c r="H468">
        <v>0.35352815201380683</v>
      </c>
      <c r="I468">
        <v>-487303</v>
      </c>
      <c r="J468">
        <v>0.1</v>
      </c>
      <c r="K468" t="s">
        <v>1019</v>
      </c>
      <c r="L468">
        <v>2010</v>
      </c>
      <c r="M468">
        <v>2020</v>
      </c>
      <c r="N468">
        <v>-0.93888479427557625</v>
      </c>
      <c r="O468">
        <v>1E-4</v>
      </c>
      <c r="P468">
        <v>48.122800000000005</v>
      </c>
      <c r="Q468">
        <v>476709.82348220353</v>
      </c>
      <c r="R468">
        <v>47.670982348220356</v>
      </c>
      <c r="S468" t="s">
        <v>1008</v>
      </c>
      <c r="T468" t="s">
        <v>1019</v>
      </c>
      <c r="U468" t="e">
        <v>#N/A</v>
      </c>
      <c r="V468">
        <v>0</v>
      </c>
    </row>
    <row r="469" spans="1:22" x14ac:dyDescent="0.35">
      <c r="A469" t="s">
        <v>731</v>
      </c>
      <c r="B469" t="s">
        <v>727</v>
      </c>
      <c r="C469">
        <v>12.1364</v>
      </c>
      <c r="D469">
        <v>-86.251400000000004</v>
      </c>
      <c r="E469" t="s">
        <v>729</v>
      </c>
      <c r="F469" t="s">
        <v>728</v>
      </c>
      <c r="G469">
        <v>1051236</v>
      </c>
      <c r="H469">
        <v>0.63652587026990803</v>
      </c>
      <c r="I469">
        <v>-8000</v>
      </c>
      <c r="J469">
        <v>-1.8</v>
      </c>
      <c r="K469" t="s">
        <v>731</v>
      </c>
      <c r="L469">
        <v>2010</v>
      </c>
      <c r="M469">
        <v>2020</v>
      </c>
      <c r="N469">
        <v>1.1693870399922788</v>
      </c>
      <c r="O469">
        <v>-1.8E-3</v>
      </c>
      <c r="P469">
        <v>-1892.2248</v>
      </c>
      <c r="Q469">
        <v>1063529.0175437331</v>
      </c>
      <c r="R469">
        <v>-1914.3522315787195</v>
      </c>
      <c r="S469" t="s">
        <v>727</v>
      </c>
      <c r="T469" t="s">
        <v>731</v>
      </c>
      <c r="U469" t="s">
        <v>731</v>
      </c>
      <c r="V469">
        <v>0</v>
      </c>
    </row>
    <row r="470" spans="1:22" x14ac:dyDescent="0.35">
      <c r="A470" t="s">
        <v>1338</v>
      </c>
      <c r="B470" t="s">
        <v>1328</v>
      </c>
      <c r="C470">
        <v>-3.1189</v>
      </c>
      <c r="D470">
        <v>-60.021700000000003</v>
      </c>
      <c r="E470" t="s">
        <v>1330</v>
      </c>
      <c r="F470" t="s">
        <v>1329</v>
      </c>
      <c r="G470">
        <v>2063547</v>
      </c>
      <c r="H470">
        <v>0.50795587223334815</v>
      </c>
      <c r="I470">
        <v>6425</v>
      </c>
      <c r="J470">
        <v>-0.2</v>
      </c>
      <c r="K470" t="s">
        <v>1338</v>
      </c>
      <c r="L470">
        <v>2010</v>
      </c>
      <c r="M470">
        <v>2020</v>
      </c>
      <c r="N470">
        <v>2.129992098103632</v>
      </c>
      <c r="O470">
        <v>-2.0000000000000001E-4</v>
      </c>
      <c r="P470">
        <v>-412.70940000000002</v>
      </c>
      <c r="Q470">
        <v>2107500.3880406544</v>
      </c>
      <c r="R470">
        <v>-421.50007760813088</v>
      </c>
      <c r="S470" t="s">
        <v>1328</v>
      </c>
      <c r="T470" t="s">
        <v>1338</v>
      </c>
      <c r="U470" t="s">
        <v>1338</v>
      </c>
      <c r="V470">
        <v>0</v>
      </c>
    </row>
    <row r="471" spans="1:22" x14ac:dyDescent="0.35">
      <c r="A471" t="s">
        <v>93</v>
      </c>
      <c r="B471" t="s">
        <v>86</v>
      </c>
      <c r="C471">
        <v>53.478999999999999</v>
      </c>
      <c r="D471">
        <v>-2.2452000000000001</v>
      </c>
      <c r="E471" t="s">
        <v>85</v>
      </c>
      <c r="F471" t="s">
        <v>84</v>
      </c>
      <c r="G471">
        <v>547627</v>
      </c>
      <c r="H471">
        <v>13.787211573095389</v>
      </c>
      <c r="I471">
        <v>165790</v>
      </c>
      <c r="J471">
        <v>3.2</v>
      </c>
      <c r="K471" t="s">
        <v>93</v>
      </c>
      <c r="O471">
        <v>3.2000000000000002E-3</v>
      </c>
      <c r="P471">
        <v>1752.4064000000001</v>
      </c>
      <c r="Q471">
        <v>547627</v>
      </c>
      <c r="R471">
        <v>1752.4064000000001</v>
      </c>
      <c r="S471" t="s">
        <v>83</v>
      </c>
      <c r="T471" t="s">
        <v>93</v>
      </c>
      <c r="U471" t="s">
        <v>93</v>
      </c>
      <c r="V471">
        <v>0</v>
      </c>
    </row>
    <row r="472" spans="1:22" x14ac:dyDescent="0.35">
      <c r="A472" t="s">
        <v>376</v>
      </c>
      <c r="B472" t="s">
        <v>372</v>
      </c>
      <c r="C472">
        <v>43.8172</v>
      </c>
      <c r="D472">
        <v>28.582799999999999</v>
      </c>
      <c r="E472" t="s">
        <v>374</v>
      </c>
      <c r="F472" t="s">
        <v>373</v>
      </c>
      <c r="G472">
        <v>31950</v>
      </c>
      <c r="H472">
        <v>3.6662940992579043</v>
      </c>
      <c r="I472">
        <v>916813</v>
      </c>
      <c r="J472">
        <v>-3.9</v>
      </c>
      <c r="K472" t="s">
        <v>376</v>
      </c>
      <c r="L472">
        <v>2010</v>
      </c>
      <c r="M472">
        <v>2020</v>
      </c>
      <c r="N472">
        <v>-0.184943292462285</v>
      </c>
      <c r="O472">
        <v>-3.8999999999999998E-3</v>
      </c>
      <c r="P472">
        <v>-124.60499999999999</v>
      </c>
      <c r="Q472">
        <v>31890.9106180583</v>
      </c>
      <c r="R472">
        <v>-124.37455141042737</v>
      </c>
      <c r="S472" t="s">
        <v>372</v>
      </c>
      <c r="T472" t="s">
        <v>376</v>
      </c>
      <c r="U472" t="e">
        <v>#N/A</v>
      </c>
      <c r="V472">
        <v>0</v>
      </c>
    </row>
    <row r="473" spans="1:22" x14ac:dyDescent="0.35">
      <c r="A473" t="s">
        <v>527</v>
      </c>
      <c r="B473" t="s">
        <v>396</v>
      </c>
      <c r="C473">
        <v>40.604199999999999</v>
      </c>
      <c r="D473">
        <v>-7.7610999999999999</v>
      </c>
      <c r="E473" t="s">
        <v>398</v>
      </c>
      <c r="F473" t="s">
        <v>397</v>
      </c>
      <c r="G473">
        <v>18303</v>
      </c>
      <c r="H473">
        <v>9.8263390327877431</v>
      </c>
      <c r="I473">
        <v>9999</v>
      </c>
      <c r="J473">
        <v>1.2</v>
      </c>
      <c r="K473" t="s">
        <v>527</v>
      </c>
      <c r="L473">
        <v>2015</v>
      </c>
      <c r="M473">
        <v>2018</v>
      </c>
      <c r="N473">
        <v>-1.0971521414860363</v>
      </c>
      <c r="O473">
        <v>1.1999999999999999E-3</v>
      </c>
      <c r="P473">
        <v>21.9636</v>
      </c>
      <c r="Q473">
        <v>18102.188243543809</v>
      </c>
      <c r="R473">
        <v>21.722625892252569</v>
      </c>
      <c r="S473" t="s">
        <v>396</v>
      </c>
      <c r="T473" t="s">
        <v>527</v>
      </c>
      <c r="U473" t="e">
        <v>#N/A</v>
      </c>
      <c r="V473">
        <v>0</v>
      </c>
    </row>
    <row r="474" spans="1:22" x14ac:dyDescent="0.35">
      <c r="A474" t="s">
        <v>626</v>
      </c>
      <c r="B474" t="s">
        <v>617</v>
      </c>
      <c r="C474">
        <v>14.595800000000001</v>
      </c>
      <c r="D474">
        <v>120.9772</v>
      </c>
      <c r="E474" t="s">
        <v>619</v>
      </c>
      <c r="F474" t="s">
        <v>618</v>
      </c>
      <c r="G474">
        <v>24922000</v>
      </c>
      <c r="H474">
        <v>0.20580650392355579</v>
      </c>
      <c r="I474">
        <v>-69996</v>
      </c>
      <c r="J474">
        <v>0</v>
      </c>
      <c r="K474" t="s">
        <v>626</v>
      </c>
      <c r="L474">
        <v>2010</v>
      </c>
      <c r="M474">
        <v>2020</v>
      </c>
      <c r="N474">
        <v>1.4697264866754967</v>
      </c>
      <c r="O474">
        <v>0</v>
      </c>
      <c r="P474">
        <v>0</v>
      </c>
      <c r="Q474">
        <v>25288285.235009268</v>
      </c>
      <c r="R474">
        <v>0</v>
      </c>
      <c r="S474" t="s">
        <v>617</v>
      </c>
      <c r="T474" t="s">
        <v>626</v>
      </c>
      <c r="U474" t="s">
        <v>626</v>
      </c>
      <c r="V474">
        <v>0</v>
      </c>
    </row>
    <row r="475" spans="1:22" x14ac:dyDescent="0.35">
      <c r="A475" t="s">
        <v>1246</v>
      </c>
      <c r="B475" t="s">
        <v>1235</v>
      </c>
      <c r="C475">
        <v>5.0999999999999996</v>
      </c>
      <c r="D475">
        <v>-75.55</v>
      </c>
      <c r="E475" t="s">
        <v>1237</v>
      </c>
      <c r="F475" t="s">
        <v>1236</v>
      </c>
      <c r="G475">
        <v>454494</v>
      </c>
      <c r="H475">
        <v>3.744663922744631</v>
      </c>
      <c r="I475">
        <v>-167924</v>
      </c>
      <c r="J475">
        <v>-1.9</v>
      </c>
      <c r="K475" t="s">
        <v>1246</v>
      </c>
      <c r="L475">
        <v>2023</v>
      </c>
      <c r="M475">
        <v>0</v>
      </c>
      <c r="N475">
        <v>0</v>
      </c>
      <c r="O475">
        <v>-1.9E-3</v>
      </c>
      <c r="P475">
        <v>-863.53859999999997</v>
      </c>
      <c r="Q475">
        <v>454494</v>
      </c>
      <c r="R475">
        <v>-863.53859999999997</v>
      </c>
      <c r="S475" t="s">
        <v>1235</v>
      </c>
      <c r="T475" t="s">
        <v>1246</v>
      </c>
      <c r="U475" t="s">
        <v>1246</v>
      </c>
      <c r="V475">
        <v>0</v>
      </c>
    </row>
    <row r="476" spans="1:22" x14ac:dyDescent="0.35">
      <c r="A476" t="s">
        <v>768</v>
      </c>
      <c r="B476" t="s">
        <v>763</v>
      </c>
      <c r="C476">
        <v>-25.966699999999999</v>
      </c>
      <c r="D476">
        <v>32.583300000000001</v>
      </c>
      <c r="E476" t="s">
        <v>765</v>
      </c>
      <c r="F476" t="s">
        <v>764</v>
      </c>
      <c r="G476">
        <v>1133200</v>
      </c>
      <c r="H476">
        <v>1.0841314478585884</v>
      </c>
      <c r="I476">
        <v>-5000</v>
      </c>
      <c r="J476">
        <v>-1.5</v>
      </c>
      <c r="K476" t="s">
        <v>768</v>
      </c>
      <c r="L476">
        <v>2010</v>
      </c>
      <c r="M476">
        <v>2020</v>
      </c>
      <c r="N476">
        <v>3.3884076669760175</v>
      </c>
      <c r="O476">
        <v>-1.5E-3</v>
      </c>
      <c r="P476">
        <v>-1699.8</v>
      </c>
      <c r="Q476">
        <v>1171597.4356821722</v>
      </c>
      <c r="R476">
        <v>-1757.3961535232584</v>
      </c>
      <c r="S476" t="s">
        <v>763</v>
      </c>
      <c r="T476" t="s">
        <v>768</v>
      </c>
      <c r="U476" t="s">
        <v>768</v>
      </c>
      <c r="V476">
        <v>0</v>
      </c>
    </row>
    <row r="477" spans="1:22" x14ac:dyDescent="0.35">
      <c r="A477" t="s">
        <v>49</v>
      </c>
      <c r="B477" t="s">
        <v>33</v>
      </c>
      <c r="C477">
        <v>10.6333</v>
      </c>
      <c r="D477">
        <v>-71.633300000000006</v>
      </c>
      <c r="E477" t="s">
        <v>35</v>
      </c>
      <c r="F477" t="s">
        <v>34</v>
      </c>
      <c r="G477">
        <v>1551539</v>
      </c>
      <c r="H477">
        <v>4.6567578223096033</v>
      </c>
      <c r="I477">
        <v>297713</v>
      </c>
      <c r="J477">
        <v>13.6</v>
      </c>
      <c r="K477" t="s">
        <v>49</v>
      </c>
      <c r="O477">
        <v>1.3599999999999999E-2</v>
      </c>
      <c r="P477">
        <v>21100.930399999997</v>
      </c>
      <c r="Q477">
        <v>1551539</v>
      </c>
      <c r="R477">
        <v>21100.930399999997</v>
      </c>
      <c r="S477" t="s">
        <v>33</v>
      </c>
      <c r="T477" t="s">
        <v>49</v>
      </c>
      <c r="U477" t="e">
        <v>#N/A</v>
      </c>
      <c r="V477">
        <v>0</v>
      </c>
    </row>
    <row r="478" spans="1:22" x14ac:dyDescent="0.35">
      <c r="A478" t="s">
        <v>48</v>
      </c>
      <c r="B478" t="s">
        <v>33</v>
      </c>
      <c r="C478">
        <v>10.2469</v>
      </c>
      <c r="D478">
        <v>-67.596100000000007</v>
      </c>
      <c r="E478" t="s">
        <v>35</v>
      </c>
      <c r="F478" t="s">
        <v>34</v>
      </c>
      <c r="G478">
        <v>91606</v>
      </c>
      <c r="H478">
        <v>4.6567578223096033</v>
      </c>
      <c r="I478">
        <v>297713</v>
      </c>
      <c r="J478">
        <v>13.6</v>
      </c>
      <c r="K478" t="s">
        <v>48</v>
      </c>
      <c r="O478">
        <v>1.3599999999999999E-2</v>
      </c>
      <c r="P478">
        <v>1245.8416</v>
      </c>
      <c r="Q478">
        <v>91606</v>
      </c>
      <c r="R478">
        <v>1245.8416</v>
      </c>
      <c r="S478" t="s">
        <v>33</v>
      </c>
      <c r="T478" t="s">
        <v>48</v>
      </c>
      <c r="U478" t="s">
        <v>1573</v>
      </c>
      <c r="V478">
        <v>0</v>
      </c>
    </row>
    <row r="479" spans="1:22" x14ac:dyDescent="0.35">
      <c r="A479" t="s">
        <v>723</v>
      </c>
      <c r="B479" t="s">
        <v>719</v>
      </c>
      <c r="C479">
        <v>13.4833</v>
      </c>
      <c r="D479">
        <v>7.1</v>
      </c>
      <c r="E479" t="s">
        <v>721</v>
      </c>
      <c r="F479" t="s">
        <v>720</v>
      </c>
      <c r="G479">
        <v>267249</v>
      </c>
      <c r="H479">
        <v>1.4378536530230801</v>
      </c>
      <c r="I479">
        <v>1000</v>
      </c>
      <c r="J479">
        <v>-0.6</v>
      </c>
      <c r="K479" t="s">
        <v>723</v>
      </c>
      <c r="L479">
        <v>2010</v>
      </c>
      <c r="M479">
        <v>2020</v>
      </c>
      <c r="N479">
        <v>2.7923916096001484</v>
      </c>
      <c r="O479">
        <v>-5.9999999999999995E-4</v>
      </c>
      <c r="P479">
        <v>-160.34939999999997</v>
      </c>
      <c r="Q479">
        <v>274711.63865274028</v>
      </c>
      <c r="R479">
        <v>-164.82698319164416</v>
      </c>
      <c r="S479" t="s">
        <v>719</v>
      </c>
      <c r="T479" t="s">
        <v>723</v>
      </c>
      <c r="U479" t="e">
        <v>#N/A</v>
      </c>
      <c r="V479">
        <v>0</v>
      </c>
    </row>
    <row r="480" spans="1:22" x14ac:dyDescent="0.35">
      <c r="A480" t="s">
        <v>679</v>
      </c>
      <c r="B480" t="s">
        <v>672</v>
      </c>
      <c r="C480">
        <v>34.2012</v>
      </c>
      <c r="D480">
        <v>72.025800000000004</v>
      </c>
      <c r="E480" t="s">
        <v>674</v>
      </c>
      <c r="F480" t="s">
        <v>673</v>
      </c>
      <c r="G480">
        <v>404436</v>
      </c>
      <c r="H480">
        <v>1.4833380521481301</v>
      </c>
      <c r="I480">
        <v>-165988</v>
      </c>
      <c r="J480">
        <v>-1</v>
      </c>
      <c r="K480" t="s">
        <v>679</v>
      </c>
      <c r="L480">
        <v>2010</v>
      </c>
      <c r="M480">
        <v>2020</v>
      </c>
      <c r="N480">
        <v>1.159506651139405</v>
      </c>
      <c r="O480">
        <v>-1E-3</v>
      </c>
      <c r="P480">
        <v>-404.43600000000004</v>
      </c>
      <c r="Q480">
        <v>409125.46231960214</v>
      </c>
      <c r="R480">
        <v>-409.12546231960215</v>
      </c>
      <c r="S480" t="s">
        <v>672</v>
      </c>
      <c r="T480" t="s">
        <v>679</v>
      </c>
      <c r="U480" t="e">
        <v>#N/A</v>
      </c>
      <c r="V480">
        <v>0</v>
      </c>
    </row>
    <row r="481" spans="1:22" x14ac:dyDescent="0.35">
      <c r="A481" t="s">
        <v>526</v>
      </c>
      <c r="B481" t="s">
        <v>396</v>
      </c>
      <c r="C481">
        <v>39.75</v>
      </c>
      <c r="D481">
        <v>-8.9332999999999991</v>
      </c>
      <c r="E481" t="s">
        <v>398</v>
      </c>
      <c r="F481" t="s">
        <v>397</v>
      </c>
      <c r="G481">
        <v>39032</v>
      </c>
      <c r="H481">
        <v>9.8263390327877431</v>
      </c>
      <c r="I481">
        <v>9999</v>
      </c>
      <c r="J481">
        <v>1.2</v>
      </c>
      <c r="K481" t="s">
        <v>526</v>
      </c>
      <c r="L481">
        <v>2015</v>
      </c>
      <c r="M481">
        <v>2018</v>
      </c>
      <c r="N481">
        <v>-0.18091288333243508</v>
      </c>
      <c r="O481">
        <v>1.1999999999999999E-3</v>
      </c>
      <c r="P481">
        <v>46.838399999999993</v>
      </c>
      <c r="Q481">
        <v>38961.386083377685</v>
      </c>
      <c r="R481">
        <v>46.753663300053219</v>
      </c>
      <c r="S481" t="s">
        <v>396</v>
      </c>
      <c r="T481" t="s">
        <v>525</v>
      </c>
      <c r="U481" t="e">
        <v>#N/A</v>
      </c>
      <c r="V481">
        <v>0</v>
      </c>
    </row>
    <row r="482" spans="1:22" x14ac:dyDescent="0.35">
      <c r="A482" t="s">
        <v>777</v>
      </c>
      <c r="B482" t="s">
        <v>771</v>
      </c>
      <c r="C482">
        <v>31.63</v>
      </c>
      <c r="D482">
        <v>-8.0089000000000006</v>
      </c>
      <c r="E482" t="s">
        <v>774</v>
      </c>
      <c r="F482" t="s">
        <v>773</v>
      </c>
      <c r="G482">
        <v>966987</v>
      </c>
      <c r="H482">
        <v>0.27731360766748636</v>
      </c>
      <c r="I482">
        <v>-39998</v>
      </c>
      <c r="J482">
        <v>-1.7</v>
      </c>
      <c r="K482" t="s">
        <v>777</v>
      </c>
      <c r="L482">
        <v>2010</v>
      </c>
      <c r="M482">
        <v>2020</v>
      </c>
      <c r="N482">
        <v>1.7358587718879794</v>
      </c>
      <c r="O482">
        <v>-1.6999999999999999E-3</v>
      </c>
      <c r="P482">
        <v>-1643.8779</v>
      </c>
      <c r="Q482">
        <v>983772.52866251639</v>
      </c>
      <c r="R482">
        <v>-1672.4132987262778</v>
      </c>
      <c r="S482" t="s">
        <v>771</v>
      </c>
      <c r="T482" t="s">
        <v>777</v>
      </c>
      <c r="U482" t="s">
        <v>777</v>
      </c>
      <c r="V482">
        <v>0</v>
      </c>
    </row>
    <row r="483" spans="1:22" x14ac:dyDescent="0.35">
      <c r="A483" t="s">
        <v>1116</v>
      </c>
      <c r="B483" t="s">
        <v>1107</v>
      </c>
      <c r="C483">
        <v>43.296399999999998</v>
      </c>
      <c r="D483">
        <v>5.37</v>
      </c>
      <c r="E483" t="s">
        <v>1109</v>
      </c>
      <c r="F483" t="s">
        <v>1108</v>
      </c>
      <c r="G483">
        <v>873076</v>
      </c>
      <c r="H483">
        <v>13.060237972180813</v>
      </c>
      <c r="I483">
        <v>66601</v>
      </c>
      <c r="J483">
        <v>1.1000000000000001</v>
      </c>
      <c r="K483" t="s">
        <v>1116</v>
      </c>
      <c r="L483">
        <v>2010</v>
      </c>
      <c r="M483">
        <v>2020</v>
      </c>
      <c r="N483">
        <v>-1.6260880298953211E-2</v>
      </c>
      <c r="O483">
        <v>1.1000000000000001E-3</v>
      </c>
      <c r="P483">
        <v>960.3836</v>
      </c>
      <c r="Q483">
        <v>872934.03015672113</v>
      </c>
      <c r="R483">
        <v>960.22743317239326</v>
      </c>
      <c r="S483" t="s">
        <v>1107</v>
      </c>
      <c r="T483" t="s">
        <v>1116</v>
      </c>
      <c r="U483" t="s">
        <v>1116</v>
      </c>
      <c r="V483">
        <v>0</v>
      </c>
    </row>
    <row r="484" spans="1:22" x14ac:dyDescent="0.35">
      <c r="A484" t="s">
        <v>134</v>
      </c>
      <c r="B484" t="s">
        <v>131</v>
      </c>
      <c r="C484">
        <v>37.6</v>
      </c>
      <c r="D484">
        <v>61.833300000000001</v>
      </c>
      <c r="E484" t="s">
        <v>133</v>
      </c>
      <c r="F484" t="s">
        <v>132</v>
      </c>
      <c r="G484">
        <v>126141</v>
      </c>
      <c r="H484">
        <v>3.2318679556777132</v>
      </c>
      <c r="I484">
        <v>-4000</v>
      </c>
      <c r="J484">
        <v>-1.7</v>
      </c>
      <c r="K484" t="s">
        <v>134</v>
      </c>
      <c r="O484">
        <v>-1.6999999999999999E-3</v>
      </c>
      <c r="P484">
        <v>-214.43969999999999</v>
      </c>
      <c r="Q484">
        <v>126141</v>
      </c>
      <c r="R484">
        <v>-214.43969999999999</v>
      </c>
      <c r="S484" t="s">
        <v>131</v>
      </c>
      <c r="T484" t="s">
        <v>134</v>
      </c>
      <c r="U484" t="s">
        <v>1574</v>
      </c>
      <c r="V484">
        <v>0</v>
      </c>
    </row>
    <row r="485" spans="1:22" x14ac:dyDescent="0.35">
      <c r="A485" t="s">
        <v>122</v>
      </c>
      <c r="B485" t="s">
        <v>118</v>
      </c>
      <c r="C485">
        <v>-0.34110000000000001</v>
      </c>
      <c r="D485">
        <v>31.7361</v>
      </c>
      <c r="E485" t="s">
        <v>120</v>
      </c>
      <c r="F485" t="s">
        <v>119</v>
      </c>
      <c r="G485">
        <v>103829</v>
      </c>
      <c r="H485">
        <v>3.760986860803218</v>
      </c>
      <c r="I485">
        <v>-118846</v>
      </c>
      <c r="J485">
        <v>-3.2</v>
      </c>
      <c r="K485" t="s">
        <v>122</v>
      </c>
      <c r="O485">
        <v>-3.2000000000000002E-3</v>
      </c>
      <c r="P485">
        <v>-332.25280000000004</v>
      </c>
      <c r="Q485">
        <v>103829</v>
      </c>
      <c r="R485">
        <v>-332.25280000000004</v>
      </c>
      <c r="S485" t="s">
        <v>118</v>
      </c>
      <c r="T485" t="s">
        <v>122</v>
      </c>
      <c r="U485" t="e">
        <v>#N/A</v>
      </c>
      <c r="V485">
        <v>0</v>
      </c>
    </row>
    <row r="486" spans="1:22" x14ac:dyDescent="0.35">
      <c r="A486" t="s">
        <v>730</v>
      </c>
      <c r="B486" t="s">
        <v>727</v>
      </c>
      <c r="C486">
        <v>11.966699999999999</v>
      </c>
      <c r="D486">
        <v>-86.1</v>
      </c>
      <c r="E486" t="s">
        <v>729</v>
      </c>
      <c r="F486" t="s">
        <v>728</v>
      </c>
      <c r="G486">
        <v>139582</v>
      </c>
      <c r="H486">
        <v>0.63652587026990803</v>
      </c>
      <c r="I486">
        <v>-8000</v>
      </c>
      <c r="J486">
        <v>-1.8</v>
      </c>
      <c r="K486" t="s">
        <v>730</v>
      </c>
      <c r="L486">
        <v>2010</v>
      </c>
      <c r="M486">
        <v>2020</v>
      </c>
      <c r="N486">
        <v>1.126407978917054</v>
      </c>
      <c r="O486">
        <v>-1.8E-3</v>
      </c>
      <c r="P486">
        <v>-251.24760000000001</v>
      </c>
      <c r="Q486">
        <v>141154.26278513201</v>
      </c>
      <c r="R486">
        <v>-254.07767301323761</v>
      </c>
      <c r="S486" t="s">
        <v>727</v>
      </c>
      <c r="T486" t="s">
        <v>730</v>
      </c>
      <c r="U486" t="e">
        <v>#N/A</v>
      </c>
      <c r="V486">
        <v>0</v>
      </c>
    </row>
    <row r="487" spans="1:22" x14ac:dyDescent="0.35">
      <c r="A487" t="s">
        <v>857</v>
      </c>
      <c r="B487" t="s">
        <v>858</v>
      </c>
      <c r="C487">
        <v>-29.31</v>
      </c>
      <c r="D487">
        <v>27.48</v>
      </c>
      <c r="E487" t="s">
        <v>860</v>
      </c>
      <c r="F487" t="s">
        <v>859</v>
      </c>
      <c r="G487">
        <v>343541</v>
      </c>
      <c r="H487">
        <v>0.56295897961584351</v>
      </c>
      <c r="I487">
        <v>-4000</v>
      </c>
      <c r="J487">
        <v>-4.5</v>
      </c>
      <c r="K487" t="s">
        <v>857</v>
      </c>
      <c r="L487">
        <v>2010</v>
      </c>
      <c r="M487">
        <v>2020</v>
      </c>
      <c r="N487">
        <v>0.90463052100461272</v>
      </c>
      <c r="O487">
        <v>-4.4999999999999997E-3</v>
      </c>
      <c r="P487">
        <v>-1545.9344999999998</v>
      </c>
      <c r="Q487">
        <v>346648.77673816448</v>
      </c>
      <c r="R487">
        <v>-1559.91949532174</v>
      </c>
      <c r="S487" t="s">
        <v>858</v>
      </c>
      <c r="T487" t="s">
        <v>857</v>
      </c>
      <c r="U487" t="s">
        <v>857</v>
      </c>
      <c r="V487">
        <v>0</v>
      </c>
    </row>
    <row r="488" spans="1:22" x14ac:dyDescent="0.35">
      <c r="A488" t="s">
        <v>980</v>
      </c>
      <c r="B488" t="s">
        <v>972</v>
      </c>
      <c r="C488">
        <v>36.3264</v>
      </c>
      <c r="D488">
        <v>59.543300000000002</v>
      </c>
      <c r="E488" t="s">
        <v>974</v>
      </c>
      <c r="F488" t="s">
        <v>973</v>
      </c>
      <c r="G488">
        <v>3372090</v>
      </c>
      <c r="H488">
        <v>3.3303210568153259</v>
      </c>
      <c r="I488">
        <v>-39998</v>
      </c>
      <c r="J488">
        <v>-0.3</v>
      </c>
      <c r="K488" t="s">
        <v>980</v>
      </c>
      <c r="L488">
        <v>2010</v>
      </c>
      <c r="M488">
        <v>2020</v>
      </c>
      <c r="N488">
        <v>1.7767501629190119</v>
      </c>
      <c r="O488">
        <v>-2.9999999999999997E-4</v>
      </c>
      <c r="P488">
        <v>-1011.627</v>
      </c>
      <c r="Q488">
        <v>3432003.6145687755</v>
      </c>
      <c r="R488">
        <v>-1029.6010843706326</v>
      </c>
      <c r="S488" t="s">
        <v>972</v>
      </c>
      <c r="T488" t="s">
        <v>980</v>
      </c>
      <c r="U488" t="s">
        <v>980</v>
      </c>
      <c r="V488">
        <v>0</v>
      </c>
    </row>
    <row r="489" spans="1:22" x14ac:dyDescent="0.35">
      <c r="A489" t="s">
        <v>4</v>
      </c>
      <c r="B489" t="s">
        <v>1</v>
      </c>
      <c r="C489">
        <v>-20.074400000000001</v>
      </c>
      <c r="D489">
        <v>30.832799999999999</v>
      </c>
      <c r="E489" t="s">
        <v>3</v>
      </c>
      <c r="F489" t="s">
        <v>2</v>
      </c>
      <c r="G489">
        <v>1638528</v>
      </c>
      <c r="H489">
        <v>2.7998590048918359</v>
      </c>
      <c r="I489">
        <v>-9999</v>
      </c>
      <c r="J489">
        <v>-2.9</v>
      </c>
      <c r="K489" t="s">
        <v>4</v>
      </c>
      <c r="O489">
        <v>-2.8999999999999998E-3</v>
      </c>
      <c r="P489">
        <v>-4751.7311999999993</v>
      </c>
      <c r="Q489">
        <v>1638528</v>
      </c>
      <c r="R489">
        <v>-4751.7311999999993</v>
      </c>
      <c r="S489" t="s">
        <v>1</v>
      </c>
      <c r="T489" t="s">
        <v>4</v>
      </c>
      <c r="U489" t="e">
        <v>#N/A</v>
      </c>
      <c r="V489">
        <v>0</v>
      </c>
    </row>
    <row r="490" spans="1:22" x14ac:dyDescent="0.35">
      <c r="A490" t="s">
        <v>225</v>
      </c>
      <c r="B490" t="s">
        <v>224</v>
      </c>
      <c r="C490">
        <v>5.95</v>
      </c>
      <c r="D490">
        <v>80.533299999999997</v>
      </c>
      <c r="E490" t="s">
        <v>223</v>
      </c>
      <c r="F490" t="s">
        <v>222</v>
      </c>
      <c r="G490">
        <v>68244</v>
      </c>
      <c r="H490">
        <v>0.18798641028335258</v>
      </c>
      <c r="I490">
        <v>-77495</v>
      </c>
      <c r="J490">
        <v>-1.5</v>
      </c>
      <c r="K490" t="s">
        <v>225</v>
      </c>
      <c r="O490">
        <v>-1.5E-3</v>
      </c>
      <c r="P490">
        <v>-102.366</v>
      </c>
      <c r="Q490">
        <v>68244</v>
      </c>
      <c r="R490">
        <v>-102.366</v>
      </c>
      <c r="S490" t="s">
        <v>221</v>
      </c>
      <c r="T490" t="s">
        <v>225</v>
      </c>
      <c r="U490" t="e">
        <v>#N/A</v>
      </c>
      <c r="V490">
        <v>0</v>
      </c>
    </row>
    <row r="491" spans="1:22" x14ac:dyDescent="0.35">
      <c r="A491" t="s">
        <v>524</v>
      </c>
      <c r="B491" t="s">
        <v>396</v>
      </c>
      <c r="C491">
        <v>41.183300000000003</v>
      </c>
      <c r="D491">
        <v>-8.6999999999999993</v>
      </c>
      <c r="E491" t="s">
        <v>398</v>
      </c>
      <c r="F491" t="s">
        <v>397</v>
      </c>
      <c r="G491">
        <v>175478</v>
      </c>
      <c r="H491">
        <v>9.8263390327877431</v>
      </c>
      <c r="I491">
        <v>9999</v>
      </c>
      <c r="J491">
        <v>1.2</v>
      </c>
      <c r="K491" t="s">
        <v>524</v>
      </c>
      <c r="L491">
        <v>2015</v>
      </c>
      <c r="M491">
        <v>2018</v>
      </c>
      <c r="N491">
        <v>0.17843854632326528</v>
      </c>
      <c r="O491">
        <v>1.1999999999999999E-3</v>
      </c>
      <c r="P491">
        <v>210.57359999999997</v>
      </c>
      <c r="Q491">
        <v>175791.12039231716</v>
      </c>
      <c r="R491">
        <v>210.94934447078057</v>
      </c>
      <c r="S491" t="s">
        <v>396</v>
      </c>
      <c r="T491" t="s">
        <v>524</v>
      </c>
      <c r="U491" t="e">
        <v>#N/A</v>
      </c>
      <c r="V491">
        <v>0</v>
      </c>
    </row>
    <row r="492" spans="1:22" x14ac:dyDescent="0.35">
      <c r="A492" t="s">
        <v>910</v>
      </c>
      <c r="B492" t="s">
        <v>891</v>
      </c>
      <c r="C492">
        <v>35.4681</v>
      </c>
      <c r="D492">
        <v>133.04859999999999</v>
      </c>
      <c r="E492" t="s">
        <v>893</v>
      </c>
      <c r="F492" t="s">
        <v>892</v>
      </c>
      <c r="G492">
        <v>201802</v>
      </c>
      <c r="H492">
        <v>2.1909184079143014</v>
      </c>
      <c r="I492">
        <v>99994</v>
      </c>
      <c r="J492">
        <v>0.7</v>
      </c>
      <c r="K492" t="s">
        <v>910</v>
      </c>
      <c r="L492">
        <v>2010</v>
      </c>
      <c r="M492">
        <v>2020</v>
      </c>
      <c r="N492">
        <v>-0.82945210075207298</v>
      </c>
      <c r="O492">
        <v>6.9999999999999999E-4</v>
      </c>
      <c r="P492">
        <v>141.26140000000001</v>
      </c>
      <c r="Q492">
        <v>200128.14907164031</v>
      </c>
      <c r="R492">
        <v>140.08970435014822</v>
      </c>
      <c r="S492" t="s">
        <v>891</v>
      </c>
      <c r="T492" t="s">
        <v>910</v>
      </c>
      <c r="U492" t="e">
        <v>#N/A</v>
      </c>
      <c r="V492">
        <v>0</v>
      </c>
    </row>
    <row r="493" spans="1:22" x14ac:dyDescent="0.35">
      <c r="A493" t="s">
        <v>909</v>
      </c>
      <c r="B493" t="s">
        <v>891</v>
      </c>
      <c r="C493">
        <v>36.238</v>
      </c>
      <c r="D493">
        <v>137.97200000000001</v>
      </c>
      <c r="E493" t="s">
        <v>893</v>
      </c>
      <c r="F493" t="s">
        <v>892</v>
      </c>
      <c r="G493">
        <v>239115</v>
      </c>
      <c r="H493">
        <v>2.1909184079143014</v>
      </c>
      <c r="I493">
        <v>99994</v>
      </c>
      <c r="J493">
        <v>0.7</v>
      </c>
      <c r="K493" t="s">
        <v>909</v>
      </c>
      <c r="L493">
        <v>2010</v>
      </c>
      <c r="M493">
        <v>2020</v>
      </c>
      <c r="N493">
        <v>-0.63862724124862824</v>
      </c>
      <c r="O493">
        <v>6.9999999999999999E-4</v>
      </c>
      <c r="P493">
        <v>167.38050000000001</v>
      </c>
      <c r="Q493">
        <v>237587.94647208834</v>
      </c>
      <c r="R493">
        <v>166.31156253046183</v>
      </c>
      <c r="S493" t="s">
        <v>891</v>
      </c>
      <c r="T493" t="s">
        <v>909</v>
      </c>
      <c r="U493" t="e">
        <v>#N/A</v>
      </c>
      <c r="V493">
        <v>0</v>
      </c>
    </row>
    <row r="494" spans="1:22" x14ac:dyDescent="0.35">
      <c r="A494" t="s">
        <v>1490</v>
      </c>
      <c r="B494" t="s">
        <v>1489</v>
      </c>
      <c r="C494">
        <v>36.700000000000003</v>
      </c>
      <c r="D494">
        <v>67.116699999999994</v>
      </c>
      <c r="E494" t="s">
        <v>1492</v>
      </c>
      <c r="F494" t="s">
        <v>1491</v>
      </c>
      <c r="G494">
        <v>469247</v>
      </c>
      <c r="H494">
        <v>0.37016219108849258</v>
      </c>
      <c r="I494">
        <v>-65846</v>
      </c>
      <c r="J494">
        <v>-0.1</v>
      </c>
      <c r="K494" t="s">
        <v>1490</v>
      </c>
      <c r="L494">
        <v>2010</v>
      </c>
      <c r="M494">
        <v>2020</v>
      </c>
      <c r="N494">
        <v>3.9695959819472644</v>
      </c>
      <c r="O494">
        <v>-1E-4</v>
      </c>
      <c r="P494">
        <v>-46.924700000000001</v>
      </c>
      <c r="Q494">
        <v>487874.21005740808</v>
      </c>
      <c r="R494">
        <v>-48.787421005740811</v>
      </c>
      <c r="S494" t="s">
        <v>1489</v>
      </c>
      <c r="T494" t="s">
        <v>1488</v>
      </c>
      <c r="U494" t="e">
        <v>#N/A</v>
      </c>
      <c r="V494">
        <v>0</v>
      </c>
    </row>
    <row r="495" spans="1:22" x14ac:dyDescent="0.35">
      <c r="A495" t="s">
        <v>1082</v>
      </c>
      <c r="B495" t="s">
        <v>1076</v>
      </c>
      <c r="C495">
        <v>14.533300000000001</v>
      </c>
      <c r="D495">
        <v>-91.5</v>
      </c>
      <c r="E495" t="s">
        <v>1078</v>
      </c>
      <c r="F495" t="s">
        <v>1077</v>
      </c>
      <c r="G495">
        <v>82969</v>
      </c>
      <c r="H495">
        <v>0.47060190726868989</v>
      </c>
      <c r="I495">
        <v>-9128</v>
      </c>
      <c r="J495">
        <v>-1.6</v>
      </c>
      <c r="K495" t="s">
        <v>1082</v>
      </c>
      <c r="L495">
        <v>2010</v>
      </c>
      <c r="M495">
        <v>2020</v>
      </c>
      <c r="N495">
        <v>2.0461478443831234</v>
      </c>
      <c r="O495">
        <v>-1.6000000000000001E-3</v>
      </c>
      <c r="P495">
        <v>-132.75040000000001</v>
      </c>
      <c r="Q495">
        <v>84666.668405006232</v>
      </c>
      <c r="R495">
        <v>-135.46666944800998</v>
      </c>
      <c r="S495" t="s">
        <v>1076</v>
      </c>
      <c r="T495" t="s">
        <v>1082</v>
      </c>
      <c r="U495" t="e">
        <v>#N/A</v>
      </c>
      <c r="V495">
        <v>0</v>
      </c>
    </row>
    <row r="496" spans="1:22" x14ac:dyDescent="0.35">
      <c r="A496" t="s">
        <v>1144</v>
      </c>
      <c r="B496" t="s">
        <v>1145</v>
      </c>
      <c r="C496">
        <v>-26.316700000000001</v>
      </c>
      <c r="D496">
        <v>31.133299999999998</v>
      </c>
      <c r="E496" t="s">
        <v>1147</v>
      </c>
      <c r="F496" t="s">
        <v>1146</v>
      </c>
      <c r="G496">
        <v>60691</v>
      </c>
      <c r="H496">
        <v>2.832185794422168</v>
      </c>
      <c r="I496">
        <v>-5733</v>
      </c>
      <c r="J496">
        <v>-6.1</v>
      </c>
      <c r="K496" t="s">
        <v>1144</v>
      </c>
      <c r="L496">
        <v>2010</v>
      </c>
      <c r="M496">
        <v>2020</v>
      </c>
      <c r="N496">
        <v>-1.0156057490908299</v>
      </c>
      <c r="O496">
        <v>-6.0999999999999995E-3</v>
      </c>
      <c r="P496">
        <v>-370.21509999999995</v>
      </c>
      <c r="Q496">
        <v>60074.618714819284</v>
      </c>
      <c r="R496">
        <v>-366.45517416039758</v>
      </c>
      <c r="S496" t="s">
        <v>1145</v>
      </c>
      <c r="T496" t="s">
        <v>1144</v>
      </c>
      <c r="U496" t="e">
        <v>#N/A</v>
      </c>
      <c r="V496">
        <v>0</v>
      </c>
    </row>
    <row r="497" spans="1:22" x14ac:dyDescent="0.35">
      <c r="A497" t="s">
        <v>121</v>
      </c>
      <c r="B497" t="s">
        <v>118</v>
      </c>
      <c r="C497">
        <v>1.0806</v>
      </c>
      <c r="D497">
        <v>34.174999999999997</v>
      </c>
      <c r="E497" t="s">
        <v>120</v>
      </c>
      <c r="F497" t="s">
        <v>119</v>
      </c>
      <c r="G497">
        <v>586300</v>
      </c>
      <c r="H497">
        <v>3.760986860803218</v>
      </c>
      <c r="I497">
        <v>-118846</v>
      </c>
      <c r="J497">
        <v>-3.2</v>
      </c>
      <c r="K497" t="s">
        <v>121</v>
      </c>
      <c r="O497">
        <v>-3.2000000000000002E-3</v>
      </c>
      <c r="P497">
        <v>-1876.16</v>
      </c>
      <c r="Q497">
        <v>586300</v>
      </c>
      <c r="R497">
        <v>-1876.16</v>
      </c>
      <c r="S497" t="s">
        <v>118</v>
      </c>
      <c r="T497" t="s">
        <v>121</v>
      </c>
      <c r="U497" t="e">
        <v>#N/A</v>
      </c>
      <c r="V497">
        <v>0</v>
      </c>
    </row>
    <row r="498" spans="1:22" x14ac:dyDescent="0.35">
      <c r="A498" t="s">
        <v>1309</v>
      </c>
      <c r="B498" t="s">
        <v>1306</v>
      </c>
      <c r="C498">
        <v>3.5167000000000002</v>
      </c>
      <c r="D498">
        <v>11.5</v>
      </c>
      <c r="E498" t="s">
        <v>1308</v>
      </c>
      <c r="F498" t="s">
        <v>1307</v>
      </c>
      <c r="G498">
        <v>60091</v>
      </c>
      <c r="H498">
        <v>2.1819180569899705</v>
      </c>
      <c r="I498">
        <v>-4800</v>
      </c>
      <c r="J498">
        <v>-0.3</v>
      </c>
      <c r="K498" t="s">
        <v>1309</v>
      </c>
      <c r="L498">
        <v>2010</v>
      </c>
      <c r="M498">
        <v>2020</v>
      </c>
      <c r="N498">
        <v>2.4172861998888417</v>
      </c>
      <c r="O498">
        <v>-2.9999999999999997E-4</v>
      </c>
      <c r="P498">
        <v>-18.027299999999997</v>
      </c>
      <c r="Q498">
        <v>61543.571450375202</v>
      </c>
      <c r="R498">
        <v>-18.46307143511256</v>
      </c>
      <c r="S498" t="s">
        <v>1306</v>
      </c>
      <c r="T498" t="s">
        <v>1309</v>
      </c>
      <c r="U498" t="e">
        <v>#N/A</v>
      </c>
      <c r="V498">
        <v>0</v>
      </c>
    </row>
    <row r="499" spans="1:22" x14ac:dyDescent="0.35">
      <c r="A499" t="s">
        <v>117</v>
      </c>
      <c r="B499" t="s">
        <v>118</v>
      </c>
      <c r="C499">
        <v>-0.61329999999999996</v>
      </c>
      <c r="D499">
        <v>30.658300000000001</v>
      </c>
      <c r="E499" t="s">
        <v>120</v>
      </c>
      <c r="F499" t="s">
        <v>119</v>
      </c>
      <c r="G499">
        <v>195013</v>
      </c>
      <c r="H499">
        <v>3.760986860803218</v>
      </c>
      <c r="I499">
        <v>-118846</v>
      </c>
      <c r="J499">
        <v>-3.2</v>
      </c>
      <c r="K499" t="s">
        <v>117</v>
      </c>
      <c r="O499">
        <v>-3.2000000000000002E-3</v>
      </c>
      <c r="P499">
        <v>-624.04160000000002</v>
      </c>
      <c r="Q499">
        <v>195013</v>
      </c>
      <c r="R499">
        <v>-624.04160000000002</v>
      </c>
      <c r="S499" t="s">
        <v>118</v>
      </c>
      <c r="T499" t="s">
        <v>117</v>
      </c>
      <c r="U499" t="e">
        <v>#N/A</v>
      </c>
      <c r="V499">
        <v>0</v>
      </c>
    </row>
    <row r="500" spans="1:22" x14ac:dyDescent="0.35">
      <c r="A500" t="s">
        <v>523</v>
      </c>
      <c r="B500" t="s">
        <v>396</v>
      </c>
      <c r="C500">
        <v>40.383299999999998</v>
      </c>
      <c r="D500">
        <v>-8.4499999999999993</v>
      </c>
      <c r="E500" t="s">
        <v>398</v>
      </c>
      <c r="F500" t="s">
        <v>397</v>
      </c>
      <c r="G500">
        <v>20428</v>
      </c>
      <c r="H500">
        <v>9.8263390327877431</v>
      </c>
      <c r="I500">
        <v>9999</v>
      </c>
      <c r="J500">
        <v>1.2</v>
      </c>
      <c r="K500" t="s">
        <v>523</v>
      </c>
      <c r="L500">
        <v>2015</v>
      </c>
      <c r="M500">
        <v>2018</v>
      </c>
      <c r="N500">
        <v>-0.44609341168919031</v>
      </c>
      <c r="O500">
        <v>1.1999999999999999E-3</v>
      </c>
      <c r="P500">
        <v>24.513599999999997</v>
      </c>
      <c r="Q500">
        <v>20336.872037860132</v>
      </c>
      <c r="R500">
        <v>24.404246445432157</v>
      </c>
      <c r="S500" t="s">
        <v>396</v>
      </c>
      <c r="T500" t="s">
        <v>523</v>
      </c>
      <c r="U500" t="e">
        <v>#N/A</v>
      </c>
      <c r="V500">
        <v>0</v>
      </c>
    </row>
    <row r="501" spans="1:22" x14ac:dyDescent="0.35">
      <c r="A501" t="s">
        <v>998</v>
      </c>
      <c r="B501" t="s">
        <v>989</v>
      </c>
      <c r="C501">
        <v>3.5893999999999999</v>
      </c>
      <c r="D501">
        <v>98.673900000000003</v>
      </c>
      <c r="E501" t="s">
        <v>991</v>
      </c>
      <c r="F501" t="s">
        <v>990</v>
      </c>
      <c r="G501">
        <v>3632000</v>
      </c>
      <c r="H501">
        <v>0.12997232147639637</v>
      </c>
      <c r="I501">
        <v>-49997</v>
      </c>
      <c r="J501">
        <v>-0.7</v>
      </c>
      <c r="K501" t="s">
        <v>998</v>
      </c>
      <c r="L501">
        <v>2010</v>
      </c>
      <c r="M501">
        <v>2020</v>
      </c>
      <c r="N501">
        <v>0.79399216410971463</v>
      </c>
      <c r="O501">
        <v>-6.9999999999999999E-4</v>
      </c>
      <c r="P501">
        <v>-2542.4</v>
      </c>
      <c r="Q501">
        <v>3660837.7954004649</v>
      </c>
      <c r="R501">
        <v>-2562.5864567803255</v>
      </c>
      <c r="S501" t="s">
        <v>989</v>
      </c>
      <c r="T501" t="s">
        <v>998</v>
      </c>
      <c r="U501" t="s">
        <v>998</v>
      </c>
      <c r="V501">
        <v>0</v>
      </c>
    </row>
    <row r="502" spans="1:22" x14ac:dyDescent="0.35">
      <c r="A502" t="s">
        <v>73</v>
      </c>
      <c r="B502" t="s">
        <v>67</v>
      </c>
      <c r="C502">
        <v>-32.366700000000002</v>
      </c>
      <c r="D502">
        <v>-54.183300000000003</v>
      </c>
      <c r="E502" t="s">
        <v>69</v>
      </c>
      <c r="F502" t="s">
        <v>68</v>
      </c>
      <c r="G502">
        <v>51830</v>
      </c>
      <c r="H502">
        <v>3.1167388801710669</v>
      </c>
      <c r="I502">
        <v>-1500</v>
      </c>
      <c r="J502">
        <v>-0.9</v>
      </c>
      <c r="K502" t="s">
        <v>73</v>
      </c>
      <c r="O502">
        <v>-8.9999999999999998E-4</v>
      </c>
      <c r="P502">
        <v>-46.646999999999998</v>
      </c>
      <c r="Q502">
        <v>51830</v>
      </c>
      <c r="R502">
        <v>-46.646999999999998</v>
      </c>
      <c r="S502" t="s">
        <v>67</v>
      </c>
      <c r="T502" t="s">
        <v>73</v>
      </c>
      <c r="U502" t="e">
        <v>#N/A</v>
      </c>
      <c r="V502">
        <v>0</v>
      </c>
    </row>
    <row r="503" spans="1:22" x14ac:dyDescent="0.35">
      <c r="A503" t="s">
        <v>1456</v>
      </c>
      <c r="B503" t="s">
        <v>1447</v>
      </c>
      <c r="C503">
        <v>-32.883299999999998</v>
      </c>
      <c r="D503">
        <v>-68.816699999999997</v>
      </c>
      <c r="E503" t="s">
        <v>1450</v>
      </c>
      <c r="F503" t="s">
        <v>1449</v>
      </c>
      <c r="G503">
        <v>115041</v>
      </c>
      <c r="H503">
        <v>5.0485424777629113</v>
      </c>
      <c r="I503">
        <v>3886</v>
      </c>
      <c r="J503">
        <v>-0.1</v>
      </c>
      <c r="K503" t="s">
        <v>1456</v>
      </c>
      <c r="L503">
        <v>2010</v>
      </c>
      <c r="M503">
        <v>2020</v>
      </c>
      <c r="N503">
        <v>1.487500044715496</v>
      </c>
      <c r="O503">
        <v>-1E-4</v>
      </c>
      <c r="P503">
        <v>-11.504100000000001</v>
      </c>
      <c r="Q503">
        <v>116752.23492644115</v>
      </c>
      <c r="R503">
        <v>-11.675223492644115</v>
      </c>
      <c r="S503" t="s">
        <v>1447</v>
      </c>
      <c r="T503" t="s">
        <v>1456</v>
      </c>
      <c r="U503" t="s">
        <v>1575</v>
      </c>
      <c r="V503">
        <v>0</v>
      </c>
    </row>
    <row r="504" spans="1:22" x14ac:dyDescent="0.35">
      <c r="A504" t="s">
        <v>72</v>
      </c>
      <c r="B504" t="s">
        <v>1447</v>
      </c>
      <c r="C504">
        <v>-34.65</v>
      </c>
      <c r="D504">
        <v>-59.433300000000003</v>
      </c>
      <c r="E504" t="s">
        <v>1450</v>
      </c>
      <c r="F504" t="s">
        <v>1449</v>
      </c>
      <c r="G504">
        <v>63284</v>
      </c>
      <c r="H504">
        <v>5.0485424777629113</v>
      </c>
      <c r="I504">
        <v>3886</v>
      </c>
      <c r="J504">
        <v>-0.1</v>
      </c>
      <c r="K504" t="s">
        <v>72</v>
      </c>
      <c r="L504">
        <v>2010</v>
      </c>
      <c r="M504">
        <v>2020</v>
      </c>
      <c r="N504">
        <v>-6.3554042222161518E-4</v>
      </c>
      <c r="O504">
        <v>-1E-4</v>
      </c>
      <c r="P504">
        <v>-6.3284000000000002</v>
      </c>
      <c r="Q504">
        <v>63283.597804599201</v>
      </c>
      <c r="R504">
        <v>-6.3283597804599205</v>
      </c>
      <c r="S504" t="s">
        <v>1447</v>
      </c>
      <c r="T504" t="s">
        <v>72</v>
      </c>
      <c r="U504" t="e">
        <v>#N/A</v>
      </c>
      <c r="V504">
        <v>1</v>
      </c>
    </row>
    <row r="505" spans="1:22" x14ac:dyDescent="0.35">
      <c r="A505" t="s">
        <v>876</v>
      </c>
      <c r="B505" t="s">
        <v>1107</v>
      </c>
      <c r="C505">
        <v>49.235599999999998</v>
      </c>
      <c r="D505">
        <v>2.1339000000000001</v>
      </c>
      <c r="E505" t="s">
        <v>1109</v>
      </c>
      <c r="F505" t="s">
        <v>1108</v>
      </c>
      <c r="G505">
        <v>14320</v>
      </c>
      <c r="H505">
        <v>13.060237972180813</v>
      </c>
      <c r="I505">
        <v>66601</v>
      </c>
      <c r="J505">
        <v>1.1000000000000001</v>
      </c>
      <c r="K505" t="s">
        <v>876</v>
      </c>
      <c r="L505">
        <v>2010</v>
      </c>
      <c r="M505">
        <v>2020</v>
      </c>
      <c r="N505">
        <v>3.6691846351970958</v>
      </c>
      <c r="O505">
        <v>1.1000000000000001E-3</v>
      </c>
      <c r="P505">
        <v>15.752000000000001</v>
      </c>
      <c r="Q505">
        <v>14845.427239760225</v>
      </c>
      <c r="R505">
        <v>16.32996996373625</v>
      </c>
      <c r="S505" t="s">
        <v>1107</v>
      </c>
      <c r="T505" t="s">
        <v>876</v>
      </c>
      <c r="U505" t="e">
        <v>#N/A</v>
      </c>
      <c r="V505">
        <v>1</v>
      </c>
    </row>
    <row r="506" spans="1:22" x14ac:dyDescent="0.35">
      <c r="A506" t="s">
        <v>612</v>
      </c>
      <c r="B506" t="s">
        <v>607</v>
      </c>
      <c r="C506">
        <v>50.283299999999997</v>
      </c>
      <c r="D506">
        <v>21.433299999999999</v>
      </c>
      <c r="E506" t="s">
        <v>609</v>
      </c>
      <c r="F506" t="s">
        <v>608</v>
      </c>
      <c r="G506">
        <v>58213</v>
      </c>
      <c r="H506">
        <v>2.1593852341577269</v>
      </c>
      <c r="I506">
        <v>3366387</v>
      </c>
      <c r="J506">
        <v>-6.1</v>
      </c>
      <c r="K506" t="s">
        <v>612</v>
      </c>
      <c r="L506">
        <v>2020</v>
      </c>
      <c r="M506">
        <v>0</v>
      </c>
      <c r="N506">
        <v>0</v>
      </c>
      <c r="O506">
        <v>-6.0999999999999995E-3</v>
      </c>
      <c r="P506">
        <v>-355.09929999999997</v>
      </c>
      <c r="Q506">
        <v>58213</v>
      </c>
      <c r="R506">
        <v>-355.09929999999997</v>
      </c>
      <c r="S506" t="s">
        <v>607</v>
      </c>
      <c r="T506" t="s">
        <v>612</v>
      </c>
      <c r="U506" t="e">
        <v>#N/A</v>
      </c>
      <c r="V506">
        <v>0</v>
      </c>
    </row>
    <row r="507" spans="1:22" x14ac:dyDescent="0.35">
      <c r="A507" t="s">
        <v>1479</v>
      </c>
      <c r="B507" t="s">
        <v>1475</v>
      </c>
      <c r="C507">
        <v>36.450299999999999</v>
      </c>
      <c r="D507">
        <v>6.2644000000000002</v>
      </c>
      <c r="E507" t="s">
        <v>1478</v>
      </c>
      <c r="F507" t="s">
        <v>1477</v>
      </c>
      <c r="G507">
        <v>69052</v>
      </c>
      <c r="H507">
        <v>0.57097387626561125</v>
      </c>
      <c r="I507">
        <v>-9999</v>
      </c>
      <c r="J507">
        <v>-0.4</v>
      </c>
      <c r="K507" t="s">
        <v>1479</v>
      </c>
      <c r="L507">
        <v>2010</v>
      </c>
      <c r="M507">
        <v>2020</v>
      </c>
      <c r="N507">
        <v>1.7213275768659311</v>
      </c>
      <c r="O507">
        <v>-4.0000000000000002E-4</v>
      </c>
      <c r="P507">
        <v>-27.620800000000003</v>
      </c>
      <c r="Q507">
        <v>70240.611118377463</v>
      </c>
      <c r="R507">
        <v>-28.096244447350987</v>
      </c>
      <c r="S507" t="s">
        <v>1475</v>
      </c>
      <c r="T507" t="s">
        <v>1479</v>
      </c>
      <c r="U507" t="e">
        <v>#N/A</v>
      </c>
      <c r="V507">
        <v>0</v>
      </c>
    </row>
    <row r="508" spans="1:22" x14ac:dyDescent="0.35">
      <c r="A508" t="s">
        <v>1171</v>
      </c>
      <c r="B508" t="s">
        <v>1165</v>
      </c>
      <c r="C508">
        <v>-2.1347</v>
      </c>
      <c r="D508">
        <v>-79.587199999999996</v>
      </c>
      <c r="E508" t="s">
        <v>1167</v>
      </c>
      <c r="F508" t="s">
        <v>1166</v>
      </c>
      <c r="G508">
        <v>159970</v>
      </c>
      <c r="H508">
        <v>4.448134280561308</v>
      </c>
      <c r="I508">
        <v>-20206</v>
      </c>
      <c r="J508">
        <v>-1</v>
      </c>
      <c r="K508" t="s">
        <v>1171</v>
      </c>
      <c r="L508">
        <v>2010</v>
      </c>
      <c r="M508">
        <v>2020</v>
      </c>
      <c r="N508">
        <v>1.3894450944212018</v>
      </c>
      <c r="O508">
        <v>-1E-3</v>
      </c>
      <c r="P508">
        <v>-159.97</v>
      </c>
      <c r="Q508">
        <v>162192.69531754561</v>
      </c>
      <c r="R508">
        <v>-162.19269531754563</v>
      </c>
      <c r="S508" t="s">
        <v>1165</v>
      </c>
      <c r="T508" t="s">
        <v>1171</v>
      </c>
      <c r="U508" t="e">
        <v>#N/A</v>
      </c>
      <c r="V508">
        <v>0</v>
      </c>
    </row>
    <row r="509" spans="1:22" x14ac:dyDescent="0.35">
      <c r="A509" t="s">
        <v>1395</v>
      </c>
      <c r="B509" t="s">
        <v>1396</v>
      </c>
      <c r="C509">
        <v>53.9</v>
      </c>
      <c r="D509">
        <v>27.566700000000001</v>
      </c>
      <c r="E509" t="s">
        <v>1398</v>
      </c>
      <c r="F509" t="s">
        <v>1397</v>
      </c>
      <c r="G509">
        <v>1995471</v>
      </c>
      <c r="H509">
        <v>11.292769078328485</v>
      </c>
      <c r="I509">
        <v>30308</v>
      </c>
      <c r="J509">
        <v>0.9</v>
      </c>
      <c r="K509" t="s">
        <v>1395</v>
      </c>
      <c r="L509">
        <v>2021</v>
      </c>
      <c r="M509">
        <v>2022</v>
      </c>
      <c r="N509">
        <v>-0.35797358779135402</v>
      </c>
      <c r="O509">
        <v>8.9999999999999998E-4</v>
      </c>
      <c r="P509">
        <v>1795.9239</v>
      </c>
      <c r="Q509">
        <v>1988327.740867964</v>
      </c>
      <c r="R509">
        <v>1789.4949667811675</v>
      </c>
      <c r="S509" t="s">
        <v>1396</v>
      </c>
      <c r="T509" t="s">
        <v>1395</v>
      </c>
      <c r="U509" t="s">
        <v>1395</v>
      </c>
      <c r="V509">
        <v>0</v>
      </c>
    </row>
    <row r="510" spans="1:22" x14ac:dyDescent="0.35">
      <c r="A510" t="s">
        <v>522</v>
      </c>
      <c r="B510" t="s">
        <v>931</v>
      </c>
      <c r="C510">
        <v>45.433300000000003</v>
      </c>
      <c r="D510">
        <v>12.1333</v>
      </c>
      <c r="E510" t="s">
        <v>933</v>
      </c>
      <c r="F510" t="s">
        <v>932</v>
      </c>
      <c r="G510">
        <v>37542</v>
      </c>
      <c r="H510">
        <v>10.563686562702006</v>
      </c>
      <c r="I510">
        <v>58496</v>
      </c>
      <c r="J510">
        <v>3.2</v>
      </c>
      <c r="K510" t="s">
        <v>522</v>
      </c>
      <c r="L510">
        <v>2015</v>
      </c>
      <c r="M510">
        <v>2018</v>
      </c>
      <c r="N510">
        <v>-0.77694507644916999</v>
      </c>
      <c r="O510">
        <v>3.2000000000000002E-3</v>
      </c>
      <c r="P510">
        <v>120.1344</v>
      </c>
      <c r="Q510">
        <v>37250.319279399453</v>
      </c>
      <c r="R510">
        <v>119.20102169407825</v>
      </c>
      <c r="S510" t="s">
        <v>931</v>
      </c>
      <c r="T510" t="s">
        <v>522</v>
      </c>
      <c r="U510" t="e">
        <v>#N/A</v>
      </c>
      <c r="V510">
        <v>1</v>
      </c>
    </row>
    <row r="511" spans="1:22" x14ac:dyDescent="0.35">
      <c r="A511" t="s">
        <v>521</v>
      </c>
      <c r="B511" t="s">
        <v>396</v>
      </c>
      <c r="C511">
        <v>40.1</v>
      </c>
      <c r="D511">
        <v>-8.3332999999999995</v>
      </c>
      <c r="E511" t="s">
        <v>398</v>
      </c>
      <c r="F511" t="s">
        <v>397</v>
      </c>
      <c r="G511">
        <v>13098</v>
      </c>
      <c r="H511">
        <v>9.8263390327877431</v>
      </c>
      <c r="I511">
        <v>9999</v>
      </c>
      <c r="J511">
        <v>1.2</v>
      </c>
      <c r="K511" t="s">
        <v>520</v>
      </c>
      <c r="L511">
        <v>2015</v>
      </c>
      <c r="M511">
        <v>2018</v>
      </c>
      <c r="N511">
        <v>-0.45405430418295201</v>
      </c>
      <c r="O511">
        <v>1.1999999999999999E-3</v>
      </c>
      <c r="P511">
        <v>15.717599999999999</v>
      </c>
      <c r="Q511">
        <v>13038.527967238117</v>
      </c>
      <c r="R511">
        <v>15.646233560685738</v>
      </c>
      <c r="S511" t="s">
        <v>396</v>
      </c>
      <c r="T511" t="s">
        <v>519</v>
      </c>
      <c r="U511" t="e">
        <v>#N/A</v>
      </c>
      <c r="V511">
        <v>0</v>
      </c>
    </row>
    <row r="512" spans="1:22" x14ac:dyDescent="0.35">
      <c r="A512" t="s">
        <v>518</v>
      </c>
      <c r="B512" t="s">
        <v>396</v>
      </c>
      <c r="C512">
        <v>41.485300000000002</v>
      </c>
      <c r="D512">
        <v>-7.1817000000000002</v>
      </c>
      <c r="E512" t="s">
        <v>398</v>
      </c>
      <c r="F512" t="s">
        <v>397</v>
      </c>
      <c r="G512">
        <v>23850</v>
      </c>
      <c r="H512">
        <v>9.8263390327877431</v>
      </c>
      <c r="I512">
        <v>9999</v>
      </c>
      <c r="J512">
        <v>1.2</v>
      </c>
      <c r="K512" t="s">
        <v>518</v>
      </c>
      <c r="L512">
        <v>2015</v>
      </c>
      <c r="M512">
        <v>2018</v>
      </c>
      <c r="N512">
        <v>-0.92106462206953277</v>
      </c>
      <c r="O512">
        <v>1.1999999999999999E-3</v>
      </c>
      <c r="P512">
        <v>28.619999999999997</v>
      </c>
      <c r="Q512">
        <v>23630.326087636415</v>
      </c>
      <c r="R512">
        <v>28.356391305163694</v>
      </c>
      <c r="S512" t="s">
        <v>396</v>
      </c>
      <c r="T512" t="s">
        <v>518</v>
      </c>
      <c r="U512" t="e">
        <v>#N/A</v>
      </c>
      <c r="V512">
        <v>0</v>
      </c>
    </row>
    <row r="513" spans="1:22" x14ac:dyDescent="0.35">
      <c r="A513" t="s">
        <v>849</v>
      </c>
      <c r="B513" t="s">
        <v>850</v>
      </c>
      <c r="C513">
        <v>32.377499999999998</v>
      </c>
      <c r="D513">
        <v>15.092000000000001</v>
      </c>
      <c r="E513" t="s">
        <v>852</v>
      </c>
      <c r="F513" t="s">
        <v>851</v>
      </c>
      <c r="G513">
        <v>259056</v>
      </c>
      <c r="H513">
        <v>12.028852818984275</v>
      </c>
      <c r="I513">
        <v>-2000</v>
      </c>
      <c r="J513">
        <v>-2.1</v>
      </c>
      <c r="K513" t="s">
        <v>849</v>
      </c>
      <c r="L513">
        <v>2010</v>
      </c>
      <c r="M513">
        <v>2020</v>
      </c>
      <c r="N513">
        <v>1.0619184943355309</v>
      </c>
      <c r="O513">
        <v>-2.1000000000000003E-3</v>
      </c>
      <c r="P513">
        <v>-544.01760000000013</v>
      </c>
      <c r="Q513">
        <v>261806.96357468583</v>
      </c>
      <c r="R513">
        <v>-549.79462350684037</v>
      </c>
      <c r="S513" t="s">
        <v>850</v>
      </c>
      <c r="T513" t="s">
        <v>849</v>
      </c>
      <c r="U513" t="e">
        <v>#N/A</v>
      </c>
      <c r="V513">
        <v>0</v>
      </c>
    </row>
    <row r="514" spans="1:22" x14ac:dyDescent="0.35">
      <c r="A514" t="s">
        <v>767</v>
      </c>
      <c r="B514" t="s">
        <v>763</v>
      </c>
      <c r="C514">
        <v>-16.850000000000001</v>
      </c>
      <c r="D514">
        <v>36.9833</v>
      </c>
      <c r="E514" t="s">
        <v>765</v>
      </c>
      <c r="F514" t="s">
        <v>764</v>
      </c>
      <c r="G514">
        <v>69045</v>
      </c>
      <c r="H514">
        <v>1.0841314478585884</v>
      </c>
      <c r="I514">
        <v>-5000</v>
      </c>
      <c r="J514">
        <v>-1.5</v>
      </c>
      <c r="K514" t="s">
        <v>767</v>
      </c>
      <c r="L514">
        <v>2010</v>
      </c>
      <c r="M514">
        <v>2020</v>
      </c>
      <c r="N514">
        <v>1.0844749463931511</v>
      </c>
      <c r="O514">
        <v>-1.5E-3</v>
      </c>
      <c r="P514">
        <v>-103.5675</v>
      </c>
      <c r="Q514">
        <v>69793.775726737149</v>
      </c>
      <c r="R514">
        <v>-104.69066359010573</v>
      </c>
      <c r="S514" t="s">
        <v>763</v>
      </c>
      <c r="T514" t="s">
        <v>767</v>
      </c>
      <c r="U514" t="e">
        <v>#N/A</v>
      </c>
      <c r="V514">
        <v>0</v>
      </c>
    </row>
    <row r="515" spans="1:22" x14ac:dyDescent="0.35">
      <c r="A515" t="s">
        <v>935</v>
      </c>
      <c r="B515" t="s">
        <v>931</v>
      </c>
      <c r="C515">
        <v>44.646900000000002</v>
      </c>
      <c r="D515">
        <v>10.925599999999999</v>
      </c>
      <c r="E515" t="s">
        <v>933</v>
      </c>
      <c r="F515" t="s">
        <v>932</v>
      </c>
      <c r="G515">
        <v>184153</v>
      </c>
      <c r="H515">
        <v>10.563686562702006</v>
      </c>
      <c r="I515">
        <v>58496</v>
      </c>
      <c r="J515">
        <v>3.2</v>
      </c>
      <c r="K515" t="s">
        <v>935</v>
      </c>
      <c r="L515">
        <v>2010</v>
      </c>
      <c r="M515">
        <v>2020</v>
      </c>
      <c r="N515">
        <v>0.45381002027069861</v>
      </c>
      <c r="O515">
        <v>3.2000000000000002E-3</v>
      </c>
      <c r="P515">
        <v>589.28960000000006</v>
      </c>
      <c r="Q515">
        <v>184988.70476662909</v>
      </c>
      <c r="R515">
        <v>591.96385525321307</v>
      </c>
      <c r="S515" t="s">
        <v>931</v>
      </c>
      <c r="T515" t="s">
        <v>935</v>
      </c>
      <c r="U515" t="s">
        <v>935</v>
      </c>
      <c r="V515">
        <v>0</v>
      </c>
    </row>
    <row r="516" spans="1:22" x14ac:dyDescent="0.35">
      <c r="A516" t="s">
        <v>517</v>
      </c>
      <c r="B516" t="s">
        <v>396</v>
      </c>
      <c r="C516">
        <v>40.979700000000001</v>
      </c>
      <c r="D516">
        <v>-7.6135999999999999</v>
      </c>
      <c r="E516" t="s">
        <v>398</v>
      </c>
      <c r="F516" t="s">
        <v>397</v>
      </c>
      <c r="G516">
        <v>10212</v>
      </c>
      <c r="H516">
        <v>9.8263390327877431</v>
      </c>
      <c r="I516">
        <v>9999</v>
      </c>
      <c r="J516">
        <v>1.2</v>
      </c>
      <c r="K516" t="s">
        <v>516</v>
      </c>
      <c r="L516">
        <v>2015</v>
      </c>
      <c r="M516">
        <v>2018</v>
      </c>
      <c r="N516">
        <v>-0.48637837232471243</v>
      </c>
      <c r="O516">
        <v>1.1999999999999999E-3</v>
      </c>
      <c r="P516">
        <v>12.254399999999999</v>
      </c>
      <c r="Q516">
        <v>10162.331040618201</v>
      </c>
      <c r="R516">
        <v>12.194797248741841</v>
      </c>
      <c r="S516" t="s">
        <v>396</v>
      </c>
      <c r="T516" t="s">
        <v>515</v>
      </c>
      <c r="U516" t="e">
        <v>#N/A</v>
      </c>
      <c r="V516">
        <v>0</v>
      </c>
    </row>
    <row r="517" spans="1:22" x14ac:dyDescent="0.35">
      <c r="A517" t="s">
        <v>514</v>
      </c>
      <c r="B517" t="s">
        <v>396</v>
      </c>
      <c r="C517">
        <v>38.65</v>
      </c>
      <c r="D517">
        <v>-8.9832999999999998</v>
      </c>
      <c r="E517" t="s">
        <v>398</v>
      </c>
      <c r="F517" t="s">
        <v>397</v>
      </c>
      <c r="G517">
        <v>66029</v>
      </c>
      <c r="H517">
        <v>9.8263390327877431</v>
      </c>
      <c r="I517">
        <v>9999</v>
      </c>
      <c r="J517">
        <v>1.2</v>
      </c>
      <c r="K517" t="s">
        <v>514</v>
      </c>
      <c r="L517">
        <v>2015</v>
      </c>
      <c r="M517">
        <v>2018</v>
      </c>
      <c r="N517">
        <v>-0.29725826352347667</v>
      </c>
      <c r="O517">
        <v>1.1999999999999999E-3</v>
      </c>
      <c r="P517">
        <v>79.234799999999993</v>
      </c>
      <c r="Q517">
        <v>65832.723341178076</v>
      </c>
      <c r="R517">
        <v>78.999268009413683</v>
      </c>
      <c r="S517" t="s">
        <v>396</v>
      </c>
      <c r="T517" t="s">
        <v>514</v>
      </c>
      <c r="U517" t="e">
        <v>#N/A</v>
      </c>
      <c r="V517">
        <v>0</v>
      </c>
    </row>
    <row r="518" spans="1:22" x14ac:dyDescent="0.35">
      <c r="A518" t="s">
        <v>853</v>
      </c>
      <c r="B518" t="s">
        <v>854</v>
      </c>
      <c r="C518">
        <v>6.3132999999999999</v>
      </c>
      <c r="D518">
        <v>-10.801399999999999</v>
      </c>
      <c r="E518" t="s">
        <v>856</v>
      </c>
      <c r="F518" t="s">
        <v>855</v>
      </c>
      <c r="G518">
        <v>1021762</v>
      </c>
      <c r="H518">
        <v>1.7388813085533144</v>
      </c>
      <c r="I518">
        <v>-5000</v>
      </c>
      <c r="J518">
        <v>-0.8</v>
      </c>
      <c r="K518" t="s">
        <v>853</v>
      </c>
      <c r="L518">
        <v>2010</v>
      </c>
      <c r="M518">
        <v>2020</v>
      </c>
      <c r="N518">
        <v>3.5163274704902143</v>
      </c>
      <c r="O518">
        <v>-8.0000000000000004E-4</v>
      </c>
      <c r="P518">
        <v>-817.40960000000007</v>
      </c>
      <c r="Q518">
        <v>1057690.4978890303</v>
      </c>
      <c r="R518">
        <v>-846.15239831122426</v>
      </c>
      <c r="S518" t="s">
        <v>854</v>
      </c>
      <c r="T518" t="s">
        <v>853</v>
      </c>
      <c r="U518" t="s">
        <v>1576</v>
      </c>
      <c r="V518">
        <v>0</v>
      </c>
    </row>
    <row r="519" spans="1:22" x14ac:dyDescent="0.35">
      <c r="A519" t="s">
        <v>513</v>
      </c>
      <c r="B519" t="s">
        <v>396</v>
      </c>
      <c r="C519">
        <v>41.823099999999997</v>
      </c>
      <c r="D519">
        <v>-7.7916999999999996</v>
      </c>
      <c r="E519" t="s">
        <v>398</v>
      </c>
      <c r="F519" t="s">
        <v>397</v>
      </c>
      <c r="G519">
        <v>10537</v>
      </c>
      <c r="H519">
        <v>9.8263390327877431</v>
      </c>
      <c r="I519">
        <v>9999</v>
      </c>
      <c r="J519">
        <v>1.2</v>
      </c>
      <c r="K519" t="s">
        <v>513</v>
      </c>
      <c r="L519">
        <v>2015</v>
      </c>
      <c r="M519">
        <v>2018</v>
      </c>
      <c r="N519">
        <v>-1.6141131193440468</v>
      </c>
      <c r="O519">
        <v>1.1999999999999999E-3</v>
      </c>
      <c r="P519">
        <v>12.644399999999999</v>
      </c>
      <c r="Q519">
        <v>10366.920900614718</v>
      </c>
      <c r="R519">
        <v>12.440305080737661</v>
      </c>
      <c r="S519" t="s">
        <v>396</v>
      </c>
      <c r="T519" t="s">
        <v>513</v>
      </c>
      <c r="U519" t="e">
        <v>#N/A</v>
      </c>
      <c r="V519">
        <v>0</v>
      </c>
    </row>
    <row r="520" spans="1:22" x14ac:dyDescent="0.35">
      <c r="A520" t="s">
        <v>1326</v>
      </c>
      <c r="B520" t="s">
        <v>1320</v>
      </c>
      <c r="C520">
        <v>43.407499999999999</v>
      </c>
      <c r="D520">
        <v>23.221699999999998</v>
      </c>
      <c r="E520" t="s">
        <v>1322</v>
      </c>
      <c r="F520" t="s">
        <v>1321</v>
      </c>
      <c r="G520">
        <v>40044</v>
      </c>
      <c r="H520">
        <v>2.6532986876919944</v>
      </c>
      <c r="I520">
        <v>-4800</v>
      </c>
      <c r="J520">
        <v>-0.3</v>
      </c>
      <c r="K520" t="s">
        <v>1326</v>
      </c>
      <c r="L520">
        <v>2010</v>
      </c>
      <c r="M520">
        <v>2020</v>
      </c>
      <c r="N520">
        <v>-2.5315604825610727</v>
      </c>
      <c r="O520">
        <v>-2.9999999999999997E-4</v>
      </c>
      <c r="P520">
        <v>-12.013199999999999</v>
      </c>
      <c r="Q520">
        <v>39030.261920363249</v>
      </c>
      <c r="R520">
        <v>-11.709078576108974</v>
      </c>
      <c r="S520" t="s">
        <v>1320</v>
      </c>
      <c r="T520" t="s">
        <v>1326</v>
      </c>
      <c r="U520" t="e">
        <v>#N/A</v>
      </c>
      <c r="V520">
        <v>0</v>
      </c>
    </row>
    <row r="521" spans="1:22" x14ac:dyDescent="0.35">
      <c r="A521" t="s">
        <v>929</v>
      </c>
      <c r="B521" t="s">
        <v>923</v>
      </c>
      <c r="C521">
        <v>18.466699999999999</v>
      </c>
      <c r="D521">
        <v>-77.916700000000006</v>
      </c>
      <c r="E521" t="s">
        <v>926</v>
      </c>
      <c r="F521" t="s">
        <v>925</v>
      </c>
      <c r="G521">
        <v>97890</v>
      </c>
      <c r="H521">
        <v>0.79796404180657521</v>
      </c>
      <c r="I521">
        <v>-10999</v>
      </c>
      <c r="J521">
        <v>-7.4</v>
      </c>
      <c r="K521" t="s">
        <v>929</v>
      </c>
      <c r="L521">
        <v>2010</v>
      </c>
      <c r="M521">
        <v>2020</v>
      </c>
      <c r="N521">
        <v>-9.9121728154786898E-2</v>
      </c>
      <c r="O521">
        <v>-7.4000000000000003E-3</v>
      </c>
      <c r="P521">
        <v>-724.38600000000008</v>
      </c>
      <c r="Q521">
        <v>97792.969740309287</v>
      </c>
      <c r="R521">
        <v>-723.6679760782888</v>
      </c>
      <c r="S521" t="s">
        <v>923</v>
      </c>
      <c r="T521" t="s">
        <v>928</v>
      </c>
      <c r="U521" t="e">
        <v>#N/A</v>
      </c>
      <c r="V521">
        <v>0</v>
      </c>
    </row>
    <row r="522" spans="1:22" x14ac:dyDescent="0.35">
      <c r="A522" t="s">
        <v>512</v>
      </c>
      <c r="B522" t="s">
        <v>396</v>
      </c>
      <c r="C522">
        <v>38.65</v>
      </c>
      <c r="D522">
        <v>-8.2166999999999994</v>
      </c>
      <c r="E522" t="s">
        <v>398</v>
      </c>
      <c r="F522" t="s">
        <v>397</v>
      </c>
      <c r="G522">
        <v>17437</v>
      </c>
      <c r="H522">
        <v>9.8263390327877431</v>
      </c>
      <c r="I522">
        <v>9999</v>
      </c>
      <c r="J522">
        <v>1.2</v>
      </c>
      <c r="K522" t="s">
        <v>511</v>
      </c>
      <c r="L522">
        <v>2015</v>
      </c>
      <c r="M522">
        <v>2018</v>
      </c>
      <c r="N522">
        <v>-1.2123304394213605</v>
      </c>
      <c r="O522">
        <v>1.1999999999999999E-3</v>
      </c>
      <c r="P522">
        <v>20.924399999999999</v>
      </c>
      <c r="Q522">
        <v>17225.605941278096</v>
      </c>
      <c r="R522">
        <v>20.670727129533713</v>
      </c>
      <c r="S522" t="s">
        <v>396</v>
      </c>
      <c r="T522" t="s">
        <v>511</v>
      </c>
      <c r="U522" t="e">
        <v>#N/A</v>
      </c>
      <c r="V522">
        <v>0</v>
      </c>
    </row>
    <row r="523" spans="1:22" x14ac:dyDescent="0.35">
      <c r="A523" t="s">
        <v>510</v>
      </c>
      <c r="B523" t="s">
        <v>396</v>
      </c>
      <c r="C523">
        <v>40.166699999999999</v>
      </c>
      <c r="D523">
        <v>-8.6832999999999991</v>
      </c>
      <c r="E523" t="s">
        <v>398</v>
      </c>
      <c r="F523" t="s">
        <v>397</v>
      </c>
      <c r="G523">
        <v>26171</v>
      </c>
      <c r="H523">
        <v>9.8263390327877431</v>
      </c>
      <c r="I523">
        <v>9999</v>
      </c>
      <c r="J523">
        <v>1.2</v>
      </c>
      <c r="K523" t="s">
        <v>509</v>
      </c>
      <c r="L523">
        <v>2015</v>
      </c>
      <c r="M523">
        <v>2018</v>
      </c>
      <c r="N523">
        <v>-0.5866943838641826</v>
      </c>
      <c r="O523">
        <v>1.1999999999999999E-3</v>
      </c>
      <c r="P523">
        <v>31.405199999999997</v>
      </c>
      <c r="Q523">
        <v>26017.456212798905</v>
      </c>
      <c r="R523">
        <v>31.220947455358683</v>
      </c>
      <c r="S523" t="s">
        <v>396</v>
      </c>
      <c r="T523" t="s">
        <v>509</v>
      </c>
      <c r="U523" t="e">
        <v>#N/A</v>
      </c>
      <c r="V523">
        <v>0</v>
      </c>
    </row>
    <row r="524" spans="1:22" x14ac:dyDescent="0.35">
      <c r="A524" t="s">
        <v>1245</v>
      </c>
      <c r="B524" t="s">
        <v>1235</v>
      </c>
      <c r="C524">
        <v>8.75</v>
      </c>
      <c r="D524">
        <v>-75.883300000000006</v>
      </c>
      <c r="E524" t="s">
        <v>1237</v>
      </c>
      <c r="F524" t="s">
        <v>1236</v>
      </c>
      <c r="G524">
        <v>523150</v>
      </c>
      <c r="H524">
        <v>3.744663922744631</v>
      </c>
      <c r="I524">
        <v>-167924</v>
      </c>
      <c r="J524">
        <v>-1.9</v>
      </c>
      <c r="K524" t="s">
        <v>1245</v>
      </c>
      <c r="L524">
        <v>2023</v>
      </c>
      <c r="M524">
        <v>0</v>
      </c>
      <c r="N524">
        <v>0</v>
      </c>
      <c r="O524">
        <v>-1.9E-3</v>
      </c>
      <c r="P524">
        <v>-993.98500000000001</v>
      </c>
      <c r="Q524">
        <v>523150</v>
      </c>
      <c r="R524">
        <v>-993.98500000000001</v>
      </c>
      <c r="S524" t="s">
        <v>1235</v>
      </c>
      <c r="T524" t="s">
        <v>1245</v>
      </c>
      <c r="U524" t="e">
        <v>#N/A</v>
      </c>
      <c r="V524">
        <v>0</v>
      </c>
    </row>
    <row r="525" spans="1:22" x14ac:dyDescent="0.35">
      <c r="A525" t="s">
        <v>797</v>
      </c>
      <c r="B525" t="s">
        <v>1235</v>
      </c>
      <c r="C525">
        <v>4.8783000000000003</v>
      </c>
      <c r="D525">
        <v>-72.897199999999998</v>
      </c>
      <c r="E525" t="s">
        <v>1237</v>
      </c>
      <c r="F525" t="s">
        <v>1236</v>
      </c>
      <c r="G525">
        <v>14828</v>
      </c>
      <c r="H525">
        <v>3.744663922744631</v>
      </c>
      <c r="I525">
        <v>-167924</v>
      </c>
      <c r="J525">
        <v>-1.9</v>
      </c>
      <c r="K525" t="s">
        <v>797</v>
      </c>
      <c r="L525">
        <v>2010</v>
      </c>
      <c r="M525">
        <v>2020</v>
      </c>
      <c r="N525">
        <v>0.38010202599534809</v>
      </c>
      <c r="O525">
        <v>-1.9E-3</v>
      </c>
      <c r="P525">
        <v>-28.173200000000001</v>
      </c>
      <c r="Q525">
        <v>14884.361528414589</v>
      </c>
      <c r="R525">
        <v>-28.280286903987719</v>
      </c>
      <c r="S525" t="s">
        <v>1235</v>
      </c>
      <c r="T525" t="s">
        <v>797</v>
      </c>
      <c r="U525" t="s">
        <v>797</v>
      </c>
      <c r="V525">
        <v>1</v>
      </c>
    </row>
    <row r="526" spans="1:22" x14ac:dyDescent="0.35">
      <c r="A526" t="s">
        <v>240</v>
      </c>
      <c r="B526" t="s">
        <v>396</v>
      </c>
      <c r="C526">
        <v>38.683300000000003</v>
      </c>
      <c r="D526">
        <v>-8.9</v>
      </c>
      <c r="E526" t="s">
        <v>398</v>
      </c>
      <c r="F526" t="s">
        <v>397</v>
      </c>
      <c r="G526">
        <v>51222</v>
      </c>
      <c r="H526">
        <v>9.8263390327877431</v>
      </c>
      <c r="I526">
        <v>9999</v>
      </c>
      <c r="J526">
        <v>1.2</v>
      </c>
      <c r="K526" t="s">
        <v>240</v>
      </c>
      <c r="L526">
        <v>2015</v>
      </c>
      <c r="M526">
        <v>2018</v>
      </c>
      <c r="N526">
        <v>1.0318567569396042</v>
      </c>
      <c r="O526">
        <v>1.1999999999999999E-3</v>
      </c>
      <c r="P526">
        <v>61.466399999999993</v>
      </c>
      <c r="Q526">
        <v>51750.5376680396</v>
      </c>
      <c r="R526">
        <v>62.100645201647517</v>
      </c>
      <c r="S526" t="s">
        <v>396</v>
      </c>
      <c r="T526" t="s">
        <v>240</v>
      </c>
      <c r="U526" t="e">
        <v>#N/A</v>
      </c>
      <c r="V526">
        <v>1</v>
      </c>
    </row>
    <row r="527" spans="1:22" x14ac:dyDescent="0.35">
      <c r="A527" t="s">
        <v>641</v>
      </c>
      <c r="B527" t="s">
        <v>633</v>
      </c>
      <c r="C527">
        <v>-17.2</v>
      </c>
      <c r="D527">
        <v>-70.933300000000003</v>
      </c>
      <c r="E527" t="s">
        <v>635</v>
      </c>
      <c r="F527" t="s">
        <v>634</v>
      </c>
      <c r="G527">
        <v>69882</v>
      </c>
      <c r="H527">
        <v>3.7138320978449317</v>
      </c>
      <c r="I527">
        <v>-60652</v>
      </c>
      <c r="J527">
        <v>-0.9</v>
      </c>
      <c r="K527" t="s">
        <v>641</v>
      </c>
      <c r="L527">
        <v>2010</v>
      </c>
      <c r="M527">
        <v>2020</v>
      </c>
      <c r="N527">
        <v>1.3035435353813967</v>
      </c>
      <c r="O527">
        <v>-8.9999999999999998E-4</v>
      </c>
      <c r="P527">
        <v>-62.893799999999999</v>
      </c>
      <c r="Q527">
        <v>70792.94229339523</v>
      </c>
      <c r="R527">
        <v>-63.713648064055704</v>
      </c>
      <c r="S527" t="s">
        <v>633</v>
      </c>
      <c r="T527" t="s">
        <v>641</v>
      </c>
      <c r="U527" t="e">
        <v>#N/A</v>
      </c>
      <c r="V527">
        <v>0</v>
      </c>
    </row>
    <row r="528" spans="1:22" x14ac:dyDescent="0.35">
      <c r="A528" t="s">
        <v>209</v>
      </c>
      <c r="B528" t="s">
        <v>1306</v>
      </c>
      <c r="C528">
        <v>11.05</v>
      </c>
      <c r="D528">
        <v>14.15</v>
      </c>
      <c r="E528" t="s">
        <v>1308</v>
      </c>
      <c r="F528" t="s">
        <v>1307</v>
      </c>
      <c r="G528">
        <v>53667</v>
      </c>
      <c r="H528">
        <v>2.1819180569899705</v>
      </c>
      <c r="I528">
        <v>-4800</v>
      </c>
      <c r="J528">
        <v>-0.3</v>
      </c>
      <c r="K528" t="s">
        <v>209</v>
      </c>
      <c r="L528">
        <v>2015</v>
      </c>
      <c r="M528">
        <v>2018</v>
      </c>
      <c r="N528">
        <v>-2.2764070733874338</v>
      </c>
      <c r="O528">
        <v>-2.9999999999999997E-4</v>
      </c>
      <c r="P528">
        <v>-16.100099999999998</v>
      </c>
      <c r="Q528">
        <v>52445.320615925164</v>
      </c>
      <c r="R528">
        <v>-15.733596184777548</v>
      </c>
      <c r="S528" t="s">
        <v>1306</v>
      </c>
      <c r="T528" t="s">
        <v>209</v>
      </c>
      <c r="U528" t="e">
        <v>#N/A</v>
      </c>
      <c r="V528">
        <v>1</v>
      </c>
    </row>
    <row r="529" spans="1:22" x14ac:dyDescent="0.35">
      <c r="A529" t="s">
        <v>796</v>
      </c>
      <c r="B529" t="s">
        <v>784</v>
      </c>
      <c r="C529">
        <v>19.7683</v>
      </c>
      <c r="D529">
        <v>-101.18940000000001</v>
      </c>
      <c r="E529" t="s">
        <v>786</v>
      </c>
      <c r="F529" t="s">
        <v>785</v>
      </c>
      <c r="G529">
        <v>1011704</v>
      </c>
      <c r="H529">
        <v>0.92887491512726794</v>
      </c>
      <c r="I529">
        <v>-51399</v>
      </c>
      <c r="J529">
        <v>-0.8</v>
      </c>
      <c r="K529" t="s">
        <v>796</v>
      </c>
      <c r="L529">
        <v>2010</v>
      </c>
      <c r="M529">
        <v>2020</v>
      </c>
      <c r="N529">
        <v>7.2318811543500172E-2</v>
      </c>
      <c r="O529">
        <v>-8.0000000000000004E-4</v>
      </c>
      <c r="P529">
        <v>-809.36320000000001</v>
      </c>
      <c r="Q529">
        <v>1012435.6523091381</v>
      </c>
      <c r="R529">
        <v>-809.94852184731053</v>
      </c>
      <c r="S529" t="s">
        <v>784</v>
      </c>
      <c r="T529" t="s">
        <v>796</v>
      </c>
      <c r="U529" t="s">
        <v>1577</v>
      </c>
      <c r="V529">
        <v>0</v>
      </c>
    </row>
    <row r="530" spans="1:22" x14ac:dyDescent="0.35">
      <c r="A530" t="s">
        <v>1018</v>
      </c>
      <c r="B530" t="s">
        <v>1008</v>
      </c>
      <c r="C530">
        <v>26.5</v>
      </c>
      <c r="D530">
        <v>78</v>
      </c>
      <c r="E530" t="s">
        <v>1010</v>
      </c>
      <c r="F530" t="s">
        <v>1009</v>
      </c>
      <c r="G530">
        <v>200483</v>
      </c>
      <c r="H530">
        <v>0.35352815201380683</v>
      </c>
      <c r="I530">
        <v>-487303</v>
      </c>
      <c r="J530">
        <v>0.1</v>
      </c>
      <c r="K530" t="s">
        <v>1018</v>
      </c>
      <c r="L530">
        <v>2010</v>
      </c>
      <c r="M530">
        <v>2020</v>
      </c>
      <c r="N530">
        <v>-0.20464834799109941</v>
      </c>
      <c r="O530">
        <v>1E-4</v>
      </c>
      <c r="P530">
        <v>20.048300000000001</v>
      </c>
      <c r="Q530">
        <v>200072.71485249701</v>
      </c>
      <c r="R530">
        <v>20.007271485249703</v>
      </c>
      <c r="S530" t="s">
        <v>1008</v>
      </c>
      <c r="T530" t="s">
        <v>1018</v>
      </c>
      <c r="U530" t="e">
        <v>#N/A</v>
      </c>
      <c r="V530">
        <v>0</v>
      </c>
    </row>
    <row r="531" spans="1:22" x14ac:dyDescent="0.35">
      <c r="A531" t="s">
        <v>908</v>
      </c>
      <c r="B531" t="s">
        <v>891</v>
      </c>
      <c r="C531">
        <v>39.702100000000002</v>
      </c>
      <c r="D531">
        <v>141.15450000000001</v>
      </c>
      <c r="E531" t="s">
        <v>893</v>
      </c>
      <c r="F531" t="s">
        <v>892</v>
      </c>
      <c r="G531">
        <v>290553</v>
      </c>
      <c r="H531">
        <v>2.1909184079143014</v>
      </c>
      <c r="I531">
        <v>99994</v>
      </c>
      <c r="J531">
        <v>0.7</v>
      </c>
      <c r="K531" t="s">
        <v>908</v>
      </c>
      <c r="L531">
        <v>2010</v>
      </c>
      <c r="M531">
        <v>2020</v>
      </c>
      <c r="N531">
        <v>-0.78446520739503478</v>
      </c>
      <c r="O531">
        <v>6.9999999999999999E-4</v>
      </c>
      <c r="P531">
        <v>203.3871</v>
      </c>
      <c r="Q531">
        <v>288273.71280595748</v>
      </c>
      <c r="R531">
        <v>201.79159896417022</v>
      </c>
      <c r="S531" t="s">
        <v>891</v>
      </c>
      <c r="T531" t="s">
        <v>908</v>
      </c>
      <c r="U531" t="e">
        <v>#N/A</v>
      </c>
      <c r="V531">
        <v>0</v>
      </c>
    </row>
    <row r="532" spans="1:22" x14ac:dyDescent="0.35">
      <c r="A532" t="s">
        <v>1231</v>
      </c>
      <c r="B532" t="s">
        <v>1232</v>
      </c>
      <c r="C532">
        <v>-11.699</v>
      </c>
      <c r="D532">
        <v>43.256</v>
      </c>
      <c r="E532" t="s">
        <v>1234</v>
      </c>
      <c r="F532" t="s">
        <v>1233</v>
      </c>
      <c r="G532">
        <v>17267</v>
      </c>
      <c r="H532">
        <v>1.4369907830656801</v>
      </c>
      <c r="I532">
        <v>-2000</v>
      </c>
      <c r="J532">
        <v>-2.2000000000000002</v>
      </c>
      <c r="K532" t="s">
        <v>1231</v>
      </c>
      <c r="L532">
        <v>2010</v>
      </c>
      <c r="M532">
        <v>2020</v>
      </c>
      <c r="N532">
        <v>2.3185538922025968</v>
      </c>
      <c r="O532">
        <v>-2.2000000000000001E-3</v>
      </c>
      <c r="P532">
        <v>-37.987400000000001</v>
      </c>
      <c r="Q532">
        <v>17667.34470056662</v>
      </c>
      <c r="R532">
        <v>-38.86815834124657</v>
      </c>
      <c r="S532" t="s">
        <v>1232</v>
      </c>
      <c r="T532" t="s">
        <v>1231</v>
      </c>
      <c r="U532" t="e">
        <v>#N/A</v>
      </c>
      <c r="V532">
        <v>0</v>
      </c>
    </row>
    <row r="533" spans="1:22" x14ac:dyDescent="0.35">
      <c r="A533" t="s">
        <v>508</v>
      </c>
      <c r="B533" t="s">
        <v>396</v>
      </c>
      <c r="C533">
        <v>38.133299999999998</v>
      </c>
      <c r="D533">
        <v>-7.45</v>
      </c>
      <c r="E533" t="s">
        <v>398</v>
      </c>
      <c r="F533" t="s">
        <v>397</v>
      </c>
      <c r="G533">
        <v>15167</v>
      </c>
      <c r="H533">
        <v>9.8263390327877431</v>
      </c>
      <c r="I533">
        <v>9999</v>
      </c>
      <c r="J533">
        <v>1.2</v>
      </c>
      <c r="K533" t="s">
        <v>508</v>
      </c>
      <c r="L533">
        <v>2015</v>
      </c>
      <c r="M533">
        <v>2018</v>
      </c>
      <c r="N533">
        <v>-1.1719678014064672</v>
      </c>
      <c r="O533">
        <v>1.1999999999999999E-3</v>
      </c>
      <c r="P533">
        <v>18.200399999999998</v>
      </c>
      <c r="Q533">
        <v>14989.24764356068</v>
      </c>
      <c r="R533">
        <v>17.987097172272815</v>
      </c>
      <c r="S533" t="s">
        <v>396</v>
      </c>
      <c r="T533" t="s">
        <v>508</v>
      </c>
      <c r="U533" t="e">
        <v>#N/A</v>
      </c>
      <c r="V533">
        <v>0</v>
      </c>
    </row>
    <row r="534" spans="1:22" x14ac:dyDescent="0.35">
      <c r="A534" t="s">
        <v>1476</v>
      </c>
      <c r="B534" t="s">
        <v>1475</v>
      </c>
      <c r="C534">
        <v>35.701900000000002</v>
      </c>
      <c r="D534">
        <v>4.5472000000000001</v>
      </c>
      <c r="E534" t="s">
        <v>1478</v>
      </c>
      <c r="F534" t="s">
        <v>1477</v>
      </c>
      <c r="G534">
        <v>132975</v>
      </c>
      <c r="H534">
        <v>0.57097387626561125</v>
      </c>
      <c r="I534">
        <v>-9999</v>
      </c>
      <c r="J534">
        <v>-0.4</v>
      </c>
      <c r="K534" t="s">
        <v>1476</v>
      </c>
      <c r="L534">
        <v>2010</v>
      </c>
      <c r="M534">
        <v>2020</v>
      </c>
      <c r="N534">
        <v>2.3206258424402351</v>
      </c>
      <c r="O534">
        <v>-4.0000000000000002E-4</v>
      </c>
      <c r="P534">
        <v>-53.190000000000005</v>
      </c>
      <c r="Q534">
        <v>136060.85221398491</v>
      </c>
      <c r="R534">
        <v>-54.424340885593963</v>
      </c>
      <c r="S534" t="s">
        <v>1475</v>
      </c>
      <c r="T534" t="s">
        <v>1474</v>
      </c>
      <c r="U534" t="e">
        <v>#N/A</v>
      </c>
      <c r="V534">
        <v>0</v>
      </c>
    </row>
    <row r="535" spans="1:22" x14ac:dyDescent="0.35">
      <c r="A535" t="s">
        <v>1270</v>
      </c>
      <c r="B535" t="s">
        <v>1257</v>
      </c>
      <c r="C535">
        <v>44.551400000000001</v>
      </c>
      <c r="D535">
        <v>129.63290000000001</v>
      </c>
      <c r="E535" t="s">
        <v>1259</v>
      </c>
      <c r="F535" t="s">
        <v>1258</v>
      </c>
      <c r="G535">
        <v>2290208</v>
      </c>
      <c r="H535">
        <v>7.2233573764341918E-2</v>
      </c>
      <c r="I535">
        <v>-311380</v>
      </c>
      <c r="J535">
        <v>-0.1</v>
      </c>
      <c r="K535" t="s">
        <v>1270</v>
      </c>
      <c r="L535">
        <v>2010</v>
      </c>
      <c r="M535">
        <v>2020</v>
      </c>
      <c r="N535">
        <v>-0.18799560345351124</v>
      </c>
      <c r="O535">
        <v>-1E-4</v>
      </c>
      <c r="P535">
        <v>-229.02080000000001</v>
      </c>
      <c r="Q535">
        <v>2285902.5096500595</v>
      </c>
      <c r="R535">
        <v>-228.59025096500596</v>
      </c>
      <c r="S535" t="s">
        <v>1257</v>
      </c>
      <c r="T535" t="s">
        <v>1270</v>
      </c>
      <c r="U535" t="e">
        <v>#N/A</v>
      </c>
      <c r="V535">
        <v>0</v>
      </c>
    </row>
    <row r="536" spans="1:22" x14ac:dyDescent="0.35">
      <c r="A536" t="s">
        <v>678</v>
      </c>
      <c r="B536" t="s">
        <v>672</v>
      </c>
      <c r="C536">
        <v>30.197800000000001</v>
      </c>
      <c r="D536">
        <v>71.469700000000003</v>
      </c>
      <c r="E536" t="s">
        <v>674</v>
      </c>
      <c r="F536" t="s">
        <v>673</v>
      </c>
      <c r="G536">
        <v>1871843</v>
      </c>
      <c r="H536">
        <v>1.4833380521481301</v>
      </c>
      <c r="I536">
        <v>-165988</v>
      </c>
      <c r="J536">
        <v>-1</v>
      </c>
      <c r="K536" t="s">
        <v>678</v>
      </c>
      <c r="L536">
        <v>2010</v>
      </c>
      <c r="M536">
        <v>2020</v>
      </c>
      <c r="N536">
        <v>0.719624940314467</v>
      </c>
      <c r="O536">
        <v>-1E-3</v>
      </c>
      <c r="P536">
        <v>-1871.8430000000001</v>
      </c>
      <c r="Q536">
        <v>1885313.2490715303</v>
      </c>
      <c r="R536">
        <v>-1885.3132490715304</v>
      </c>
      <c r="S536" t="s">
        <v>672</v>
      </c>
      <c r="T536" t="s">
        <v>678</v>
      </c>
      <c r="U536" t="s">
        <v>678</v>
      </c>
      <c r="V536">
        <v>0</v>
      </c>
    </row>
    <row r="537" spans="1:22" x14ac:dyDescent="0.35">
      <c r="A537" t="s">
        <v>507</v>
      </c>
      <c r="B537" t="s">
        <v>396</v>
      </c>
      <c r="C537">
        <v>40.7333</v>
      </c>
      <c r="D537">
        <v>-8.6333000000000002</v>
      </c>
      <c r="E537" t="s">
        <v>398</v>
      </c>
      <c r="F537" t="s">
        <v>397</v>
      </c>
      <c r="G537">
        <v>10585</v>
      </c>
      <c r="H537">
        <v>9.8263390327877431</v>
      </c>
      <c r="I537">
        <v>9999</v>
      </c>
      <c r="J537">
        <v>1.2</v>
      </c>
      <c r="K537" t="s">
        <v>507</v>
      </c>
      <c r="L537">
        <v>2015</v>
      </c>
      <c r="M537">
        <v>2018</v>
      </c>
      <c r="N537">
        <v>-0.52621627728145071</v>
      </c>
      <c r="O537">
        <v>1.1999999999999999E-3</v>
      </c>
      <c r="P537">
        <v>12.701999999999998</v>
      </c>
      <c r="Q537">
        <v>10529.300007049758</v>
      </c>
      <c r="R537">
        <v>12.635160008459708</v>
      </c>
      <c r="S537" t="s">
        <v>396</v>
      </c>
      <c r="T537" t="s">
        <v>507</v>
      </c>
      <c r="U537" t="e">
        <v>#N/A</v>
      </c>
      <c r="V537">
        <v>0</v>
      </c>
    </row>
    <row r="538" spans="1:22" x14ac:dyDescent="0.35">
      <c r="A538" t="s">
        <v>1431</v>
      </c>
      <c r="B538" t="s">
        <v>1426</v>
      </c>
      <c r="C538">
        <v>-32.265599999999999</v>
      </c>
      <c r="D538">
        <v>150.8886</v>
      </c>
      <c r="E538" t="s">
        <v>1428</v>
      </c>
      <c r="F538" t="s">
        <v>1427</v>
      </c>
      <c r="G538">
        <v>10901</v>
      </c>
      <c r="H538">
        <v>30.140768107898232</v>
      </c>
      <c r="I538">
        <v>139991</v>
      </c>
      <c r="J538">
        <v>6.4</v>
      </c>
      <c r="K538" t="s">
        <v>1431</v>
      </c>
      <c r="L538">
        <v>2010</v>
      </c>
      <c r="M538">
        <v>2020</v>
      </c>
      <c r="N538">
        <v>0.50079740843899034</v>
      </c>
      <c r="O538">
        <v>6.4000000000000003E-3</v>
      </c>
      <c r="P538">
        <v>69.766400000000004</v>
      </c>
      <c r="Q538">
        <v>10955.591925493933</v>
      </c>
      <c r="R538">
        <v>70.115788323161169</v>
      </c>
      <c r="S538" t="s">
        <v>1426</v>
      </c>
      <c r="T538" t="s">
        <v>1431</v>
      </c>
      <c r="U538" t="e">
        <v>#N/A</v>
      </c>
      <c r="V538">
        <v>0</v>
      </c>
    </row>
    <row r="539" spans="1:22" x14ac:dyDescent="0.35">
      <c r="A539" t="s">
        <v>115</v>
      </c>
      <c r="B539" t="s">
        <v>112</v>
      </c>
      <c r="C539">
        <v>46.975000000000001</v>
      </c>
      <c r="D539">
        <v>31.995000000000001</v>
      </c>
      <c r="E539" t="s">
        <v>114</v>
      </c>
      <c r="F539" t="s">
        <v>113</v>
      </c>
      <c r="G539">
        <v>470011</v>
      </c>
      <c r="H539">
        <v>11.426840761618502</v>
      </c>
      <c r="I539">
        <v>-6673580</v>
      </c>
      <c r="J539">
        <v>37.299999999999997</v>
      </c>
      <c r="K539" t="s">
        <v>115</v>
      </c>
      <c r="O539">
        <v>3.73E-2</v>
      </c>
      <c r="P539">
        <v>17531.4103</v>
      </c>
      <c r="Q539">
        <v>470011</v>
      </c>
      <c r="R539">
        <v>17531.4103</v>
      </c>
      <c r="S539" t="s">
        <v>112</v>
      </c>
      <c r="T539" t="s">
        <v>115</v>
      </c>
      <c r="U539" t="e">
        <v>#N/A</v>
      </c>
      <c r="V539">
        <v>0</v>
      </c>
    </row>
    <row r="540" spans="1:22" x14ac:dyDescent="0.35">
      <c r="A540" t="s">
        <v>1409</v>
      </c>
      <c r="B540" t="s">
        <v>1404</v>
      </c>
      <c r="C540">
        <v>24.753900000000002</v>
      </c>
      <c r="D540">
        <v>90.403099999999995</v>
      </c>
      <c r="E540" t="s">
        <v>1406</v>
      </c>
      <c r="F540" t="s">
        <v>1405</v>
      </c>
      <c r="G540">
        <v>576927</v>
      </c>
      <c r="H540">
        <v>1.2844835298217128</v>
      </c>
      <c r="I540">
        <v>-309977</v>
      </c>
      <c r="J540">
        <v>-2.9</v>
      </c>
      <c r="K540" t="s">
        <v>1409</v>
      </c>
      <c r="L540">
        <v>2010</v>
      </c>
      <c r="M540">
        <v>2020</v>
      </c>
      <c r="N540">
        <v>0.84383876926383239</v>
      </c>
      <c r="O540">
        <v>-2.8999999999999998E-3</v>
      </c>
      <c r="P540">
        <v>-1673.0882999999999</v>
      </c>
      <c r="Q540">
        <v>581795.3336963508</v>
      </c>
      <c r="R540">
        <v>-1687.2064677194171</v>
      </c>
      <c r="S540" t="s">
        <v>1404</v>
      </c>
      <c r="T540" t="s">
        <v>1409</v>
      </c>
      <c r="U540" t="e">
        <v>#N/A</v>
      </c>
      <c r="V540">
        <v>0</v>
      </c>
    </row>
    <row r="541" spans="1:22" x14ac:dyDescent="0.35">
      <c r="A541" t="s">
        <v>835</v>
      </c>
      <c r="B541" t="s">
        <v>832</v>
      </c>
      <c r="C541">
        <v>-11.4581</v>
      </c>
      <c r="D541">
        <v>34.015099999999997</v>
      </c>
      <c r="E541" t="s">
        <v>834</v>
      </c>
      <c r="F541" t="s">
        <v>833</v>
      </c>
      <c r="G541">
        <v>150100</v>
      </c>
      <c r="H541">
        <v>1.0003264513690702</v>
      </c>
      <c r="I541">
        <v>-6000</v>
      </c>
      <c r="J541">
        <v>0</v>
      </c>
      <c r="K541" t="s">
        <v>835</v>
      </c>
      <c r="L541">
        <v>2010</v>
      </c>
      <c r="M541">
        <v>2020</v>
      </c>
      <c r="N541">
        <v>3.7953519397073356</v>
      </c>
      <c r="O541">
        <v>0</v>
      </c>
      <c r="P541">
        <v>0</v>
      </c>
      <c r="Q541">
        <v>155796.82326150069</v>
      </c>
      <c r="R541">
        <v>0</v>
      </c>
      <c r="S541" t="s">
        <v>832</v>
      </c>
      <c r="T541" t="s">
        <v>835</v>
      </c>
      <c r="U541" t="e">
        <v>#N/A</v>
      </c>
      <c r="V541">
        <v>0</v>
      </c>
    </row>
    <row r="542" spans="1:22" x14ac:dyDescent="0.35">
      <c r="A542" t="s">
        <v>1131</v>
      </c>
      <c r="B542" t="s">
        <v>1128</v>
      </c>
      <c r="C542">
        <v>-17.8</v>
      </c>
      <c r="D542">
        <v>177.41669999999999</v>
      </c>
      <c r="E542" t="s">
        <v>1130</v>
      </c>
      <c r="F542" t="s">
        <v>1129</v>
      </c>
      <c r="G542">
        <v>71048</v>
      </c>
      <c r="H542">
        <v>1.5714311211854841</v>
      </c>
      <c r="I542">
        <v>-3557</v>
      </c>
      <c r="J542">
        <v>-5.7</v>
      </c>
      <c r="K542" t="s">
        <v>1131</v>
      </c>
      <c r="L542">
        <v>2010</v>
      </c>
      <c r="M542">
        <v>2020</v>
      </c>
      <c r="N542">
        <v>0.25677846447382791</v>
      </c>
      <c r="O542">
        <v>-5.7000000000000002E-3</v>
      </c>
      <c r="P542">
        <v>-404.97360000000003</v>
      </c>
      <c r="Q542">
        <v>71230.435963439362</v>
      </c>
      <c r="R542">
        <v>-406.0134849916044</v>
      </c>
      <c r="S542" t="s">
        <v>1128</v>
      </c>
      <c r="T542" t="s">
        <v>1131</v>
      </c>
      <c r="U542" t="s">
        <v>1578</v>
      </c>
      <c r="V542">
        <v>0</v>
      </c>
    </row>
    <row r="543" spans="1:22" x14ac:dyDescent="0.35">
      <c r="A543" t="s">
        <v>875</v>
      </c>
      <c r="B543" t="s">
        <v>871</v>
      </c>
      <c r="C543">
        <v>-1.2864</v>
      </c>
      <c r="D543">
        <v>36.8172</v>
      </c>
      <c r="E543" t="s">
        <v>873</v>
      </c>
      <c r="F543" t="s">
        <v>872</v>
      </c>
      <c r="G543">
        <v>5545000</v>
      </c>
      <c r="H543">
        <v>1.9529879322240675</v>
      </c>
      <c r="I543">
        <v>-10000</v>
      </c>
      <c r="J543">
        <v>-0.2</v>
      </c>
      <c r="K543" t="s">
        <v>875</v>
      </c>
      <c r="L543">
        <v>2010</v>
      </c>
      <c r="M543">
        <v>2020</v>
      </c>
      <c r="N543">
        <v>3.5656618801469158</v>
      </c>
      <c r="O543">
        <v>-2.0000000000000001E-4</v>
      </c>
      <c r="P543">
        <v>-1109</v>
      </c>
      <c r="Q543">
        <v>5742715.9512541462</v>
      </c>
      <c r="R543">
        <v>-1148.5431902508292</v>
      </c>
      <c r="S543" t="s">
        <v>871</v>
      </c>
      <c r="T543" t="s">
        <v>875</v>
      </c>
      <c r="U543" t="s">
        <v>875</v>
      </c>
      <c r="V543">
        <v>0</v>
      </c>
    </row>
    <row r="544" spans="1:22" x14ac:dyDescent="0.35">
      <c r="A544" t="s">
        <v>874</v>
      </c>
      <c r="B544" t="s">
        <v>871</v>
      </c>
      <c r="C544">
        <v>-0.3</v>
      </c>
      <c r="D544">
        <v>36.066699999999997</v>
      </c>
      <c r="E544" t="s">
        <v>873</v>
      </c>
      <c r="F544" t="s">
        <v>872</v>
      </c>
      <c r="G544">
        <v>570674</v>
      </c>
      <c r="H544">
        <v>1.9529879322240675</v>
      </c>
      <c r="I544">
        <v>-10000</v>
      </c>
      <c r="J544">
        <v>-0.2</v>
      </c>
      <c r="K544" t="s">
        <v>874</v>
      </c>
      <c r="L544">
        <v>2010</v>
      </c>
      <c r="M544">
        <v>2020</v>
      </c>
      <c r="N544">
        <v>2.7102077437571306</v>
      </c>
      <c r="O544">
        <v>-2.0000000000000001E-4</v>
      </c>
      <c r="P544">
        <v>-114.1348</v>
      </c>
      <c r="Q544">
        <v>586140.4509396085</v>
      </c>
      <c r="R544">
        <v>-117.22809018792171</v>
      </c>
      <c r="S544" t="s">
        <v>871</v>
      </c>
      <c r="T544" t="s">
        <v>874</v>
      </c>
      <c r="U544" t="s">
        <v>1579</v>
      </c>
      <c r="V544">
        <v>0</v>
      </c>
    </row>
    <row r="545" spans="1:22" x14ac:dyDescent="0.35">
      <c r="A545" t="s">
        <v>63</v>
      </c>
      <c r="B545" t="s">
        <v>59</v>
      </c>
      <c r="C545">
        <v>41.001100000000001</v>
      </c>
      <c r="D545">
        <v>71.668300000000002</v>
      </c>
      <c r="E545" t="s">
        <v>61</v>
      </c>
      <c r="F545" t="s">
        <v>60</v>
      </c>
      <c r="G545">
        <v>626120</v>
      </c>
      <c r="H545">
        <v>3.4718697630020965</v>
      </c>
      <c r="I545">
        <v>-19999</v>
      </c>
      <c r="J545">
        <v>-0.9</v>
      </c>
      <c r="K545" t="s">
        <v>63</v>
      </c>
      <c r="O545">
        <v>-8.9999999999999998E-4</v>
      </c>
      <c r="P545">
        <v>-563.50800000000004</v>
      </c>
      <c r="Q545">
        <v>626120</v>
      </c>
      <c r="R545">
        <v>-563.50800000000004</v>
      </c>
      <c r="S545" t="s">
        <v>59</v>
      </c>
      <c r="T545" t="s">
        <v>63</v>
      </c>
      <c r="U545" t="e">
        <v>#N/A</v>
      </c>
      <c r="V545">
        <v>0</v>
      </c>
    </row>
    <row r="546" spans="1:22" x14ac:dyDescent="0.35">
      <c r="A546" t="s">
        <v>766</v>
      </c>
      <c r="B546" t="s">
        <v>763</v>
      </c>
      <c r="C546">
        <v>-15.1167</v>
      </c>
      <c r="D546">
        <v>39.2667</v>
      </c>
      <c r="E546" t="s">
        <v>765</v>
      </c>
      <c r="F546" t="s">
        <v>764</v>
      </c>
      <c r="G546">
        <v>743000</v>
      </c>
      <c r="H546">
        <v>1.0841314478585884</v>
      </c>
      <c r="I546">
        <v>-5000</v>
      </c>
      <c r="J546">
        <v>-1.5</v>
      </c>
      <c r="K546" t="s">
        <v>766</v>
      </c>
      <c r="L546">
        <v>2010</v>
      </c>
      <c r="M546">
        <v>2020</v>
      </c>
      <c r="N546">
        <v>3.8739999786730013</v>
      </c>
      <c r="O546">
        <v>-1.5E-3</v>
      </c>
      <c r="P546">
        <v>-1114.5</v>
      </c>
      <c r="Q546">
        <v>771783.8198415403</v>
      </c>
      <c r="R546">
        <v>-1157.6757297623105</v>
      </c>
      <c r="S546" t="s">
        <v>763</v>
      </c>
      <c r="T546" t="s">
        <v>766</v>
      </c>
      <c r="U546" t="e">
        <v>#N/A</v>
      </c>
      <c r="V546">
        <v>0</v>
      </c>
    </row>
    <row r="547" spans="1:22" x14ac:dyDescent="0.35">
      <c r="A547" t="s">
        <v>1115</v>
      </c>
      <c r="B547" t="s">
        <v>1107</v>
      </c>
      <c r="C547">
        <v>47.2181</v>
      </c>
      <c r="D547">
        <v>-1.5528</v>
      </c>
      <c r="E547" t="s">
        <v>1109</v>
      </c>
      <c r="F547" t="s">
        <v>1108</v>
      </c>
      <c r="G547">
        <v>323204</v>
      </c>
      <c r="H547">
        <v>13.060237972180813</v>
      </c>
      <c r="I547">
        <v>66601</v>
      </c>
      <c r="J547">
        <v>1.1000000000000001</v>
      </c>
      <c r="K547" t="s">
        <v>1115</v>
      </c>
      <c r="L547">
        <v>2010</v>
      </c>
      <c r="M547">
        <v>2020</v>
      </c>
      <c r="N547">
        <v>0.64061671659778241</v>
      </c>
      <c r="O547">
        <v>1.1000000000000001E-3</v>
      </c>
      <c r="P547">
        <v>355.52440000000001</v>
      </c>
      <c r="Q547">
        <v>325274.49885271268</v>
      </c>
      <c r="R547">
        <v>357.80194873798399</v>
      </c>
      <c r="S547" t="s">
        <v>1107</v>
      </c>
      <c r="T547" t="s">
        <v>1115</v>
      </c>
      <c r="U547" t="s">
        <v>1115</v>
      </c>
      <c r="V547">
        <v>0</v>
      </c>
    </row>
    <row r="548" spans="1:22" x14ac:dyDescent="0.35">
      <c r="A548" t="s">
        <v>739</v>
      </c>
      <c r="B548" t="s">
        <v>737</v>
      </c>
      <c r="C548">
        <v>-39.490299999999998</v>
      </c>
      <c r="D548">
        <v>176.9178</v>
      </c>
      <c r="E548" t="s">
        <v>736</v>
      </c>
      <c r="F548" t="s">
        <v>735</v>
      </c>
      <c r="G548">
        <v>62241</v>
      </c>
      <c r="H548">
        <v>28.653198632251904</v>
      </c>
      <c r="I548">
        <v>12999</v>
      </c>
      <c r="J548">
        <v>4.8</v>
      </c>
      <c r="K548" t="s">
        <v>739</v>
      </c>
      <c r="L548">
        <v>2010</v>
      </c>
      <c r="M548">
        <v>2020</v>
      </c>
      <c r="N548">
        <v>1.1720151474274876</v>
      </c>
      <c r="O548">
        <v>4.7999999999999996E-3</v>
      </c>
      <c r="P548">
        <v>298.7568</v>
      </c>
      <c r="Q548">
        <v>62970.473947910345</v>
      </c>
      <c r="R548">
        <v>302.25827494996963</v>
      </c>
      <c r="S548" t="s">
        <v>734</v>
      </c>
      <c r="T548" t="s">
        <v>739</v>
      </c>
      <c r="U548" t="s">
        <v>739</v>
      </c>
      <c r="V548">
        <v>0</v>
      </c>
    </row>
    <row r="549" spans="1:22" x14ac:dyDescent="0.35">
      <c r="A549" t="s">
        <v>1413</v>
      </c>
      <c r="B549" t="s">
        <v>1414</v>
      </c>
      <c r="C549">
        <v>25.078099999999999</v>
      </c>
      <c r="D549">
        <v>-77.3386</v>
      </c>
      <c r="E549" t="s">
        <v>1416</v>
      </c>
      <c r="F549" t="s">
        <v>1415</v>
      </c>
      <c r="G549">
        <v>274400</v>
      </c>
      <c r="H549">
        <v>16.168677272357392</v>
      </c>
      <c r="I549">
        <v>1000</v>
      </c>
      <c r="J549">
        <v>3.2</v>
      </c>
      <c r="K549" t="s">
        <v>1413</v>
      </c>
      <c r="L549">
        <v>2010</v>
      </c>
      <c r="M549">
        <v>2020</v>
      </c>
      <c r="N549">
        <v>1.2139559350861326</v>
      </c>
      <c r="O549">
        <v>3.2000000000000002E-3</v>
      </c>
      <c r="P549">
        <v>878.08</v>
      </c>
      <c r="Q549">
        <v>277731.09508587635</v>
      </c>
      <c r="R549">
        <v>888.7395042748044</v>
      </c>
      <c r="S549" t="s">
        <v>1414</v>
      </c>
      <c r="T549" t="s">
        <v>1413</v>
      </c>
      <c r="U549" t="s">
        <v>1413</v>
      </c>
      <c r="V549">
        <v>0</v>
      </c>
    </row>
    <row r="550" spans="1:22" x14ac:dyDescent="0.35">
      <c r="A550" t="s">
        <v>1384</v>
      </c>
      <c r="B550" t="s">
        <v>1385</v>
      </c>
      <c r="C550">
        <v>10.3</v>
      </c>
      <c r="D550">
        <v>1.3667</v>
      </c>
      <c r="E550" t="s">
        <v>1387</v>
      </c>
      <c r="F550" t="s">
        <v>1386</v>
      </c>
      <c r="G550">
        <v>104010</v>
      </c>
      <c r="H550">
        <v>3.2522441685766417</v>
      </c>
      <c r="I550">
        <v>-200</v>
      </c>
      <c r="J550">
        <v>0.2</v>
      </c>
      <c r="K550" t="s">
        <v>1384</v>
      </c>
      <c r="L550">
        <v>2010</v>
      </c>
      <c r="M550">
        <v>2020</v>
      </c>
      <c r="N550">
        <v>0.77315336735251461</v>
      </c>
      <c r="O550">
        <v>2.0000000000000001E-4</v>
      </c>
      <c r="P550">
        <v>20.802</v>
      </c>
      <c r="Q550">
        <v>104814.15681738334</v>
      </c>
      <c r="R550">
        <v>20.962831363476667</v>
      </c>
      <c r="S550" t="s">
        <v>1385</v>
      </c>
      <c r="T550" t="s">
        <v>1384</v>
      </c>
      <c r="U550" t="e">
        <v>#N/A</v>
      </c>
      <c r="V550">
        <v>0</v>
      </c>
    </row>
    <row r="551" spans="1:22" x14ac:dyDescent="0.35">
      <c r="A551" t="s">
        <v>1133</v>
      </c>
      <c r="B551" t="s">
        <v>1134</v>
      </c>
      <c r="C551">
        <v>8.5413999999999994</v>
      </c>
      <c r="D551">
        <v>39.268900000000002</v>
      </c>
      <c r="E551" t="s">
        <v>1136</v>
      </c>
      <c r="F551" t="s">
        <v>1135</v>
      </c>
      <c r="G551">
        <v>324000</v>
      </c>
      <c r="H551">
        <v>0.94422683398794205</v>
      </c>
      <c r="I551">
        <v>-11999</v>
      </c>
      <c r="J551">
        <v>-0.1</v>
      </c>
      <c r="K551" t="s">
        <v>1133</v>
      </c>
      <c r="L551">
        <v>2010</v>
      </c>
      <c r="M551">
        <v>2020</v>
      </c>
      <c r="N551">
        <v>3.2873421481855152</v>
      </c>
      <c r="O551">
        <v>-1E-4</v>
      </c>
      <c r="P551">
        <v>-32.4</v>
      </c>
      <c r="Q551">
        <v>334650.98856012104</v>
      </c>
      <c r="R551">
        <v>-33.465098856012105</v>
      </c>
      <c r="S551" t="s">
        <v>1134</v>
      </c>
      <c r="T551" t="s">
        <v>1133</v>
      </c>
      <c r="U551" t="e">
        <v>#N/A</v>
      </c>
      <c r="V551">
        <v>0</v>
      </c>
    </row>
    <row r="552" spans="1:22" x14ac:dyDescent="0.35">
      <c r="A552" t="s">
        <v>10</v>
      </c>
      <c r="B552" t="s">
        <v>11</v>
      </c>
      <c r="C552">
        <v>-12.9689</v>
      </c>
      <c r="D552">
        <v>28.6325</v>
      </c>
      <c r="E552" t="s">
        <v>13</v>
      </c>
      <c r="F552" t="s">
        <v>12</v>
      </c>
      <c r="G552">
        <v>528330</v>
      </c>
      <c r="H552">
        <v>1.0223860413939199</v>
      </c>
      <c r="I552">
        <v>-5000</v>
      </c>
      <c r="J552">
        <v>0.2</v>
      </c>
      <c r="K552" t="s">
        <v>10</v>
      </c>
      <c r="O552">
        <v>2.0000000000000001E-4</v>
      </c>
      <c r="P552">
        <v>105.66600000000001</v>
      </c>
      <c r="Q552">
        <v>528330</v>
      </c>
      <c r="R552">
        <v>105.66600000000001</v>
      </c>
      <c r="S552" t="s">
        <v>11</v>
      </c>
      <c r="T552" t="s">
        <v>10</v>
      </c>
      <c r="U552" t="e">
        <v>#N/A</v>
      </c>
      <c r="V552">
        <v>0</v>
      </c>
    </row>
    <row r="553" spans="1:22" x14ac:dyDescent="0.35">
      <c r="A553" t="s">
        <v>1244</v>
      </c>
      <c r="B553" t="s">
        <v>1235</v>
      </c>
      <c r="C553">
        <v>2.9344999999999999</v>
      </c>
      <c r="D553">
        <v>-75.280900000000003</v>
      </c>
      <c r="E553" t="s">
        <v>1237</v>
      </c>
      <c r="F553" t="s">
        <v>1236</v>
      </c>
      <c r="G553">
        <v>380019</v>
      </c>
      <c r="H553">
        <v>3.744663922744631</v>
      </c>
      <c r="I553">
        <v>-167924</v>
      </c>
      <c r="J553">
        <v>-1.9</v>
      </c>
      <c r="K553" t="s">
        <v>1244</v>
      </c>
      <c r="L553">
        <v>2023</v>
      </c>
      <c r="M553">
        <v>0</v>
      </c>
      <c r="N553">
        <v>0</v>
      </c>
      <c r="O553">
        <v>-1.9E-3</v>
      </c>
      <c r="P553">
        <v>-722.03610000000003</v>
      </c>
      <c r="Q553">
        <v>380019</v>
      </c>
      <c r="R553">
        <v>-722.03610000000003</v>
      </c>
      <c r="S553" t="s">
        <v>1235</v>
      </c>
      <c r="T553" t="s">
        <v>1244</v>
      </c>
      <c r="U553" t="e">
        <v>#N/A</v>
      </c>
      <c r="V553">
        <v>0</v>
      </c>
    </row>
    <row r="554" spans="1:22" x14ac:dyDescent="0.35">
      <c r="A554" t="s">
        <v>506</v>
      </c>
      <c r="B554" t="s">
        <v>396</v>
      </c>
      <c r="C554">
        <v>40.5167</v>
      </c>
      <c r="D554">
        <v>-7.85</v>
      </c>
      <c r="E554" t="s">
        <v>398</v>
      </c>
      <c r="F554" t="s">
        <v>397</v>
      </c>
      <c r="G554">
        <v>14037</v>
      </c>
      <c r="H554">
        <v>9.8263390327877431</v>
      </c>
      <c r="I554">
        <v>9999</v>
      </c>
      <c r="J554">
        <v>1.2</v>
      </c>
      <c r="K554" t="s">
        <v>506</v>
      </c>
      <c r="L554">
        <v>2015</v>
      </c>
      <c r="M554">
        <v>2018</v>
      </c>
      <c r="N554">
        <v>-1.1119688787739059</v>
      </c>
      <c r="O554">
        <v>1.1999999999999999E-3</v>
      </c>
      <c r="P554">
        <v>16.8444</v>
      </c>
      <c r="Q554">
        <v>13880.912928486507</v>
      </c>
      <c r="R554">
        <v>16.657095514183805</v>
      </c>
      <c r="S554" t="s">
        <v>396</v>
      </c>
      <c r="T554" t="s">
        <v>506</v>
      </c>
      <c r="U554" t="e">
        <v>#N/A</v>
      </c>
      <c r="V554">
        <v>0</v>
      </c>
    </row>
    <row r="555" spans="1:22" x14ac:dyDescent="0.35">
      <c r="A555" t="s">
        <v>1017</v>
      </c>
      <c r="B555" t="s">
        <v>1008</v>
      </c>
      <c r="C555">
        <v>14.45</v>
      </c>
      <c r="D555">
        <v>79.989999999999995</v>
      </c>
      <c r="E555" t="s">
        <v>1010</v>
      </c>
      <c r="F555" t="s">
        <v>1009</v>
      </c>
      <c r="G555">
        <v>547621</v>
      </c>
      <c r="H555">
        <v>0.35352815201380683</v>
      </c>
      <c r="I555">
        <v>-487303</v>
      </c>
      <c r="J555">
        <v>0.1</v>
      </c>
      <c r="K555" t="s">
        <v>1017</v>
      </c>
      <c r="L555">
        <v>2010</v>
      </c>
      <c r="M555">
        <v>2020</v>
      </c>
      <c r="N555">
        <v>0.31192872848770797</v>
      </c>
      <c r="O555">
        <v>1E-4</v>
      </c>
      <c r="P555">
        <v>54.762100000000004</v>
      </c>
      <c r="Q555">
        <v>549329.18722223165</v>
      </c>
      <c r="R555">
        <v>54.932918722223164</v>
      </c>
      <c r="S555" t="s">
        <v>1008</v>
      </c>
      <c r="T555" t="s">
        <v>1017</v>
      </c>
      <c r="U555" t="s">
        <v>1017</v>
      </c>
      <c r="V555">
        <v>0</v>
      </c>
    </row>
    <row r="556" spans="1:22" x14ac:dyDescent="0.35">
      <c r="A556" t="s">
        <v>944</v>
      </c>
      <c r="B556" t="s">
        <v>938</v>
      </c>
      <c r="C556">
        <v>32.328600000000002</v>
      </c>
      <c r="D556">
        <v>34.856699999999996</v>
      </c>
      <c r="E556" t="s">
        <v>940</v>
      </c>
      <c r="F556" t="s">
        <v>939</v>
      </c>
      <c r="G556">
        <v>217200</v>
      </c>
      <c r="H556">
        <v>22.570224091134222</v>
      </c>
      <c r="I556">
        <v>9999</v>
      </c>
      <c r="J556">
        <v>1.9</v>
      </c>
      <c r="K556" t="s">
        <v>944</v>
      </c>
      <c r="L556">
        <v>2013</v>
      </c>
      <c r="M556">
        <v>2021</v>
      </c>
      <c r="N556">
        <v>1.6092115321939018</v>
      </c>
      <c r="O556">
        <v>1.9E-3</v>
      </c>
      <c r="P556">
        <v>412.68</v>
      </c>
      <c r="Q556">
        <v>220695.20744792518</v>
      </c>
      <c r="R556">
        <v>419.32089415105781</v>
      </c>
      <c r="S556" t="s">
        <v>938</v>
      </c>
      <c r="T556" t="s">
        <v>944</v>
      </c>
      <c r="U556" t="s">
        <v>944</v>
      </c>
      <c r="V556">
        <v>0</v>
      </c>
    </row>
    <row r="557" spans="1:22" x14ac:dyDescent="0.35">
      <c r="A557" t="s">
        <v>27</v>
      </c>
      <c r="B557" t="s">
        <v>23</v>
      </c>
      <c r="C557">
        <v>12.244999999999999</v>
      </c>
      <c r="D557">
        <v>109.1917</v>
      </c>
      <c r="E557" t="s">
        <v>25</v>
      </c>
      <c r="F557" t="s">
        <v>24</v>
      </c>
      <c r="G557">
        <v>392279</v>
      </c>
      <c r="H557">
        <v>7.8865951849740809E-2</v>
      </c>
      <c r="I557">
        <v>-82700</v>
      </c>
      <c r="J557">
        <v>-0.2</v>
      </c>
      <c r="K557" t="s">
        <v>27</v>
      </c>
      <c r="O557">
        <v>-2.0000000000000001E-4</v>
      </c>
      <c r="P557">
        <v>-78.455800000000011</v>
      </c>
      <c r="Q557">
        <v>392279</v>
      </c>
      <c r="R557">
        <v>-78.455800000000011</v>
      </c>
      <c r="S557" t="s">
        <v>23</v>
      </c>
      <c r="T557" t="s">
        <v>26</v>
      </c>
      <c r="U557" t="s">
        <v>26</v>
      </c>
      <c r="V557">
        <v>0</v>
      </c>
    </row>
    <row r="558" spans="1:22" x14ac:dyDescent="0.35">
      <c r="A558" t="s">
        <v>722</v>
      </c>
      <c r="B558" t="s">
        <v>719</v>
      </c>
      <c r="C558">
        <v>13.515000000000001</v>
      </c>
      <c r="D558">
        <v>2.1175000000000002</v>
      </c>
      <c r="E558" t="s">
        <v>721</v>
      </c>
      <c r="F558" t="s">
        <v>720</v>
      </c>
      <c r="G558">
        <v>1026848</v>
      </c>
      <c r="H558">
        <v>1.4378536530230801</v>
      </c>
      <c r="I558">
        <v>1000</v>
      </c>
      <c r="J558">
        <v>-0.6</v>
      </c>
      <c r="K558" t="s">
        <v>722</v>
      </c>
      <c r="L558">
        <v>2010</v>
      </c>
      <c r="M558">
        <v>2020</v>
      </c>
      <c r="N558">
        <v>2.7025850379815326</v>
      </c>
      <c r="O558">
        <v>-5.9999999999999995E-4</v>
      </c>
      <c r="P558">
        <v>-616.10879999999997</v>
      </c>
      <c r="Q558">
        <v>1054599.4404108126</v>
      </c>
      <c r="R558">
        <v>-632.75966424648755</v>
      </c>
      <c r="S558" t="s">
        <v>719</v>
      </c>
      <c r="T558" t="s">
        <v>722</v>
      </c>
      <c r="U558" t="s">
        <v>1580</v>
      </c>
      <c r="V558">
        <v>0</v>
      </c>
    </row>
    <row r="559" spans="1:22" x14ac:dyDescent="0.35">
      <c r="A559" t="s">
        <v>907</v>
      </c>
      <c r="B559" t="s">
        <v>891</v>
      </c>
      <c r="C559">
        <v>37.9161</v>
      </c>
      <c r="D559">
        <v>139.03639999999999</v>
      </c>
      <c r="E559" t="s">
        <v>893</v>
      </c>
      <c r="F559" t="s">
        <v>892</v>
      </c>
      <c r="G559">
        <v>790646</v>
      </c>
      <c r="H559">
        <v>2.1909184079143014</v>
      </c>
      <c r="I559">
        <v>99994</v>
      </c>
      <c r="J559">
        <v>0.7</v>
      </c>
      <c r="K559" t="s">
        <v>907</v>
      </c>
      <c r="L559">
        <v>2015</v>
      </c>
      <c r="M559">
        <v>2020</v>
      </c>
      <c r="N559">
        <v>-0.52226506934101879</v>
      </c>
      <c r="O559">
        <v>6.9999999999999999E-4</v>
      </c>
      <c r="P559">
        <v>553.45219999999995</v>
      </c>
      <c r="Q559">
        <v>786516.73211985803</v>
      </c>
      <c r="R559">
        <v>550.56171248390058</v>
      </c>
      <c r="S559" t="s">
        <v>891</v>
      </c>
      <c r="T559" t="s">
        <v>907</v>
      </c>
      <c r="U559" t="e">
        <v>#N/A</v>
      </c>
      <c r="V559">
        <v>0</v>
      </c>
    </row>
    <row r="560" spans="1:22" x14ac:dyDescent="0.35">
      <c r="A560" t="s">
        <v>283</v>
      </c>
      <c r="B560" t="s">
        <v>280</v>
      </c>
      <c r="C560">
        <v>48.306899999999999</v>
      </c>
      <c r="D560">
        <v>18.086400000000001</v>
      </c>
      <c r="E560" t="s">
        <v>282</v>
      </c>
      <c r="F560" t="s">
        <v>281</v>
      </c>
      <c r="G560">
        <v>77610</v>
      </c>
      <c r="H560">
        <v>3.611243445771088</v>
      </c>
      <c r="I560">
        <v>425001</v>
      </c>
      <c r="J560">
        <v>0</v>
      </c>
      <c r="K560" t="s">
        <v>283</v>
      </c>
      <c r="O560">
        <v>0</v>
      </c>
      <c r="P560">
        <v>0</v>
      </c>
      <c r="Q560">
        <v>77610</v>
      </c>
      <c r="R560">
        <v>0</v>
      </c>
      <c r="S560" t="s">
        <v>280</v>
      </c>
      <c r="T560" t="s">
        <v>283</v>
      </c>
      <c r="U560" t="s">
        <v>283</v>
      </c>
      <c r="V560">
        <v>0</v>
      </c>
    </row>
    <row r="561" spans="1:22" x14ac:dyDescent="0.35">
      <c r="A561" t="s">
        <v>1305</v>
      </c>
      <c r="B561" t="s">
        <v>1306</v>
      </c>
      <c r="C561">
        <v>4.95</v>
      </c>
      <c r="D561">
        <v>9.9332999999999991</v>
      </c>
      <c r="E561" t="s">
        <v>1308</v>
      </c>
      <c r="F561" t="s">
        <v>1307</v>
      </c>
      <c r="G561">
        <v>135405</v>
      </c>
      <c r="H561">
        <v>2.1819180569899705</v>
      </c>
      <c r="I561">
        <v>-4800</v>
      </c>
      <c r="J561">
        <v>-0.3</v>
      </c>
      <c r="K561" t="s">
        <v>1305</v>
      </c>
      <c r="L561">
        <v>2010</v>
      </c>
      <c r="M561">
        <v>2020</v>
      </c>
      <c r="N561">
        <v>1.9372481010660776</v>
      </c>
      <c r="O561">
        <v>-2.9999999999999997E-4</v>
      </c>
      <c r="P561">
        <v>-40.621499999999997</v>
      </c>
      <c r="Q561">
        <v>138028.13079124852</v>
      </c>
      <c r="R561">
        <v>-41.408439237374552</v>
      </c>
      <c r="S561" t="s">
        <v>1306</v>
      </c>
      <c r="T561" t="s">
        <v>1305</v>
      </c>
      <c r="U561" t="e">
        <v>#N/A</v>
      </c>
      <c r="V561">
        <v>0</v>
      </c>
    </row>
    <row r="562" spans="1:22" x14ac:dyDescent="0.35">
      <c r="A562" t="s">
        <v>92</v>
      </c>
      <c r="B562" t="s">
        <v>1297</v>
      </c>
      <c r="C562">
        <v>42.9833</v>
      </c>
      <c r="D562">
        <v>-80.599999999999994</v>
      </c>
      <c r="E562" t="s">
        <v>1299</v>
      </c>
      <c r="F562" t="s">
        <v>1298</v>
      </c>
      <c r="G562">
        <v>11001</v>
      </c>
      <c r="H562">
        <v>21.32714089446451</v>
      </c>
      <c r="I562">
        <v>248586</v>
      </c>
      <c r="J562">
        <v>5.4</v>
      </c>
      <c r="K562" t="s">
        <v>92</v>
      </c>
      <c r="L562">
        <v>2010</v>
      </c>
      <c r="M562">
        <v>2020</v>
      </c>
      <c r="N562">
        <v>0.57108889629572768</v>
      </c>
      <c r="O562">
        <v>5.4000000000000003E-3</v>
      </c>
      <c r="P562">
        <v>59.4054</v>
      </c>
      <c r="Q562">
        <v>11063.825489481495</v>
      </c>
      <c r="R562">
        <v>59.744657643200071</v>
      </c>
      <c r="S562" t="s">
        <v>1297</v>
      </c>
      <c r="T562" t="s">
        <v>92</v>
      </c>
      <c r="U562" t="s">
        <v>92</v>
      </c>
      <c r="V562">
        <v>1</v>
      </c>
    </row>
    <row r="563" spans="1:22" x14ac:dyDescent="0.35">
      <c r="A563" t="s">
        <v>801</v>
      </c>
      <c r="B563" t="s">
        <v>802</v>
      </c>
      <c r="C563">
        <v>18.085799999999999</v>
      </c>
      <c r="D563">
        <v>-15.9785</v>
      </c>
      <c r="E563" t="s">
        <v>804</v>
      </c>
      <c r="F563" t="s">
        <v>803</v>
      </c>
      <c r="G563">
        <v>1077169</v>
      </c>
      <c r="H563">
        <v>3.9204156863082464</v>
      </c>
      <c r="I563">
        <v>3000</v>
      </c>
      <c r="J563">
        <v>-0.7</v>
      </c>
      <c r="K563" t="s">
        <v>801</v>
      </c>
      <c r="L563">
        <v>2010</v>
      </c>
      <c r="M563">
        <v>2020</v>
      </c>
      <c r="N563">
        <v>3.8300898428096044</v>
      </c>
      <c r="O563">
        <v>-6.9999999999999999E-4</v>
      </c>
      <c r="P563">
        <v>-754.01829999999995</v>
      </c>
      <c r="Q563">
        <v>1118425.5404588939</v>
      </c>
      <c r="R563">
        <v>-782.89787832122568</v>
      </c>
      <c r="S563" t="s">
        <v>802</v>
      </c>
      <c r="T563" t="s">
        <v>801</v>
      </c>
      <c r="U563" t="e">
        <v>#N/A</v>
      </c>
      <c r="V563">
        <v>0</v>
      </c>
    </row>
    <row r="564" spans="1:22" x14ac:dyDescent="0.35">
      <c r="A564" t="s">
        <v>299</v>
      </c>
      <c r="B564" t="s">
        <v>1320</v>
      </c>
      <c r="C564">
        <v>43.35</v>
      </c>
      <c r="D564">
        <v>27.2</v>
      </c>
      <c r="E564" t="s">
        <v>1322</v>
      </c>
      <c r="F564" t="s">
        <v>1321</v>
      </c>
      <c r="G564">
        <v>12710</v>
      </c>
      <c r="H564">
        <v>2.6532986876919944</v>
      </c>
      <c r="I564">
        <v>-4800</v>
      </c>
      <c r="J564">
        <v>-0.3</v>
      </c>
      <c r="K564" t="s">
        <v>299</v>
      </c>
      <c r="L564">
        <v>2010</v>
      </c>
      <c r="M564">
        <v>2020</v>
      </c>
      <c r="N564">
        <v>1.5579840122792274</v>
      </c>
      <c r="O564">
        <v>-2.9999999999999997E-4</v>
      </c>
      <c r="P564">
        <v>-3.8129999999999997</v>
      </c>
      <c r="Q564">
        <v>12908.01976796069</v>
      </c>
      <c r="R564">
        <v>-3.8724059303882066</v>
      </c>
      <c r="S564" t="s">
        <v>1320</v>
      </c>
      <c r="T564" t="s">
        <v>298</v>
      </c>
      <c r="U564" t="e">
        <v>#N/A</v>
      </c>
      <c r="V564">
        <v>1</v>
      </c>
    </row>
    <row r="565" spans="1:22" x14ac:dyDescent="0.35">
      <c r="A565" t="s">
        <v>297</v>
      </c>
      <c r="B565" t="s">
        <v>293</v>
      </c>
      <c r="C565">
        <v>45.254199999999997</v>
      </c>
      <c r="D565">
        <v>19.842500000000001</v>
      </c>
      <c r="E565" t="s">
        <v>295</v>
      </c>
      <c r="F565" t="s">
        <v>294</v>
      </c>
      <c r="G565">
        <v>380000</v>
      </c>
      <c r="H565">
        <v>9.4194362834582943</v>
      </c>
      <c r="I565">
        <v>-9999</v>
      </c>
      <c r="J565">
        <v>0</v>
      </c>
      <c r="K565" t="s">
        <v>297</v>
      </c>
      <c r="O565">
        <v>0</v>
      </c>
      <c r="P565">
        <v>0</v>
      </c>
      <c r="Q565">
        <v>380000</v>
      </c>
      <c r="R565">
        <v>0</v>
      </c>
      <c r="S565" t="s">
        <v>293</v>
      </c>
      <c r="T565" t="s">
        <v>296</v>
      </c>
      <c r="U565" t="s">
        <v>296</v>
      </c>
      <c r="V565">
        <v>0</v>
      </c>
    </row>
    <row r="566" spans="1:22" x14ac:dyDescent="0.35">
      <c r="A566" t="s">
        <v>62</v>
      </c>
      <c r="B566" t="s">
        <v>59</v>
      </c>
      <c r="C566">
        <v>42.466700000000003</v>
      </c>
      <c r="D566">
        <v>59.6</v>
      </c>
      <c r="E566" t="s">
        <v>61</v>
      </c>
      <c r="F566" t="s">
        <v>60</v>
      </c>
      <c r="G566">
        <v>319583</v>
      </c>
      <c r="H566">
        <v>3.4718697630020965</v>
      </c>
      <c r="I566">
        <v>-19999</v>
      </c>
      <c r="J566">
        <v>-0.9</v>
      </c>
      <c r="K566" t="s">
        <v>62</v>
      </c>
      <c r="O566">
        <v>-8.9999999999999998E-4</v>
      </c>
      <c r="P566">
        <v>-287.62470000000002</v>
      </c>
      <c r="Q566">
        <v>319583</v>
      </c>
      <c r="R566">
        <v>-287.62470000000002</v>
      </c>
      <c r="S566" t="s">
        <v>59</v>
      </c>
      <c r="T566" t="s">
        <v>62</v>
      </c>
      <c r="U566" t="e">
        <v>#N/A</v>
      </c>
      <c r="V566">
        <v>0</v>
      </c>
    </row>
    <row r="567" spans="1:22" x14ac:dyDescent="0.35">
      <c r="A567" t="s">
        <v>870</v>
      </c>
      <c r="B567" t="s">
        <v>871</v>
      </c>
      <c r="C567">
        <v>-0.41670000000000001</v>
      </c>
      <c r="D567">
        <v>36.950000000000003</v>
      </c>
      <c r="E567" t="s">
        <v>873</v>
      </c>
      <c r="F567" t="s">
        <v>872</v>
      </c>
      <c r="G567">
        <v>98908</v>
      </c>
      <c r="H567">
        <v>1.9529879322240675</v>
      </c>
      <c r="I567">
        <v>-10000</v>
      </c>
      <c r="J567">
        <v>-0.2</v>
      </c>
      <c r="K567" t="s">
        <v>870</v>
      </c>
      <c r="L567">
        <v>2010</v>
      </c>
      <c r="M567">
        <v>2020</v>
      </c>
      <c r="N567">
        <v>0.20979536389150238</v>
      </c>
      <c r="O567">
        <v>-2.0000000000000001E-4</v>
      </c>
      <c r="P567">
        <v>-19.781600000000001</v>
      </c>
      <c r="Q567">
        <v>99115.504398517805</v>
      </c>
      <c r="R567">
        <v>-19.823100879703563</v>
      </c>
      <c r="S567" t="s">
        <v>871</v>
      </c>
      <c r="T567" t="s">
        <v>870</v>
      </c>
      <c r="U567" t="e">
        <v>#N/A</v>
      </c>
      <c r="V567">
        <v>0</v>
      </c>
    </row>
    <row r="568" spans="1:22" x14ac:dyDescent="0.35">
      <c r="A568" t="s">
        <v>505</v>
      </c>
      <c r="B568" t="s">
        <v>396</v>
      </c>
      <c r="C568">
        <v>37.583300000000001</v>
      </c>
      <c r="D568">
        <v>-8.6333000000000002</v>
      </c>
      <c r="E568" t="s">
        <v>398</v>
      </c>
      <c r="F568" t="s">
        <v>397</v>
      </c>
      <c r="G568">
        <v>26066</v>
      </c>
      <c r="H568">
        <v>9.8263390327877431</v>
      </c>
      <c r="I568">
        <v>9999</v>
      </c>
      <c r="J568">
        <v>1.2</v>
      </c>
      <c r="K568" t="s">
        <v>505</v>
      </c>
      <c r="L568">
        <v>2015</v>
      </c>
      <c r="M568">
        <v>2018</v>
      </c>
      <c r="N568">
        <v>-0.68871866096181089</v>
      </c>
      <c r="O568">
        <v>1.1999999999999999E-3</v>
      </c>
      <c r="P568">
        <v>31.279199999999996</v>
      </c>
      <c r="Q568">
        <v>25886.478593833697</v>
      </c>
      <c r="R568">
        <v>31.063774312600433</v>
      </c>
      <c r="S568" t="s">
        <v>396</v>
      </c>
      <c r="T568" t="s">
        <v>505</v>
      </c>
      <c r="U568" t="e">
        <v>#N/A</v>
      </c>
      <c r="V568">
        <v>0</v>
      </c>
    </row>
    <row r="569" spans="1:22" x14ac:dyDescent="0.35">
      <c r="A569" t="s">
        <v>1188</v>
      </c>
      <c r="B569" t="s">
        <v>1185</v>
      </c>
      <c r="C569">
        <v>55.395800000000001</v>
      </c>
      <c r="D569">
        <v>10.3886</v>
      </c>
      <c r="E569" t="s">
        <v>1187</v>
      </c>
      <c r="F569" t="s">
        <v>1186</v>
      </c>
      <c r="G569">
        <v>182387</v>
      </c>
      <c r="H569">
        <v>12.388619666817617</v>
      </c>
      <c r="I569">
        <v>19999</v>
      </c>
      <c r="J569">
        <v>2.7</v>
      </c>
      <c r="K569" t="s">
        <v>1188</v>
      </c>
      <c r="L569">
        <v>2010</v>
      </c>
      <c r="M569">
        <v>2020</v>
      </c>
      <c r="N569">
        <v>0.99775030572483681</v>
      </c>
      <c r="O569">
        <v>2.7000000000000001E-3</v>
      </c>
      <c r="P569">
        <v>492.44490000000002</v>
      </c>
      <c r="Q569">
        <v>184206.76685010237</v>
      </c>
      <c r="R569">
        <v>497.35827049527643</v>
      </c>
      <c r="S569" t="s">
        <v>1185</v>
      </c>
      <c r="T569" t="s">
        <v>1188</v>
      </c>
      <c r="U569" t="s">
        <v>1188</v>
      </c>
      <c r="V569">
        <v>0</v>
      </c>
    </row>
    <row r="570" spans="1:22" x14ac:dyDescent="0.35">
      <c r="A570" t="s">
        <v>111</v>
      </c>
      <c r="B570" t="s">
        <v>112</v>
      </c>
      <c r="C570">
        <v>46.477499999999999</v>
      </c>
      <c r="D570">
        <v>30.732600000000001</v>
      </c>
      <c r="E570" t="s">
        <v>114</v>
      </c>
      <c r="F570" t="s">
        <v>113</v>
      </c>
      <c r="G570">
        <v>1010537</v>
      </c>
      <c r="H570">
        <v>11.426840761618502</v>
      </c>
      <c r="I570">
        <v>-6673580</v>
      </c>
      <c r="J570">
        <v>37.299999999999997</v>
      </c>
      <c r="K570" t="s">
        <v>111</v>
      </c>
      <c r="O570">
        <v>3.73E-2</v>
      </c>
      <c r="P570">
        <v>37693.030099999996</v>
      </c>
      <c r="Q570">
        <v>1010537</v>
      </c>
      <c r="R570">
        <v>37693.030099999996</v>
      </c>
      <c r="S570" t="s">
        <v>112</v>
      </c>
      <c r="T570" t="s">
        <v>111</v>
      </c>
      <c r="U570" t="s">
        <v>111</v>
      </c>
      <c r="V570">
        <v>0</v>
      </c>
    </row>
    <row r="571" spans="1:22" x14ac:dyDescent="0.35">
      <c r="A571" t="s">
        <v>504</v>
      </c>
      <c r="B571" t="s">
        <v>396</v>
      </c>
      <c r="C571">
        <v>38.790300000000002</v>
      </c>
      <c r="D571">
        <v>-9.1797000000000004</v>
      </c>
      <c r="E571" t="s">
        <v>398</v>
      </c>
      <c r="F571" t="s">
        <v>397</v>
      </c>
      <c r="G571">
        <v>144549</v>
      </c>
      <c r="H571">
        <v>9.8263390327877431</v>
      </c>
      <c r="I571">
        <v>9999</v>
      </c>
      <c r="J571">
        <v>1.2</v>
      </c>
      <c r="K571" t="s">
        <v>504</v>
      </c>
      <c r="L571">
        <v>2015</v>
      </c>
      <c r="M571">
        <v>2018</v>
      </c>
      <c r="N571">
        <v>1.0911701624028387</v>
      </c>
      <c r="O571">
        <v>1.1999999999999999E-3</v>
      </c>
      <c r="P571">
        <v>173.4588</v>
      </c>
      <c r="Q571">
        <v>146126.27555805168</v>
      </c>
      <c r="R571">
        <v>175.351530669662</v>
      </c>
      <c r="S571" t="s">
        <v>396</v>
      </c>
      <c r="T571" t="s">
        <v>504</v>
      </c>
      <c r="U571" t="e">
        <v>#N/A</v>
      </c>
      <c r="V571">
        <v>0</v>
      </c>
    </row>
    <row r="572" spans="1:22" x14ac:dyDescent="0.35">
      <c r="A572" t="s">
        <v>503</v>
      </c>
      <c r="B572" t="s">
        <v>1328</v>
      </c>
      <c r="C572">
        <v>-7.0167000000000002</v>
      </c>
      <c r="D572">
        <v>-42.133299999999998</v>
      </c>
      <c r="E572" t="s">
        <v>1330</v>
      </c>
      <c r="F572" t="s">
        <v>1329</v>
      </c>
      <c r="G572">
        <v>38161</v>
      </c>
      <c r="H572">
        <v>0.50795587223334815</v>
      </c>
      <c r="I572">
        <v>6425</v>
      </c>
      <c r="J572">
        <v>-0.2</v>
      </c>
      <c r="K572" t="s">
        <v>503</v>
      </c>
      <c r="L572">
        <v>2015</v>
      </c>
      <c r="M572">
        <v>2018</v>
      </c>
      <c r="N572">
        <v>0.54908834146509189</v>
      </c>
      <c r="O572">
        <v>-2.0000000000000001E-4</v>
      </c>
      <c r="P572">
        <v>-7.6322000000000001</v>
      </c>
      <c r="Q572">
        <v>38370.537601986493</v>
      </c>
      <c r="R572">
        <v>-7.6741075203972988</v>
      </c>
      <c r="S572" t="s">
        <v>1328</v>
      </c>
      <c r="T572" t="s">
        <v>503</v>
      </c>
      <c r="U572" t="e">
        <v>#N/A</v>
      </c>
      <c r="V572">
        <v>1</v>
      </c>
    </row>
    <row r="573" spans="1:22" x14ac:dyDescent="0.35">
      <c r="A573" t="s">
        <v>906</v>
      </c>
      <c r="B573" t="s">
        <v>891</v>
      </c>
      <c r="C573">
        <v>34.65</v>
      </c>
      <c r="D573">
        <v>133.91669999999999</v>
      </c>
      <c r="E573" t="s">
        <v>893</v>
      </c>
      <c r="F573" t="s">
        <v>892</v>
      </c>
      <c r="G573">
        <v>720043</v>
      </c>
      <c r="H573">
        <v>2.1909184079143014</v>
      </c>
      <c r="I573">
        <v>99994</v>
      </c>
      <c r="J573">
        <v>0.7</v>
      </c>
      <c r="K573" t="s">
        <v>906</v>
      </c>
      <c r="L573">
        <v>2015</v>
      </c>
      <c r="M573">
        <v>2020</v>
      </c>
      <c r="N573">
        <v>0.14449935274705028</v>
      </c>
      <c r="O573">
        <v>6.9999999999999999E-4</v>
      </c>
      <c r="P573">
        <v>504.0301</v>
      </c>
      <c r="Q573">
        <v>721083.45747450041</v>
      </c>
      <c r="R573">
        <v>504.75842023215029</v>
      </c>
      <c r="S573" t="s">
        <v>891</v>
      </c>
      <c r="T573" t="s">
        <v>906</v>
      </c>
      <c r="U573" t="e">
        <v>#N/A</v>
      </c>
      <c r="V573">
        <v>0</v>
      </c>
    </row>
    <row r="574" spans="1:22" x14ac:dyDescent="0.35">
      <c r="A574" t="s">
        <v>239</v>
      </c>
      <c r="B574" t="s">
        <v>234</v>
      </c>
      <c r="C574">
        <v>43.333300000000001</v>
      </c>
      <c r="D574">
        <v>-8.3165999999999993</v>
      </c>
      <c r="E574" t="s">
        <v>236</v>
      </c>
      <c r="F574" t="s">
        <v>235</v>
      </c>
      <c r="G574">
        <v>37809</v>
      </c>
      <c r="H574">
        <v>14.634228972894602</v>
      </c>
      <c r="I574">
        <v>39998</v>
      </c>
      <c r="J574">
        <v>4.2</v>
      </c>
      <c r="K574" t="s">
        <v>239</v>
      </c>
      <c r="O574">
        <v>4.2000000000000006E-3</v>
      </c>
      <c r="P574">
        <v>158.79780000000002</v>
      </c>
      <c r="Q574">
        <v>37809</v>
      </c>
      <c r="R574">
        <v>158.79780000000002</v>
      </c>
      <c r="S574" t="s">
        <v>234</v>
      </c>
      <c r="T574" t="s">
        <v>239</v>
      </c>
      <c r="U574" t="e">
        <v>#N/A</v>
      </c>
      <c r="V574">
        <v>0</v>
      </c>
    </row>
    <row r="575" spans="1:22" x14ac:dyDescent="0.35">
      <c r="A575" t="s">
        <v>502</v>
      </c>
      <c r="B575" t="s">
        <v>396</v>
      </c>
      <c r="C575">
        <v>40.716700000000003</v>
      </c>
      <c r="D575">
        <v>-8.1832999999999991</v>
      </c>
      <c r="E575" t="s">
        <v>398</v>
      </c>
      <c r="F575" t="s">
        <v>397</v>
      </c>
      <c r="G575">
        <v>10261</v>
      </c>
      <c r="H575">
        <v>9.8263390327877431</v>
      </c>
      <c r="I575">
        <v>9999</v>
      </c>
      <c r="J575">
        <v>1.2</v>
      </c>
      <c r="K575" t="s">
        <v>501</v>
      </c>
      <c r="L575">
        <v>2015</v>
      </c>
      <c r="M575">
        <v>2018</v>
      </c>
      <c r="N575">
        <v>-0.46714144582705591</v>
      </c>
      <c r="O575">
        <v>1.1999999999999999E-3</v>
      </c>
      <c r="P575">
        <v>12.313199999999998</v>
      </c>
      <c r="Q575">
        <v>10213.066616243686</v>
      </c>
      <c r="R575">
        <v>12.255679939492422</v>
      </c>
      <c r="S575" t="s">
        <v>396</v>
      </c>
      <c r="T575" t="s">
        <v>500</v>
      </c>
      <c r="U575" t="e">
        <v>#N/A</v>
      </c>
      <c r="V575">
        <v>0</v>
      </c>
    </row>
    <row r="576" spans="1:22" x14ac:dyDescent="0.35">
      <c r="A576" t="s">
        <v>499</v>
      </c>
      <c r="B576" t="s">
        <v>396</v>
      </c>
      <c r="C576">
        <v>40.5167</v>
      </c>
      <c r="D576">
        <v>-8.5</v>
      </c>
      <c r="E576" t="s">
        <v>398</v>
      </c>
      <c r="F576" t="s">
        <v>397</v>
      </c>
      <c r="G576">
        <v>23028</v>
      </c>
      <c r="H576">
        <v>9.8263390327877431</v>
      </c>
      <c r="I576">
        <v>9999</v>
      </c>
      <c r="J576">
        <v>1.2</v>
      </c>
      <c r="K576" t="s">
        <v>498</v>
      </c>
      <c r="L576">
        <v>2015</v>
      </c>
      <c r="M576">
        <v>2018</v>
      </c>
      <c r="N576">
        <v>0.396321582214473</v>
      </c>
      <c r="O576">
        <v>1.1999999999999999E-3</v>
      </c>
      <c r="P576">
        <v>27.633599999999998</v>
      </c>
      <c r="Q576">
        <v>23119.264933952349</v>
      </c>
      <c r="R576">
        <v>27.743117920742815</v>
      </c>
      <c r="S576" t="s">
        <v>396</v>
      </c>
      <c r="T576" t="s">
        <v>497</v>
      </c>
      <c r="U576" t="e">
        <v>#N/A</v>
      </c>
      <c r="V576">
        <v>0</v>
      </c>
    </row>
    <row r="577" spans="1:22" x14ac:dyDescent="0.35">
      <c r="A577" t="s">
        <v>496</v>
      </c>
      <c r="B577" t="s">
        <v>396</v>
      </c>
      <c r="C577">
        <v>40.358899999999998</v>
      </c>
      <c r="D577">
        <v>-7.8624999999999998</v>
      </c>
      <c r="E577" t="s">
        <v>398</v>
      </c>
      <c r="F577" t="s">
        <v>397</v>
      </c>
      <c r="G577">
        <v>20855</v>
      </c>
      <c r="H577">
        <v>9.8263390327877431</v>
      </c>
      <c r="I577">
        <v>9999</v>
      </c>
      <c r="J577">
        <v>1.2</v>
      </c>
      <c r="K577" t="s">
        <v>495</v>
      </c>
      <c r="L577">
        <v>2015</v>
      </c>
      <c r="M577">
        <v>2018</v>
      </c>
      <c r="N577">
        <v>-1.1073976147889035</v>
      </c>
      <c r="O577">
        <v>1.1999999999999999E-3</v>
      </c>
      <c r="P577">
        <v>25.025999999999996</v>
      </c>
      <c r="Q577">
        <v>20624.052227435772</v>
      </c>
      <c r="R577">
        <v>24.748862672922925</v>
      </c>
      <c r="S577" t="s">
        <v>396</v>
      </c>
      <c r="T577" t="s">
        <v>494</v>
      </c>
      <c r="U577" t="e">
        <v>#N/A</v>
      </c>
      <c r="V577">
        <v>0</v>
      </c>
    </row>
    <row r="578" spans="1:22" x14ac:dyDescent="0.35">
      <c r="A578" t="s">
        <v>611</v>
      </c>
      <c r="B578" t="s">
        <v>607</v>
      </c>
      <c r="C578">
        <v>53.777799999999999</v>
      </c>
      <c r="D578">
        <v>20.479199999999999</v>
      </c>
      <c r="E578" t="s">
        <v>609</v>
      </c>
      <c r="F578" t="s">
        <v>608</v>
      </c>
      <c r="G578">
        <v>170225</v>
      </c>
      <c r="H578">
        <v>2.1593852341577269</v>
      </c>
      <c r="I578">
        <v>3366387</v>
      </c>
      <c r="J578">
        <v>-6.1</v>
      </c>
      <c r="K578" t="s">
        <v>611</v>
      </c>
      <c r="L578">
        <v>2020</v>
      </c>
      <c r="M578">
        <v>0</v>
      </c>
      <c r="N578">
        <v>0</v>
      </c>
      <c r="O578">
        <v>-6.0999999999999995E-3</v>
      </c>
      <c r="P578">
        <v>-1038.3724999999999</v>
      </c>
      <c r="Q578">
        <v>170225</v>
      </c>
      <c r="R578">
        <v>-1038.3724999999999</v>
      </c>
      <c r="S578" t="s">
        <v>607</v>
      </c>
      <c r="T578" t="s">
        <v>611</v>
      </c>
      <c r="U578" t="s">
        <v>611</v>
      </c>
      <c r="V578">
        <v>0</v>
      </c>
    </row>
    <row r="579" spans="1:22" x14ac:dyDescent="0.35">
      <c r="A579" t="s">
        <v>610</v>
      </c>
      <c r="B579" t="s">
        <v>607</v>
      </c>
      <c r="C579">
        <v>50.666699999999999</v>
      </c>
      <c r="D579">
        <v>17.933299999999999</v>
      </c>
      <c r="E579" t="s">
        <v>609</v>
      </c>
      <c r="F579" t="s">
        <v>608</v>
      </c>
      <c r="G579">
        <v>127387</v>
      </c>
      <c r="H579">
        <v>2.1593852341577269</v>
      </c>
      <c r="I579">
        <v>3366387</v>
      </c>
      <c r="J579">
        <v>-6.1</v>
      </c>
      <c r="K579" t="s">
        <v>610</v>
      </c>
      <c r="L579">
        <v>2020</v>
      </c>
      <c r="M579">
        <v>0</v>
      </c>
      <c r="N579">
        <v>0</v>
      </c>
      <c r="O579">
        <v>-6.0999999999999995E-3</v>
      </c>
      <c r="P579">
        <v>-777.06069999999988</v>
      </c>
      <c r="Q579">
        <v>127387</v>
      </c>
      <c r="R579">
        <v>-777.06069999999988</v>
      </c>
      <c r="S579" t="s">
        <v>607</v>
      </c>
      <c r="T579" t="s">
        <v>610</v>
      </c>
      <c r="U579" t="s">
        <v>1581</v>
      </c>
      <c r="V579">
        <v>0</v>
      </c>
    </row>
    <row r="580" spans="1:22" x14ac:dyDescent="0.35">
      <c r="A580" t="s">
        <v>375</v>
      </c>
      <c r="B580" t="s">
        <v>372</v>
      </c>
      <c r="C580">
        <v>47.072200000000002</v>
      </c>
      <c r="D580">
        <v>21.921099999999999</v>
      </c>
      <c r="E580" t="s">
        <v>374</v>
      </c>
      <c r="F580" t="s">
        <v>373</v>
      </c>
      <c r="G580">
        <v>183105</v>
      </c>
      <c r="H580">
        <v>3.6662940992579043</v>
      </c>
      <c r="I580">
        <v>916813</v>
      </c>
      <c r="J580">
        <v>-3.9</v>
      </c>
      <c r="K580" t="s">
        <v>375</v>
      </c>
      <c r="L580">
        <v>2010</v>
      </c>
      <c r="M580">
        <v>2020</v>
      </c>
      <c r="N580">
        <v>-0.24161660156331602</v>
      </c>
      <c r="O580">
        <v>-3.8999999999999998E-3</v>
      </c>
      <c r="P580">
        <v>-714.10949999999991</v>
      </c>
      <c r="Q580">
        <v>182662.58792170748</v>
      </c>
      <c r="R580">
        <v>-712.38409289465915</v>
      </c>
      <c r="S580" t="s">
        <v>372</v>
      </c>
      <c r="T580" t="s">
        <v>375</v>
      </c>
      <c r="U580" t="s">
        <v>375</v>
      </c>
      <c r="V580">
        <v>0</v>
      </c>
    </row>
    <row r="581" spans="1:22" x14ac:dyDescent="0.35">
      <c r="A581" t="s">
        <v>1375</v>
      </c>
      <c r="B581" t="s">
        <v>1372</v>
      </c>
      <c r="C581">
        <v>-17.966699999999999</v>
      </c>
      <c r="D581">
        <v>-67.116699999999994</v>
      </c>
      <c r="E581" t="s">
        <v>1374</v>
      </c>
      <c r="F581" t="s">
        <v>1373</v>
      </c>
      <c r="G581">
        <v>351802</v>
      </c>
      <c r="H581">
        <v>1.4059846848662845</v>
      </c>
      <c r="I581">
        <v>-3000</v>
      </c>
      <c r="J581">
        <v>-1</v>
      </c>
      <c r="K581" t="s">
        <v>1375</v>
      </c>
      <c r="L581">
        <v>2010</v>
      </c>
      <c r="M581">
        <v>2020</v>
      </c>
      <c r="N581">
        <v>2.6646391649881411</v>
      </c>
      <c r="O581">
        <v>-1E-3</v>
      </c>
      <c r="P581">
        <v>-351.80200000000002</v>
      </c>
      <c r="Q581">
        <v>361176.25387521158</v>
      </c>
      <c r="R581">
        <v>-361.17625387521161</v>
      </c>
      <c r="S581" t="s">
        <v>1372</v>
      </c>
      <c r="T581" t="s">
        <v>1375</v>
      </c>
      <c r="U581" t="e">
        <v>#N/A</v>
      </c>
      <c r="V581">
        <v>0</v>
      </c>
    </row>
    <row r="582" spans="1:22" x14ac:dyDescent="0.35">
      <c r="A582" t="s">
        <v>905</v>
      </c>
      <c r="B582" t="s">
        <v>891</v>
      </c>
      <c r="C582">
        <v>34.693899999999999</v>
      </c>
      <c r="D582">
        <v>135.50219999999999</v>
      </c>
      <c r="E582" t="s">
        <v>893</v>
      </c>
      <c r="F582" t="s">
        <v>892</v>
      </c>
      <c r="G582">
        <v>15126000</v>
      </c>
      <c r="H582">
        <v>2.1909184079143014</v>
      </c>
      <c r="I582">
        <v>99994</v>
      </c>
      <c r="J582">
        <v>0.7</v>
      </c>
      <c r="K582" t="s">
        <v>905</v>
      </c>
      <c r="L582">
        <v>2015</v>
      </c>
      <c r="M582">
        <v>2020</v>
      </c>
      <c r="N582">
        <v>0.4499200221780959</v>
      </c>
      <c r="O582">
        <v>6.9999999999999999E-4</v>
      </c>
      <c r="P582">
        <v>10588.2</v>
      </c>
      <c r="Q582">
        <v>15194054.902554659</v>
      </c>
      <c r="R582">
        <v>10635.838431788261</v>
      </c>
      <c r="S582" t="s">
        <v>891</v>
      </c>
      <c r="T582" t="s">
        <v>905</v>
      </c>
      <c r="U582" t="s">
        <v>905</v>
      </c>
      <c r="V582">
        <v>0</v>
      </c>
    </row>
    <row r="583" spans="1:22" x14ac:dyDescent="0.35">
      <c r="A583" t="s">
        <v>1303</v>
      </c>
      <c r="B583" t="s">
        <v>1297</v>
      </c>
      <c r="C583">
        <v>43.9</v>
      </c>
      <c r="D583">
        <v>-78.849999999999994</v>
      </c>
      <c r="E583" t="s">
        <v>1299</v>
      </c>
      <c r="F583" t="s">
        <v>1298</v>
      </c>
      <c r="G583">
        <v>335949</v>
      </c>
      <c r="H583">
        <v>21.32714089446451</v>
      </c>
      <c r="I583">
        <v>248586</v>
      </c>
      <c r="J583">
        <v>5.4</v>
      </c>
      <c r="K583" t="s">
        <v>1303</v>
      </c>
      <c r="L583">
        <v>2001</v>
      </c>
      <c r="M583">
        <v>2011</v>
      </c>
      <c r="N583">
        <v>1.8886608682622368</v>
      </c>
      <c r="O583">
        <v>5.4000000000000003E-3</v>
      </c>
      <c r="P583">
        <v>1814.1246000000001</v>
      </c>
      <c r="Q583">
        <v>342293.93730031827</v>
      </c>
      <c r="R583">
        <v>1848.3872614217187</v>
      </c>
      <c r="S583" t="s">
        <v>1297</v>
      </c>
      <c r="T583" t="s">
        <v>1303</v>
      </c>
      <c r="U583" t="s">
        <v>1303</v>
      </c>
      <c r="V583">
        <v>0</v>
      </c>
    </row>
    <row r="584" spans="1:22" x14ac:dyDescent="0.35">
      <c r="A584" t="s">
        <v>692</v>
      </c>
      <c r="B584" t="s">
        <v>688</v>
      </c>
      <c r="C584">
        <v>59.9133</v>
      </c>
      <c r="D584">
        <v>10.738899999999999</v>
      </c>
      <c r="E584" t="s">
        <v>690</v>
      </c>
      <c r="F584" t="s">
        <v>689</v>
      </c>
      <c r="G584">
        <v>1064235</v>
      </c>
      <c r="H584">
        <v>15.720346001894031</v>
      </c>
      <c r="I584">
        <v>27998</v>
      </c>
      <c r="J584">
        <v>3.8</v>
      </c>
      <c r="K584" t="s">
        <v>692</v>
      </c>
      <c r="L584">
        <v>2019</v>
      </c>
      <c r="M584">
        <v>2022</v>
      </c>
      <c r="N584">
        <v>1.0647134710580373</v>
      </c>
      <c r="O584">
        <v>3.8E-3</v>
      </c>
      <c r="P584">
        <v>4044.0929999999998</v>
      </c>
      <c r="Q584">
        <v>1075566.0534087145</v>
      </c>
      <c r="R584">
        <v>4087.151002953115</v>
      </c>
      <c r="S584" t="s">
        <v>688</v>
      </c>
      <c r="T584" t="s">
        <v>692</v>
      </c>
      <c r="U584" t="s">
        <v>692</v>
      </c>
      <c r="V584">
        <v>0</v>
      </c>
    </row>
    <row r="585" spans="1:22" x14ac:dyDescent="0.35">
      <c r="A585" t="s">
        <v>1288</v>
      </c>
      <c r="B585" t="s">
        <v>1279</v>
      </c>
      <c r="C585">
        <v>-40.572499999999998</v>
      </c>
      <c r="D585">
        <v>-73.135300000000001</v>
      </c>
      <c r="E585" t="s">
        <v>1281</v>
      </c>
      <c r="F585" t="s">
        <v>1280</v>
      </c>
      <c r="G585">
        <v>160000</v>
      </c>
      <c r="H585">
        <v>8.605341153154372</v>
      </c>
      <c r="I585">
        <v>-66850</v>
      </c>
      <c r="J585">
        <v>0.3</v>
      </c>
      <c r="K585" t="s">
        <v>1288</v>
      </c>
      <c r="L585">
        <v>2017</v>
      </c>
      <c r="M585">
        <v>0</v>
      </c>
      <c r="N585">
        <v>0</v>
      </c>
      <c r="O585">
        <v>2.9999999999999997E-4</v>
      </c>
      <c r="P585">
        <v>47.999999999999993</v>
      </c>
      <c r="Q585">
        <v>160000</v>
      </c>
      <c r="R585">
        <v>47.999999999999993</v>
      </c>
      <c r="S585" t="s">
        <v>1279</v>
      </c>
      <c r="T585" t="s">
        <v>1288</v>
      </c>
      <c r="U585" t="e">
        <v>#N/A</v>
      </c>
      <c r="V585">
        <v>0</v>
      </c>
    </row>
    <row r="586" spans="1:22" x14ac:dyDescent="0.35">
      <c r="A586" t="s">
        <v>1197</v>
      </c>
      <c r="B586" t="s">
        <v>1198</v>
      </c>
      <c r="C586">
        <v>49.835599999999999</v>
      </c>
      <c r="D586">
        <v>18.2925</v>
      </c>
      <c r="E586" t="s">
        <v>1200</v>
      </c>
      <c r="F586" t="s">
        <v>1199</v>
      </c>
      <c r="G586">
        <v>283504</v>
      </c>
      <c r="H586">
        <v>5.0510963600461745</v>
      </c>
      <c r="I586">
        <v>22011</v>
      </c>
      <c r="J586">
        <v>3.3</v>
      </c>
      <c r="K586" t="s">
        <v>1197</v>
      </c>
      <c r="L586">
        <v>2010</v>
      </c>
      <c r="M586">
        <v>2020</v>
      </c>
      <c r="N586">
        <v>-0.64575609221619967</v>
      </c>
      <c r="O586">
        <v>3.3E-3</v>
      </c>
      <c r="P586">
        <v>935.56320000000005</v>
      </c>
      <c r="Q586">
        <v>281673.25564832339</v>
      </c>
      <c r="R586">
        <v>929.52174363946722</v>
      </c>
      <c r="S586" t="s">
        <v>1198</v>
      </c>
      <c r="T586" t="s">
        <v>1197</v>
      </c>
      <c r="U586" t="s">
        <v>1197</v>
      </c>
      <c r="V586">
        <v>0</v>
      </c>
    </row>
    <row r="587" spans="1:22" x14ac:dyDescent="0.35">
      <c r="A587" t="s">
        <v>1314</v>
      </c>
      <c r="B587" t="s">
        <v>1318</v>
      </c>
      <c r="C587">
        <v>12.368600000000001</v>
      </c>
      <c r="D587">
        <v>-1.5275000000000001</v>
      </c>
      <c r="E587" t="s">
        <v>1317</v>
      </c>
      <c r="F587" t="s">
        <v>1316</v>
      </c>
      <c r="G587">
        <v>2453496</v>
      </c>
      <c r="H587">
        <v>3.463518975349225</v>
      </c>
      <c r="I587">
        <v>-24998</v>
      </c>
      <c r="J587">
        <v>-0.6</v>
      </c>
      <c r="K587" t="s">
        <v>1314</v>
      </c>
      <c r="L587">
        <v>2010</v>
      </c>
      <c r="M587">
        <v>2020</v>
      </c>
      <c r="N587">
        <v>4.4673185104920865</v>
      </c>
      <c r="O587">
        <v>-5.9999999999999995E-4</v>
      </c>
      <c r="P587">
        <v>-1472.0975999999998</v>
      </c>
      <c r="Q587">
        <v>2563101.4809621829</v>
      </c>
      <c r="R587">
        <v>-1537.8608885773097</v>
      </c>
      <c r="S587" t="s">
        <v>1315</v>
      </c>
      <c r="T587" t="s">
        <v>1314</v>
      </c>
      <c r="U587" t="e">
        <v>#N/A</v>
      </c>
      <c r="V587">
        <v>0</v>
      </c>
    </row>
    <row r="588" spans="1:22" x14ac:dyDescent="0.35">
      <c r="A588" t="s">
        <v>1122</v>
      </c>
      <c r="B588" t="s">
        <v>1123</v>
      </c>
      <c r="C588">
        <v>65.014200000000002</v>
      </c>
      <c r="D588">
        <v>25.471900000000002</v>
      </c>
      <c r="E588" t="s">
        <v>1125</v>
      </c>
      <c r="F588" t="s">
        <v>1124</v>
      </c>
      <c r="G588">
        <v>208939</v>
      </c>
      <c r="H588">
        <v>6.9675446395214484</v>
      </c>
      <c r="I588">
        <v>13999</v>
      </c>
      <c r="J588">
        <v>2.2999999999999998</v>
      </c>
      <c r="K588" t="s">
        <v>1122</v>
      </c>
      <c r="L588">
        <v>2010</v>
      </c>
      <c r="M588">
        <v>2020</v>
      </c>
      <c r="N588">
        <v>0.79675832885631981</v>
      </c>
      <c r="O588">
        <v>2.3E-3</v>
      </c>
      <c r="P588">
        <v>480.55969999999996</v>
      </c>
      <c r="Q588">
        <v>210603.73888472913</v>
      </c>
      <c r="R588">
        <v>484.38859943487699</v>
      </c>
      <c r="S588" t="s">
        <v>1123</v>
      </c>
      <c r="T588" t="s">
        <v>1122</v>
      </c>
      <c r="U588" t="s">
        <v>1122</v>
      </c>
      <c r="V588">
        <v>0</v>
      </c>
    </row>
    <row r="589" spans="1:22" x14ac:dyDescent="0.35">
      <c r="A589" t="s">
        <v>1287</v>
      </c>
      <c r="B589" t="s">
        <v>1279</v>
      </c>
      <c r="C589">
        <v>-30.6</v>
      </c>
      <c r="D589">
        <v>-71.2</v>
      </c>
      <c r="E589" t="s">
        <v>1281</v>
      </c>
      <c r="F589" t="s">
        <v>1280</v>
      </c>
      <c r="G589">
        <v>75864</v>
      </c>
      <c r="H589">
        <v>8.605341153154372</v>
      </c>
      <c r="I589">
        <v>-66850</v>
      </c>
      <c r="J589">
        <v>0.3</v>
      </c>
      <c r="K589" t="s">
        <v>1287</v>
      </c>
      <c r="L589">
        <v>2017</v>
      </c>
      <c r="M589">
        <v>0</v>
      </c>
      <c r="N589">
        <v>0</v>
      </c>
      <c r="O589">
        <v>2.9999999999999997E-4</v>
      </c>
      <c r="P589">
        <v>22.759199999999996</v>
      </c>
      <c r="Q589">
        <v>75864</v>
      </c>
      <c r="R589">
        <v>22.759199999999996</v>
      </c>
      <c r="S589" t="s">
        <v>1279</v>
      </c>
      <c r="T589" t="s">
        <v>1287</v>
      </c>
      <c r="U589" t="e">
        <v>#N/A</v>
      </c>
      <c r="V589">
        <v>0</v>
      </c>
    </row>
    <row r="590" spans="1:22" x14ac:dyDescent="0.35">
      <c r="A590" t="s">
        <v>493</v>
      </c>
      <c r="B590" t="s">
        <v>396</v>
      </c>
      <c r="C590">
        <v>40.866700000000002</v>
      </c>
      <c r="D590">
        <v>-8.6333000000000002</v>
      </c>
      <c r="E590" t="s">
        <v>398</v>
      </c>
      <c r="F590" t="s">
        <v>397</v>
      </c>
      <c r="G590">
        <v>55398</v>
      </c>
      <c r="H590">
        <v>9.8263390327877431</v>
      </c>
      <c r="I590">
        <v>9999</v>
      </c>
      <c r="J590">
        <v>1.2</v>
      </c>
      <c r="K590" t="s">
        <v>493</v>
      </c>
      <c r="L590">
        <v>2015</v>
      </c>
      <c r="M590">
        <v>2018</v>
      </c>
      <c r="N590">
        <v>-0.29860921196340257</v>
      </c>
      <c r="O590">
        <v>1.1999999999999999E-3</v>
      </c>
      <c r="P590">
        <v>66.477599999999995</v>
      </c>
      <c r="Q590">
        <v>55232.57646875651</v>
      </c>
      <c r="R590">
        <v>66.279091762507804</v>
      </c>
      <c r="S590" t="s">
        <v>396</v>
      </c>
      <c r="T590" t="s">
        <v>493</v>
      </c>
      <c r="U590" t="e">
        <v>#N/A</v>
      </c>
      <c r="V590">
        <v>0</v>
      </c>
    </row>
    <row r="591" spans="1:22" x14ac:dyDescent="0.35">
      <c r="A591" t="s">
        <v>91</v>
      </c>
      <c r="B591" t="s">
        <v>86</v>
      </c>
      <c r="C591">
        <v>51.75</v>
      </c>
      <c r="D591">
        <v>-1.25</v>
      </c>
      <c r="E591" t="s">
        <v>85</v>
      </c>
      <c r="F591" t="s">
        <v>84</v>
      </c>
      <c r="G591">
        <v>152000</v>
      </c>
      <c r="H591">
        <v>13.787211573095389</v>
      </c>
      <c r="I591">
        <v>165790</v>
      </c>
      <c r="J591">
        <v>3.2</v>
      </c>
      <c r="K591" t="s">
        <v>91</v>
      </c>
      <c r="O591">
        <v>3.2000000000000002E-3</v>
      </c>
      <c r="P591">
        <v>486.40000000000003</v>
      </c>
      <c r="Q591">
        <v>152000</v>
      </c>
      <c r="R591">
        <v>486.40000000000003</v>
      </c>
      <c r="S591" t="s">
        <v>83</v>
      </c>
      <c r="T591" t="s">
        <v>91</v>
      </c>
      <c r="U591" t="s">
        <v>91</v>
      </c>
      <c r="V591">
        <v>0</v>
      </c>
    </row>
    <row r="592" spans="1:22" x14ac:dyDescent="0.35">
      <c r="A592" t="s">
        <v>706</v>
      </c>
      <c r="B592" t="s">
        <v>702</v>
      </c>
      <c r="C592">
        <v>7.85</v>
      </c>
      <c r="D592">
        <v>3.9329999999999998</v>
      </c>
      <c r="E592" t="s">
        <v>705</v>
      </c>
      <c r="F592" t="s">
        <v>704</v>
      </c>
      <c r="G592">
        <v>386723</v>
      </c>
      <c r="H592">
        <v>0.63479704167642481</v>
      </c>
      <c r="I592">
        <v>-59996</v>
      </c>
      <c r="J592">
        <v>-0.2</v>
      </c>
      <c r="K592" t="s">
        <v>706</v>
      </c>
      <c r="L592">
        <v>2010</v>
      </c>
      <c r="M592">
        <v>2020</v>
      </c>
      <c r="N592">
        <v>2.8448195711114113</v>
      </c>
      <c r="O592">
        <v>-2.0000000000000001E-4</v>
      </c>
      <c r="P592">
        <v>-77.3446</v>
      </c>
      <c r="Q592">
        <v>397724.57158998912</v>
      </c>
      <c r="R592">
        <v>-79.544914317997822</v>
      </c>
      <c r="S592" t="s">
        <v>702</v>
      </c>
      <c r="T592" t="s">
        <v>706</v>
      </c>
      <c r="U592" t="s">
        <v>1582</v>
      </c>
      <c r="V592">
        <v>0</v>
      </c>
    </row>
    <row r="593" spans="1:22" x14ac:dyDescent="0.35">
      <c r="A593" t="s">
        <v>997</v>
      </c>
      <c r="B593" t="s">
        <v>989</v>
      </c>
      <c r="C593">
        <v>-2.9861</v>
      </c>
      <c r="D593">
        <v>104.7556</v>
      </c>
      <c r="E593" t="s">
        <v>991</v>
      </c>
      <c r="F593" t="s">
        <v>990</v>
      </c>
      <c r="G593">
        <v>1535952</v>
      </c>
      <c r="H593">
        <v>0.12997232147639637</v>
      </c>
      <c r="I593">
        <v>-49997</v>
      </c>
      <c r="J593">
        <v>-0.7</v>
      </c>
      <c r="K593" t="s">
        <v>997</v>
      </c>
      <c r="L593">
        <v>2010</v>
      </c>
      <c r="M593">
        <v>2020</v>
      </c>
      <c r="N593">
        <v>0.9224480239214683</v>
      </c>
      <c r="O593">
        <v>-6.9999999999999999E-4</v>
      </c>
      <c r="P593">
        <v>-1075.1664000000001</v>
      </c>
      <c r="Q593">
        <v>1550120.3588723824</v>
      </c>
      <c r="R593">
        <v>-1085.0842512106676</v>
      </c>
      <c r="S593" t="s">
        <v>989</v>
      </c>
      <c r="T593" t="s">
        <v>997</v>
      </c>
      <c r="U593" t="e">
        <v>#N/A</v>
      </c>
      <c r="V593">
        <v>0</v>
      </c>
    </row>
    <row r="594" spans="1:22" x14ac:dyDescent="0.35">
      <c r="A594" t="s">
        <v>934</v>
      </c>
      <c r="B594" t="s">
        <v>1235</v>
      </c>
      <c r="C594">
        <v>2.8917000000000002</v>
      </c>
      <c r="D594">
        <v>-75.4375</v>
      </c>
      <c r="E594" t="s">
        <v>1237</v>
      </c>
      <c r="F594" t="s">
        <v>1236</v>
      </c>
      <c r="G594">
        <v>800000</v>
      </c>
      <c r="H594">
        <v>3.744663922744631</v>
      </c>
      <c r="I594">
        <v>-167924</v>
      </c>
      <c r="J594">
        <v>-1.9</v>
      </c>
      <c r="K594" t="s">
        <v>934</v>
      </c>
      <c r="L594">
        <v>2010</v>
      </c>
      <c r="M594">
        <v>2020</v>
      </c>
      <c r="N594">
        <v>-0.24045277733081666</v>
      </c>
      <c r="O594">
        <v>-1.9E-3</v>
      </c>
      <c r="P594">
        <v>-1520</v>
      </c>
      <c r="Q594">
        <v>798076.37778135354</v>
      </c>
      <c r="R594">
        <v>-1516.3451177845718</v>
      </c>
      <c r="S594" t="s">
        <v>1235</v>
      </c>
      <c r="T594" t="s">
        <v>934</v>
      </c>
      <c r="U594" t="s">
        <v>934</v>
      </c>
      <c r="V594">
        <v>1</v>
      </c>
    </row>
    <row r="595" spans="1:22" x14ac:dyDescent="0.35">
      <c r="A595" t="s">
        <v>492</v>
      </c>
      <c r="B595" t="s">
        <v>396</v>
      </c>
      <c r="C595">
        <v>38.566699999999997</v>
      </c>
      <c r="D595">
        <v>-8.9</v>
      </c>
      <c r="E595" t="s">
        <v>398</v>
      </c>
      <c r="F595" t="s">
        <v>397</v>
      </c>
      <c r="G595">
        <v>62831</v>
      </c>
      <c r="H595">
        <v>9.8263390327877431</v>
      </c>
      <c r="I595">
        <v>9999</v>
      </c>
      <c r="J595">
        <v>1.2</v>
      </c>
      <c r="K595" t="s">
        <v>492</v>
      </c>
      <c r="L595">
        <v>2015</v>
      </c>
      <c r="M595">
        <v>2018</v>
      </c>
      <c r="N595">
        <v>5.4029915302938068E-2</v>
      </c>
      <c r="O595">
        <v>1.1999999999999999E-3</v>
      </c>
      <c r="P595">
        <v>75.397199999999998</v>
      </c>
      <c r="Q595">
        <v>62864.947536083993</v>
      </c>
      <c r="R595">
        <v>75.437937043300792</v>
      </c>
      <c r="S595" t="s">
        <v>396</v>
      </c>
      <c r="T595" t="s">
        <v>492</v>
      </c>
      <c r="U595" t="e">
        <v>#N/A</v>
      </c>
      <c r="V595">
        <v>0</v>
      </c>
    </row>
    <row r="596" spans="1:22" x14ac:dyDescent="0.35">
      <c r="A596" t="s">
        <v>961</v>
      </c>
      <c r="B596" t="s">
        <v>1426</v>
      </c>
      <c r="C596">
        <v>-12.480600000000001</v>
      </c>
      <c r="D596">
        <v>130.98310000000001</v>
      </c>
      <c r="E596" t="s">
        <v>1428</v>
      </c>
      <c r="F596" t="s">
        <v>1427</v>
      </c>
      <c r="G596">
        <v>33695</v>
      </c>
      <c r="H596">
        <v>30.140768107898232</v>
      </c>
      <c r="I596">
        <v>139991</v>
      </c>
      <c r="J596">
        <v>6.4</v>
      </c>
      <c r="K596" t="s">
        <v>961</v>
      </c>
      <c r="L596">
        <v>2010</v>
      </c>
      <c r="M596">
        <v>2020</v>
      </c>
      <c r="N596">
        <v>1.380209797166718</v>
      </c>
      <c r="O596">
        <v>6.4000000000000003E-3</v>
      </c>
      <c r="P596">
        <v>215.648</v>
      </c>
      <c r="Q596">
        <v>34160.061691155322</v>
      </c>
      <c r="R596">
        <v>218.62439482339408</v>
      </c>
      <c r="S596" t="s">
        <v>1426</v>
      </c>
      <c r="T596" t="s">
        <v>961</v>
      </c>
      <c r="U596" t="e">
        <v>#N/A</v>
      </c>
      <c r="V596">
        <v>1</v>
      </c>
    </row>
    <row r="597" spans="1:22" x14ac:dyDescent="0.35">
      <c r="A597" t="s">
        <v>145</v>
      </c>
      <c r="B597" t="s">
        <v>989</v>
      </c>
      <c r="C597">
        <v>-0.89500000000000002</v>
      </c>
      <c r="D597">
        <v>119.85939999999999</v>
      </c>
      <c r="E597" t="s">
        <v>991</v>
      </c>
      <c r="F597" t="s">
        <v>990</v>
      </c>
      <c r="G597">
        <v>381572</v>
      </c>
      <c r="H597">
        <v>0.12997232147639637</v>
      </c>
      <c r="I597">
        <v>-49997</v>
      </c>
      <c r="J597">
        <v>-0.7</v>
      </c>
      <c r="K597" t="s">
        <v>145</v>
      </c>
      <c r="L597">
        <v>2010</v>
      </c>
      <c r="M597">
        <v>2020</v>
      </c>
      <c r="N597">
        <v>1.5192278111099324</v>
      </c>
      <c r="O597">
        <v>-6.9999999999999999E-4</v>
      </c>
      <c r="P597">
        <v>-267.10039999999998</v>
      </c>
      <c r="Q597">
        <v>387368.94794340839</v>
      </c>
      <c r="R597">
        <v>-271.15826356038588</v>
      </c>
      <c r="S597" t="s">
        <v>989</v>
      </c>
      <c r="T597" t="s">
        <v>145</v>
      </c>
      <c r="U597" t="e">
        <v>#N/A</v>
      </c>
      <c r="V597">
        <v>1</v>
      </c>
    </row>
    <row r="598" spans="1:22" x14ac:dyDescent="0.35">
      <c r="A598" t="s">
        <v>210</v>
      </c>
      <c r="B598" t="s">
        <v>211</v>
      </c>
      <c r="C598">
        <v>5.8521999999999998</v>
      </c>
      <c r="D598">
        <v>-55.203899999999997</v>
      </c>
      <c r="E598" t="s">
        <v>213</v>
      </c>
      <c r="F598" t="s">
        <v>212</v>
      </c>
      <c r="G598">
        <v>223757</v>
      </c>
      <c r="H598">
        <v>8.1483514422962191</v>
      </c>
      <c r="I598">
        <v>-1000</v>
      </c>
      <c r="J598">
        <v>2.5</v>
      </c>
      <c r="K598" t="s">
        <v>210</v>
      </c>
      <c r="O598">
        <v>2.5000000000000001E-3</v>
      </c>
      <c r="P598">
        <v>559.39250000000004</v>
      </c>
      <c r="Q598">
        <v>223757</v>
      </c>
      <c r="R598">
        <v>559.39250000000004</v>
      </c>
      <c r="S598" t="s">
        <v>211</v>
      </c>
      <c r="T598" t="s">
        <v>210</v>
      </c>
      <c r="U598" t="s">
        <v>210</v>
      </c>
      <c r="V598">
        <v>0</v>
      </c>
    </row>
    <row r="599" spans="1:22" x14ac:dyDescent="0.35">
      <c r="A599" t="s">
        <v>1016</v>
      </c>
      <c r="B599" t="s">
        <v>1008</v>
      </c>
      <c r="C599">
        <v>19.27</v>
      </c>
      <c r="D599">
        <v>76.78</v>
      </c>
      <c r="E599" t="s">
        <v>1010</v>
      </c>
      <c r="F599" t="s">
        <v>1009</v>
      </c>
      <c r="G599">
        <v>307170</v>
      </c>
      <c r="H599">
        <v>0.35352815201380683</v>
      </c>
      <c r="I599">
        <v>-487303</v>
      </c>
      <c r="J599">
        <v>0.1</v>
      </c>
      <c r="K599" t="s">
        <v>1016</v>
      </c>
      <c r="L599">
        <v>2010</v>
      </c>
      <c r="M599">
        <v>2020</v>
      </c>
      <c r="N599">
        <v>0.50117985528761155</v>
      </c>
      <c r="O599">
        <v>1E-4</v>
      </c>
      <c r="P599">
        <v>30.717000000000002</v>
      </c>
      <c r="Q599">
        <v>308709.47416148696</v>
      </c>
      <c r="R599">
        <v>30.870947416148699</v>
      </c>
      <c r="S599" t="s">
        <v>1008</v>
      </c>
      <c r="T599" t="s">
        <v>1016</v>
      </c>
      <c r="U599" t="e">
        <v>#N/A</v>
      </c>
      <c r="V599">
        <v>0</v>
      </c>
    </row>
    <row r="600" spans="1:22" x14ac:dyDescent="0.35">
      <c r="A600" t="s">
        <v>491</v>
      </c>
      <c r="B600" t="s">
        <v>396</v>
      </c>
      <c r="C600">
        <v>41.206400000000002</v>
      </c>
      <c r="D600">
        <v>-8.3332999999999995</v>
      </c>
      <c r="E600" t="s">
        <v>398</v>
      </c>
      <c r="F600" t="s">
        <v>397</v>
      </c>
      <c r="G600">
        <v>86854</v>
      </c>
      <c r="H600">
        <v>9.8263390327877431</v>
      </c>
      <c r="I600">
        <v>9999</v>
      </c>
      <c r="J600">
        <v>1.2</v>
      </c>
      <c r="K600" t="s">
        <v>491</v>
      </c>
      <c r="L600">
        <v>2015</v>
      </c>
      <c r="M600">
        <v>2018</v>
      </c>
      <c r="N600">
        <v>-0.18614471075873093</v>
      </c>
      <c r="O600">
        <v>1.1999999999999999E-3</v>
      </c>
      <c r="P600">
        <v>104.22479999999999</v>
      </c>
      <c r="Q600">
        <v>86692.325872917616</v>
      </c>
      <c r="R600">
        <v>104.03079104750113</v>
      </c>
      <c r="S600" t="s">
        <v>396</v>
      </c>
      <c r="T600" t="s">
        <v>491</v>
      </c>
      <c r="U600" t="e">
        <v>#N/A</v>
      </c>
      <c r="V600">
        <v>0</v>
      </c>
    </row>
    <row r="601" spans="1:22" x14ac:dyDescent="0.35">
      <c r="A601" t="s">
        <v>490</v>
      </c>
      <c r="B601" t="s">
        <v>396</v>
      </c>
      <c r="C601">
        <v>41.9</v>
      </c>
      <c r="D601">
        <v>-8.5500000000000007</v>
      </c>
      <c r="E601" t="s">
        <v>398</v>
      </c>
      <c r="F601" t="s">
        <v>397</v>
      </c>
      <c r="G601">
        <v>9198</v>
      </c>
      <c r="H601">
        <v>9.8263390327877431</v>
      </c>
      <c r="I601">
        <v>9999</v>
      </c>
      <c r="J601">
        <v>1.2</v>
      </c>
      <c r="K601" t="s">
        <v>489</v>
      </c>
      <c r="L601">
        <v>2015</v>
      </c>
      <c r="M601">
        <v>2018</v>
      </c>
      <c r="N601">
        <v>-1.0464839203114804</v>
      </c>
      <c r="O601">
        <v>1.1999999999999999E-3</v>
      </c>
      <c r="P601">
        <v>11.037599999999999</v>
      </c>
      <c r="Q601">
        <v>9101.7444090097506</v>
      </c>
      <c r="R601">
        <v>10.9220932908117</v>
      </c>
      <c r="S601" t="s">
        <v>396</v>
      </c>
      <c r="T601" t="s">
        <v>488</v>
      </c>
      <c r="U601" t="e">
        <v>#N/A</v>
      </c>
      <c r="V601">
        <v>0</v>
      </c>
    </row>
    <row r="602" spans="1:22" x14ac:dyDescent="0.35">
      <c r="A602" t="s">
        <v>996</v>
      </c>
      <c r="B602" t="s">
        <v>989</v>
      </c>
      <c r="C602">
        <v>-4.0167000000000002</v>
      </c>
      <c r="D602">
        <v>119.6236</v>
      </c>
      <c r="E602" t="s">
        <v>991</v>
      </c>
      <c r="F602" t="s">
        <v>990</v>
      </c>
      <c r="G602">
        <v>129542</v>
      </c>
      <c r="H602">
        <v>0.12997232147639637</v>
      </c>
      <c r="I602">
        <v>-49997</v>
      </c>
      <c r="J602">
        <v>-0.7</v>
      </c>
      <c r="K602" t="s">
        <v>996</v>
      </c>
      <c r="L602">
        <v>2010</v>
      </c>
      <c r="M602">
        <v>2020</v>
      </c>
      <c r="N602">
        <v>1.086939697830303</v>
      </c>
      <c r="O602">
        <v>-6.9999999999999999E-4</v>
      </c>
      <c r="P602">
        <v>-90.679400000000001</v>
      </c>
      <c r="Q602">
        <v>130950.04342336334</v>
      </c>
      <c r="R602">
        <v>-91.665030396354339</v>
      </c>
      <c r="S602" t="s">
        <v>989</v>
      </c>
      <c r="T602" t="s">
        <v>996</v>
      </c>
      <c r="U602" t="e">
        <v>#N/A</v>
      </c>
      <c r="V602">
        <v>0</v>
      </c>
    </row>
    <row r="603" spans="1:22" x14ac:dyDescent="0.35">
      <c r="A603" t="s">
        <v>358</v>
      </c>
      <c r="B603" t="s">
        <v>931</v>
      </c>
      <c r="C603">
        <v>44.801499999999997</v>
      </c>
      <c r="D603">
        <v>10.327999999999999</v>
      </c>
      <c r="E603" t="s">
        <v>933</v>
      </c>
      <c r="F603" t="s">
        <v>932</v>
      </c>
      <c r="G603">
        <v>196764</v>
      </c>
      <c r="H603">
        <v>10.563686562702006</v>
      </c>
      <c r="I603">
        <v>58496</v>
      </c>
      <c r="J603">
        <v>3.2</v>
      </c>
      <c r="K603" t="s">
        <v>358</v>
      </c>
      <c r="L603">
        <v>2010</v>
      </c>
      <c r="M603">
        <v>2020</v>
      </c>
      <c r="N603">
        <v>0.72545409275334749</v>
      </c>
      <c r="O603">
        <v>3.2000000000000002E-3</v>
      </c>
      <c r="P603">
        <v>629.64480000000003</v>
      </c>
      <c r="Q603">
        <v>198191.43249106521</v>
      </c>
      <c r="R603">
        <v>634.21258397140866</v>
      </c>
      <c r="S603" t="s">
        <v>931</v>
      </c>
      <c r="T603" t="s">
        <v>358</v>
      </c>
      <c r="U603" t="s">
        <v>358</v>
      </c>
      <c r="V603">
        <v>1</v>
      </c>
    </row>
    <row r="604" spans="1:22" x14ac:dyDescent="0.35">
      <c r="A604" t="s">
        <v>1337</v>
      </c>
      <c r="B604" t="s">
        <v>1328</v>
      </c>
      <c r="C604">
        <v>-20.718900000000001</v>
      </c>
      <c r="D604">
        <v>-46.61</v>
      </c>
      <c r="E604" t="s">
        <v>1330</v>
      </c>
      <c r="F604" t="s">
        <v>1329</v>
      </c>
      <c r="G604">
        <v>111939</v>
      </c>
      <c r="H604">
        <v>0.50795587223334815</v>
      </c>
      <c r="I604">
        <v>6425</v>
      </c>
      <c r="J604">
        <v>-0.2</v>
      </c>
      <c r="K604" t="s">
        <v>1337</v>
      </c>
      <c r="L604">
        <v>2010</v>
      </c>
      <c r="M604">
        <v>2020</v>
      </c>
      <c r="N604">
        <v>0.56247444443375871</v>
      </c>
      <c r="O604">
        <v>-2.0000000000000001E-4</v>
      </c>
      <c r="P604">
        <v>-22.387800000000002</v>
      </c>
      <c r="Q604">
        <v>112568.6282683547</v>
      </c>
      <c r="R604">
        <v>-22.513725653670942</v>
      </c>
      <c r="S604" t="s">
        <v>1328</v>
      </c>
      <c r="T604" t="s">
        <v>1337</v>
      </c>
      <c r="U604" t="e">
        <v>#N/A</v>
      </c>
      <c r="V604">
        <v>0</v>
      </c>
    </row>
    <row r="605" spans="1:22" x14ac:dyDescent="0.35">
      <c r="A605" t="s">
        <v>1015</v>
      </c>
      <c r="B605" t="s">
        <v>1008</v>
      </c>
      <c r="C605">
        <v>25.594000000000001</v>
      </c>
      <c r="D605">
        <v>85.137600000000006</v>
      </c>
      <c r="E605" t="s">
        <v>1010</v>
      </c>
      <c r="F605" t="s">
        <v>1009</v>
      </c>
      <c r="G605">
        <v>1684222</v>
      </c>
      <c r="H605">
        <v>0.35352815201380683</v>
      </c>
      <c r="I605">
        <v>-487303</v>
      </c>
      <c r="J605">
        <v>0.1</v>
      </c>
      <c r="K605" t="s">
        <v>1015</v>
      </c>
      <c r="L605">
        <v>2010</v>
      </c>
      <c r="M605">
        <v>2020</v>
      </c>
      <c r="N605">
        <v>1.6736795190589213</v>
      </c>
      <c r="O605">
        <v>1E-4</v>
      </c>
      <c r="P605">
        <v>168.4222</v>
      </c>
      <c r="Q605">
        <v>1712410.4786694846</v>
      </c>
      <c r="R605">
        <v>171.24104786694846</v>
      </c>
      <c r="S605" t="s">
        <v>1008</v>
      </c>
      <c r="T605" t="s">
        <v>1015</v>
      </c>
      <c r="U605" t="s">
        <v>1015</v>
      </c>
      <c r="V605">
        <v>0</v>
      </c>
    </row>
    <row r="606" spans="1:22" x14ac:dyDescent="0.35">
      <c r="A606" t="s">
        <v>762</v>
      </c>
      <c r="B606" t="s">
        <v>763</v>
      </c>
      <c r="C606">
        <v>-12.966699999999999</v>
      </c>
      <c r="D606">
        <v>40.549999999999997</v>
      </c>
      <c r="E606" t="s">
        <v>765</v>
      </c>
      <c r="F606" t="s">
        <v>764</v>
      </c>
      <c r="G606">
        <v>141316</v>
      </c>
      <c r="H606">
        <v>1.0841314478585884</v>
      </c>
      <c r="I606">
        <v>-5000</v>
      </c>
      <c r="J606">
        <v>-1.5</v>
      </c>
      <c r="K606" t="s">
        <v>762</v>
      </c>
      <c r="L606">
        <v>2010</v>
      </c>
      <c r="M606">
        <v>2020</v>
      </c>
      <c r="N606">
        <v>4.409100440831236</v>
      </c>
      <c r="O606">
        <v>-1.5E-3</v>
      </c>
      <c r="P606">
        <v>-211.97400000000002</v>
      </c>
      <c r="Q606">
        <v>147546.76437896505</v>
      </c>
      <c r="R606">
        <v>-221.32014656844757</v>
      </c>
      <c r="S606" t="s">
        <v>763</v>
      </c>
      <c r="T606" t="s">
        <v>762</v>
      </c>
      <c r="U606" t="e">
        <v>#N/A</v>
      </c>
      <c r="V606">
        <v>0</v>
      </c>
    </row>
    <row r="607" spans="1:22" x14ac:dyDescent="0.35">
      <c r="A607" t="s">
        <v>487</v>
      </c>
      <c r="B607" t="s">
        <v>396</v>
      </c>
      <c r="C607">
        <v>40.270600000000002</v>
      </c>
      <c r="D607">
        <v>-8.2833000000000006</v>
      </c>
      <c r="E607" t="s">
        <v>398</v>
      </c>
      <c r="F607" t="s">
        <v>397</v>
      </c>
      <c r="G607">
        <v>15251</v>
      </c>
      <c r="H607">
        <v>9.8263390327877431</v>
      </c>
      <c r="I607">
        <v>9999</v>
      </c>
      <c r="J607">
        <v>1.2</v>
      </c>
      <c r="K607" t="s">
        <v>487</v>
      </c>
      <c r="L607">
        <v>2015</v>
      </c>
      <c r="M607">
        <v>2018</v>
      </c>
      <c r="N607">
        <v>-1.3873660066129168</v>
      </c>
      <c r="O607">
        <v>1.1999999999999999E-3</v>
      </c>
      <c r="P607">
        <v>18.301199999999998</v>
      </c>
      <c r="Q607">
        <v>15039.412810331465</v>
      </c>
      <c r="R607">
        <v>18.047295372397755</v>
      </c>
      <c r="S607" t="s">
        <v>396</v>
      </c>
      <c r="T607" t="s">
        <v>487</v>
      </c>
      <c r="U607" t="e">
        <v>#N/A</v>
      </c>
      <c r="V607">
        <v>0</v>
      </c>
    </row>
    <row r="608" spans="1:22" x14ac:dyDescent="0.35">
      <c r="A608" t="s">
        <v>486</v>
      </c>
      <c r="B608" t="s">
        <v>396</v>
      </c>
      <c r="C608">
        <v>41.206000000000003</v>
      </c>
      <c r="D608">
        <v>-8.2840000000000007</v>
      </c>
      <c r="E608" t="s">
        <v>398</v>
      </c>
      <c r="F608" t="s">
        <v>397</v>
      </c>
      <c r="G608">
        <v>72265</v>
      </c>
      <c r="H608">
        <v>9.8263390327877431</v>
      </c>
      <c r="I608">
        <v>9999</v>
      </c>
      <c r="J608">
        <v>1.2</v>
      </c>
      <c r="K608" t="s">
        <v>486</v>
      </c>
      <c r="L608">
        <v>2015</v>
      </c>
      <c r="M608">
        <v>2018</v>
      </c>
      <c r="N608">
        <v>-0.39664672854721716</v>
      </c>
      <c r="O608">
        <v>1.1999999999999999E-3</v>
      </c>
      <c r="P608">
        <v>86.717999999999989</v>
      </c>
      <c r="Q608">
        <v>71978.363241615356</v>
      </c>
      <c r="R608">
        <v>86.374035889938426</v>
      </c>
      <c r="S608" t="s">
        <v>396</v>
      </c>
      <c r="T608" t="s">
        <v>486</v>
      </c>
      <c r="U608" t="e">
        <v>#N/A</v>
      </c>
      <c r="V608">
        <v>0</v>
      </c>
    </row>
    <row r="609" spans="1:22" x14ac:dyDescent="0.35">
      <c r="A609" t="s">
        <v>485</v>
      </c>
      <c r="B609" t="s">
        <v>396</v>
      </c>
      <c r="C609">
        <v>39.35</v>
      </c>
      <c r="D609">
        <v>-9.3666999999999998</v>
      </c>
      <c r="E609" t="s">
        <v>398</v>
      </c>
      <c r="F609" t="s">
        <v>397</v>
      </c>
      <c r="G609">
        <v>26431</v>
      </c>
      <c r="H609">
        <v>9.8263390327877431</v>
      </c>
      <c r="I609">
        <v>9999</v>
      </c>
      <c r="J609">
        <v>1.2</v>
      </c>
      <c r="K609" t="s">
        <v>485</v>
      </c>
      <c r="L609">
        <v>2015</v>
      </c>
      <c r="M609">
        <v>2018</v>
      </c>
      <c r="N609">
        <v>-0.63201908331783596</v>
      </c>
      <c r="O609">
        <v>1.1999999999999999E-3</v>
      </c>
      <c r="P609">
        <v>31.717199999999998</v>
      </c>
      <c r="Q609">
        <v>26263.951036088263</v>
      </c>
      <c r="R609">
        <v>31.516741243305912</v>
      </c>
      <c r="S609" t="s">
        <v>396</v>
      </c>
      <c r="T609" t="s">
        <v>485</v>
      </c>
      <c r="U609" t="e">
        <v>#N/A</v>
      </c>
      <c r="V609">
        <v>0</v>
      </c>
    </row>
    <row r="610" spans="1:22" x14ac:dyDescent="0.35">
      <c r="A610" t="s">
        <v>1243</v>
      </c>
      <c r="B610" t="s">
        <v>1235</v>
      </c>
      <c r="C610">
        <v>4.8143000000000002</v>
      </c>
      <c r="D610">
        <v>-75.694599999999994</v>
      </c>
      <c r="E610" t="s">
        <v>1237</v>
      </c>
      <c r="F610" t="s">
        <v>1236</v>
      </c>
      <c r="G610">
        <v>590554</v>
      </c>
      <c r="H610">
        <v>3.744663922744631</v>
      </c>
      <c r="I610">
        <v>-167924</v>
      </c>
      <c r="J610">
        <v>-1.9</v>
      </c>
      <c r="K610" t="s">
        <v>1243</v>
      </c>
      <c r="L610">
        <v>2023</v>
      </c>
      <c r="M610">
        <v>0</v>
      </c>
      <c r="N610">
        <v>0</v>
      </c>
      <c r="O610">
        <v>-1.9E-3</v>
      </c>
      <c r="P610">
        <v>-1122.0526</v>
      </c>
      <c r="Q610">
        <v>590554</v>
      </c>
      <c r="R610">
        <v>-1122.0526</v>
      </c>
      <c r="S610" t="s">
        <v>1235</v>
      </c>
      <c r="T610" t="s">
        <v>1243</v>
      </c>
      <c r="U610" t="s">
        <v>1243</v>
      </c>
      <c r="V610">
        <v>0</v>
      </c>
    </row>
    <row r="611" spans="1:22" x14ac:dyDescent="0.35">
      <c r="A611" t="s">
        <v>357</v>
      </c>
      <c r="B611" t="s">
        <v>350</v>
      </c>
      <c r="C611">
        <v>58</v>
      </c>
      <c r="D611">
        <v>56.316699999999997</v>
      </c>
      <c r="E611" t="s">
        <v>352</v>
      </c>
      <c r="F611" t="s">
        <v>351</v>
      </c>
      <c r="G611">
        <v>1048005</v>
      </c>
      <c r="H611">
        <v>7.9740665775581725</v>
      </c>
      <c r="I611">
        <v>942445</v>
      </c>
      <c r="J611">
        <v>0.8</v>
      </c>
      <c r="K611" t="s">
        <v>357</v>
      </c>
      <c r="L611">
        <v>2010</v>
      </c>
      <c r="M611">
        <v>2020</v>
      </c>
      <c r="N611">
        <v>-0.24509733768285635</v>
      </c>
      <c r="O611">
        <v>8.0000000000000004E-4</v>
      </c>
      <c r="P611">
        <v>838.404</v>
      </c>
      <c r="Q611">
        <v>1045436.3676462168</v>
      </c>
      <c r="R611">
        <v>836.34909411697345</v>
      </c>
      <c r="S611" t="s">
        <v>350</v>
      </c>
      <c r="T611" t="s">
        <v>357</v>
      </c>
      <c r="U611" t="s">
        <v>357</v>
      </c>
      <c r="V611">
        <v>0</v>
      </c>
    </row>
    <row r="612" spans="1:22" x14ac:dyDescent="0.35">
      <c r="A612" t="s">
        <v>90</v>
      </c>
      <c r="B612" t="s">
        <v>1426</v>
      </c>
      <c r="C612">
        <v>-31.9559</v>
      </c>
      <c r="D612">
        <v>115.86060000000001</v>
      </c>
      <c r="E612" t="s">
        <v>1428</v>
      </c>
      <c r="F612" t="s">
        <v>1427</v>
      </c>
      <c r="G612">
        <v>2141834</v>
      </c>
      <c r="H612">
        <v>30.140768107898232</v>
      </c>
      <c r="I612">
        <v>139991</v>
      </c>
      <c r="J612">
        <v>6.4</v>
      </c>
      <c r="K612" t="s">
        <v>90</v>
      </c>
      <c r="L612">
        <v>2010</v>
      </c>
      <c r="M612">
        <v>2020</v>
      </c>
      <c r="N612">
        <v>1.2141673582308306</v>
      </c>
      <c r="O612">
        <v>6.4000000000000003E-3</v>
      </c>
      <c r="P612">
        <v>13707.7376</v>
      </c>
      <c r="Q612">
        <v>2167839.4492954896</v>
      </c>
      <c r="R612">
        <v>13874.172475491134</v>
      </c>
      <c r="S612" t="s">
        <v>1426</v>
      </c>
      <c r="T612" t="s">
        <v>90</v>
      </c>
      <c r="U612" t="s">
        <v>90</v>
      </c>
      <c r="V612">
        <v>1</v>
      </c>
    </row>
    <row r="613" spans="1:22" x14ac:dyDescent="0.35">
      <c r="A613" t="s">
        <v>677</v>
      </c>
      <c r="B613" t="s">
        <v>672</v>
      </c>
      <c r="C613">
        <v>34.014400000000002</v>
      </c>
      <c r="D613">
        <v>71.567499999999995</v>
      </c>
      <c r="E613" t="s">
        <v>674</v>
      </c>
      <c r="F613" t="s">
        <v>673</v>
      </c>
      <c r="G613">
        <v>1970042</v>
      </c>
      <c r="H613">
        <v>1.4833380521481301</v>
      </c>
      <c r="I613">
        <v>-165988</v>
      </c>
      <c r="J613">
        <v>-1</v>
      </c>
      <c r="K613" t="s">
        <v>677</v>
      </c>
      <c r="L613">
        <v>2010</v>
      </c>
      <c r="M613">
        <v>2020</v>
      </c>
      <c r="N613">
        <v>0.70420877899339751</v>
      </c>
      <c r="O613">
        <v>-1E-3</v>
      </c>
      <c r="P613">
        <v>-1970.0420000000001</v>
      </c>
      <c r="Q613">
        <v>1983915.2087138572</v>
      </c>
      <c r="R613">
        <v>-1983.9152087138573</v>
      </c>
      <c r="S613" t="s">
        <v>672</v>
      </c>
      <c r="T613" t="s">
        <v>677</v>
      </c>
      <c r="U613" t="s">
        <v>677</v>
      </c>
      <c r="V613">
        <v>0</v>
      </c>
    </row>
    <row r="614" spans="1:22" x14ac:dyDescent="0.35">
      <c r="A614" t="s">
        <v>177</v>
      </c>
      <c r="B614" t="s">
        <v>174</v>
      </c>
      <c r="C614">
        <v>7.5</v>
      </c>
      <c r="D614">
        <v>100</v>
      </c>
      <c r="E614" t="s">
        <v>176</v>
      </c>
      <c r="F614" t="s">
        <v>175</v>
      </c>
      <c r="G614">
        <v>35039</v>
      </c>
      <c r="H614">
        <v>5.2041506374113755</v>
      </c>
      <c r="I614">
        <v>18999</v>
      </c>
      <c r="J614">
        <v>-0.2</v>
      </c>
      <c r="K614" t="s">
        <v>177</v>
      </c>
      <c r="O614">
        <v>-2.0000000000000001E-4</v>
      </c>
      <c r="P614">
        <v>-7.0078000000000005</v>
      </c>
      <c r="Q614">
        <v>35039</v>
      </c>
      <c r="R614">
        <v>-7.0078000000000005</v>
      </c>
      <c r="S614" t="s">
        <v>174</v>
      </c>
      <c r="T614" t="s">
        <v>177</v>
      </c>
      <c r="U614" t="e">
        <v>#N/A</v>
      </c>
      <c r="V614">
        <v>0</v>
      </c>
    </row>
    <row r="615" spans="1:22" x14ac:dyDescent="0.35">
      <c r="A615" t="s">
        <v>1268</v>
      </c>
      <c r="B615" t="s">
        <v>1257</v>
      </c>
      <c r="C615">
        <v>27.658999999999999</v>
      </c>
      <c r="D615">
        <v>113.887</v>
      </c>
      <c r="E615" t="s">
        <v>1259</v>
      </c>
      <c r="F615" t="s">
        <v>1258</v>
      </c>
      <c r="G615">
        <v>1933200</v>
      </c>
      <c r="H615">
        <v>7.2233573764341918E-2</v>
      </c>
      <c r="I615">
        <v>-311380</v>
      </c>
      <c r="J615">
        <v>-0.1</v>
      </c>
      <c r="K615" t="s">
        <v>1269</v>
      </c>
      <c r="L615">
        <v>2010</v>
      </c>
      <c r="M615">
        <v>2020</v>
      </c>
      <c r="N615">
        <v>0.31828173008690608</v>
      </c>
      <c r="O615">
        <v>-1E-4</v>
      </c>
      <c r="P615">
        <v>-193.32000000000002</v>
      </c>
      <c r="Q615">
        <v>1939353.02240604</v>
      </c>
      <c r="R615">
        <v>-193.93530224060402</v>
      </c>
      <c r="S615" t="s">
        <v>1257</v>
      </c>
      <c r="T615" t="s">
        <v>1268</v>
      </c>
      <c r="U615" t="e">
        <v>#N/A</v>
      </c>
      <c r="V615">
        <v>0</v>
      </c>
    </row>
    <row r="616" spans="1:22" x14ac:dyDescent="0.35">
      <c r="A616" t="s">
        <v>484</v>
      </c>
      <c r="B616" t="s">
        <v>396</v>
      </c>
      <c r="C616">
        <v>40.783299999999997</v>
      </c>
      <c r="D616">
        <v>-7.0667</v>
      </c>
      <c r="E616" t="s">
        <v>398</v>
      </c>
      <c r="F616" t="s">
        <v>397</v>
      </c>
      <c r="G616">
        <v>9627</v>
      </c>
      <c r="H616">
        <v>9.8263390327877431</v>
      </c>
      <c r="I616">
        <v>9999</v>
      </c>
      <c r="J616">
        <v>1.2</v>
      </c>
      <c r="K616" t="s">
        <v>484</v>
      </c>
      <c r="L616">
        <v>2015</v>
      </c>
      <c r="M616">
        <v>2018</v>
      </c>
      <c r="N616">
        <v>-1.4252692193244065</v>
      </c>
      <c r="O616">
        <v>1.1999999999999999E-3</v>
      </c>
      <c r="P616">
        <v>11.552399999999999</v>
      </c>
      <c r="Q616">
        <v>9489.7893322556392</v>
      </c>
      <c r="R616">
        <v>11.387747198706766</v>
      </c>
      <c r="S616" t="s">
        <v>396</v>
      </c>
      <c r="T616" t="s">
        <v>484</v>
      </c>
      <c r="U616" t="e">
        <v>#N/A</v>
      </c>
      <c r="V616">
        <v>0</v>
      </c>
    </row>
    <row r="617" spans="1:22" x14ac:dyDescent="0.35">
      <c r="A617" t="s">
        <v>640</v>
      </c>
      <c r="B617" t="s">
        <v>633</v>
      </c>
      <c r="C617">
        <v>-5.2</v>
      </c>
      <c r="D617">
        <v>-80.633300000000006</v>
      </c>
      <c r="E617" t="s">
        <v>635</v>
      </c>
      <c r="F617" t="s">
        <v>634</v>
      </c>
      <c r="G617">
        <v>473025</v>
      </c>
      <c r="H617">
        <v>3.7138320978449317</v>
      </c>
      <c r="I617">
        <v>-60652</v>
      </c>
      <c r="J617">
        <v>-0.9</v>
      </c>
      <c r="K617" t="s">
        <v>640</v>
      </c>
      <c r="L617">
        <v>2010</v>
      </c>
      <c r="M617">
        <v>2020</v>
      </c>
      <c r="N617">
        <v>1.4821419330657828</v>
      </c>
      <c r="O617">
        <v>-8.9999999999999998E-4</v>
      </c>
      <c r="P617">
        <v>-425.72249999999997</v>
      </c>
      <c r="Q617">
        <v>480035.90187888435</v>
      </c>
      <c r="R617">
        <v>-432.03231169099593</v>
      </c>
      <c r="S617" t="s">
        <v>633</v>
      </c>
      <c r="T617" t="s">
        <v>640</v>
      </c>
      <c r="U617" t="s">
        <v>1583</v>
      </c>
      <c r="V617">
        <v>0</v>
      </c>
    </row>
    <row r="618" spans="1:22" x14ac:dyDescent="0.35">
      <c r="A618" t="s">
        <v>1325</v>
      </c>
      <c r="B618" t="s">
        <v>1320</v>
      </c>
      <c r="C618">
        <v>43.407800000000002</v>
      </c>
      <c r="D618">
        <v>24.6203</v>
      </c>
      <c r="E618" t="s">
        <v>1322</v>
      </c>
      <c r="F618" t="s">
        <v>1321</v>
      </c>
      <c r="G618">
        <v>119596</v>
      </c>
      <c r="H618">
        <v>2.6532986876919944</v>
      </c>
      <c r="I618">
        <v>-4800</v>
      </c>
      <c r="J618">
        <v>-0.3</v>
      </c>
      <c r="K618" t="s">
        <v>1325</v>
      </c>
      <c r="L618">
        <v>2010</v>
      </c>
      <c r="M618">
        <v>2020</v>
      </c>
      <c r="N618">
        <v>-1.9874919171597987</v>
      </c>
      <c r="O618">
        <v>-2.9999999999999997E-4</v>
      </c>
      <c r="P618">
        <v>-35.878799999999998</v>
      </c>
      <c r="Q618">
        <v>117219.03916675356</v>
      </c>
      <c r="R618">
        <v>-35.165711750026063</v>
      </c>
      <c r="S618" t="s">
        <v>1320</v>
      </c>
      <c r="T618" t="s">
        <v>1325</v>
      </c>
      <c r="U618" t="s">
        <v>1584</v>
      </c>
      <c r="V618">
        <v>0</v>
      </c>
    </row>
    <row r="619" spans="1:22" x14ac:dyDescent="0.35">
      <c r="A619" t="s">
        <v>1324</v>
      </c>
      <c r="B619" t="s">
        <v>1320</v>
      </c>
      <c r="C619">
        <v>42.15</v>
      </c>
      <c r="D619">
        <v>24.75</v>
      </c>
      <c r="E619" t="s">
        <v>1322</v>
      </c>
      <c r="F619" t="s">
        <v>1321</v>
      </c>
      <c r="G619">
        <v>346893</v>
      </c>
      <c r="H619">
        <v>2.6532986876919944</v>
      </c>
      <c r="I619">
        <v>-4800</v>
      </c>
      <c r="J619">
        <v>-0.3</v>
      </c>
      <c r="K619" t="s">
        <v>1324</v>
      </c>
      <c r="L619">
        <v>2010</v>
      </c>
      <c r="M619">
        <v>2020</v>
      </c>
      <c r="N619">
        <v>0.2540322066942417</v>
      </c>
      <c r="O619">
        <v>-2.9999999999999997E-4</v>
      </c>
      <c r="P619">
        <v>-104.06789999999999</v>
      </c>
      <c r="Q619">
        <v>347774.21994276787</v>
      </c>
      <c r="R619">
        <v>-104.33226598283035</v>
      </c>
      <c r="S619" t="s">
        <v>1320</v>
      </c>
      <c r="T619" t="s">
        <v>1324</v>
      </c>
      <c r="U619" t="s">
        <v>1324</v>
      </c>
      <c r="V619">
        <v>0</v>
      </c>
    </row>
    <row r="620" spans="1:22" x14ac:dyDescent="0.35">
      <c r="A620" t="s">
        <v>483</v>
      </c>
      <c r="B620" t="s">
        <v>1328</v>
      </c>
      <c r="C620">
        <v>-6.77</v>
      </c>
      <c r="D620">
        <v>-37.801900000000003</v>
      </c>
      <c r="E620" t="s">
        <v>1330</v>
      </c>
      <c r="F620" t="s">
        <v>1329</v>
      </c>
      <c r="G620">
        <v>32473</v>
      </c>
      <c r="H620">
        <v>0.50795587223334815</v>
      </c>
      <c r="I620">
        <v>6425</v>
      </c>
      <c r="J620">
        <v>-0.2</v>
      </c>
      <c r="K620" t="s">
        <v>483</v>
      </c>
      <c r="L620">
        <v>2015</v>
      </c>
      <c r="M620">
        <v>2018</v>
      </c>
      <c r="N620">
        <v>-1.2158478766002707</v>
      </c>
      <c r="O620">
        <v>-2.0000000000000001E-4</v>
      </c>
      <c r="P620">
        <v>-6.4946000000000002</v>
      </c>
      <c r="Q620">
        <v>32078.177719031592</v>
      </c>
      <c r="R620">
        <v>-6.4156355438063182</v>
      </c>
      <c r="S620" t="s">
        <v>1328</v>
      </c>
      <c r="T620" t="s">
        <v>483</v>
      </c>
      <c r="U620" t="e">
        <v>#N/A</v>
      </c>
      <c r="V620">
        <v>1</v>
      </c>
    </row>
    <row r="621" spans="1:22" x14ac:dyDescent="0.35">
      <c r="A621" t="s">
        <v>482</v>
      </c>
      <c r="B621" t="s">
        <v>396</v>
      </c>
      <c r="C621">
        <v>41.8</v>
      </c>
      <c r="D621">
        <v>-8.4</v>
      </c>
      <c r="E621" t="s">
        <v>398</v>
      </c>
      <c r="F621" t="s">
        <v>397</v>
      </c>
      <c r="G621">
        <v>12061</v>
      </c>
      <c r="H621">
        <v>9.8263390327877431</v>
      </c>
      <c r="I621">
        <v>9999</v>
      </c>
      <c r="J621">
        <v>1.2</v>
      </c>
      <c r="K621" t="s">
        <v>481</v>
      </c>
      <c r="L621">
        <v>2015</v>
      </c>
      <c r="M621">
        <v>2018</v>
      </c>
      <c r="N621">
        <v>-0.89770452219536456</v>
      </c>
      <c r="O621">
        <v>1.1999999999999999E-3</v>
      </c>
      <c r="P621">
        <v>14.473199999999999</v>
      </c>
      <c r="Q621">
        <v>11952.727857578016</v>
      </c>
      <c r="R621">
        <v>14.343273429093619</v>
      </c>
      <c r="S621" t="s">
        <v>396</v>
      </c>
      <c r="T621" t="s">
        <v>480</v>
      </c>
      <c r="U621" t="e">
        <v>#N/A</v>
      </c>
      <c r="V621">
        <v>0</v>
      </c>
    </row>
    <row r="622" spans="1:22" x14ac:dyDescent="0.35">
      <c r="A622" t="s">
        <v>479</v>
      </c>
      <c r="B622" t="s">
        <v>396</v>
      </c>
      <c r="C622">
        <v>41.7667</v>
      </c>
      <c r="D622">
        <v>-8.5667000000000009</v>
      </c>
      <c r="E622" t="s">
        <v>398</v>
      </c>
      <c r="F622" t="s">
        <v>397</v>
      </c>
      <c r="G622">
        <v>43498</v>
      </c>
      <c r="H622">
        <v>9.8263390327877431</v>
      </c>
      <c r="I622">
        <v>9999</v>
      </c>
      <c r="J622">
        <v>1.2</v>
      </c>
      <c r="K622" t="s">
        <v>478</v>
      </c>
      <c r="L622">
        <v>2015</v>
      </c>
      <c r="M622">
        <v>2018</v>
      </c>
      <c r="N622">
        <v>-0.80390194855566055</v>
      </c>
      <c r="O622">
        <v>1.1999999999999999E-3</v>
      </c>
      <c r="P622">
        <v>52.197599999999994</v>
      </c>
      <c r="Q622">
        <v>43148.318730417261</v>
      </c>
      <c r="R622">
        <v>51.777982476500711</v>
      </c>
      <c r="S622" t="s">
        <v>396</v>
      </c>
      <c r="T622" t="s">
        <v>477</v>
      </c>
      <c r="U622" t="e">
        <v>#N/A</v>
      </c>
      <c r="V622">
        <v>0</v>
      </c>
    </row>
    <row r="623" spans="1:22" x14ac:dyDescent="0.35">
      <c r="A623" t="s">
        <v>476</v>
      </c>
      <c r="B623" t="s">
        <v>396</v>
      </c>
      <c r="C623">
        <v>39.25</v>
      </c>
      <c r="D623">
        <v>-8.0167000000000002</v>
      </c>
      <c r="E623" t="s">
        <v>398</v>
      </c>
      <c r="F623" t="s">
        <v>397</v>
      </c>
      <c r="G623">
        <v>16722</v>
      </c>
      <c r="H623">
        <v>9.8263390327877431</v>
      </c>
      <c r="I623">
        <v>9999</v>
      </c>
      <c r="J623">
        <v>1.2</v>
      </c>
      <c r="K623" t="s">
        <v>475</v>
      </c>
      <c r="L623">
        <v>2015</v>
      </c>
      <c r="M623">
        <v>2018</v>
      </c>
      <c r="N623">
        <v>-1.3356331471912888</v>
      </c>
      <c r="O623">
        <v>1.1999999999999999E-3</v>
      </c>
      <c r="P623">
        <v>20.066399999999998</v>
      </c>
      <c r="Q623">
        <v>16498.655425126675</v>
      </c>
      <c r="R623">
        <v>19.79838651015201</v>
      </c>
      <c r="S623" t="s">
        <v>396</v>
      </c>
      <c r="T623" t="s">
        <v>474</v>
      </c>
      <c r="U623" t="e">
        <v>#N/A</v>
      </c>
      <c r="V623">
        <v>0</v>
      </c>
    </row>
    <row r="624" spans="1:22" x14ac:dyDescent="0.35">
      <c r="A624" t="s">
        <v>703</v>
      </c>
      <c r="B624" t="s">
        <v>702</v>
      </c>
      <c r="C624">
        <v>4.8242000000000003</v>
      </c>
      <c r="D624">
        <v>7.0335999999999999</v>
      </c>
      <c r="E624" t="s">
        <v>705</v>
      </c>
      <c r="F624" t="s">
        <v>704</v>
      </c>
      <c r="G624">
        <v>1865000</v>
      </c>
      <c r="H624">
        <v>0.63479704167642481</v>
      </c>
      <c r="I624">
        <v>-59996</v>
      </c>
      <c r="J624">
        <v>-0.2</v>
      </c>
      <c r="K624" t="s">
        <v>703</v>
      </c>
      <c r="L624">
        <v>2010</v>
      </c>
      <c r="M624">
        <v>2020</v>
      </c>
      <c r="N624">
        <v>4.5386471832976669</v>
      </c>
      <c r="O624">
        <v>-2.0000000000000001E-4</v>
      </c>
      <c r="P624">
        <v>-373</v>
      </c>
      <c r="Q624">
        <v>1949645.7699685013</v>
      </c>
      <c r="R624">
        <v>-389.92915399370025</v>
      </c>
      <c r="S624" t="s">
        <v>702</v>
      </c>
      <c r="T624" t="s">
        <v>701</v>
      </c>
      <c r="U624" t="e">
        <v>#N/A</v>
      </c>
      <c r="V624">
        <v>0</v>
      </c>
    </row>
    <row r="625" spans="1:22" x14ac:dyDescent="0.35">
      <c r="A625" t="s">
        <v>661</v>
      </c>
      <c r="B625" t="s">
        <v>664</v>
      </c>
      <c r="C625">
        <v>-9.4788999999999994</v>
      </c>
      <c r="D625">
        <v>147.14940000000001</v>
      </c>
      <c r="E625" t="s">
        <v>663</v>
      </c>
      <c r="F625" t="s">
        <v>662</v>
      </c>
      <c r="G625">
        <v>700000</v>
      </c>
      <c r="H625">
        <v>0.34724383865165487</v>
      </c>
      <c r="I625">
        <v>-800</v>
      </c>
      <c r="J625">
        <v>0</v>
      </c>
      <c r="K625" t="s">
        <v>661</v>
      </c>
      <c r="L625">
        <v>2010</v>
      </c>
      <c r="M625">
        <v>2020</v>
      </c>
      <c r="N625">
        <v>3.520791845202635</v>
      </c>
      <c r="O625">
        <v>0</v>
      </c>
      <c r="P625">
        <v>0</v>
      </c>
      <c r="Q625">
        <v>724645.54291641852</v>
      </c>
      <c r="R625">
        <v>0</v>
      </c>
      <c r="S625" t="s">
        <v>660</v>
      </c>
      <c r="T625" t="s">
        <v>659</v>
      </c>
      <c r="U625" t="s">
        <v>659</v>
      </c>
      <c r="V625">
        <v>0</v>
      </c>
    </row>
    <row r="626" spans="1:22" x14ac:dyDescent="0.35">
      <c r="A626" t="s">
        <v>171</v>
      </c>
      <c r="B626" t="s">
        <v>167</v>
      </c>
      <c r="C626">
        <v>10.666700000000001</v>
      </c>
      <c r="D626">
        <v>-61.5167</v>
      </c>
      <c r="E626" t="s">
        <v>166</v>
      </c>
      <c r="F626" t="s">
        <v>165</v>
      </c>
      <c r="G626">
        <v>81142</v>
      </c>
      <c r="H626">
        <v>5.6341198335680618</v>
      </c>
      <c r="I626">
        <v>-800</v>
      </c>
      <c r="J626">
        <v>-1</v>
      </c>
      <c r="K626" t="s">
        <v>171</v>
      </c>
      <c r="O626">
        <v>-1E-3</v>
      </c>
      <c r="P626">
        <v>-81.141999999999996</v>
      </c>
      <c r="Q626">
        <v>81142</v>
      </c>
      <c r="R626">
        <v>-81.141999999999996</v>
      </c>
      <c r="S626" t="s">
        <v>164</v>
      </c>
      <c r="T626" t="s">
        <v>170</v>
      </c>
      <c r="U626" t="s">
        <v>170</v>
      </c>
      <c r="V626">
        <v>0</v>
      </c>
    </row>
    <row r="627" spans="1:22" x14ac:dyDescent="0.35">
      <c r="A627" t="s">
        <v>473</v>
      </c>
      <c r="B627" t="s">
        <v>396</v>
      </c>
      <c r="C627">
        <v>39.316699999999997</v>
      </c>
      <c r="D627">
        <v>-7.4166999999999996</v>
      </c>
      <c r="E627" t="s">
        <v>398</v>
      </c>
      <c r="F627" t="s">
        <v>397</v>
      </c>
      <c r="G627">
        <v>24930</v>
      </c>
      <c r="H627">
        <v>9.8263390327877431</v>
      </c>
      <c r="I627">
        <v>9999</v>
      </c>
      <c r="J627">
        <v>1.2</v>
      </c>
      <c r="K627" t="s">
        <v>473</v>
      </c>
      <c r="L627">
        <v>2015</v>
      </c>
      <c r="M627">
        <v>2018</v>
      </c>
      <c r="N627">
        <v>-1.194839562808413</v>
      </c>
      <c r="O627">
        <v>1.1999999999999999E-3</v>
      </c>
      <c r="P627">
        <v>29.915999999999997</v>
      </c>
      <c r="Q627">
        <v>24632.126496991863</v>
      </c>
      <c r="R627">
        <v>29.558551796390233</v>
      </c>
      <c r="S627" t="s">
        <v>396</v>
      </c>
      <c r="T627" t="s">
        <v>473</v>
      </c>
      <c r="U627" t="e">
        <v>#N/A</v>
      </c>
      <c r="V627">
        <v>0</v>
      </c>
    </row>
    <row r="628" spans="1:22" x14ac:dyDescent="0.35">
      <c r="A628" t="s">
        <v>1336</v>
      </c>
      <c r="B628" t="s">
        <v>1328</v>
      </c>
      <c r="C628">
        <v>-1.9358</v>
      </c>
      <c r="D628">
        <v>-50.820799999999998</v>
      </c>
      <c r="E628" t="s">
        <v>1330</v>
      </c>
      <c r="F628" t="s">
        <v>1329</v>
      </c>
      <c r="G628">
        <v>62445</v>
      </c>
      <c r="H628">
        <v>0.50795587223334815</v>
      </c>
      <c r="I628">
        <v>6425</v>
      </c>
      <c r="J628">
        <v>-0.2</v>
      </c>
      <c r="K628" t="s">
        <v>1336</v>
      </c>
      <c r="L628">
        <v>2015</v>
      </c>
      <c r="M628">
        <v>2018</v>
      </c>
      <c r="N628">
        <v>-1.3029886714050281</v>
      </c>
      <c r="O628">
        <v>-2.0000000000000001E-4</v>
      </c>
      <c r="P628">
        <v>-12.489000000000001</v>
      </c>
      <c r="Q628">
        <v>61631.348724141135</v>
      </c>
      <c r="R628">
        <v>-12.326269744828227</v>
      </c>
      <c r="S628" t="s">
        <v>1328</v>
      </c>
      <c r="T628" t="s">
        <v>1336</v>
      </c>
      <c r="U628" t="e">
        <v>#N/A</v>
      </c>
      <c r="V628">
        <v>0</v>
      </c>
    </row>
    <row r="629" spans="1:22" x14ac:dyDescent="0.35">
      <c r="A629" t="s">
        <v>927</v>
      </c>
      <c r="B629" t="s">
        <v>923</v>
      </c>
      <c r="C629">
        <v>17.95</v>
      </c>
      <c r="D629">
        <v>-76.879900000000006</v>
      </c>
      <c r="E629" t="s">
        <v>926</v>
      </c>
      <c r="F629" t="s">
        <v>925</v>
      </c>
      <c r="G629">
        <v>156469</v>
      </c>
      <c r="H629">
        <v>0.79796404180657521</v>
      </c>
      <c r="I629">
        <v>-10999</v>
      </c>
      <c r="J629">
        <v>-7.4</v>
      </c>
      <c r="K629" t="s">
        <v>927</v>
      </c>
      <c r="L629">
        <v>2010</v>
      </c>
      <c r="M629">
        <v>2020</v>
      </c>
      <c r="N629">
        <v>0.10840149831953792</v>
      </c>
      <c r="O629">
        <v>-7.4000000000000003E-3</v>
      </c>
      <c r="P629">
        <v>-1157.8706</v>
      </c>
      <c r="Q629">
        <v>156638.61474040561</v>
      </c>
      <c r="R629">
        <v>-1159.1257490790015</v>
      </c>
      <c r="S629" t="s">
        <v>923</v>
      </c>
      <c r="T629" t="s">
        <v>927</v>
      </c>
      <c r="U629" t="s">
        <v>1585</v>
      </c>
      <c r="V629">
        <v>0</v>
      </c>
    </row>
    <row r="630" spans="1:22" x14ac:dyDescent="0.35">
      <c r="A630" t="s">
        <v>472</v>
      </c>
      <c r="B630" t="s">
        <v>1328</v>
      </c>
      <c r="C630">
        <v>-3.8927999999999998</v>
      </c>
      <c r="D630">
        <v>-42.71</v>
      </c>
      <c r="E630" t="s">
        <v>1330</v>
      </c>
      <c r="F630" t="s">
        <v>1329</v>
      </c>
      <c r="G630">
        <v>12052</v>
      </c>
      <c r="H630">
        <v>0.50795587223334815</v>
      </c>
      <c r="I630">
        <v>6425</v>
      </c>
      <c r="J630">
        <v>-0.2</v>
      </c>
      <c r="K630" t="s">
        <v>472</v>
      </c>
      <c r="L630">
        <v>2015</v>
      </c>
      <c r="M630">
        <v>2018</v>
      </c>
      <c r="N630">
        <v>0.10933725894083518</v>
      </c>
      <c r="O630">
        <v>-2.0000000000000001E-4</v>
      </c>
      <c r="P630">
        <v>-2.4104000000000001</v>
      </c>
      <c r="Q630">
        <v>12065.177326447551</v>
      </c>
      <c r="R630">
        <v>-2.4130354652895103</v>
      </c>
      <c r="S630" t="s">
        <v>1328</v>
      </c>
      <c r="T630" t="s">
        <v>472</v>
      </c>
      <c r="U630" t="s">
        <v>472</v>
      </c>
      <c r="V630">
        <v>1</v>
      </c>
    </row>
    <row r="631" spans="1:22" x14ac:dyDescent="0.35">
      <c r="A631" t="s">
        <v>89</v>
      </c>
      <c r="B631" t="s">
        <v>86</v>
      </c>
      <c r="C631">
        <v>53.83</v>
      </c>
      <c r="D631">
        <v>-2.7349999999999999</v>
      </c>
      <c r="E631" t="s">
        <v>85</v>
      </c>
      <c r="F631" t="s">
        <v>84</v>
      </c>
      <c r="G631">
        <v>141801</v>
      </c>
      <c r="H631">
        <v>13.787211573095389</v>
      </c>
      <c r="I631">
        <v>165790</v>
      </c>
      <c r="J631">
        <v>3.2</v>
      </c>
      <c r="K631" t="s">
        <v>89</v>
      </c>
      <c r="O631">
        <v>3.2000000000000002E-3</v>
      </c>
      <c r="P631">
        <v>453.76320000000004</v>
      </c>
      <c r="Q631">
        <v>141801</v>
      </c>
      <c r="R631">
        <v>453.76320000000004</v>
      </c>
      <c r="S631" t="s">
        <v>83</v>
      </c>
      <c r="T631" t="s">
        <v>89</v>
      </c>
      <c r="U631" t="s">
        <v>89</v>
      </c>
      <c r="V631">
        <v>0</v>
      </c>
    </row>
    <row r="632" spans="1:22" x14ac:dyDescent="0.35">
      <c r="A632" t="s">
        <v>639</v>
      </c>
      <c r="B632" t="s">
        <v>633</v>
      </c>
      <c r="C632">
        <v>-8.3833000000000002</v>
      </c>
      <c r="D632">
        <v>-74.55</v>
      </c>
      <c r="E632" t="s">
        <v>635</v>
      </c>
      <c r="F632" t="s">
        <v>634</v>
      </c>
      <c r="G632">
        <v>326040</v>
      </c>
      <c r="H632">
        <v>3.7138320978449317</v>
      </c>
      <c r="I632">
        <v>-60652</v>
      </c>
      <c r="J632">
        <v>-0.9</v>
      </c>
      <c r="K632" t="s">
        <v>639</v>
      </c>
      <c r="L632">
        <v>2010</v>
      </c>
      <c r="M632">
        <v>2020</v>
      </c>
      <c r="N632">
        <v>-0.83382379795142425</v>
      </c>
      <c r="O632">
        <v>-8.9999999999999998E-4</v>
      </c>
      <c r="P632">
        <v>-293.43599999999998</v>
      </c>
      <c r="Q632">
        <v>323321.40088915918</v>
      </c>
      <c r="R632">
        <v>-290.98926080024324</v>
      </c>
      <c r="S632" t="s">
        <v>633</v>
      </c>
      <c r="T632" t="s">
        <v>639</v>
      </c>
      <c r="U632" t="e">
        <v>#N/A</v>
      </c>
      <c r="V632">
        <v>0</v>
      </c>
    </row>
    <row r="633" spans="1:22" x14ac:dyDescent="0.35">
      <c r="A633" t="s">
        <v>1081</v>
      </c>
      <c r="B633" t="s">
        <v>1076</v>
      </c>
      <c r="C633">
        <v>15.7133</v>
      </c>
      <c r="D633">
        <v>-88.5899</v>
      </c>
      <c r="E633" t="s">
        <v>1078</v>
      </c>
      <c r="F633" t="s">
        <v>1077</v>
      </c>
      <c r="G633">
        <v>110846</v>
      </c>
      <c r="H633">
        <v>0.47060190726868989</v>
      </c>
      <c r="I633">
        <v>-9128</v>
      </c>
      <c r="J633">
        <v>-1.6</v>
      </c>
      <c r="K633" t="s">
        <v>1081</v>
      </c>
      <c r="L633">
        <v>2010</v>
      </c>
      <c r="M633">
        <v>2020</v>
      </c>
      <c r="N633">
        <v>1.0076991986137092</v>
      </c>
      <c r="O633">
        <v>-1.6000000000000001E-3</v>
      </c>
      <c r="P633">
        <v>-177.3536</v>
      </c>
      <c r="Q633">
        <v>111962.99425369535</v>
      </c>
      <c r="R633">
        <v>-179.14079080591256</v>
      </c>
      <c r="S633" t="s">
        <v>1076</v>
      </c>
      <c r="T633" t="s">
        <v>1080</v>
      </c>
      <c r="U633" t="e">
        <v>#N/A</v>
      </c>
      <c r="V633">
        <v>0</v>
      </c>
    </row>
    <row r="634" spans="1:22" x14ac:dyDescent="0.35">
      <c r="A634" t="s">
        <v>795</v>
      </c>
      <c r="B634" t="s">
        <v>784</v>
      </c>
      <c r="C634">
        <v>20.645800000000001</v>
      </c>
      <c r="D634">
        <v>-105.2222</v>
      </c>
      <c r="E634" t="s">
        <v>786</v>
      </c>
      <c r="F634" t="s">
        <v>785</v>
      </c>
      <c r="G634">
        <v>224166</v>
      </c>
      <c r="H634">
        <v>0.92887491512726794</v>
      </c>
      <c r="I634">
        <v>-51399</v>
      </c>
      <c r="J634">
        <v>-0.8</v>
      </c>
      <c r="K634" t="s">
        <v>795</v>
      </c>
      <c r="L634">
        <v>2010</v>
      </c>
      <c r="M634">
        <v>2020</v>
      </c>
      <c r="N634">
        <v>0.28117281520161691</v>
      </c>
      <c r="O634">
        <v>-8.0000000000000004E-4</v>
      </c>
      <c r="P634">
        <v>-179.33280000000002</v>
      </c>
      <c r="Q634">
        <v>224796.29385292483</v>
      </c>
      <c r="R634">
        <v>-179.83703508233987</v>
      </c>
      <c r="S634" t="s">
        <v>784</v>
      </c>
      <c r="T634" t="s">
        <v>794</v>
      </c>
      <c r="U634" t="s">
        <v>794</v>
      </c>
      <c r="V634">
        <v>0</v>
      </c>
    </row>
    <row r="635" spans="1:22" x14ac:dyDescent="0.35">
      <c r="A635" t="s">
        <v>1286</v>
      </c>
      <c r="B635" t="s">
        <v>1279</v>
      </c>
      <c r="C635">
        <v>-53.166699999999999</v>
      </c>
      <c r="D635">
        <v>-70.933300000000003</v>
      </c>
      <c r="E635" t="s">
        <v>1281</v>
      </c>
      <c r="F635" t="s">
        <v>1280</v>
      </c>
      <c r="G635">
        <v>123403</v>
      </c>
      <c r="H635">
        <v>8.605341153154372</v>
      </c>
      <c r="I635">
        <v>-66850</v>
      </c>
      <c r="J635">
        <v>0.3</v>
      </c>
      <c r="K635" t="s">
        <v>1286</v>
      </c>
      <c r="L635">
        <v>2017</v>
      </c>
      <c r="M635">
        <v>0</v>
      </c>
      <c r="N635">
        <v>0</v>
      </c>
      <c r="O635">
        <v>2.9999999999999997E-4</v>
      </c>
      <c r="P635">
        <v>37.020899999999997</v>
      </c>
      <c r="Q635">
        <v>123403</v>
      </c>
      <c r="R635">
        <v>37.020899999999997</v>
      </c>
      <c r="S635" t="s">
        <v>1279</v>
      </c>
      <c r="T635" t="s">
        <v>1285</v>
      </c>
      <c r="U635" t="e">
        <v>#N/A</v>
      </c>
      <c r="V635">
        <v>0</v>
      </c>
    </row>
    <row r="636" spans="1:22" x14ac:dyDescent="0.35">
      <c r="A636" t="s">
        <v>995</v>
      </c>
      <c r="B636" t="s">
        <v>989</v>
      </c>
      <c r="C636">
        <v>-6.5533000000000001</v>
      </c>
      <c r="D636">
        <v>107.4472</v>
      </c>
      <c r="E636" t="s">
        <v>991</v>
      </c>
      <c r="F636" t="s">
        <v>990</v>
      </c>
      <c r="G636">
        <v>179233</v>
      </c>
      <c r="H636">
        <v>0.12997232147639637</v>
      </c>
      <c r="I636">
        <v>-49997</v>
      </c>
      <c r="J636">
        <v>-0.7</v>
      </c>
      <c r="K636" t="s">
        <v>995</v>
      </c>
      <c r="L636">
        <v>2010</v>
      </c>
      <c r="M636">
        <v>2020</v>
      </c>
      <c r="N636">
        <v>1.0286224762686627</v>
      </c>
      <c r="O636">
        <v>-6.9999999999999999E-4</v>
      </c>
      <c r="P636">
        <v>-125.4631</v>
      </c>
      <c r="Q636">
        <v>181076.63092289062</v>
      </c>
      <c r="R636">
        <v>-126.75364164602342</v>
      </c>
      <c r="S636" t="s">
        <v>989</v>
      </c>
      <c r="T636" t="s">
        <v>995</v>
      </c>
      <c r="U636" t="e">
        <v>#N/A</v>
      </c>
      <c r="V636">
        <v>0</v>
      </c>
    </row>
    <row r="637" spans="1:22" x14ac:dyDescent="0.35">
      <c r="A637" t="s">
        <v>220</v>
      </c>
      <c r="B637" t="s">
        <v>1008</v>
      </c>
      <c r="C637">
        <v>8.0981000000000005</v>
      </c>
      <c r="D637">
        <v>77.463999999999999</v>
      </c>
      <c r="E637" t="s">
        <v>1010</v>
      </c>
      <c r="F637" t="s">
        <v>1009</v>
      </c>
      <c r="G637">
        <v>15622</v>
      </c>
      <c r="H637">
        <v>0.35352815201380683</v>
      </c>
      <c r="I637">
        <v>-487303</v>
      </c>
      <c r="J637">
        <v>0.1</v>
      </c>
      <c r="K637" t="s">
        <v>220</v>
      </c>
      <c r="L637">
        <v>2010</v>
      </c>
      <c r="M637">
        <v>2020</v>
      </c>
      <c r="N637">
        <v>0.99531416268489914</v>
      </c>
      <c r="O637">
        <v>1E-4</v>
      </c>
      <c r="P637">
        <v>1.5622</v>
      </c>
      <c r="Q637">
        <v>15777.487978494635</v>
      </c>
      <c r="R637">
        <v>1.5777487978494635</v>
      </c>
      <c r="S637" t="s">
        <v>1008</v>
      </c>
      <c r="T637" t="s">
        <v>220</v>
      </c>
      <c r="U637" t="e">
        <v>#N/A</v>
      </c>
      <c r="V637">
        <v>1</v>
      </c>
    </row>
    <row r="638" spans="1:22" x14ac:dyDescent="0.35">
      <c r="A638" t="s">
        <v>979</v>
      </c>
      <c r="B638" t="s">
        <v>972</v>
      </c>
      <c r="C638">
        <v>36.289400000000001</v>
      </c>
      <c r="D638">
        <v>50.008600000000001</v>
      </c>
      <c r="E638" t="s">
        <v>974</v>
      </c>
      <c r="F638" t="s">
        <v>973</v>
      </c>
      <c r="G638">
        <v>402748</v>
      </c>
      <c r="H638">
        <v>3.3303210568153259</v>
      </c>
      <c r="I638">
        <v>-39998</v>
      </c>
      <c r="J638">
        <v>-0.3</v>
      </c>
      <c r="K638" t="s">
        <v>979</v>
      </c>
      <c r="L638">
        <v>2010</v>
      </c>
      <c r="M638">
        <v>2020</v>
      </c>
      <c r="N638">
        <v>1.2329439469644143</v>
      </c>
      <c r="O638">
        <v>-2.9999999999999997E-4</v>
      </c>
      <c r="P638">
        <v>-120.82439999999998</v>
      </c>
      <c r="Q638">
        <v>407713.65708752017</v>
      </c>
      <c r="R638">
        <v>-122.31409712625604</v>
      </c>
      <c r="S638" t="s">
        <v>972</v>
      </c>
      <c r="T638" t="s">
        <v>979</v>
      </c>
      <c r="U638" t="s">
        <v>1586</v>
      </c>
      <c r="V638">
        <v>0</v>
      </c>
    </row>
    <row r="639" spans="1:22" x14ac:dyDescent="0.35">
      <c r="A639" t="s">
        <v>1267</v>
      </c>
      <c r="B639" t="s">
        <v>1257</v>
      </c>
      <c r="C639">
        <v>36.066899999999997</v>
      </c>
      <c r="D639">
        <v>120.3827</v>
      </c>
      <c r="E639" t="s">
        <v>1259</v>
      </c>
      <c r="F639" t="s">
        <v>1258</v>
      </c>
      <c r="G639">
        <v>5818255</v>
      </c>
      <c r="H639">
        <v>7.2233573764341918E-2</v>
      </c>
      <c r="I639">
        <v>-311380</v>
      </c>
      <c r="J639">
        <v>-0.1</v>
      </c>
      <c r="K639" t="s">
        <v>1267</v>
      </c>
      <c r="L639">
        <v>2010</v>
      </c>
      <c r="M639">
        <v>2020</v>
      </c>
      <c r="N639">
        <v>0.67420278891466379</v>
      </c>
      <c r="O639">
        <v>-1E-4</v>
      </c>
      <c r="P639">
        <v>-581.82550000000003</v>
      </c>
      <c r="Q639">
        <v>5857481.8374761669</v>
      </c>
      <c r="R639">
        <v>-585.74818374761674</v>
      </c>
      <c r="S639" t="s">
        <v>1257</v>
      </c>
      <c r="T639" t="s">
        <v>1267</v>
      </c>
      <c r="U639" t="s">
        <v>1267</v>
      </c>
      <c r="V639">
        <v>0</v>
      </c>
    </row>
    <row r="640" spans="1:22" x14ac:dyDescent="0.35">
      <c r="A640" t="s">
        <v>978</v>
      </c>
      <c r="B640" t="s">
        <v>972</v>
      </c>
      <c r="C640">
        <v>34.64</v>
      </c>
      <c r="D640">
        <v>50.876399999999997</v>
      </c>
      <c r="E640" t="s">
        <v>974</v>
      </c>
      <c r="F640" t="s">
        <v>973</v>
      </c>
      <c r="G640">
        <v>1201158</v>
      </c>
      <c r="H640">
        <v>3.3303210568153259</v>
      </c>
      <c r="I640">
        <v>-39998</v>
      </c>
      <c r="J640">
        <v>-0.3</v>
      </c>
      <c r="K640" t="s">
        <v>978</v>
      </c>
      <c r="L640">
        <v>2010</v>
      </c>
      <c r="M640">
        <v>2020</v>
      </c>
      <c r="N640">
        <v>2.2156571938830543</v>
      </c>
      <c r="O640">
        <v>-2.9999999999999997E-4</v>
      </c>
      <c r="P640">
        <v>-360.34739999999999</v>
      </c>
      <c r="Q640">
        <v>1227771.5436369018</v>
      </c>
      <c r="R640">
        <v>-368.33146309107048</v>
      </c>
      <c r="S640" t="s">
        <v>972</v>
      </c>
      <c r="T640" t="s">
        <v>978</v>
      </c>
      <c r="U640" t="s">
        <v>1587</v>
      </c>
      <c r="V640">
        <v>0</v>
      </c>
    </row>
    <row r="641" spans="1:22" x14ac:dyDescent="0.35">
      <c r="A641" t="s">
        <v>676</v>
      </c>
      <c r="B641" t="s">
        <v>672</v>
      </c>
      <c r="C641">
        <v>30.183299999999999</v>
      </c>
      <c r="D641">
        <v>67</v>
      </c>
      <c r="E641" t="s">
        <v>674</v>
      </c>
      <c r="F641" t="s">
        <v>673</v>
      </c>
      <c r="G641">
        <v>1001205</v>
      </c>
      <c r="H641">
        <v>1.4833380521481301</v>
      </c>
      <c r="I641">
        <v>-165988</v>
      </c>
      <c r="J641">
        <v>-1</v>
      </c>
      <c r="K641" t="s">
        <v>676</v>
      </c>
      <c r="L641">
        <v>2010</v>
      </c>
      <c r="M641">
        <v>2020</v>
      </c>
      <c r="N641">
        <v>1.4084671419218617</v>
      </c>
      <c r="O641">
        <v>-1E-3</v>
      </c>
      <c r="P641">
        <v>-1001.205</v>
      </c>
      <c r="Q641">
        <v>1015306.6434482788</v>
      </c>
      <c r="R641">
        <v>-1015.3066434482788</v>
      </c>
      <c r="S641" t="s">
        <v>672</v>
      </c>
      <c r="T641" t="s">
        <v>676</v>
      </c>
      <c r="U641" t="s">
        <v>676</v>
      </c>
      <c r="V641">
        <v>0</v>
      </c>
    </row>
    <row r="642" spans="1:22" x14ac:dyDescent="0.35">
      <c r="A642" t="s">
        <v>1079</v>
      </c>
      <c r="B642" t="s">
        <v>1076</v>
      </c>
      <c r="C642">
        <v>14.833299999999999</v>
      </c>
      <c r="D642">
        <v>-91.5167</v>
      </c>
      <c r="E642" t="s">
        <v>1078</v>
      </c>
      <c r="F642" t="s">
        <v>1077</v>
      </c>
      <c r="G642">
        <v>204075</v>
      </c>
      <c r="H642">
        <v>0.47060190726868989</v>
      </c>
      <c r="I642">
        <v>-9128</v>
      </c>
      <c r="J642">
        <v>-1.6</v>
      </c>
      <c r="K642" t="s">
        <v>1079</v>
      </c>
      <c r="L642">
        <v>2010</v>
      </c>
      <c r="M642">
        <v>2020</v>
      </c>
      <c r="N642">
        <v>1.7617720756953577</v>
      </c>
      <c r="O642">
        <v>-1.6000000000000001E-3</v>
      </c>
      <c r="P642">
        <v>-326.52000000000004</v>
      </c>
      <c r="Q642">
        <v>207670.33636347533</v>
      </c>
      <c r="R642">
        <v>-332.27253818156055</v>
      </c>
      <c r="S642" t="s">
        <v>1076</v>
      </c>
      <c r="T642" t="s">
        <v>1079</v>
      </c>
      <c r="U642" t="s">
        <v>1588</v>
      </c>
      <c r="V642">
        <v>0</v>
      </c>
    </row>
    <row r="643" spans="1:22" x14ac:dyDescent="0.35">
      <c r="A643" t="s">
        <v>1170</v>
      </c>
      <c r="B643" t="s">
        <v>1165</v>
      </c>
      <c r="C643">
        <v>-1.0333000000000001</v>
      </c>
      <c r="D643">
        <v>-79.45</v>
      </c>
      <c r="E643" t="s">
        <v>1167</v>
      </c>
      <c r="F643" t="s">
        <v>1166</v>
      </c>
      <c r="G643">
        <v>177792</v>
      </c>
      <c r="H643">
        <v>4.448134280561308</v>
      </c>
      <c r="I643">
        <v>-20206</v>
      </c>
      <c r="J643">
        <v>-1</v>
      </c>
      <c r="K643" t="s">
        <v>1170</v>
      </c>
      <c r="L643">
        <v>2010</v>
      </c>
      <c r="M643">
        <v>2020</v>
      </c>
      <c r="N643">
        <v>1.4520710539052573</v>
      </c>
      <c r="O643">
        <v>-1E-3</v>
      </c>
      <c r="P643">
        <v>-177.792</v>
      </c>
      <c r="Q643">
        <v>180373.66616815922</v>
      </c>
      <c r="R643">
        <v>-180.37366616815922</v>
      </c>
      <c r="S643" t="s">
        <v>1165</v>
      </c>
      <c r="T643" t="s">
        <v>1170</v>
      </c>
      <c r="U643" t="e">
        <v>#N/A</v>
      </c>
      <c r="V643">
        <v>0</v>
      </c>
    </row>
    <row r="644" spans="1:22" x14ac:dyDescent="0.35">
      <c r="A644" t="s">
        <v>1169</v>
      </c>
      <c r="B644" t="s">
        <v>1165</v>
      </c>
      <c r="C644">
        <v>-0.22</v>
      </c>
      <c r="D644">
        <v>-78.512500000000003</v>
      </c>
      <c r="E644" t="s">
        <v>1167</v>
      </c>
      <c r="F644" t="s">
        <v>1166</v>
      </c>
      <c r="G644">
        <v>1763275</v>
      </c>
      <c r="H644">
        <v>4.448134280561308</v>
      </c>
      <c r="I644">
        <v>-20206</v>
      </c>
      <c r="J644">
        <v>-1</v>
      </c>
      <c r="K644" t="s">
        <v>1169</v>
      </c>
      <c r="L644">
        <v>2010</v>
      </c>
      <c r="M644">
        <v>2020</v>
      </c>
      <c r="N644">
        <v>1.7341334172114899</v>
      </c>
      <c r="O644">
        <v>-1E-3</v>
      </c>
      <c r="P644">
        <v>-1763.2750000000001</v>
      </c>
      <c r="Q644">
        <v>1793852.541012336</v>
      </c>
      <c r="R644">
        <v>-1793.8525410123361</v>
      </c>
      <c r="S644" t="s">
        <v>1165</v>
      </c>
      <c r="T644" t="s">
        <v>1169</v>
      </c>
      <c r="U644" t="s">
        <v>1169</v>
      </c>
      <c r="V644">
        <v>0</v>
      </c>
    </row>
    <row r="645" spans="1:22" x14ac:dyDescent="0.35">
      <c r="A645" t="s">
        <v>1266</v>
      </c>
      <c r="B645" t="s">
        <v>1257</v>
      </c>
      <c r="C645">
        <v>25.491</v>
      </c>
      <c r="D645">
        <v>103.79600000000001</v>
      </c>
      <c r="E645" t="s">
        <v>1259</v>
      </c>
      <c r="F645" t="s">
        <v>1258</v>
      </c>
      <c r="G645">
        <v>5765775</v>
      </c>
      <c r="H645">
        <v>7.2233573764341918E-2</v>
      </c>
      <c r="I645">
        <v>-311380</v>
      </c>
      <c r="J645">
        <v>-0.1</v>
      </c>
      <c r="K645" t="s">
        <v>1266</v>
      </c>
      <c r="L645">
        <v>2010</v>
      </c>
      <c r="M645">
        <v>2020</v>
      </c>
      <c r="N645">
        <v>3.6220636007685534</v>
      </c>
      <c r="O645">
        <v>-1E-4</v>
      </c>
      <c r="P645">
        <v>-576.57749999999999</v>
      </c>
      <c r="Q645">
        <v>5974615.0375772128</v>
      </c>
      <c r="R645">
        <v>-597.46150375772129</v>
      </c>
      <c r="S645" t="s">
        <v>1257</v>
      </c>
      <c r="T645" t="s">
        <v>1266</v>
      </c>
      <c r="U645" t="e">
        <v>#N/A</v>
      </c>
      <c r="V645">
        <v>0</v>
      </c>
    </row>
    <row r="646" spans="1:22" x14ac:dyDescent="0.35">
      <c r="A646" t="s">
        <v>776</v>
      </c>
      <c r="B646" t="s">
        <v>805</v>
      </c>
      <c r="C646">
        <v>35.881700000000002</v>
      </c>
      <c r="D646">
        <v>14.398899999999999</v>
      </c>
      <c r="E646" t="s">
        <v>807</v>
      </c>
      <c r="F646" t="s">
        <v>806</v>
      </c>
      <c r="G646">
        <v>11497</v>
      </c>
      <c r="H646">
        <v>25.990909070319951</v>
      </c>
      <c r="I646">
        <v>850</v>
      </c>
      <c r="J646">
        <v>5</v>
      </c>
      <c r="K646" t="s">
        <v>776</v>
      </c>
      <c r="L646">
        <v>2010</v>
      </c>
      <c r="M646">
        <v>2020</v>
      </c>
      <c r="N646">
        <v>0.70343430522045702</v>
      </c>
      <c r="O646">
        <v>5.0000000000000001E-3</v>
      </c>
      <c r="P646">
        <v>57.484999999999999</v>
      </c>
      <c r="Q646">
        <v>11577.873842071196</v>
      </c>
      <c r="R646">
        <v>57.88936921035598</v>
      </c>
      <c r="S646" t="s">
        <v>805</v>
      </c>
      <c r="T646" t="s">
        <v>776</v>
      </c>
      <c r="U646" t="s">
        <v>776</v>
      </c>
      <c r="V646">
        <v>1</v>
      </c>
    </row>
    <row r="647" spans="1:22" x14ac:dyDescent="0.35">
      <c r="A647" t="s">
        <v>1408</v>
      </c>
      <c r="B647" t="s">
        <v>1404</v>
      </c>
      <c r="C647">
        <v>24.366700000000002</v>
      </c>
      <c r="D647">
        <v>88.6</v>
      </c>
      <c r="E647" t="s">
        <v>1406</v>
      </c>
      <c r="F647" t="s">
        <v>1405</v>
      </c>
      <c r="G647">
        <v>1600000</v>
      </c>
      <c r="H647">
        <v>1.2844835298217128</v>
      </c>
      <c r="I647">
        <v>-309977</v>
      </c>
      <c r="J647">
        <v>-2.9</v>
      </c>
      <c r="K647" t="s">
        <v>1408</v>
      </c>
      <c r="L647">
        <v>2010</v>
      </c>
      <c r="M647">
        <v>2020</v>
      </c>
      <c r="N647">
        <v>0.90391363023477189</v>
      </c>
      <c r="O647">
        <v>-2.8999999999999998E-3</v>
      </c>
      <c r="P647">
        <v>-4640</v>
      </c>
      <c r="Q647">
        <v>1614462.6180837562</v>
      </c>
      <c r="R647">
        <v>-4681.9415924428922</v>
      </c>
      <c r="S647" t="s">
        <v>1404</v>
      </c>
      <c r="T647" t="s">
        <v>1408</v>
      </c>
      <c r="U647" t="e">
        <v>#N/A</v>
      </c>
      <c r="V647">
        <v>0</v>
      </c>
    </row>
    <row r="648" spans="1:22" x14ac:dyDescent="0.35">
      <c r="A648" t="s">
        <v>943</v>
      </c>
      <c r="B648" t="s">
        <v>938</v>
      </c>
      <c r="C648">
        <v>32.07</v>
      </c>
      <c r="D648">
        <v>34.823599999999999</v>
      </c>
      <c r="E648" t="s">
        <v>940</v>
      </c>
      <c r="F648" t="s">
        <v>939</v>
      </c>
      <c r="G648">
        <v>159200</v>
      </c>
      <c r="H648">
        <v>22.570224091134222</v>
      </c>
      <c r="I648">
        <v>9999</v>
      </c>
      <c r="J648">
        <v>1.9</v>
      </c>
      <c r="K648" t="s">
        <v>942</v>
      </c>
      <c r="L648">
        <v>2013</v>
      </c>
      <c r="M648">
        <v>2021</v>
      </c>
      <c r="N648">
        <v>1.5762807823283476</v>
      </c>
      <c r="O648">
        <v>1.9E-3</v>
      </c>
      <c r="P648">
        <v>302.48</v>
      </c>
      <c r="Q648">
        <v>161709.43900546673</v>
      </c>
      <c r="R648">
        <v>307.24793411038678</v>
      </c>
      <c r="S648" t="s">
        <v>938</v>
      </c>
      <c r="T648" t="s">
        <v>941</v>
      </c>
      <c r="U648" t="s">
        <v>941</v>
      </c>
      <c r="V648">
        <v>0</v>
      </c>
    </row>
    <row r="649" spans="1:22" x14ac:dyDescent="0.35">
      <c r="A649" t="s">
        <v>1284</v>
      </c>
      <c r="B649" t="s">
        <v>1279</v>
      </c>
      <c r="C649">
        <v>-34.166699999999999</v>
      </c>
      <c r="D649">
        <v>-70.75</v>
      </c>
      <c r="E649" t="s">
        <v>1281</v>
      </c>
      <c r="F649" t="s">
        <v>1280</v>
      </c>
      <c r="G649">
        <v>231370</v>
      </c>
      <c r="H649">
        <v>8.605341153154372</v>
      </c>
      <c r="I649">
        <v>-66850</v>
      </c>
      <c r="J649">
        <v>0.3</v>
      </c>
      <c r="K649" t="s">
        <v>1284</v>
      </c>
      <c r="L649">
        <v>2017</v>
      </c>
      <c r="M649">
        <v>0</v>
      </c>
      <c r="N649">
        <v>0</v>
      </c>
      <c r="O649">
        <v>2.9999999999999997E-4</v>
      </c>
      <c r="P649">
        <v>69.410999999999987</v>
      </c>
      <c r="Q649">
        <v>231370</v>
      </c>
      <c r="R649">
        <v>69.410999999999987</v>
      </c>
      <c r="S649" t="s">
        <v>1279</v>
      </c>
      <c r="T649" t="s">
        <v>1284</v>
      </c>
      <c r="U649" t="e">
        <v>#N/A</v>
      </c>
      <c r="V649">
        <v>0</v>
      </c>
    </row>
    <row r="650" spans="1:22" x14ac:dyDescent="0.35">
      <c r="A650" t="s">
        <v>1407</v>
      </c>
      <c r="B650" t="s">
        <v>1404</v>
      </c>
      <c r="C650">
        <v>25.75</v>
      </c>
      <c r="D650">
        <v>89.244399999999999</v>
      </c>
      <c r="E650" t="s">
        <v>1406</v>
      </c>
      <c r="F650" t="s">
        <v>1405</v>
      </c>
      <c r="G650">
        <v>294265</v>
      </c>
      <c r="H650">
        <v>1.2844835298217128</v>
      </c>
      <c r="I650">
        <v>-309977</v>
      </c>
      <c r="J650">
        <v>-2.9</v>
      </c>
      <c r="K650" t="s">
        <v>1407</v>
      </c>
      <c r="L650">
        <v>2010</v>
      </c>
      <c r="M650">
        <v>2020</v>
      </c>
      <c r="N650">
        <v>0.53751093785565696</v>
      </c>
      <c r="O650">
        <v>-2.8999999999999998E-3</v>
      </c>
      <c r="P650">
        <v>-853.36849999999993</v>
      </c>
      <c r="Q650">
        <v>295846.70656128094</v>
      </c>
      <c r="R650">
        <v>-857.95544902771462</v>
      </c>
      <c r="S650" t="s">
        <v>1404</v>
      </c>
      <c r="T650" t="s">
        <v>1407</v>
      </c>
      <c r="U650" t="e">
        <v>#N/A</v>
      </c>
      <c r="V650">
        <v>0</v>
      </c>
    </row>
    <row r="651" spans="1:22" x14ac:dyDescent="0.35">
      <c r="A651" t="s">
        <v>1335</v>
      </c>
      <c r="B651" t="s">
        <v>1328</v>
      </c>
      <c r="C651">
        <v>-8.0500000000000007</v>
      </c>
      <c r="D651">
        <v>-34.9</v>
      </c>
      <c r="E651" t="s">
        <v>1330</v>
      </c>
      <c r="F651" t="s">
        <v>1329</v>
      </c>
      <c r="G651">
        <v>1488920</v>
      </c>
      <c r="H651">
        <v>0.50795587223334815</v>
      </c>
      <c r="I651">
        <v>6425</v>
      </c>
      <c r="J651">
        <v>-0.2</v>
      </c>
      <c r="K651" t="s">
        <v>1335</v>
      </c>
      <c r="L651">
        <v>2010</v>
      </c>
      <c r="M651">
        <v>2020</v>
      </c>
      <c r="N651">
        <v>1.1375626663555338</v>
      </c>
      <c r="O651">
        <v>-2.0000000000000001E-4</v>
      </c>
      <c r="P651">
        <v>-297.78399999999999</v>
      </c>
      <c r="Q651">
        <v>1505857.398051901</v>
      </c>
      <c r="R651">
        <v>-301.17147961038023</v>
      </c>
      <c r="S651" t="s">
        <v>1328</v>
      </c>
      <c r="T651" t="s">
        <v>1335</v>
      </c>
      <c r="U651" t="s">
        <v>1335</v>
      </c>
      <c r="V651">
        <v>0</v>
      </c>
    </row>
    <row r="652" spans="1:22" x14ac:dyDescent="0.35">
      <c r="A652" t="s">
        <v>371</v>
      </c>
      <c r="B652" t="s">
        <v>372</v>
      </c>
      <c r="C652">
        <v>46.775799999999997</v>
      </c>
      <c r="D652">
        <v>24.708300000000001</v>
      </c>
      <c r="E652" t="s">
        <v>374</v>
      </c>
      <c r="F652" t="s">
        <v>373</v>
      </c>
      <c r="G652">
        <v>29742</v>
      </c>
      <c r="H652">
        <v>3.6662940992579043</v>
      </c>
      <c r="I652">
        <v>916813</v>
      </c>
      <c r="J652">
        <v>-3.9</v>
      </c>
      <c r="K652" t="s">
        <v>371</v>
      </c>
      <c r="L652">
        <v>2010</v>
      </c>
      <c r="M652">
        <v>2020</v>
      </c>
      <c r="N652">
        <v>-0.51954529720150111</v>
      </c>
      <c r="O652">
        <v>-3.8999999999999998E-3</v>
      </c>
      <c r="P652">
        <v>-115.99379999999999</v>
      </c>
      <c r="Q652">
        <v>29587.47683770633</v>
      </c>
      <c r="R652">
        <v>-115.39115966705468</v>
      </c>
      <c r="S652" t="s">
        <v>372</v>
      </c>
      <c r="T652" t="s">
        <v>371</v>
      </c>
      <c r="U652" t="e">
        <v>#N/A</v>
      </c>
      <c r="V652">
        <v>0</v>
      </c>
    </row>
    <row r="653" spans="1:22" x14ac:dyDescent="0.35">
      <c r="A653" t="s">
        <v>471</v>
      </c>
      <c r="B653" t="s">
        <v>396</v>
      </c>
      <c r="C653">
        <v>38.416699999999999</v>
      </c>
      <c r="D653">
        <v>-7.5332999999999997</v>
      </c>
      <c r="E653" t="s">
        <v>398</v>
      </c>
      <c r="F653" t="s">
        <v>397</v>
      </c>
      <c r="G653">
        <v>10828</v>
      </c>
      <c r="H653">
        <v>9.8263390327877431</v>
      </c>
      <c r="I653">
        <v>9999</v>
      </c>
      <c r="J653">
        <v>1.2</v>
      </c>
      <c r="K653" t="s">
        <v>470</v>
      </c>
      <c r="L653">
        <v>2015</v>
      </c>
      <c r="M653">
        <v>2018</v>
      </c>
      <c r="N653">
        <v>-1.0687713899301508</v>
      </c>
      <c r="O653">
        <v>1.1999999999999999E-3</v>
      </c>
      <c r="P653">
        <v>12.993599999999999</v>
      </c>
      <c r="Q653">
        <v>10712.273433898365</v>
      </c>
      <c r="R653">
        <v>12.854728120678036</v>
      </c>
      <c r="S653" t="s">
        <v>396</v>
      </c>
      <c r="T653" t="s">
        <v>469</v>
      </c>
      <c r="U653" t="e">
        <v>#N/A</v>
      </c>
      <c r="V653">
        <v>0</v>
      </c>
    </row>
    <row r="654" spans="1:22" x14ac:dyDescent="0.35">
      <c r="A654" t="s">
        <v>937</v>
      </c>
      <c r="B654" t="s">
        <v>938</v>
      </c>
      <c r="C654">
        <v>31.896899999999999</v>
      </c>
      <c r="D654">
        <v>34.816699999999997</v>
      </c>
      <c r="E654" t="s">
        <v>940</v>
      </c>
      <c r="F654" t="s">
        <v>939</v>
      </c>
      <c r="G654">
        <v>132671</v>
      </c>
      <c r="H654">
        <v>22.570224091134222</v>
      </c>
      <c r="I654">
        <v>9999</v>
      </c>
      <c r="J654">
        <v>1.9</v>
      </c>
      <c r="K654" t="s">
        <v>937</v>
      </c>
      <c r="L654">
        <v>2013</v>
      </c>
      <c r="M654">
        <v>2021</v>
      </c>
      <c r="N654">
        <v>2.1009234024420747</v>
      </c>
      <c r="O654">
        <v>1.9E-3</v>
      </c>
      <c r="P654">
        <v>252.07489999999999</v>
      </c>
      <c r="Q654">
        <v>135458.31608725392</v>
      </c>
      <c r="R654">
        <v>257.37080056578242</v>
      </c>
      <c r="S654" t="s">
        <v>938</v>
      </c>
      <c r="T654" t="s">
        <v>937</v>
      </c>
      <c r="U654" t="s">
        <v>937</v>
      </c>
      <c r="V654">
        <v>0</v>
      </c>
    </row>
    <row r="655" spans="1:22" x14ac:dyDescent="0.35">
      <c r="A655" t="s">
        <v>1114</v>
      </c>
      <c r="B655" t="s">
        <v>1107</v>
      </c>
      <c r="C655">
        <v>49.262799999999999</v>
      </c>
      <c r="D655">
        <v>4.0347</v>
      </c>
      <c r="E655" t="s">
        <v>1109</v>
      </c>
      <c r="F655" t="s">
        <v>1108</v>
      </c>
      <c r="G655">
        <v>179380</v>
      </c>
      <c r="H655">
        <v>13.060237972180813</v>
      </c>
      <c r="I655">
        <v>66601</v>
      </c>
      <c r="J655">
        <v>1.1000000000000001</v>
      </c>
      <c r="K655" t="s">
        <v>1114</v>
      </c>
      <c r="L655">
        <v>2010</v>
      </c>
      <c r="M655">
        <v>2020</v>
      </c>
      <c r="N655">
        <v>-5.1479588122211491E-2</v>
      </c>
      <c r="O655">
        <v>1.1000000000000001E-3</v>
      </c>
      <c r="P655">
        <v>197.31800000000001</v>
      </c>
      <c r="Q655">
        <v>179287.65591482638</v>
      </c>
      <c r="R655">
        <v>197.21642150630902</v>
      </c>
      <c r="S655" t="s">
        <v>1107</v>
      </c>
      <c r="T655" t="s">
        <v>1114</v>
      </c>
      <c r="U655" t="s">
        <v>1589</v>
      </c>
      <c r="V655">
        <v>0</v>
      </c>
    </row>
    <row r="656" spans="1:22" x14ac:dyDescent="0.35">
      <c r="A656" t="s">
        <v>1113</v>
      </c>
      <c r="B656" t="s">
        <v>1107</v>
      </c>
      <c r="C656">
        <v>48.114699999999999</v>
      </c>
      <c r="D656">
        <v>-1.6794</v>
      </c>
      <c r="E656" t="s">
        <v>1109</v>
      </c>
      <c r="F656" t="s">
        <v>1108</v>
      </c>
      <c r="G656">
        <v>225081</v>
      </c>
      <c r="H656">
        <v>13.060237972180813</v>
      </c>
      <c r="I656">
        <v>66601</v>
      </c>
      <c r="J656">
        <v>1.1000000000000001</v>
      </c>
      <c r="K656" t="s">
        <v>1113</v>
      </c>
      <c r="L656">
        <v>2010</v>
      </c>
      <c r="M656">
        <v>2020</v>
      </c>
      <c r="N656">
        <v>0.7352058296801588</v>
      </c>
      <c r="O656">
        <v>1.1000000000000001E-3</v>
      </c>
      <c r="P656">
        <v>247.5891</v>
      </c>
      <c r="Q656">
        <v>226735.8086335024</v>
      </c>
      <c r="R656">
        <v>249.40938949685264</v>
      </c>
      <c r="S656" t="s">
        <v>1107</v>
      </c>
      <c r="T656" t="s">
        <v>1113</v>
      </c>
      <c r="U656" t="s">
        <v>1113</v>
      </c>
      <c r="V656">
        <v>0</v>
      </c>
    </row>
    <row r="657" spans="1:22" x14ac:dyDescent="0.35">
      <c r="A657" t="s">
        <v>468</v>
      </c>
      <c r="B657" t="s">
        <v>1328</v>
      </c>
      <c r="C657">
        <v>-22.468900000000001</v>
      </c>
      <c r="D657">
        <v>-44.446899999999999</v>
      </c>
      <c r="E657" t="s">
        <v>1330</v>
      </c>
      <c r="F657" t="s">
        <v>1329</v>
      </c>
      <c r="G657">
        <v>125214</v>
      </c>
      <c r="H657">
        <v>0.50795587223334815</v>
      </c>
      <c r="I657">
        <v>6425</v>
      </c>
      <c r="J657">
        <v>-0.2</v>
      </c>
      <c r="K657" t="s">
        <v>468</v>
      </c>
      <c r="L657">
        <v>2015</v>
      </c>
      <c r="M657">
        <v>2018</v>
      </c>
      <c r="N657">
        <v>-1.123324270045063</v>
      </c>
      <c r="O657">
        <v>-2.0000000000000001E-4</v>
      </c>
      <c r="P657">
        <v>-25.0428</v>
      </c>
      <c r="Q657">
        <v>123807.44074850577</v>
      </c>
      <c r="R657">
        <v>-24.761488149701155</v>
      </c>
      <c r="S657" t="s">
        <v>1328</v>
      </c>
      <c r="T657" t="s">
        <v>468</v>
      </c>
      <c r="U657" t="e">
        <v>#N/A</v>
      </c>
      <c r="V657">
        <v>1</v>
      </c>
    </row>
    <row r="658" spans="1:22" x14ac:dyDescent="0.35">
      <c r="A658" t="s">
        <v>1014</v>
      </c>
      <c r="B658" t="s">
        <v>1008</v>
      </c>
      <c r="C658">
        <v>24.53</v>
      </c>
      <c r="D658">
        <v>81.3</v>
      </c>
      <c r="E658" t="s">
        <v>1010</v>
      </c>
      <c r="F658" t="s">
        <v>1009</v>
      </c>
      <c r="G658">
        <v>236519</v>
      </c>
      <c r="H658">
        <v>0.35352815201380683</v>
      </c>
      <c r="I658">
        <v>-487303</v>
      </c>
      <c r="J658">
        <v>0.1</v>
      </c>
      <c r="K658" t="s">
        <v>1014</v>
      </c>
      <c r="L658">
        <v>2010</v>
      </c>
      <c r="M658">
        <v>2020</v>
      </c>
      <c r="N658">
        <v>0.58260963038700886</v>
      </c>
      <c r="O658">
        <v>1E-4</v>
      </c>
      <c r="P658">
        <v>23.651900000000001</v>
      </c>
      <c r="Q658">
        <v>237896.98247169505</v>
      </c>
      <c r="R658">
        <v>23.789698247169508</v>
      </c>
      <c r="S658" t="s">
        <v>1008</v>
      </c>
      <c r="T658" t="s">
        <v>1014</v>
      </c>
      <c r="U658" t="e">
        <v>#N/A</v>
      </c>
      <c r="V658">
        <v>0</v>
      </c>
    </row>
    <row r="659" spans="1:22" x14ac:dyDescent="0.35">
      <c r="A659" t="s">
        <v>793</v>
      </c>
      <c r="B659" t="s">
        <v>784</v>
      </c>
      <c r="C659">
        <v>26.092199999999998</v>
      </c>
      <c r="D659">
        <v>-98.277799999999999</v>
      </c>
      <c r="E659" t="s">
        <v>786</v>
      </c>
      <c r="F659" t="s">
        <v>785</v>
      </c>
      <c r="G659">
        <v>589466</v>
      </c>
      <c r="H659">
        <v>0.92887491512726794</v>
      </c>
      <c r="I659">
        <v>-51399</v>
      </c>
      <c r="J659">
        <v>-0.8</v>
      </c>
      <c r="K659" t="s">
        <v>793</v>
      </c>
      <c r="L659">
        <v>2010</v>
      </c>
      <c r="M659">
        <v>2020</v>
      </c>
      <c r="N659">
        <v>0.65451391399936998</v>
      </c>
      <c r="O659">
        <v>-8.0000000000000004E-4</v>
      </c>
      <c r="P659">
        <v>-471.57280000000003</v>
      </c>
      <c r="Q659">
        <v>593324.13698829559</v>
      </c>
      <c r="R659">
        <v>-474.6593095906365</v>
      </c>
      <c r="S659" t="s">
        <v>784</v>
      </c>
      <c r="T659" t="s">
        <v>793</v>
      </c>
      <c r="U659" t="s">
        <v>1590</v>
      </c>
      <c r="V659">
        <v>0</v>
      </c>
    </row>
    <row r="660" spans="1:22" x14ac:dyDescent="0.35">
      <c r="A660" t="s">
        <v>861</v>
      </c>
      <c r="B660" t="s">
        <v>1008</v>
      </c>
      <c r="C660">
        <v>26.6553</v>
      </c>
      <c r="D660">
        <v>85.441999999999993</v>
      </c>
      <c r="E660" t="s">
        <v>1010</v>
      </c>
      <c r="F660" t="s">
        <v>1009</v>
      </c>
      <c r="G660">
        <v>29974</v>
      </c>
      <c r="H660">
        <v>0.35352815201380683</v>
      </c>
      <c r="I660">
        <v>-487303</v>
      </c>
      <c r="J660">
        <v>0.1</v>
      </c>
      <c r="K660" t="s">
        <v>861</v>
      </c>
      <c r="L660">
        <v>2010</v>
      </c>
      <c r="M660">
        <v>2020</v>
      </c>
      <c r="N660">
        <v>-0.97185336012091572</v>
      </c>
      <c r="O660">
        <v>1E-4</v>
      </c>
      <c r="P660">
        <v>2.9974000000000003</v>
      </c>
      <c r="Q660">
        <v>29682.696673837359</v>
      </c>
      <c r="R660">
        <v>2.9682696673837361</v>
      </c>
      <c r="S660" t="s">
        <v>1008</v>
      </c>
      <c r="T660" t="s">
        <v>861</v>
      </c>
      <c r="U660" t="s">
        <v>861</v>
      </c>
      <c r="V660">
        <v>1</v>
      </c>
    </row>
    <row r="661" spans="1:22" x14ac:dyDescent="0.35">
      <c r="A661" t="s">
        <v>1334</v>
      </c>
      <c r="B661" t="s">
        <v>1328</v>
      </c>
      <c r="C661">
        <v>-22.911100000000001</v>
      </c>
      <c r="D661">
        <v>-43.205599999999997</v>
      </c>
      <c r="E661" t="s">
        <v>1330</v>
      </c>
      <c r="F661" t="s">
        <v>1329</v>
      </c>
      <c r="G661">
        <v>12592000</v>
      </c>
      <c r="H661">
        <v>0.50795587223334815</v>
      </c>
      <c r="I661">
        <v>6425</v>
      </c>
      <c r="J661">
        <v>-0.2</v>
      </c>
      <c r="K661" t="s">
        <v>1334</v>
      </c>
      <c r="L661">
        <v>2010</v>
      </c>
      <c r="M661">
        <v>2020</v>
      </c>
      <c r="N661">
        <v>0.5511370482250828</v>
      </c>
      <c r="O661">
        <v>-2.0000000000000001E-4</v>
      </c>
      <c r="P661">
        <v>-2518.4</v>
      </c>
      <c r="Q661">
        <v>12661399.177112503</v>
      </c>
      <c r="R661">
        <v>-2532.2798354225006</v>
      </c>
      <c r="S661" t="s">
        <v>1328</v>
      </c>
      <c r="T661" t="s">
        <v>1333</v>
      </c>
      <c r="U661" t="s">
        <v>1333</v>
      </c>
      <c r="V661">
        <v>0</v>
      </c>
    </row>
    <row r="662" spans="1:22" x14ac:dyDescent="0.35">
      <c r="A662" t="s">
        <v>467</v>
      </c>
      <c r="B662" t="s">
        <v>396</v>
      </c>
      <c r="C662">
        <v>39.333300000000001</v>
      </c>
      <c r="D662">
        <v>-8.9332999999999991</v>
      </c>
      <c r="E662" t="s">
        <v>398</v>
      </c>
      <c r="F662" t="s">
        <v>397</v>
      </c>
      <c r="G662">
        <v>21192</v>
      </c>
      <c r="H662">
        <v>9.8263390327877431</v>
      </c>
      <c r="I662">
        <v>9999</v>
      </c>
      <c r="J662">
        <v>1.2</v>
      </c>
      <c r="K662" t="s">
        <v>467</v>
      </c>
      <c r="L662">
        <v>2015</v>
      </c>
      <c r="M662">
        <v>2018</v>
      </c>
      <c r="N662">
        <v>-0.59125092326920559</v>
      </c>
      <c r="O662">
        <v>1.1999999999999999E-3</v>
      </c>
      <c r="P662">
        <v>25.430399999999999</v>
      </c>
      <c r="Q662">
        <v>21066.702104340791</v>
      </c>
      <c r="R662">
        <v>25.280042525208948</v>
      </c>
      <c r="S662" t="s">
        <v>396</v>
      </c>
      <c r="T662" t="s">
        <v>466</v>
      </c>
      <c r="U662" t="e">
        <v>#N/A</v>
      </c>
      <c r="V662">
        <v>0</v>
      </c>
    </row>
    <row r="663" spans="1:22" x14ac:dyDescent="0.35">
      <c r="A663" t="s">
        <v>1168</v>
      </c>
      <c r="B663" t="s">
        <v>1165</v>
      </c>
      <c r="C663">
        <v>-1.6731</v>
      </c>
      <c r="D663">
        <v>-78.648300000000006</v>
      </c>
      <c r="E663" t="s">
        <v>1167</v>
      </c>
      <c r="F663" t="s">
        <v>1166</v>
      </c>
      <c r="G663">
        <v>177213</v>
      </c>
      <c r="H663">
        <v>4.448134280561308</v>
      </c>
      <c r="I663">
        <v>-20206</v>
      </c>
      <c r="J663">
        <v>-1</v>
      </c>
      <c r="K663" t="s">
        <v>1168</v>
      </c>
      <c r="L663">
        <v>2010</v>
      </c>
      <c r="M663">
        <v>2020</v>
      </c>
      <c r="N663">
        <v>0.93654677452360469</v>
      </c>
      <c r="O663">
        <v>-1E-3</v>
      </c>
      <c r="P663">
        <v>-177.21299999999999</v>
      </c>
      <c r="Q663">
        <v>178872.6826355365</v>
      </c>
      <c r="R663">
        <v>-178.87268263553651</v>
      </c>
      <c r="S663" t="s">
        <v>1165</v>
      </c>
      <c r="T663" t="s">
        <v>1168</v>
      </c>
      <c r="U663" t="e">
        <v>#N/A</v>
      </c>
      <c r="V663">
        <v>0</v>
      </c>
    </row>
    <row r="664" spans="1:22" x14ac:dyDescent="0.35">
      <c r="A664" t="s">
        <v>71</v>
      </c>
      <c r="B664" t="s">
        <v>1235</v>
      </c>
      <c r="C664">
        <v>2.7852999999999999</v>
      </c>
      <c r="D664">
        <v>-75.258899999999997</v>
      </c>
      <c r="E664" t="s">
        <v>1237</v>
      </c>
      <c r="F664" t="s">
        <v>1236</v>
      </c>
      <c r="G664">
        <v>22877</v>
      </c>
      <c r="H664">
        <v>3.744663922744631</v>
      </c>
      <c r="I664">
        <v>-167924</v>
      </c>
      <c r="J664">
        <v>-1.9</v>
      </c>
      <c r="K664" t="s">
        <v>71</v>
      </c>
      <c r="L664">
        <v>2010</v>
      </c>
      <c r="M664">
        <v>2020</v>
      </c>
      <c r="N664">
        <v>0.15880281377455061</v>
      </c>
      <c r="O664">
        <v>-1.9E-3</v>
      </c>
      <c r="P664">
        <v>-43.466299999999997</v>
      </c>
      <c r="Q664">
        <v>22913.329319707205</v>
      </c>
      <c r="R664">
        <v>-43.53532570744369</v>
      </c>
      <c r="S664" t="s">
        <v>1235</v>
      </c>
      <c r="T664" t="s">
        <v>71</v>
      </c>
      <c r="U664" t="e">
        <v>#N/A</v>
      </c>
      <c r="V664">
        <v>1</v>
      </c>
    </row>
    <row r="665" spans="1:22" x14ac:dyDescent="0.35">
      <c r="A665" t="s">
        <v>70</v>
      </c>
      <c r="B665" t="s">
        <v>1447</v>
      </c>
      <c r="C665">
        <v>-32.957500000000003</v>
      </c>
      <c r="D665">
        <v>-60.639400000000002</v>
      </c>
      <c r="E665" t="s">
        <v>1450</v>
      </c>
      <c r="F665" t="s">
        <v>1449</v>
      </c>
      <c r="G665">
        <v>1276000</v>
      </c>
      <c r="H665">
        <v>5.0485424777629113</v>
      </c>
      <c r="I665">
        <v>3886</v>
      </c>
      <c r="J665">
        <v>-0.1</v>
      </c>
      <c r="K665" t="s">
        <v>70</v>
      </c>
      <c r="L665">
        <v>2010</v>
      </c>
      <c r="M665">
        <v>2020</v>
      </c>
      <c r="N665">
        <v>1.2852618009908288</v>
      </c>
      <c r="O665">
        <v>-1E-4</v>
      </c>
      <c r="P665">
        <v>-127.60000000000001</v>
      </c>
      <c r="Q665">
        <v>1292399.9405806428</v>
      </c>
      <c r="R665">
        <v>-129.2399940580643</v>
      </c>
      <c r="S665" t="s">
        <v>1447</v>
      </c>
      <c r="T665" t="s">
        <v>70</v>
      </c>
      <c r="U665" t="s">
        <v>70</v>
      </c>
      <c r="V665">
        <v>1</v>
      </c>
    </row>
    <row r="666" spans="1:22" x14ac:dyDescent="0.35">
      <c r="A666" t="s">
        <v>744</v>
      </c>
      <c r="B666" t="s">
        <v>745</v>
      </c>
      <c r="C666">
        <v>51.92</v>
      </c>
      <c r="D666">
        <v>4.4800000000000004</v>
      </c>
      <c r="E666" t="s">
        <v>747</v>
      </c>
      <c r="F666" t="s">
        <v>746</v>
      </c>
      <c r="G666">
        <v>664311</v>
      </c>
      <c r="H666">
        <v>13.763352666809961</v>
      </c>
      <c r="I666">
        <v>29998</v>
      </c>
      <c r="J666">
        <v>4.0999999999999996</v>
      </c>
      <c r="K666" t="s">
        <v>744</v>
      </c>
      <c r="L666">
        <v>2010</v>
      </c>
      <c r="M666">
        <v>2020</v>
      </c>
      <c r="N666">
        <v>0.29773674873668288</v>
      </c>
      <c r="O666">
        <v>4.0999999999999995E-3</v>
      </c>
      <c r="P666">
        <v>2723.6750999999995</v>
      </c>
      <c r="Q666">
        <v>666288.89797290007</v>
      </c>
      <c r="R666">
        <v>2731.7844816888901</v>
      </c>
      <c r="S666" t="s">
        <v>745</v>
      </c>
      <c r="T666" t="s">
        <v>744</v>
      </c>
      <c r="U666" t="s">
        <v>744</v>
      </c>
      <c r="V666">
        <v>0</v>
      </c>
    </row>
    <row r="667" spans="1:22" x14ac:dyDescent="0.35">
      <c r="A667" t="s">
        <v>343</v>
      </c>
      <c r="B667" t="s">
        <v>344</v>
      </c>
      <c r="C667">
        <v>-1.5</v>
      </c>
      <c r="D667">
        <v>29.633299999999998</v>
      </c>
      <c r="E667" t="s">
        <v>346</v>
      </c>
      <c r="F667" t="s">
        <v>345</v>
      </c>
      <c r="G667">
        <v>59333</v>
      </c>
      <c r="H667">
        <v>3.9677170125960752</v>
      </c>
      <c r="I667">
        <v>-8999</v>
      </c>
      <c r="J667">
        <v>-3.2</v>
      </c>
      <c r="K667" t="s">
        <v>343</v>
      </c>
      <c r="O667">
        <v>-3.2000000000000002E-3</v>
      </c>
      <c r="P667">
        <v>-189.8656</v>
      </c>
      <c r="Q667">
        <v>59333</v>
      </c>
      <c r="R667">
        <v>-189.8656</v>
      </c>
      <c r="S667" t="s">
        <v>344</v>
      </c>
      <c r="T667" t="s">
        <v>343</v>
      </c>
      <c r="U667" t="e">
        <v>#N/A</v>
      </c>
      <c r="V667">
        <v>0</v>
      </c>
    </row>
    <row r="668" spans="1:22" x14ac:dyDescent="0.35">
      <c r="A668" t="s">
        <v>465</v>
      </c>
      <c r="B668" t="s">
        <v>396</v>
      </c>
      <c r="C668">
        <v>40.35</v>
      </c>
      <c r="D668">
        <v>-7.0833000000000004</v>
      </c>
      <c r="E668" t="s">
        <v>398</v>
      </c>
      <c r="F668" t="s">
        <v>397</v>
      </c>
      <c r="G668">
        <v>12544</v>
      </c>
      <c r="H668">
        <v>9.8263390327877431</v>
      </c>
      <c r="I668">
        <v>9999</v>
      </c>
      <c r="J668">
        <v>1.2</v>
      </c>
      <c r="K668" t="s">
        <v>465</v>
      </c>
      <c r="L668">
        <v>2015</v>
      </c>
      <c r="M668">
        <v>2018</v>
      </c>
      <c r="N668">
        <v>-2.2223455039327669</v>
      </c>
      <c r="O668">
        <v>1.1999999999999999E-3</v>
      </c>
      <c r="P668">
        <v>15.0528</v>
      </c>
      <c r="Q668">
        <v>12265.228979986674</v>
      </c>
      <c r="R668">
        <v>14.718274775984007</v>
      </c>
      <c r="S668" t="s">
        <v>396</v>
      </c>
      <c r="T668" t="s">
        <v>465</v>
      </c>
      <c r="U668" t="e">
        <v>#N/A</v>
      </c>
      <c r="V668">
        <v>0</v>
      </c>
    </row>
    <row r="669" spans="1:22" x14ac:dyDescent="0.35">
      <c r="A669" t="s">
        <v>1332</v>
      </c>
      <c r="B669" t="s">
        <v>1328</v>
      </c>
      <c r="C669">
        <v>-19.864999999999998</v>
      </c>
      <c r="D669">
        <v>-47.44</v>
      </c>
      <c r="E669" t="s">
        <v>1330</v>
      </c>
      <c r="F669" t="s">
        <v>1329</v>
      </c>
      <c r="G669">
        <v>26670</v>
      </c>
      <c r="H669">
        <v>0.50795587223334815</v>
      </c>
      <c r="I669">
        <v>6425</v>
      </c>
      <c r="J669">
        <v>-0.2</v>
      </c>
      <c r="K669" t="s">
        <v>1332</v>
      </c>
      <c r="L669">
        <v>2010</v>
      </c>
      <c r="M669">
        <v>2020</v>
      </c>
      <c r="N669">
        <v>1.742033186605054</v>
      </c>
      <c r="O669">
        <v>-2.0000000000000001E-4</v>
      </c>
      <c r="P669">
        <v>-5.3340000000000005</v>
      </c>
      <c r="Q669">
        <v>27134.60025086757</v>
      </c>
      <c r="R669">
        <v>-5.4269200501735142</v>
      </c>
      <c r="S669" t="s">
        <v>1328</v>
      </c>
      <c r="T669" t="s">
        <v>1332</v>
      </c>
      <c r="U669" t="s">
        <v>1332</v>
      </c>
      <c r="V669">
        <v>0</v>
      </c>
    </row>
    <row r="670" spans="1:22" x14ac:dyDescent="0.35">
      <c r="A670" t="s">
        <v>775</v>
      </c>
      <c r="B670" t="s">
        <v>805</v>
      </c>
      <c r="C670">
        <v>35.833300000000001</v>
      </c>
      <c r="D670">
        <v>14.484999999999999</v>
      </c>
      <c r="E670" t="s">
        <v>807</v>
      </c>
      <c r="F670" t="s">
        <v>806</v>
      </c>
      <c r="G670">
        <v>2126</v>
      </c>
      <c r="H670">
        <v>25.990909070319951</v>
      </c>
      <c r="I670">
        <v>850</v>
      </c>
      <c r="J670">
        <v>5</v>
      </c>
      <c r="K670" t="s">
        <v>775</v>
      </c>
      <c r="L670">
        <v>2010</v>
      </c>
      <c r="M670">
        <v>2020</v>
      </c>
      <c r="N670">
        <v>0.88240933026340929</v>
      </c>
      <c r="O670">
        <v>5.0000000000000001E-3</v>
      </c>
      <c r="P670">
        <v>10.63</v>
      </c>
      <c r="Q670">
        <v>2144.7600223613999</v>
      </c>
      <c r="R670">
        <v>10.723800111807</v>
      </c>
      <c r="S670" t="s">
        <v>805</v>
      </c>
      <c r="T670" t="s">
        <v>775</v>
      </c>
      <c r="U670" t="e">
        <v>#N/A</v>
      </c>
      <c r="V670">
        <v>1</v>
      </c>
    </row>
    <row r="671" spans="1:22" x14ac:dyDescent="0.35">
      <c r="A671" t="s">
        <v>904</v>
      </c>
      <c r="B671" t="s">
        <v>891</v>
      </c>
      <c r="C671">
        <v>35.566699999999997</v>
      </c>
      <c r="D671">
        <v>139.36670000000001</v>
      </c>
      <c r="E671" t="s">
        <v>893</v>
      </c>
      <c r="F671" t="s">
        <v>892</v>
      </c>
      <c r="G671">
        <v>722973</v>
      </c>
      <c r="H671">
        <v>2.1909184079143014</v>
      </c>
      <c r="I671">
        <v>99994</v>
      </c>
      <c r="J671">
        <v>0.7</v>
      </c>
      <c r="K671" t="s">
        <v>904</v>
      </c>
      <c r="L671">
        <v>2015</v>
      </c>
      <c r="M671">
        <v>2020</v>
      </c>
      <c r="N671">
        <v>0.13034929596186573</v>
      </c>
      <c r="O671">
        <v>6.9999999999999999E-4</v>
      </c>
      <c r="P671">
        <v>506.08109999999999</v>
      </c>
      <c r="Q671">
        <v>723915.39021549444</v>
      </c>
      <c r="R671">
        <v>506.74077315084611</v>
      </c>
      <c r="S671" t="s">
        <v>891</v>
      </c>
      <c r="T671" t="s">
        <v>904</v>
      </c>
      <c r="U671" t="e">
        <v>#N/A</v>
      </c>
      <c r="V671">
        <v>0</v>
      </c>
    </row>
    <row r="672" spans="1:22" x14ac:dyDescent="0.35">
      <c r="A672" t="s">
        <v>675</v>
      </c>
      <c r="B672" t="s">
        <v>1404</v>
      </c>
      <c r="C672">
        <v>25.8004</v>
      </c>
      <c r="D672">
        <v>89</v>
      </c>
      <c r="E672" t="s">
        <v>1406</v>
      </c>
      <c r="F672" t="s">
        <v>1405</v>
      </c>
      <c r="G672">
        <v>232209</v>
      </c>
      <c r="H672">
        <v>1.2844835298217128</v>
      </c>
      <c r="I672">
        <v>-309977</v>
      </c>
      <c r="J672">
        <v>-2.9</v>
      </c>
      <c r="K672" t="s">
        <v>675</v>
      </c>
      <c r="L672">
        <v>2010</v>
      </c>
      <c r="M672">
        <v>2020</v>
      </c>
      <c r="N672">
        <v>0.76438785336351733</v>
      </c>
      <c r="O672">
        <v>-2.8999999999999998E-3</v>
      </c>
      <c r="P672">
        <v>-673.40609999999992</v>
      </c>
      <c r="Q672">
        <v>233983.9773904169</v>
      </c>
      <c r="R672">
        <v>-678.55353443220895</v>
      </c>
      <c r="S672" t="s">
        <v>1404</v>
      </c>
      <c r="T672" t="s">
        <v>675</v>
      </c>
      <c r="U672" t="e">
        <v>#N/A</v>
      </c>
      <c r="V672">
        <v>1</v>
      </c>
    </row>
    <row r="673" spans="1:22" x14ac:dyDescent="0.35">
      <c r="A673" t="s">
        <v>1464</v>
      </c>
      <c r="B673" t="s">
        <v>1467</v>
      </c>
      <c r="C673">
        <v>17.116700000000002</v>
      </c>
      <c r="D673">
        <v>-61.85</v>
      </c>
      <c r="E673" t="s">
        <v>1466</v>
      </c>
      <c r="F673" t="s">
        <v>1465</v>
      </c>
      <c r="G673">
        <v>22219</v>
      </c>
      <c r="H673">
        <v>30.007760803855891</v>
      </c>
      <c r="I673">
        <v>0</v>
      </c>
      <c r="J673">
        <v>2</v>
      </c>
      <c r="K673" t="s">
        <v>1464</v>
      </c>
      <c r="L673">
        <v>2010</v>
      </c>
      <c r="M673">
        <v>2020</v>
      </c>
      <c r="N673">
        <v>0.94400769434535436</v>
      </c>
      <c r="O673">
        <v>2E-3</v>
      </c>
      <c r="P673">
        <v>44.438000000000002</v>
      </c>
      <c r="Q673">
        <v>22428.749069606594</v>
      </c>
      <c r="R673">
        <v>44.857498139213192</v>
      </c>
      <c r="S673" t="s">
        <v>1463</v>
      </c>
      <c r="T673" t="s">
        <v>1462</v>
      </c>
      <c r="U673" t="e">
        <v>#N/A</v>
      </c>
      <c r="V673">
        <v>0</v>
      </c>
    </row>
    <row r="674" spans="1:22" x14ac:dyDescent="0.35">
      <c r="A674" t="s">
        <v>306</v>
      </c>
      <c r="B674" t="s">
        <v>1107</v>
      </c>
      <c r="C674">
        <v>47.59</v>
      </c>
      <c r="D674">
        <v>7.57</v>
      </c>
      <c r="E674" t="s">
        <v>1109</v>
      </c>
      <c r="F674" t="s">
        <v>1108</v>
      </c>
      <c r="G674">
        <v>22698</v>
      </c>
      <c r="H674">
        <v>13.060237972180813</v>
      </c>
      <c r="I674">
        <v>66601</v>
      </c>
      <c r="J674">
        <v>1.1000000000000001</v>
      </c>
      <c r="K674" t="s">
        <v>306</v>
      </c>
      <c r="L674">
        <v>2010</v>
      </c>
      <c r="M674">
        <v>2020</v>
      </c>
      <c r="N674">
        <v>2.1962288461926596</v>
      </c>
      <c r="O674">
        <v>1.1000000000000001E-3</v>
      </c>
      <c r="P674">
        <v>24.9678</v>
      </c>
      <c r="Q674">
        <v>23196.500023508812</v>
      </c>
      <c r="R674">
        <v>25.516150025859694</v>
      </c>
      <c r="S674" t="s">
        <v>1107</v>
      </c>
      <c r="T674" t="s">
        <v>306</v>
      </c>
      <c r="U674" t="s">
        <v>306</v>
      </c>
      <c r="V674">
        <v>1</v>
      </c>
    </row>
    <row r="675" spans="1:22" x14ac:dyDescent="0.35">
      <c r="A675" t="s">
        <v>1060</v>
      </c>
      <c r="B675" t="s">
        <v>1061</v>
      </c>
      <c r="C675">
        <v>19.116700000000002</v>
      </c>
      <c r="D675">
        <v>-72.7</v>
      </c>
      <c r="E675" t="s">
        <v>1064</v>
      </c>
      <c r="F675" t="s">
        <v>1063</v>
      </c>
      <c r="G675">
        <v>160181</v>
      </c>
      <c r="H675">
        <v>0.16561232491061414</v>
      </c>
      <c r="I675">
        <v>-32248</v>
      </c>
      <c r="J675">
        <v>-1.6</v>
      </c>
      <c r="K675" t="s">
        <v>1062</v>
      </c>
      <c r="L675">
        <v>2010</v>
      </c>
      <c r="M675">
        <v>2020</v>
      </c>
      <c r="N675">
        <v>2.1812689738916791</v>
      </c>
      <c r="O675">
        <v>-1.6000000000000001E-3</v>
      </c>
      <c r="P675">
        <v>-256.28960000000001</v>
      </c>
      <c r="Q675">
        <v>163674.97845506945</v>
      </c>
      <c r="R675">
        <v>-261.87996552811114</v>
      </c>
      <c r="S675" t="s">
        <v>1061</v>
      </c>
      <c r="T675" t="s">
        <v>1060</v>
      </c>
      <c r="U675" t="e">
        <v>#N/A</v>
      </c>
      <c r="V675">
        <v>0</v>
      </c>
    </row>
    <row r="676" spans="1:22" x14ac:dyDescent="0.35">
      <c r="A676" t="s">
        <v>903</v>
      </c>
      <c r="B676" t="s">
        <v>891</v>
      </c>
      <c r="C676">
        <v>35.861400000000003</v>
      </c>
      <c r="D676">
        <v>139.6456</v>
      </c>
      <c r="E676" t="s">
        <v>893</v>
      </c>
      <c r="F676" t="s">
        <v>892</v>
      </c>
      <c r="G676">
        <v>1325843</v>
      </c>
      <c r="H676">
        <v>2.1909184079143014</v>
      </c>
      <c r="I676">
        <v>99994</v>
      </c>
      <c r="J676">
        <v>0.7</v>
      </c>
      <c r="K676" t="s">
        <v>903</v>
      </c>
      <c r="L676">
        <v>2015</v>
      </c>
      <c r="M676">
        <v>2020</v>
      </c>
      <c r="N676">
        <v>0.92823315698349673</v>
      </c>
      <c r="O676">
        <v>6.9999999999999999E-4</v>
      </c>
      <c r="P676">
        <v>928.09010000000001</v>
      </c>
      <c r="Q676">
        <v>1338149.9143355447</v>
      </c>
      <c r="R676">
        <v>936.70494003488125</v>
      </c>
      <c r="S676" t="s">
        <v>891</v>
      </c>
      <c r="T676" t="s">
        <v>903</v>
      </c>
      <c r="U676" t="e">
        <v>#N/A</v>
      </c>
      <c r="V676">
        <v>0</v>
      </c>
    </row>
    <row r="677" spans="1:22" x14ac:dyDescent="0.35">
      <c r="A677" t="s">
        <v>902</v>
      </c>
      <c r="B677" t="s">
        <v>891</v>
      </c>
      <c r="C677">
        <v>34.573300000000003</v>
      </c>
      <c r="D677">
        <v>135.48310000000001</v>
      </c>
      <c r="E677" t="s">
        <v>893</v>
      </c>
      <c r="F677" t="s">
        <v>892</v>
      </c>
      <c r="G677">
        <v>824408</v>
      </c>
      <c r="H677">
        <v>2.1909184079143014</v>
      </c>
      <c r="I677">
        <v>99994</v>
      </c>
      <c r="J677">
        <v>0.7</v>
      </c>
      <c r="K677" t="s">
        <v>902</v>
      </c>
      <c r="L677">
        <v>2015</v>
      </c>
      <c r="M677">
        <v>2020</v>
      </c>
      <c r="N677">
        <v>-0.31580911853822169</v>
      </c>
      <c r="O677">
        <v>6.9999999999999999E-4</v>
      </c>
      <c r="P677">
        <v>577.0856</v>
      </c>
      <c r="Q677">
        <v>821804.44436204142</v>
      </c>
      <c r="R677">
        <v>575.26311105342904</v>
      </c>
      <c r="S677" t="s">
        <v>891</v>
      </c>
      <c r="T677" t="s">
        <v>902</v>
      </c>
      <c r="U677" t="e">
        <v>#N/A</v>
      </c>
      <c r="V677">
        <v>0</v>
      </c>
    </row>
    <row r="678" spans="1:22" x14ac:dyDescent="0.35">
      <c r="A678" t="s">
        <v>1013</v>
      </c>
      <c r="B678" t="s">
        <v>1008</v>
      </c>
      <c r="C678">
        <v>11.65</v>
      </c>
      <c r="D678">
        <v>78.150000000000006</v>
      </c>
      <c r="E678" t="s">
        <v>1010</v>
      </c>
      <c r="F678" t="s">
        <v>1009</v>
      </c>
      <c r="G678">
        <v>693236</v>
      </c>
      <c r="H678">
        <v>0.35352815201380683</v>
      </c>
      <c r="I678">
        <v>-487303</v>
      </c>
      <c r="J678">
        <v>0.1</v>
      </c>
      <c r="K678" t="s">
        <v>1013</v>
      </c>
      <c r="L678">
        <v>2010</v>
      </c>
      <c r="M678">
        <v>2020</v>
      </c>
      <c r="N678">
        <v>0.14701406420411109</v>
      </c>
      <c r="O678">
        <v>1E-4</v>
      </c>
      <c r="P678">
        <v>69.323599999999999</v>
      </c>
      <c r="Q678">
        <v>694255.1544181261</v>
      </c>
      <c r="R678">
        <v>69.425515441812607</v>
      </c>
      <c r="S678" t="s">
        <v>1008</v>
      </c>
      <c r="T678" t="s">
        <v>1013</v>
      </c>
      <c r="U678" t="s">
        <v>1013</v>
      </c>
      <c r="V678">
        <v>0</v>
      </c>
    </row>
    <row r="679" spans="1:22" x14ac:dyDescent="0.35">
      <c r="A679" t="s">
        <v>66</v>
      </c>
      <c r="B679" t="s">
        <v>1328</v>
      </c>
      <c r="C679">
        <v>-15.415800000000001</v>
      </c>
      <c r="D679">
        <v>-43.157499999999999</v>
      </c>
      <c r="E679" t="s">
        <v>1330</v>
      </c>
      <c r="F679" t="s">
        <v>1329</v>
      </c>
      <c r="G679">
        <v>41699</v>
      </c>
      <c r="H679">
        <v>0.50795587223334815</v>
      </c>
      <c r="I679">
        <v>6425</v>
      </c>
      <c r="J679">
        <v>-0.2</v>
      </c>
      <c r="K679" t="s">
        <v>66</v>
      </c>
      <c r="L679">
        <v>2010</v>
      </c>
      <c r="M679">
        <v>2020</v>
      </c>
      <c r="N679">
        <v>0.38795992107368904</v>
      </c>
      <c r="O679">
        <v>-2.0000000000000001E-4</v>
      </c>
      <c r="P679">
        <v>-8.3398000000000003</v>
      </c>
      <c r="Q679">
        <v>41860.775407488523</v>
      </c>
      <c r="R679">
        <v>-8.3721550814977057</v>
      </c>
      <c r="S679" t="s">
        <v>1328</v>
      </c>
      <c r="T679" t="s">
        <v>66</v>
      </c>
      <c r="U679" t="e">
        <v>#N/A</v>
      </c>
      <c r="V679">
        <v>1</v>
      </c>
    </row>
    <row r="680" spans="1:22" x14ac:dyDescent="0.35">
      <c r="A680" t="s">
        <v>792</v>
      </c>
      <c r="B680" t="s">
        <v>784</v>
      </c>
      <c r="C680">
        <v>25.423100000000002</v>
      </c>
      <c r="D680">
        <v>-100.9919</v>
      </c>
      <c r="E680" t="s">
        <v>786</v>
      </c>
      <c r="F680" t="s">
        <v>785</v>
      </c>
      <c r="G680">
        <v>864431</v>
      </c>
      <c r="H680">
        <v>0.92887491512726794</v>
      </c>
      <c r="I680">
        <v>-51399</v>
      </c>
      <c r="J680">
        <v>-0.8</v>
      </c>
      <c r="K680" t="s">
        <v>792</v>
      </c>
      <c r="L680">
        <v>2010</v>
      </c>
      <c r="M680">
        <v>2020</v>
      </c>
      <c r="N680">
        <v>0.61843259549920948</v>
      </c>
      <c r="O680">
        <v>-8.0000000000000004E-4</v>
      </c>
      <c r="P680">
        <v>-691.54480000000001</v>
      </c>
      <c r="Q680">
        <v>869776.92306959978</v>
      </c>
      <c r="R680">
        <v>-695.82153845567984</v>
      </c>
      <c r="S680" t="s">
        <v>784</v>
      </c>
      <c r="T680" t="s">
        <v>792</v>
      </c>
      <c r="U680" t="s">
        <v>792</v>
      </c>
      <c r="V680">
        <v>0</v>
      </c>
    </row>
    <row r="681" spans="1:22" x14ac:dyDescent="0.35">
      <c r="A681" t="s">
        <v>1207</v>
      </c>
      <c r="B681" t="s">
        <v>1328</v>
      </c>
      <c r="C681">
        <v>-12.9747</v>
      </c>
      <c r="D681">
        <v>-38.476700000000001</v>
      </c>
      <c r="E681" t="s">
        <v>1330</v>
      </c>
      <c r="F681" t="s">
        <v>1329</v>
      </c>
      <c r="G681">
        <v>2418005</v>
      </c>
      <c r="H681">
        <v>0.50795587223334815</v>
      </c>
      <c r="I681">
        <v>6425</v>
      </c>
      <c r="J681">
        <v>-0.2</v>
      </c>
      <c r="K681" t="s">
        <v>1207</v>
      </c>
      <c r="L681">
        <v>2010</v>
      </c>
      <c r="M681">
        <v>2020</v>
      </c>
      <c r="N681">
        <v>0.9920317757301913</v>
      </c>
      <c r="O681">
        <v>-2.0000000000000001E-4</v>
      </c>
      <c r="P681">
        <v>-483.601</v>
      </c>
      <c r="Q681">
        <v>2441992.3779387451</v>
      </c>
      <c r="R681">
        <v>-488.39847558774903</v>
      </c>
      <c r="S681" t="s">
        <v>1328</v>
      </c>
      <c r="T681" t="s">
        <v>1207</v>
      </c>
      <c r="U681" t="s">
        <v>1207</v>
      </c>
      <c r="V681">
        <v>1</v>
      </c>
    </row>
    <row r="682" spans="1:22" x14ac:dyDescent="0.35">
      <c r="A682" t="s">
        <v>464</v>
      </c>
      <c r="B682" t="s">
        <v>396</v>
      </c>
      <c r="C682">
        <v>39.0167</v>
      </c>
      <c r="D682">
        <v>-8.7833000000000006</v>
      </c>
      <c r="E682" t="s">
        <v>398</v>
      </c>
      <c r="F682" t="s">
        <v>397</v>
      </c>
      <c r="G682">
        <v>22159</v>
      </c>
      <c r="H682">
        <v>9.8263390327877431</v>
      </c>
      <c r="I682">
        <v>9999</v>
      </c>
      <c r="J682">
        <v>1.2</v>
      </c>
      <c r="K682" t="s">
        <v>463</v>
      </c>
      <c r="L682">
        <v>2015</v>
      </c>
      <c r="M682">
        <v>2018</v>
      </c>
      <c r="N682">
        <v>-0.75466735101837923</v>
      </c>
      <c r="O682">
        <v>1.1999999999999999E-3</v>
      </c>
      <c r="P682">
        <v>26.590799999999998</v>
      </c>
      <c r="Q682">
        <v>21991.773261687838</v>
      </c>
      <c r="R682">
        <v>26.390127914025403</v>
      </c>
      <c r="S682" t="s">
        <v>396</v>
      </c>
      <c r="T682" t="s">
        <v>462</v>
      </c>
      <c r="U682" t="e">
        <v>#N/A</v>
      </c>
      <c r="V682">
        <v>0</v>
      </c>
    </row>
    <row r="683" spans="1:22" x14ac:dyDescent="0.35">
      <c r="A683" t="s">
        <v>994</v>
      </c>
      <c r="B683" t="s">
        <v>989</v>
      </c>
      <c r="C683">
        <v>-0.5</v>
      </c>
      <c r="D683">
        <v>117.1378</v>
      </c>
      <c r="E683" t="s">
        <v>991</v>
      </c>
      <c r="F683" t="s">
        <v>990</v>
      </c>
      <c r="G683">
        <v>831460</v>
      </c>
      <c r="H683">
        <v>0.12997232147639637</v>
      </c>
      <c r="I683">
        <v>-49997</v>
      </c>
      <c r="J683">
        <v>-0.7</v>
      </c>
      <c r="K683" t="s">
        <v>994</v>
      </c>
      <c r="L683">
        <v>2010</v>
      </c>
      <c r="M683">
        <v>2020</v>
      </c>
      <c r="N683">
        <v>2.8560921771891921</v>
      </c>
      <c r="O683">
        <v>-6.9999999999999999E-4</v>
      </c>
      <c r="P683">
        <v>-582.02200000000005</v>
      </c>
      <c r="Q683">
        <v>855207.26401645725</v>
      </c>
      <c r="R683">
        <v>-598.64508481152006</v>
      </c>
      <c r="S683" t="s">
        <v>989</v>
      </c>
      <c r="T683" t="s">
        <v>994</v>
      </c>
      <c r="U683" t="s">
        <v>1591</v>
      </c>
      <c r="V683">
        <v>0</v>
      </c>
    </row>
    <row r="684" spans="1:22" x14ac:dyDescent="0.35">
      <c r="A684" t="s">
        <v>144</v>
      </c>
      <c r="B684" t="s">
        <v>138</v>
      </c>
      <c r="C684">
        <v>41.290300000000002</v>
      </c>
      <c r="D684">
        <v>36.333599999999997</v>
      </c>
      <c r="E684" t="s">
        <v>140</v>
      </c>
      <c r="F684" t="s">
        <v>139</v>
      </c>
      <c r="G684">
        <v>1368488</v>
      </c>
      <c r="H684">
        <v>7.1765697858621085</v>
      </c>
      <c r="I684">
        <v>-301586</v>
      </c>
      <c r="J684">
        <v>-1.5</v>
      </c>
      <c r="K684" t="s">
        <v>144</v>
      </c>
      <c r="O684">
        <v>-1.5E-3</v>
      </c>
      <c r="P684">
        <v>-2052.732</v>
      </c>
      <c r="Q684">
        <v>1368488</v>
      </c>
      <c r="R684">
        <v>-2052.732</v>
      </c>
      <c r="S684" t="s">
        <v>138</v>
      </c>
      <c r="T684" t="s">
        <v>144</v>
      </c>
      <c r="U684" t="s">
        <v>144</v>
      </c>
      <c r="V684">
        <v>0</v>
      </c>
    </row>
    <row r="685" spans="1:22" x14ac:dyDescent="0.35">
      <c r="A685" t="s">
        <v>47</v>
      </c>
      <c r="B685" t="s">
        <v>33</v>
      </c>
      <c r="C685">
        <v>9</v>
      </c>
      <c r="D685">
        <v>-71.933300000000003</v>
      </c>
      <c r="E685" t="s">
        <v>35</v>
      </c>
      <c r="F685" t="s">
        <v>34</v>
      </c>
      <c r="G685">
        <v>80000</v>
      </c>
      <c r="H685">
        <v>4.6567578223096033</v>
      </c>
      <c r="I685">
        <v>297713</v>
      </c>
      <c r="J685">
        <v>13.6</v>
      </c>
      <c r="K685" t="s">
        <v>47</v>
      </c>
      <c r="O685">
        <v>1.3599999999999999E-2</v>
      </c>
      <c r="P685">
        <v>1088</v>
      </c>
      <c r="Q685">
        <v>80000</v>
      </c>
      <c r="R685">
        <v>1088</v>
      </c>
      <c r="S685" t="s">
        <v>33</v>
      </c>
      <c r="T685" t="s">
        <v>46</v>
      </c>
      <c r="U685" t="e">
        <v>#N/A</v>
      </c>
      <c r="V685">
        <v>0</v>
      </c>
    </row>
    <row r="686" spans="1:22" x14ac:dyDescent="0.35">
      <c r="A686" t="s">
        <v>45</v>
      </c>
      <c r="B686" t="s">
        <v>1235</v>
      </c>
      <c r="C686">
        <v>10.3375</v>
      </c>
      <c r="D686">
        <v>-73.182500000000005</v>
      </c>
      <c r="E686" t="s">
        <v>1237</v>
      </c>
      <c r="F686" t="s">
        <v>1236</v>
      </c>
      <c r="G686">
        <v>18531</v>
      </c>
      <c r="H686">
        <v>3.744663922744631</v>
      </c>
      <c r="I686">
        <v>-167924</v>
      </c>
      <c r="J686">
        <v>-1.9</v>
      </c>
      <c r="K686" t="s">
        <v>45</v>
      </c>
      <c r="L686">
        <v>2010</v>
      </c>
      <c r="M686">
        <v>2020</v>
      </c>
      <c r="N686">
        <v>0.97965273689434651</v>
      </c>
      <c r="O686">
        <v>-1.9E-3</v>
      </c>
      <c r="P686">
        <v>-35.2089</v>
      </c>
      <c r="Q686">
        <v>18712.539448673891</v>
      </c>
      <c r="R686">
        <v>-35.55382495248039</v>
      </c>
      <c r="S686" t="s">
        <v>1235</v>
      </c>
      <c r="T686" t="s">
        <v>44</v>
      </c>
      <c r="U686" t="s">
        <v>44</v>
      </c>
      <c r="V686">
        <v>1</v>
      </c>
    </row>
    <row r="687" spans="1:22" x14ac:dyDescent="0.35">
      <c r="A687" t="s">
        <v>169</v>
      </c>
      <c r="B687" t="s">
        <v>1447</v>
      </c>
      <c r="C687">
        <v>-31.534199999999998</v>
      </c>
      <c r="D687">
        <v>-68.5261</v>
      </c>
      <c r="E687" t="s">
        <v>1450</v>
      </c>
      <c r="F687" t="s">
        <v>1449</v>
      </c>
      <c r="G687">
        <v>471389</v>
      </c>
      <c r="H687">
        <v>5.0485424777629113</v>
      </c>
      <c r="I687">
        <v>3886</v>
      </c>
      <c r="J687">
        <v>-0.1</v>
      </c>
      <c r="K687" t="s">
        <v>169</v>
      </c>
      <c r="L687">
        <v>2010</v>
      </c>
      <c r="M687">
        <v>2020</v>
      </c>
      <c r="N687">
        <v>0.6571224586927904</v>
      </c>
      <c r="O687">
        <v>-1E-4</v>
      </c>
      <c r="P687">
        <v>-47.1389</v>
      </c>
      <c r="Q687">
        <v>474486.60298680729</v>
      </c>
      <c r="R687">
        <v>-47.448660298680728</v>
      </c>
      <c r="S687" t="s">
        <v>1447</v>
      </c>
      <c r="T687" t="s">
        <v>168</v>
      </c>
      <c r="U687" t="s">
        <v>168</v>
      </c>
      <c r="V687">
        <v>1</v>
      </c>
    </row>
    <row r="688" spans="1:22" x14ac:dyDescent="0.35">
      <c r="A688" t="s">
        <v>320</v>
      </c>
      <c r="B688" t="s">
        <v>320</v>
      </c>
      <c r="C688">
        <v>43.934600000000003</v>
      </c>
      <c r="D688">
        <v>12.4473</v>
      </c>
      <c r="E688" t="s">
        <v>322</v>
      </c>
      <c r="F688" t="s">
        <v>321</v>
      </c>
      <c r="G688">
        <v>4040</v>
      </c>
      <c r="H688">
        <v>16.332724379751312</v>
      </c>
      <c r="I688">
        <v>100</v>
      </c>
      <c r="J688">
        <v>5.9</v>
      </c>
      <c r="K688" t="s">
        <v>320</v>
      </c>
      <c r="O688">
        <v>5.9000000000000007E-3</v>
      </c>
      <c r="P688">
        <v>23.836000000000002</v>
      </c>
      <c r="Q688">
        <v>4040</v>
      </c>
      <c r="R688">
        <v>23.836000000000002</v>
      </c>
      <c r="S688" t="s">
        <v>319</v>
      </c>
      <c r="T688" t="s">
        <v>319</v>
      </c>
      <c r="U688" t="e">
        <v>#N/A</v>
      </c>
      <c r="V688">
        <v>0</v>
      </c>
    </row>
    <row r="689" spans="1:22" x14ac:dyDescent="0.35">
      <c r="A689" t="s">
        <v>1056</v>
      </c>
      <c r="B689" t="s">
        <v>1051</v>
      </c>
      <c r="C689">
        <v>15.5</v>
      </c>
      <c r="D689">
        <v>-88.033299999999997</v>
      </c>
      <c r="E689" t="s">
        <v>1053</v>
      </c>
      <c r="F689" t="s">
        <v>1052</v>
      </c>
      <c r="G689">
        <v>793835</v>
      </c>
      <c r="H689">
        <v>0.39572489895612223</v>
      </c>
      <c r="I689">
        <v>-5374</v>
      </c>
      <c r="J689">
        <v>-1.5</v>
      </c>
      <c r="K689" t="s">
        <v>1056</v>
      </c>
      <c r="L689">
        <v>2010</v>
      </c>
      <c r="M689">
        <v>2020</v>
      </c>
      <c r="N689">
        <v>3.0500738369325218</v>
      </c>
      <c r="O689">
        <v>-1.5E-3</v>
      </c>
      <c r="P689">
        <v>-1190.7525000000001</v>
      </c>
      <c r="Q689">
        <v>818047.55364341324</v>
      </c>
      <c r="R689">
        <v>-1227.0713304651199</v>
      </c>
      <c r="S689" t="s">
        <v>1051</v>
      </c>
      <c r="T689" t="s">
        <v>1055</v>
      </c>
      <c r="U689" t="s">
        <v>1055</v>
      </c>
      <c r="V689">
        <v>0</v>
      </c>
    </row>
    <row r="690" spans="1:22" x14ac:dyDescent="0.35">
      <c r="A690" t="s">
        <v>1455</v>
      </c>
      <c r="B690" t="s">
        <v>1447</v>
      </c>
      <c r="C690">
        <v>-24.183299999999999</v>
      </c>
      <c r="D690">
        <v>-65.3</v>
      </c>
      <c r="E690" t="s">
        <v>1450</v>
      </c>
      <c r="F690" t="s">
        <v>1449</v>
      </c>
      <c r="G690">
        <v>321789</v>
      </c>
      <c r="H690">
        <v>5.0485424777629113</v>
      </c>
      <c r="I690">
        <v>3886</v>
      </c>
      <c r="J690">
        <v>-0.1</v>
      </c>
      <c r="K690" t="s">
        <v>1455</v>
      </c>
      <c r="L690">
        <v>2010</v>
      </c>
      <c r="M690">
        <v>2020</v>
      </c>
      <c r="N690">
        <v>1.3173556220195548</v>
      </c>
      <c r="O690">
        <v>-1E-4</v>
      </c>
      <c r="P690">
        <v>-32.178899999999999</v>
      </c>
      <c r="Q690">
        <v>326028.1054825405</v>
      </c>
      <c r="R690">
        <v>-32.602810548254048</v>
      </c>
      <c r="S690" t="s">
        <v>1447</v>
      </c>
      <c r="T690" t="s">
        <v>1454</v>
      </c>
      <c r="U690" t="e">
        <v>#N/A</v>
      </c>
      <c r="V690">
        <v>0</v>
      </c>
    </row>
    <row r="691" spans="1:22" x14ac:dyDescent="0.35">
      <c r="A691" t="s">
        <v>977</v>
      </c>
      <c r="B691" t="s">
        <v>972</v>
      </c>
      <c r="C691">
        <v>35.311399999999999</v>
      </c>
      <c r="D691">
        <v>46.996099999999998</v>
      </c>
      <c r="E691" t="s">
        <v>974</v>
      </c>
      <c r="F691" t="s">
        <v>973</v>
      </c>
      <c r="G691">
        <v>412767</v>
      </c>
      <c r="H691">
        <v>3.3303210568153259</v>
      </c>
      <c r="I691">
        <v>-39998</v>
      </c>
      <c r="J691">
        <v>-0.3</v>
      </c>
      <c r="K691" t="s">
        <v>977</v>
      </c>
      <c r="L691">
        <v>2010</v>
      </c>
      <c r="M691">
        <v>2020</v>
      </c>
      <c r="N691">
        <v>0.80556095433573327</v>
      </c>
      <c r="O691">
        <v>-2.9999999999999997E-4</v>
      </c>
      <c r="P691">
        <v>-123.83009999999999</v>
      </c>
      <c r="Q691">
        <v>416092.08978438296</v>
      </c>
      <c r="R691">
        <v>-124.82762693531488</v>
      </c>
      <c r="S691" t="s">
        <v>972</v>
      </c>
      <c r="T691" t="s">
        <v>977</v>
      </c>
      <c r="U691" t="e">
        <v>#N/A</v>
      </c>
      <c r="V691">
        <v>0</v>
      </c>
    </row>
    <row r="692" spans="1:22" x14ac:dyDescent="0.35">
      <c r="A692" t="s">
        <v>143</v>
      </c>
      <c r="B692" t="s">
        <v>138</v>
      </c>
      <c r="C692">
        <v>37.158299999999997</v>
      </c>
      <c r="D692">
        <v>38.791699999999999</v>
      </c>
      <c r="E692" t="s">
        <v>140</v>
      </c>
      <c r="F692" t="s">
        <v>139</v>
      </c>
      <c r="G692">
        <v>482323</v>
      </c>
      <c r="H692">
        <v>7.1765697858621085</v>
      </c>
      <c r="I692">
        <v>-301586</v>
      </c>
      <c r="J692">
        <v>-1.5</v>
      </c>
      <c r="K692" t="s">
        <v>143</v>
      </c>
      <c r="O692">
        <v>-1.5E-3</v>
      </c>
      <c r="P692">
        <v>-723.48450000000003</v>
      </c>
      <c r="Q692">
        <v>482323</v>
      </c>
      <c r="R692">
        <v>-723.48450000000003</v>
      </c>
      <c r="S692" t="s">
        <v>138</v>
      </c>
      <c r="T692" t="s">
        <v>143</v>
      </c>
      <c r="U692" t="e">
        <v>#N/A</v>
      </c>
      <c r="V692">
        <v>0</v>
      </c>
    </row>
    <row r="693" spans="1:22" x14ac:dyDescent="0.35">
      <c r="A693" t="s">
        <v>43</v>
      </c>
      <c r="B693" t="s">
        <v>1235</v>
      </c>
      <c r="C693">
        <v>9.3190000000000008</v>
      </c>
      <c r="D693">
        <v>-74.569999999999993</v>
      </c>
      <c r="E693" t="s">
        <v>1237</v>
      </c>
      <c r="F693" t="s">
        <v>1236</v>
      </c>
      <c r="G693">
        <v>25938</v>
      </c>
      <c r="H693">
        <v>3.744663922744631</v>
      </c>
      <c r="I693">
        <v>-167924</v>
      </c>
      <c r="J693">
        <v>-1.9</v>
      </c>
      <c r="K693" t="s">
        <v>43</v>
      </c>
      <c r="L693">
        <v>2010</v>
      </c>
      <c r="M693">
        <v>2020</v>
      </c>
      <c r="N693">
        <v>6.4781177202045431E-2</v>
      </c>
      <c r="O693">
        <v>-1.9E-3</v>
      </c>
      <c r="P693">
        <v>-49.282200000000003</v>
      </c>
      <c r="Q693">
        <v>25954.80294174267</v>
      </c>
      <c r="R693">
        <v>-49.314125589311075</v>
      </c>
      <c r="S693" t="s">
        <v>1235</v>
      </c>
      <c r="T693" t="s">
        <v>42</v>
      </c>
      <c r="U693" t="s">
        <v>42</v>
      </c>
      <c r="V693">
        <v>1</v>
      </c>
    </row>
    <row r="694" spans="1:22" x14ac:dyDescent="0.35">
      <c r="A694" t="s">
        <v>461</v>
      </c>
      <c r="B694" t="s">
        <v>1202</v>
      </c>
      <c r="C694">
        <v>22.4069</v>
      </c>
      <c r="D694">
        <v>-79.9649</v>
      </c>
      <c r="E694" t="s">
        <v>1204</v>
      </c>
      <c r="F694" t="s">
        <v>1203</v>
      </c>
      <c r="G694">
        <v>247436</v>
      </c>
      <c r="H694">
        <v>2.6698177107796366E-2</v>
      </c>
      <c r="I694">
        <v>-6000</v>
      </c>
      <c r="J694">
        <v>-2.5</v>
      </c>
      <c r="K694" t="s">
        <v>461</v>
      </c>
      <c r="L694">
        <v>2010</v>
      </c>
      <c r="M694">
        <v>2020</v>
      </c>
      <c r="N694">
        <v>0.10650846852222819</v>
      </c>
      <c r="O694">
        <v>-2.5000000000000001E-3</v>
      </c>
      <c r="P694">
        <v>-618.59</v>
      </c>
      <c r="Q694">
        <v>247699.54029417265</v>
      </c>
      <c r="R694">
        <v>-619.24885073543169</v>
      </c>
      <c r="S694" t="s">
        <v>1202</v>
      </c>
      <c r="T694" t="s">
        <v>460</v>
      </c>
      <c r="U694" t="e">
        <v>#N/A</v>
      </c>
      <c r="V694">
        <v>1</v>
      </c>
    </row>
    <row r="695" spans="1:22" x14ac:dyDescent="0.35">
      <c r="A695" t="s">
        <v>41</v>
      </c>
      <c r="B695" t="s">
        <v>1372</v>
      </c>
      <c r="C695">
        <v>-17.8</v>
      </c>
      <c r="D695">
        <v>-63.183300000000003</v>
      </c>
      <c r="E695" t="s">
        <v>1374</v>
      </c>
      <c r="F695" t="s">
        <v>1373</v>
      </c>
      <c r="G695">
        <v>1867673</v>
      </c>
      <c r="H695">
        <v>1.4059846848662845</v>
      </c>
      <c r="I695">
        <v>-3000</v>
      </c>
      <c r="J695">
        <v>-1</v>
      </c>
      <c r="K695" t="s">
        <v>41</v>
      </c>
      <c r="L695">
        <v>2010</v>
      </c>
      <c r="M695">
        <v>2020</v>
      </c>
      <c r="N695">
        <v>2.5355180299456661</v>
      </c>
      <c r="O695">
        <v>-1E-3</v>
      </c>
      <c r="P695">
        <v>-1867.673</v>
      </c>
      <c r="Q695">
        <v>1915028.1856554272</v>
      </c>
      <c r="R695">
        <v>-1915.0281856554273</v>
      </c>
      <c r="S695" t="s">
        <v>1372</v>
      </c>
      <c r="T695" t="s">
        <v>40</v>
      </c>
      <c r="U695" t="s">
        <v>40</v>
      </c>
      <c r="V695">
        <v>1</v>
      </c>
    </row>
    <row r="696" spans="1:22" x14ac:dyDescent="0.35">
      <c r="A696" t="s">
        <v>1242</v>
      </c>
      <c r="B696" t="s">
        <v>1235</v>
      </c>
      <c r="C696">
        <v>11.241899999999999</v>
      </c>
      <c r="D696">
        <v>-74.205299999999994</v>
      </c>
      <c r="E696" t="s">
        <v>1237</v>
      </c>
      <c r="F696" t="s">
        <v>1236</v>
      </c>
      <c r="G696">
        <v>515556</v>
      </c>
      <c r="H696">
        <v>3.744663922744631</v>
      </c>
      <c r="I696">
        <v>-167924</v>
      </c>
      <c r="J696">
        <v>-1.9</v>
      </c>
      <c r="K696" t="s">
        <v>1242</v>
      </c>
      <c r="L696">
        <v>2023</v>
      </c>
      <c r="M696">
        <v>0</v>
      </c>
      <c r="N696">
        <v>0</v>
      </c>
      <c r="O696">
        <v>-1.9E-3</v>
      </c>
      <c r="P696">
        <v>-979.55640000000005</v>
      </c>
      <c r="Q696">
        <v>515556</v>
      </c>
      <c r="R696">
        <v>-979.55640000000005</v>
      </c>
      <c r="S696" t="s">
        <v>1235</v>
      </c>
      <c r="T696" t="s">
        <v>1241</v>
      </c>
      <c r="U696" t="s">
        <v>1592</v>
      </c>
      <c r="V696">
        <v>0</v>
      </c>
    </row>
    <row r="697" spans="1:22" x14ac:dyDescent="0.35">
      <c r="A697" t="s">
        <v>625</v>
      </c>
      <c r="B697" t="s">
        <v>1447</v>
      </c>
      <c r="C697">
        <v>-36.616700000000002</v>
      </c>
      <c r="D697">
        <v>-64.283299999999997</v>
      </c>
      <c r="E697" t="s">
        <v>1450</v>
      </c>
      <c r="F697" t="s">
        <v>1449</v>
      </c>
      <c r="G697">
        <v>102880</v>
      </c>
      <c r="H697">
        <v>5.0485424777629113</v>
      </c>
      <c r="I697">
        <v>3886</v>
      </c>
      <c r="J697">
        <v>-0.1</v>
      </c>
      <c r="K697" t="s">
        <v>625</v>
      </c>
      <c r="L697">
        <v>2023</v>
      </c>
      <c r="M697">
        <v>0</v>
      </c>
      <c r="N697">
        <v>0</v>
      </c>
      <c r="O697">
        <v>-1E-4</v>
      </c>
      <c r="P697">
        <v>-10.288</v>
      </c>
      <c r="Q697">
        <v>102880</v>
      </c>
      <c r="R697">
        <v>-10.288</v>
      </c>
      <c r="S697" t="s">
        <v>1447</v>
      </c>
      <c r="T697" t="s">
        <v>624</v>
      </c>
      <c r="U697" t="s">
        <v>624</v>
      </c>
      <c r="V697">
        <v>1</v>
      </c>
    </row>
    <row r="698" spans="1:22" x14ac:dyDescent="0.35">
      <c r="A698" t="s">
        <v>623</v>
      </c>
      <c r="B698" t="s">
        <v>1328</v>
      </c>
      <c r="C698">
        <v>-29.191700000000001</v>
      </c>
      <c r="D698">
        <v>-54.867199999999997</v>
      </c>
      <c r="E698" t="s">
        <v>1330</v>
      </c>
      <c r="F698" t="s">
        <v>1329</v>
      </c>
      <c r="G698">
        <v>49360</v>
      </c>
      <c r="H698">
        <v>0.50795587223334815</v>
      </c>
      <c r="I698">
        <v>6425</v>
      </c>
      <c r="J698">
        <v>-0.2</v>
      </c>
      <c r="K698" t="s">
        <v>623</v>
      </c>
      <c r="L698">
        <v>2017</v>
      </c>
      <c r="M698">
        <v>0</v>
      </c>
      <c r="N698">
        <v>0</v>
      </c>
      <c r="O698">
        <v>-2.0000000000000001E-4</v>
      </c>
      <c r="P698">
        <v>-9.8719999999999999</v>
      </c>
      <c r="Q698">
        <v>49360</v>
      </c>
      <c r="R698">
        <v>-9.8719999999999999</v>
      </c>
      <c r="S698" t="s">
        <v>1328</v>
      </c>
      <c r="T698" t="s">
        <v>623</v>
      </c>
      <c r="U698" t="s">
        <v>623</v>
      </c>
      <c r="V698">
        <v>1</v>
      </c>
    </row>
    <row r="699" spans="1:22" x14ac:dyDescent="0.35">
      <c r="A699" t="s">
        <v>1206</v>
      </c>
      <c r="B699" t="s">
        <v>1202</v>
      </c>
      <c r="C699">
        <v>20.021699999999999</v>
      </c>
      <c r="D699">
        <v>-75.829400000000007</v>
      </c>
      <c r="E699" t="s">
        <v>1204</v>
      </c>
      <c r="F699" t="s">
        <v>1203</v>
      </c>
      <c r="G699">
        <v>451528</v>
      </c>
      <c r="H699">
        <v>2.6698177107796366E-2</v>
      </c>
      <c r="I699">
        <v>-6000</v>
      </c>
      <c r="J699">
        <v>-2.5</v>
      </c>
      <c r="K699" t="s">
        <v>1206</v>
      </c>
      <c r="L699">
        <v>2010</v>
      </c>
      <c r="M699">
        <v>2020</v>
      </c>
      <c r="N699">
        <v>0.21773011253043359</v>
      </c>
      <c r="O699">
        <v>-2.5000000000000001E-3</v>
      </c>
      <c r="P699">
        <v>-1128.82</v>
      </c>
      <c r="Q699">
        <v>452511.11242250644</v>
      </c>
      <c r="R699">
        <v>-1131.2777810562661</v>
      </c>
      <c r="S699" t="s">
        <v>1202</v>
      </c>
      <c r="T699" t="s">
        <v>1205</v>
      </c>
      <c r="U699" t="e">
        <v>#N/A</v>
      </c>
      <c r="V699">
        <v>0</v>
      </c>
    </row>
    <row r="700" spans="1:22" x14ac:dyDescent="0.35">
      <c r="A700" t="s">
        <v>1453</v>
      </c>
      <c r="B700" t="s">
        <v>1447</v>
      </c>
      <c r="C700">
        <v>-27.783300000000001</v>
      </c>
      <c r="D700">
        <v>-64.2667</v>
      </c>
      <c r="E700" t="s">
        <v>1450</v>
      </c>
      <c r="F700" t="s">
        <v>1449</v>
      </c>
      <c r="G700">
        <v>911506</v>
      </c>
      <c r="H700">
        <v>5.0485424777629113</v>
      </c>
      <c r="I700">
        <v>3886</v>
      </c>
      <c r="J700">
        <v>-0.1</v>
      </c>
      <c r="K700" t="s">
        <v>1452</v>
      </c>
      <c r="L700">
        <v>2010</v>
      </c>
      <c r="M700">
        <v>2020</v>
      </c>
      <c r="N700">
        <v>1.34887899300393</v>
      </c>
      <c r="O700">
        <v>-1E-4</v>
      </c>
      <c r="P700">
        <v>-91.150600000000011</v>
      </c>
      <c r="Q700">
        <v>923801.11295397044</v>
      </c>
      <c r="R700">
        <v>-92.380111295397043</v>
      </c>
      <c r="S700" t="s">
        <v>1447</v>
      </c>
      <c r="T700" t="s">
        <v>1451</v>
      </c>
      <c r="U700" t="e">
        <v>#N/A</v>
      </c>
      <c r="V700">
        <v>0</v>
      </c>
    </row>
    <row r="701" spans="1:22" x14ac:dyDescent="0.35">
      <c r="A701" t="s">
        <v>622</v>
      </c>
      <c r="B701" t="s">
        <v>1235</v>
      </c>
      <c r="C701">
        <v>6.4707999999999997</v>
      </c>
      <c r="D701">
        <v>-75.165800000000004</v>
      </c>
      <c r="E701" t="s">
        <v>1237</v>
      </c>
      <c r="F701" t="s">
        <v>1236</v>
      </c>
      <c r="G701">
        <v>10759</v>
      </c>
      <c r="H701">
        <v>3.744663922744631</v>
      </c>
      <c r="I701">
        <v>-167924</v>
      </c>
      <c r="J701">
        <v>-1.9</v>
      </c>
      <c r="K701" t="s">
        <v>622</v>
      </c>
      <c r="L701">
        <v>2010</v>
      </c>
      <c r="M701">
        <v>2020</v>
      </c>
      <c r="N701">
        <v>1.7442880408683434</v>
      </c>
      <c r="O701">
        <v>-1.9E-3</v>
      </c>
      <c r="P701">
        <v>-20.4421</v>
      </c>
      <c r="Q701">
        <v>10946.667950317025</v>
      </c>
      <c r="R701">
        <v>-20.798669105602347</v>
      </c>
      <c r="S701" t="s">
        <v>1235</v>
      </c>
      <c r="T701" t="s">
        <v>621</v>
      </c>
      <c r="U701" t="s">
        <v>621</v>
      </c>
      <c r="V701">
        <v>1</v>
      </c>
    </row>
    <row r="702" spans="1:22" x14ac:dyDescent="0.35">
      <c r="A702" t="s">
        <v>459</v>
      </c>
      <c r="B702" t="s">
        <v>396</v>
      </c>
      <c r="C702">
        <v>41.333300000000001</v>
      </c>
      <c r="D702">
        <v>-8.4666999999999994</v>
      </c>
      <c r="E702" t="s">
        <v>398</v>
      </c>
      <c r="F702" t="s">
        <v>397</v>
      </c>
      <c r="G702">
        <v>71530</v>
      </c>
      <c r="H702">
        <v>9.8263390327877431</v>
      </c>
      <c r="I702">
        <v>9999</v>
      </c>
      <c r="J702">
        <v>1.2</v>
      </c>
      <c r="K702" t="s">
        <v>459</v>
      </c>
      <c r="L702">
        <v>2015</v>
      </c>
      <c r="M702">
        <v>2018</v>
      </c>
      <c r="N702">
        <v>-0.6464708326806613</v>
      </c>
      <c r="O702">
        <v>1.1999999999999999E-3</v>
      </c>
      <c r="P702">
        <v>85.835999999999999</v>
      </c>
      <c r="Q702">
        <v>71067.57941338353</v>
      </c>
      <c r="R702">
        <v>85.281095296060229</v>
      </c>
      <c r="S702" t="s">
        <v>396</v>
      </c>
      <c r="T702" t="s">
        <v>458</v>
      </c>
      <c r="U702" t="e">
        <v>#N/A</v>
      </c>
      <c r="V702">
        <v>0</v>
      </c>
    </row>
    <row r="703" spans="1:22" x14ac:dyDescent="0.35">
      <c r="A703" t="s">
        <v>901</v>
      </c>
      <c r="B703" t="s">
        <v>891</v>
      </c>
      <c r="C703">
        <v>43.061900000000001</v>
      </c>
      <c r="D703">
        <v>141.3544</v>
      </c>
      <c r="E703" t="s">
        <v>893</v>
      </c>
      <c r="F703" t="s">
        <v>892</v>
      </c>
      <c r="G703">
        <v>1959313</v>
      </c>
      <c r="H703">
        <v>2.1909184079143014</v>
      </c>
      <c r="I703">
        <v>99994</v>
      </c>
      <c r="J703">
        <v>0.7</v>
      </c>
      <c r="K703" t="s">
        <v>901</v>
      </c>
      <c r="L703">
        <v>2015</v>
      </c>
      <c r="M703">
        <v>2020</v>
      </c>
      <c r="N703">
        <v>0.21437122656249599</v>
      </c>
      <c r="O703">
        <v>6.9999999999999999E-4</v>
      </c>
      <c r="P703">
        <v>1371.5191</v>
      </c>
      <c r="Q703">
        <v>1963513.2033102983</v>
      </c>
      <c r="R703">
        <v>1374.4592423172087</v>
      </c>
      <c r="S703" t="s">
        <v>891</v>
      </c>
      <c r="T703" t="s">
        <v>901</v>
      </c>
      <c r="U703" t="s">
        <v>901</v>
      </c>
      <c r="V703">
        <v>0</v>
      </c>
    </row>
    <row r="704" spans="1:22" x14ac:dyDescent="0.35">
      <c r="A704" t="s">
        <v>1368</v>
      </c>
      <c r="B704" t="s">
        <v>1367</v>
      </c>
      <c r="C704">
        <v>43.856400000000001</v>
      </c>
      <c r="D704">
        <v>18.4131</v>
      </c>
      <c r="E704" t="s">
        <v>1366</v>
      </c>
      <c r="F704" t="s">
        <v>1365</v>
      </c>
      <c r="G704">
        <v>419957</v>
      </c>
      <c r="H704">
        <v>1.0985684959377473</v>
      </c>
      <c r="I704">
        <v>-500</v>
      </c>
      <c r="J704">
        <v>-0.4</v>
      </c>
      <c r="K704" t="s">
        <v>1368</v>
      </c>
      <c r="L704">
        <v>2010</v>
      </c>
      <c r="M704">
        <v>2020</v>
      </c>
      <c r="N704">
        <v>-2.1933665166480187</v>
      </c>
      <c r="O704">
        <v>-4.0000000000000002E-4</v>
      </c>
      <c r="P704">
        <v>-167.9828</v>
      </c>
      <c r="Q704">
        <v>410745.8037776805</v>
      </c>
      <c r="R704">
        <v>-164.2983215110722</v>
      </c>
      <c r="S704" t="s">
        <v>1364</v>
      </c>
      <c r="T704" t="s">
        <v>1368</v>
      </c>
      <c r="U704" t="s">
        <v>1368</v>
      </c>
      <c r="V704">
        <v>0</v>
      </c>
    </row>
    <row r="705" spans="1:22" x14ac:dyDescent="0.35">
      <c r="A705" t="s">
        <v>671</v>
      </c>
      <c r="B705" t="s">
        <v>672</v>
      </c>
      <c r="C705">
        <v>32.083599999999997</v>
      </c>
      <c r="D705">
        <v>72.671099999999996</v>
      </c>
      <c r="E705" t="s">
        <v>674</v>
      </c>
      <c r="F705" t="s">
        <v>673</v>
      </c>
      <c r="G705">
        <v>659862</v>
      </c>
      <c r="H705">
        <v>1.4833380521481301</v>
      </c>
      <c r="I705">
        <v>-165988</v>
      </c>
      <c r="J705">
        <v>-1</v>
      </c>
      <c r="K705" t="s">
        <v>671</v>
      </c>
      <c r="L705">
        <v>2010</v>
      </c>
      <c r="M705">
        <v>2020</v>
      </c>
      <c r="N705">
        <v>-0.36203884462223346</v>
      </c>
      <c r="O705">
        <v>-1E-3</v>
      </c>
      <c r="P705">
        <v>-659.86199999999997</v>
      </c>
      <c r="Q705">
        <v>657473.04323909886</v>
      </c>
      <c r="R705">
        <v>-657.47304323909884</v>
      </c>
      <c r="S705" t="s">
        <v>672</v>
      </c>
      <c r="T705" t="s">
        <v>671</v>
      </c>
      <c r="U705" t="e">
        <v>#N/A</v>
      </c>
      <c r="V705">
        <v>0</v>
      </c>
    </row>
    <row r="706" spans="1:22" x14ac:dyDescent="0.35">
      <c r="A706" t="s">
        <v>976</v>
      </c>
      <c r="B706" t="s">
        <v>972</v>
      </c>
      <c r="C706">
        <v>36.563299999999998</v>
      </c>
      <c r="D706">
        <v>53.060099999999998</v>
      </c>
      <c r="E706" t="s">
        <v>974</v>
      </c>
      <c r="F706" t="s">
        <v>973</v>
      </c>
      <c r="H706">
        <v>3.3303210568153259</v>
      </c>
      <c r="I706">
        <v>-39998</v>
      </c>
      <c r="J706">
        <v>-0.3</v>
      </c>
      <c r="K706" t="s">
        <v>976</v>
      </c>
      <c r="L706">
        <v>2010</v>
      </c>
      <c r="M706">
        <v>2020</v>
      </c>
      <c r="N706">
        <v>0.48976510665372414</v>
      </c>
      <c r="O706">
        <v>-2.9999999999999997E-4</v>
      </c>
      <c r="P706">
        <v>0</v>
      </c>
      <c r="Q706">
        <v>0</v>
      </c>
      <c r="R706">
        <v>0</v>
      </c>
      <c r="S706" t="s">
        <v>972</v>
      </c>
      <c r="T706" t="s">
        <v>976</v>
      </c>
      <c r="U706" t="e">
        <v>#N/A</v>
      </c>
      <c r="V706">
        <v>0</v>
      </c>
    </row>
    <row r="707" spans="1:22" x14ac:dyDescent="0.35">
      <c r="A707" t="s">
        <v>900</v>
      </c>
      <c r="B707" t="s">
        <v>891</v>
      </c>
      <c r="C707">
        <v>33.18</v>
      </c>
      <c r="D707">
        <v>129.715</v>
      </c>
      <c r="E707" t="s">
        <v>893</v>
      </c>
      <c r="F707" t="s">
        <v>892</v>
      </c>
      <c r="G707">
        <v>242664</v>
      </c>
      <c r="H707">
        <v>2.1909184079143014</v>
      </c>
      <c r="I707">
        <v>99994</v>
      </c>
      <c r="J707">
        <v>0.7</v>
      </c>
      <c r="K707" t="s">
        <v>900</v>
      </c>
      <c r="L707">
        <v>2010</v>
      </c>
      <c r="M707">
        <v>2020</v>
      </c>
      <c r="N707">
        <v>-0.59297432735262723</v>
      </c>
      <c r="O707">
        <v>6.9999999999999999E-4</v>
      </c>
      <c r="P707">
        <v>169.8648</v>
      </c>
      <c r="Q707">
        <v>241225.06477827302</v>
      </c>
      <c r="R707">
        <v>168.85754534479111</v>
      </c>
      <c r="S707" t="s">
        <v>891</v>
      </c>
      <c r="T707" t="s">
        <v>900</v>
      </c>
      <c r="U707" t="e">
        <v>#N/A</v>
      </c>
      <c r="V707">
        <v>0</v>
      </c>
    </row>
    <row r="708" spans="1:22" x14ac:dyDescent="0.35">
      <c r="A708" t="s">
        <v>1302</v>
      </c>
      <c r="B708" t="s">
        <v>1297</v>
      </c>
      <c r="C708">
        <v>52.133299999999998</v>
      </c>
      <c r="D708">
        <v>-106.6833</v>
      </c>
      <c r="E708" t="s">
        <v>1299</v>
      </c>
      <c r="F708" t="s">
        <v>1298</v>
      </c>
      <c r="G708">
        <v>266141</v>
      </c>
      <c r="H708">
        <v>21.32714089446451</v>
      </c>
      <c r="I708">
        <v>248586</v>
      </c>
      <c r="J708">
        <v>5.4</v>
      </c>
      <c r="K708" t="s">
        <v>1302</v>
      </c>
      <c r="L708">
        <v>2001</v>
      </c>
      <c r="M708">
        <v>2011</v>
      </c>
      <c r="N708">
        <v>1.4277472644661116</v>
      </c>
      <c r="O708">
        <v>5.4000000000000003E-3</v>
      </c>
      <c r="P708">
        <v>1437.1614000000002</v>
      </c>
      <c r="Q708">
        <v>269940.82084712276</v>
      </c>
      <c r="R708">
        <v>1457.6804325744629</v>
      </c>
      <c r="S708" t="s">
        <v>1297</v>
      </c>
      <c r="T708" t="s">
        <v>1302</v>
      </c>
      <c r="U708" t="s">
        <v>1302</v>
      </c>
      <c r="V708">
        <v>0</v>
      </c>
    </row>
    <row r="709" spans="1:22" x14ac:dyDescent="0.35">
      <c r="A709" t="s">
        <v>1468</v>
      </c>
      <c r="B709" t="s">
        <v>1469</v>
      </c>
      <c r="C709">
        <v>-9.65</v>
      </c>
      <c r="D709">
        <v>20.399999999999999</v>
      </c>
      <c r="E709" t="s">
        <v>1471</v>
      </c>
      <c r="F709" t="s">
        <v>1470</v>
      </c>
      <c r="G709">
        <v>393000</v>
      </c>
      <c r="H709">
        <v>1.9972879184214043</v>
      </c>
      <c r="I709">
        <v>-1000</v>
      </c>
      <c r="J709">
        <v>-0.2</v>
      </c>
      <c r="K709" t="s">
        <v>1468</v>
      </c>
      <c r="L709">
        <v>2010</v>
      </c>
      <c r="M709">
        <v>2020</v>
      </c>
      <c r="N709">
        <v>-0.1780411737251551</v>
      </c>
      <c r="O709">
        <v>-2.0000000000000001E-4</v>
      </c>
      <c r="P709">
        <v>-78.600000000000009</v>
      </c>
      <c r="Q709">
        <v>392300.29818726017</v>
      </c>
      <c r="R709">
        <v>-78.460059637452034</v>
      </c>
      <c r="S709" t="s">
        <v>1469</v>
      </c>
      <c r="T709" t="s">
        <v>1468</v>
      </c>
      <c r="U709" t="e">
        <v>#N/A</v>
      </c>
      <c r="V709">
        <v>0</v>
      </c>
    </row>
    <row r="710" spans="1:22" x14ac:dyDescent="0.35">
      <c r="A710" t="s">
        <v>88</v>
      </c>
      <c r="B710" t="s">
        <v>167</v>
      </c>
      <c r="C710">
        <v>11.183299999999999</v>
      </c>
      <c r="D710">
        <v>-60.737499999999997</v>
      </c>
      <c r="E710" t="s">
        <v>166</v>
      </c>
      <c r="F710" t="s">
        <v>165</v>
      </c>
      <c r="G710">
        <v>17537</v>
      </c>
      <c r="H710">
        <v>5.6341198335680618</v>
      </c>
      <c r="I710">
        <v>-800</v>
      </c>
      <c r="J710">
        <v>-1</v>
      </c>
      <c r="K710" t="s">
        <v>88</v>
      </c>
      <c r="O710">
        <v>-1E-3</v>
      </c>
      <c r="P710">
        <v>-17.536999999999999</v>
      </c>
      <c r="Q710">
        <v>17537</v>
      </c>
      <c r="R710">
        <v>-17.536999999999999</v>
      </c>
      <c r="S710" t="s">
        <v>164</v>
      </c>
      <c r="T710" t="s">
        <v>88</v>
      </c>
      <c r="U710" t="e">
        <v>#N/A</v>
      </c>
      <c r="V710">
        <v>1</v>
      </c>
    </row>
    <row r="711" spans="1:22" x14ac:dyDescent="0.35">
      <c r="A711" t="s">
        <v>457</v>
      </c>
      <c r="B711" t="s">
        <v>396</v>
      </c>
      <c r="C711">
        <v>40.416699999999999</v>
      </c>
      <c r="D711">
        <v>-7.7</v>
      </c>
      <c r="E711" t="s">
        <v>398</v>
      </c>
      <c r="F711" t="s">
        <v>397</v>
      </c>
      <c r="G711">
        <v>21755</v>
      </c>
      <c r="H711">
        <v>9.8263390327877431</v>
      </c>
      <c r="I711">
        <v>9999</v>
      </c>
      <c r="J711">
        <v>1.2</v>
      </c>
      <c r="K711" t="s">
        <v>457</v>
      </c>
      <c r="L711">
        <v>2015</v>
      </c>
      <c r="M711">
        <v>2018</v>
      </c>
      <c r="N711">
        <v>-1.3366897381821197</v>
      </c>
      <c r="O711">
        <v>1.1999999999999999E-3</v>
      </c>
      <c r="P711">
        <v>26.105999999999998</v>
      </c>
      <c r="Q711">
        <v>21464.20314745848</v>
      </c>
      <c r="R711">
        <v>25.757043776950173</v>
      </c>
      <c r="S711" t="s">
        <v>396</v>
      </c>
      <c r="T711" t="s">
        <v>457</v>
      </c>
      <c r="U711" t="e">
        <v>#N/A</v>
      </c>
      <c r="V711">
        <v>0</v>
      </c>
    </row>
    <row r="712" spans="1:22" x14ac:dyDescent="0.35">
      <c r="A712" t="s">
        <v>456</v>
      </c>
      <c r="B712" t="s">
        <v>396</v>
      </c>
      <c r="C712">
        <v>38.65</v>
      </c>
      <c r="D712">
        <v>-9.1</v>
      </c>
      <c r="E712" t="s">
        <v>398</v>
      </c>
      <c r="F712" t="s">
        <v>397</v>
      </c>
      <c r="G712">
        <v>184269</v>
      </c>
      <c r="H712">
        <v>9.8263390327877431</v>
      </c>
      <c r="I712">
        <v>9999</v>
      </c>
      <c r="J712">
        <v>1.2</v>
      </c>
      <c r="K712" t="s">
        <v>456</v>
      </c>
      <c r="L712">
        <v>2015</v>
      </c>
      <c r="M712">
        <v>2018</v>
      </c>
      <c r="N712">
        <v>0.44450466612702538</v>
      </c>
      <c r="O712">
        <v>1.1999999999999999E-3</v>
      </c>
      <c r="P712">
        <v>221.12279999999998</v>
      </c>
      <c r="Q712">
        <v>185088.08430322559</v>
      </c>
      <c r="R712">
        <v>222.10570116387069</v>
      </c>
      <c r="S712" t="s">
        <v>396</v>
      </c>
      <c r="T712" t="s">
        <v>456</v>
      </c>
      <c r="U712" t="e">
        <v>#N/A</v>
      </c>
      <c r="V712">
        <v>0</v>
      </c>
    </row>
    <row r="713" spans="1:22" x14ac:dyDescent="0.35">
      <c r="A713" t="s">
        <v>993</v>
      </c>
      <c r="B713" t="s">
        <v>989</v>
      </c>
      <c r="C713">
        <v>-6.99</v>
      </c>
      <c r="D713">
        <v>110.4225</v>
      </c>
      <c r="E713" t="s">
        <v>991</v>
      </c>
      <c r="F713" t="s">
        <v>990</v>
      </c>
      <c r="G713">
        <v>1621384</v>
      </c>
      <c r="H713">
        <v>0.12997232147639637</v>
      </c>
      <c r="I713">
        <v>-49997</v>
      </c>
      <c r="J713">
        <v>-0.7</v>
      </c>
      <c r="K713" t="s">
        <v>993</v>
      </c>
      <c r="L713">
        <v>2010</v>
      </c>
      <c r="M713">
        <v>2020</v>
      </c>
      <c r="N713">
        <v>0.93255362312179813</v>
      </c>
      <c r="O713">
        <v>-6.9999999999999999E-4</v>
      </c>
      <c r="P713">
        <v>-1134.9688000000001</v>
      </c>
      <c r="Q713">
        <v>1636504.275236717</v>
      </c>
      <c r="R713">
        <v>-1145.5529926657018</v>
      </c>
      <c r="S713" t="s">
        <v>989</v>
      </c>
      <c r="T713" t="s">
        <v>993</v>
      </c>
      <c r="U713" t="s">
        <v>993</v>
      </c>
      <c r="V713">
        <v>0</v>
      </c>
    </row>
    <row r="714" spans="1:22" x14ac:dyDescent="0.35">
      <c r="A714" t="s">
        <v>899</v>
      </c>
      <c r="B714" t="s">
        <v>891</v>
      </c>
      <c r="C714">
        <v>38.2682</v>
      </c>
      <c r="D714">
        <v>140.86940000000001</v>
      </c>
      <c r="E714" t="s">
        <v>893</v>
      </c>
      <c r="F714" t="s">
        <v>892</v>
      </c>
      <c r="G714">
        <v>1061177</v>
      </c>
      <c r="H714">
        <v>2.1909184079143014</v>
      </c>
      <c r="I714">
        <v>99994</v>
      </c>
      <c r="J714">
        <v>0.7</v>
      </c>
      <c r="K714" t="s">
        <v>899</v>
      </c>
      <c r="L714">
        <v>2015</v>
      </c>
      <c r="M714">
        <v>2020</v>
      </c>
      <c r="N714">
        <v>0.26702396724647609</v>
      </c>
      <c r="O714">
        <v>6.9999999999999999E-4</v>
      </c>
      <c r="P714">
        <v>742.82389999999998</v>
      </c>
      <c r="Q714">
        <v>1064010.5969249071</v>
      </c>
      <c r="R714">
        <v>744.80741784743498</v>
      </c>
      <c r="S714" t="s">
        <v>891</v>
      </c>
      <c r="T714" t="s">
        <v>899</v>
      </c>
      <c r="U714" t="s">
        <v>899</v>
      </c>
      <c r="V714">
        <v>0</v>
      </c>
    </row>
    <row r="715" spans="1:22" x14ac:dyDescent="0.35">
      <c r="A715" t="s">
        <v>383</v>
      </c>
      <c r="B715" t="s">
        <v>387</v>
      </c>
      <c r="C715">
        <v>37.56</v>
      </c>
      <c r="D715">
        <v>126.99</v>
      </c>
      <c r="E715" t="s">
        <v>386</v>
      </c>
      <c r="F715" t="s">
        <v>385</v>
      </c>
      <c r="G715">
        <v>23016000</v>
      </c>
      <c r="H715">
        <v>3.3708007400859108</v>
      </c>
      <c r="I715">
        <v>29998</v>
      </c>
      <c r="J715">
        <v>2.6</v>
      </c>
      <c r="K715" t="s">
        <v>383</v>
      </c>
      <c r="L715">
        <v>2010</v>
      </c>
      <c r="M715">
        <v>2020</v>
      </c>
      <c r="N715">
        <v>0.93806160169944452</v>
      </c>
      <c r="O715">
        <v>2.5999999999999999E-3</v>
      </c>
      <c r="P715">
        <v>59841.599999999999</v>
      </c>
      <c r="Q715">
        <v>23231904.258247145</v>
      </c>
      <c r="R715">
        <v>60402.951071442571</v>
      </c>
      <c r="S715" t="s">
        <v>384</v>
      </c>
      <c r="T715" t="s">
        <v>383</v>
      </c>
      <c r="U715" t="s">
        <v>383</v>
      </c>
      <c r="V715">
        <v>0</v>
      </c>
    </row>
    <row r="716" spans="1:22" x14ac:dyDescent="0.35">
      <c r="A716" t="s">
        <v>130</v>
      </c>
      <c r="B716" t="s">
        <v>131</v>
      </c>
      <c r="C716">
        <v>38.9833</v>
      </c>
      <c r="D716">
        <v>56.283299999999997</v>
      </c>
      <c r="E716" t="s">
        <v>133</v>
      </c>
      <c r="F716" t="s">
        <v>132</v>
      </c>
      <c r="G716">
        <v>89582</v>
      </c>
      <c r="H716">
        <v>3.2318679556777132</v>
      </c>
      <c r="I716">
        <v>-4000</v>
      </c>
      <c r="J716">
        <v>-1.7</v>
      </c>
      <c r="K716" t="s">
        <v>130</v>
      </c>
      <c r="O716">
        <v>-1.6999999999999999E-3</v>
      </c>
      <c r="P716">
        <v>-152.2894</v>
      </c>
      <c r="Q716">
        <v>89582</v>
      </c>
      <c r="R716">
        <v>-152.2894</v>
      </c>
      <c r="S716" t="s">
        <v>131</v>
      </c>
      <c r="T716" t="s">
        <v>130</v>
      </c>
      <c r="U716" t="e">
        <v>#N/A</v>
      </c>
      <c r="V716">
        <v>0</v>
      </c>
    </row>
    <row r="717" spans="1:22" x14ac:dyDescent="0.35">
      <c r="A717" t="s">
        <v>455</v>
      </c>
      <c r="B717" t="s">
        <v>396</v>
      </c>
      <c r="C717">
        <v>37.944699999999997</v>
      </c>
      <c r="D717">
        <v>-7.5989000000000004</v>
      </c>
      <c r="E717" t="s">
        <v>398</v>
      </c>
      <c r="F717" t="s">
        <v>397</v>
      </c>
      <c r="G717">
        <v>15623</v>
      </c>
      <c r="H717">
        <v>9.8263390327877431</v>
      </c>
      <c r="I717">
        <v>9999</v>
      </c>
      <c r="J717">
        <v>1.2</v>
      </c>
      <c r="K717" t="s">
        <v>455</v>
      </c>
      <c r="L717">
        <v>2015</v>
      </c>
      <c r="M717">
        <v>2018</v>
      </c>
      <c r="N717">
        <v>-1.43208199486932</v>
      </c>
      <c r="O717">
        <v>1.1999999999999999E-3</v>
      </c>
      <c r="P717">
        <v>18.747599999999998</v>
      </c>
      <c r="Q717">
        <v>15399.265829941567</v>
      </c>
      <c r="R717">
        <v>18.47911899592988</v>
      </c>
      <c r="S717" t="s">
        <v>396</v>
      </c>
      <c r="T717" t="s">
        <v>455</v>
      </c>
      <c r="U717" t="e">
        <v>#N/A</v>
      </c>
      <c r="V717">
        <v>0</v>
      </c>
    </row>
    <row r="718" spans="1:22" x14ac:dyDescent="0.35">
      <c r="A718" t="s">
        <v>454</v>
      </c>
      <c r="B718" t="s">
        <v>396</v>
      </c>
      <c r="C718">
        <v>38.4437</v>
      </c>
      <c r="D718">
        <v>-9.0996000000000006</v>
      </c>
      <c r="E718" t="s">
        <v>398</v>
      </c>
      <c r="F718" t="s">
        <v>397</v>
      </c>
      <c r="G718">
        <v>49500</v>
      </c>
      <c r="H718">
        <v>9.8263390327877431</v>
      </c>
      <c r="I718">
        <v>9999</v>
      </c>
      <c r="J718">
        <v>1.2</v>
      </c>
      <c r="K718" t="s">
        <v>454</v>
      </c>
      <c r="L718">
        <v>2015</v>
      </c>
      <c r="M718">
        <v>2018</v>
      </c>
      <c r="N718">
        <v>0.53768285751817457</v>
      </c>
      <c r="O718">
        <v>1.1999999999999999E-3</v>
      </c>
      <c r="P718">
        <v>59.399999999999991</v>
      </c>
      <c r="Q718">
        <v>49766.1530144715</v>
      </c>
      <c r="R718">
        <v>59.719383617365793</v>
      </c>
      <c r="S718" t="s">
        <v>396</v>
      </c>
      <c r="T718" t="s">
        <v>454</v>
      </c>
      <c r="U718" t="e">
        <v>#N/A</v>
      </c>
      <c r="V718">
        <v>0</v>
      </c>
    </row>
    <row r="719" spans="1:22" x14ac:dyDescent="0.35">
      <c r="A719" t="s">
        <v>453</v>
      </c>
      <c r="B719" t="s">
        <v>396</v>
      </c>
      <c r="C719">
        <v>40.7333</v>
      </c>
      <c r="D719">
        <v>-8.3666999999999998</v>
      </c>
      <c r="E719" t="s">
        <v>398</v>
      </c>
      <c r="F719" t="s">
        <v>397</v>
      </c>
      <c r="G719">
        <v>12356</v>
      </c>
      <c r="H719">
        <v>9.8263390327877431</v>
      </c>
      <c r="I719">
        <v>9999</v>
      </c>
      <c r="J719">
        <v>1.2</v>
      </c>
      <c r="K719" t="s">
        <v>452</v>
      </c>
      <c r="L719">
        <v>2015</v>
      </c>
      <c r="M719">
        <v>2018</v>
      </c>
      <c r="N719">
        <v>-1.2873383678699148</v>
      </c>
      <c r="O719">
        <v>1.1999999999999999E-3</v>
      </c>
      <c r="P719">
        <v>14.827199999999999</v>
      </c>
      <c r="Q719">
        <v>12196.936471265994</v>
      </c>
      <c r="R719">
        <v>14.63632376551919</v>
      </c>
      <c r="S719" t="s">
        <v>396</v>
      </c>
      <c r="T719" t="s">
        <v>451</v>
      </c>
      <c r="U719" t="e">
        <v>#N/A</v>
      </c>
      <c r="V719">
        <v>0</v>
      </c>
    </row>
    <row r="720" spans="1:22" x14ac:dyDescent="0.35">
      <c r="A720" t="s">
        <v>238</v>
      </c>
      <c r="B720" t="s">
        <v>1235</v>
      </c>
      <c r="C720">
        <v>4.2689000000000004</v>
      </c>
      <c r="D720">
        <v>-75.936099999999996</v>
      </c>
      <c r="E720" t="s">
        <v>1237</v>
      </c>
      <c r="F720" t="s">
        <v>1236</v>
      </c>
      <c r="G720">
        <v>41153</v>
      </c>
      <c r="H720">
        <v>3.744663922744631</v>
      </c>
      <c r="I720">
        <v>-167924</v>
      </c>
      <c r="J720">
        <v>-1.9</v>
      </c>
      <c r="K720" t="s">
        <v>238</v>
      </c>
      <c r="L720">
        <v>2010</v>
      </c>
      <c r="M720">
        <v>2020</v>
      </c>
      <c r="N720">
        <v>0.31145704070712577</v>
      </c>
      <c r="O720">
        <v>-1.9E-3</v>
      </c>
      <c r="P720">
        <v>-78.190700000000007</v>
      </c>
      <c r="Q720">
        <v>41281.173915962201</v>
      </c>
      <c r="R720">
        <v>-78.434230440328179</v>
      </c>
      <c r="S720" t="s">
        <v>1235</v>
      </c>
      <c r="T720" t="s">
        <v>238</v>
      </c>
      <c r="U720" t="s">
        <v>238</v>
      </c>
      <c r="V720">
        <v>1</v>
      </c>
    </row>
    <row r="721" spans="1:22" x14ac:dyDescent="0.35">
      <c r="A721" t="s">
        <v>1265</v>
      </c>
      <c r="B721" t="s">
        <v>1257</v>
      </c>
      <c r="C721">
        <v>31.2286</v>
      </c>
      <c r="D721">
        <v>121.4747</v>
      </c>
      <c r="E721" t="s">
        <v>1259</v>
      </c>
      <c r="F721" t="s">
        <v>1258</v>
      </c>
      <c r="G721">
        <v>24073000</v>
      </c>
      <c r="H721">
        <v>7.2233573764341918E-2</v>
      </c>
      <c r="I721">
        <v>-311380</v>
      </c>
      <c r="J721">
        <v>-0.1</v>
      </c>
      <c r="K721" t="s">
        <v>1265</v>
      </c>
      <c r="L721">
        <v>2010</v>
      </c>
      <c r="M721">
        <v>2020</v>
      </c>
      <c r="N721">
        <v>2.7533159344110207</v>
      </c>
      <c r="O721">
        <v>-1E-4</v>
      </c>
      <c r="P721">
        <v>-2407.3000000000002</v>
      </c>
      <c r="Q721">
        <v>24735805.744890764</v>
      </c>
      <c r="R721">
        <v>-2473.5805744890768</v>
      </c>
      <c r="S721" t="s">
        <v>1257</v>
      </c>
      <c r="T721" t="s">
        <v>1265</v>
      </c>
      <c r="U721" t="s">
        <v>1265</v>
      </c>
      <c r="V721">
        <v>0</v>
      </c>
    </row>
    <row r="722" spans="1:22" x14ac:dyDescent="0.35">
      <c r="A722" t="s">
        <v>1264</v>
      </c>
      <c r="B722" t="s">
        <v>1257</v>
      </c>
      <c r="C722">
        <v>22.541499999999999</v>
      </c>
      <c r="D722">
        <v>114.0596</v>
      </c>
      <c r="E722" t="s">
        <v>1259</v>
      </c>
      <c r="F722" t="s">
        <v>1258</v>
      </c>
      <c r="G722">
        <v>17619000</v>
      </c>
      <c r="H722">
        <v>7.2233573764341918E-2</v>
      </c>
      <c r="I722">
        <v>-311380</v>
      </c>
      <c r="J722">
        <v>-0.1</v>
      </c>
      <c r="K722" t="s">
        <v>1264</v>
      </c>
      <c r="L722">
        <v>2010</v>
      </c>
      <c r="M722">
        <v>2020</v>
      </c>
      <c r="N722">
        <v>1.0237852929574531</v>
      </c>
      <c r="O722">
        <v>-1E-4</v>
      </c>
      <c r="P722">
        <v>-1761.9</v>
      </c>
      <c r="Q722">
        <v>17799380.730766173</v>
      </c>
      <c r="R722">
        <v>-1779.9380730766175</v>
      </c>
      <c r="S722" t="s">
        <v>1257</v>
      </c>
      <c r="T722" t="s">
        <v>1264</v>
      </c>
      <c r="U722" t="s">
        <v>1264</v>
      </c>
      <c r="V722">
        <v>0</v>
      </c>
    </row>
    <row r="723" spans="1:22" x14ac:dyDescent="0.35">
      <c r="A723" t="s">
        <v>1430</v>
      </c>
      <c r="B723" t="s">
        <v>1426</v>
      </c>
      <c r="C723">
        <v>-36.383299999999998</v>
      </c>
      <c r="D723">
        <v>145.4</v>
      </c>
      <c r="E723" t="s">
        <v>1428</v>
      </c>
      <c r="F723" t="s">
        <v>1427</v>
      </c>
      <c r="G723">
        <v>31197</v>
      </c>
      <c r="H723">
        <v>30.140768107898232</v>
      </c>
      <c r="I723">
        <v>139991</v>
      </c>
      <c r="J723">
        <v>6.4</v>
      </c>
      <c r="K723" t="s">
        <v>1430</v>
      </c>
      <c r="L723">
        <v>2010</v>
      </c>
      <c r="M723">
        <v>2020</v>
      </c>
      <c r="N723">
        <v>0.64664836929602354</v>
      </c>
      <c r="O723">
        <v>6.4000000000000003E-3</v>
      </c>
      <c r="P723">
        <v>199.66080000000002</v>
      </c>
      <c r="Q723">
        <v>31398.73489176928</v>
      </c>
      <c r="R723">
        <v>200.95190330732339</v>
      </c>
      <c r="S723" t="s">
        <v>1426</v>
      </c>
      <c r="T723" t="s">
        <v>1430</v>
      </c>
      <c r="U723" t="s">
        <v>1593</v>
      </c>
      <c r="V723">
        <v>0</v>
      </c>
    </row>
    <row r="724" spans="1:22" x14ac:dyDescent="0.35">
      <c r="A724" t="s">
        <v>898</v>
      </c>
      <c r="B724" t="s">
        <v>891</v>
      </c>
      <c r="C724">
        <v>34.9756</v>
      </c>
      <c r="D724">
        <v>138.3828</v>
      </c>
      <c r="E724" t="s">
        <v>893</v>
      </c>
      <c r="F724" t="s">
        <v>892</v>
      </c>
      <c r="G724">
        <v>685589</v>
      </c>
      <c r="H724">
        <v>2.1909184079143014</v>
      </c>
      <c r="I724">
        <v>99994</v>
      </c>
      <c r="J724">
        <v>0.7</v>
      </c>
      <c r="K724" t="s">
        <v>898</v>
      </c>
      <c r="L724">
        <v>2015</v>
      </c>
      <c r="M724">
        <v>2020</v>
      </c>
      <c r="N724">
        <v>-0.18284282044790148</v>
      </c>
      <c r="O724">
        <v>6.9999999999999999E-4</v>
      </c>
      <c r="P724">
        <v>479.91230000000002</v>
      </c>
      <c r="Q724">
        <v>684335.44973571948</v>
      </c>
      <c r="R724">
        <v>479.03481481500364</v>
      </c>
      <c r="S724" t="s">
        <v>891</v>
      </c>
      <c r="T724" t="s">
        <v>898</v>
      </c>
      <c r="U724" t="s">
        <v>1594</v>
      </c>
      <c r="V724">
        <v>0</v>
      </c>
    </row>
    <row r="725" spans="1:22" x14ac:dyDescent="0.35">
      <c r="A725" t="s">
        <v>772</v>
      </c>
      <c r="B725" t="s">
        <v>771</v>
      </c>
      <c r="C725">
        <v>34.26</v>
      </c>
      <c r="D725">
        <v>-5.92</v>
      </c>
      <c r="E725" t="s">
        <v>774</v>
      </c>
      <c r="F725" t="s">
        <v>773</v>
      </c>
      <c r="G725">
        <v>92989</v>
      </c>
      <c r="H725">
        <v>0.27731360766748636</v>
      </c>
      <c r="I725">
        <v>-39998</v>
      </c>
      <c r="J725">
        <v>-1.7</v>
      </c>
      <c r="K725" t="s">
        <v>772</v>
      </c>
      <c r="L725">
        <v>2010</v>
      </c>
      <c r="M725">
        <v>2020</v>
      </c>
      <c r="N725">
        <v>1.7366450964213445</v>
      </c>
      <c r="O725">
        <v>-1.6999999999999999E-3</v>
      </c>
      <c r="P725">
        <v>-158.0813</v>
      </c>
      <c r="Q725">
        <v>94603.888908711247</v>
      </c>
      <c r="R725">
        <v>-160.82661114480911</v>
      </c>
      <c r="S725" t="s">
        <v>771</v>
      </c>
      <c r="T725" t="s">
        <v>770</v>
      </c>
      <c r="U725" t="e">
        <v>#N/A</v>
      </c>
      <c r="V725">
        <v>0</v>
      </c>
    </row>
    <row r="726" spans="1:22" x14ac:dyDescent="0.35">
      <c r="A726" t="s">
        <v>809</v>
      </c>
      <c r="B726" t="s">
        <v>810</v>
      </c>
      <c r="C726">
        <v>11.316700000000001</v>
      </c>
      <c r="D726">
        <v>-5.6666999999999996</v>
      </c>
      <c r="E726" t="s">
        <v>812</v>
      </c>
      <c r="F726" t="s">
        <v>811</v>
      </c>
      <c r="G726">
        <v>213977</v>
      </c>
      <c r="H726">
        <v>2.3990567499590387</v>
      </c>
      <c r="I726">
        <v>-39998</v>
      </c>
      <c r="J726">
        <v>-3</v>
      </c>
      <c r="K726" t="s">
        <v>809</v>
      </c>
      <c r="L726">
        <v>2010</v>
      </c>
      <c r="M726">
        <v>2020</v>
      </c>
      <c r="N726">
        <v>4.5047025374918466</v>
      </c>
      <c r="O726">
        <v>-3.0000000000000001E-3</v>
      </c>
      <c r="P726">
        <v>-641.93100000000004</v>
      </c>
      <c r="Q726">
        <v>223616.02734864893</v>
      </c>
      <c r="R726">
        <v>-670.84808204594685</v>
      </c>
      <c r="S726" t="s">
        <v>810</v>
      </c>
      <c r="T726" t="s">
        <v>809</v>
      </c>
      <c r="U726" t="e">
        <v>#N/A</v>
      </c>
      <c r="V726">
        <v>0</v>
      </c>
    </row>
    <row r="727" spans="1:22" x14ac:dyDescent="0.35">
      <c r="A727" t="s">
        <v>450</v>
      </c>
      <c r="B727" t="s">
        <v>1328</v>
      </c>
      <c r="C727">
        <v>-2.8389000000000002</v>
      </c>
      <c r="D727">
        <v>-58.209200000000003</v>
      </c>
      <c r="E727" t="s">
        <v>1330</v>
      </c>
      <c r="F727" t="s">
        <v>1329</v>
      </c>
      <c r="G727">
        <v>11559</v>
      </c>
      <c r="H727">
        <v>0.50795587223334815</v>
      </c>
      <c r="I727">
        <v>6425</v>
      </c>
      <c r="J727">
        <v>-0.2</v>
      </c>
      <c r="K727" t="s">
        <v>450</v>
      </c>
      <c r="L727">
        <v>2015</v>
      </c>
      <c r="M727">
        <v>2018</v>
      </c>
      <c r="N727">
        <v>-0.34194915828016859</v>
      </c>
      <c r="O727">
        <v>-2.0000000000000001E-4</v>
      </c>
      <c r="P727">
        <v>-2.3118000000000003</v>
      </c>
      <c r="Q727">
        <v>11519.474096794396</v>
      </c>
      <c r="R727">
        <v>-2.3038948193588795</v>
      </c>
      <c r="S727" t="s">
        <v>1328</v>
      </c>
      <c r="T727" t="s">
        <v>450</v>
      </c>
      <c r="U727" t="e">
        <v>#N/A</v>
      </c>
      <c r="V727">
        <v>1</v>
      </c>
    </row>
    <row r="728" spans="1:22" x14ac:dyDescent="0.35">
      <c r="A728" t="s">
        <v>449</v>
      </c>
      <c r="B728" t="s">
        <v>396</v>
      </c>
      <c r="C728">
        <v>37.954700000000003</v>
      </c>
      <c r="D728">
        <v>-8.8643999999999998</v>
      </c>
      <c r="E728" t="s">
        <v>398</v>
      </c>
      <c r="F728" t="s">
        <v>397</v>
      </c>
      <c r="G728">
        <v>14238</v>
      </c>
      <c r="H728">
        <v>9.8263390327877431</v>
      </c>
      <c r="I728">
        <v>9999</v>
      </c>
      <c r="J728">
        <v>1.2</v>
      </c>
      <c r="K728" t="s">
        <v>449</v>
      </c>
      <c r="L728">
        <v>2015</v>
      </c>
      <c r="M728">
        <v>2018</v>
      </c>
      <c r="N728">
        <v>-0.11473640290661009</v>
      </c>
      <c r="O728">
        <v>1.1999999999999999E-3</v>
      </c>
      <c r="P728">
        <v>17.085599999999999</v>
      </c>
      <c r="Q728">
        <v>14221.663830954156</v>
      </c>
      <c r="R728">
        <v>17.065996597144984</v>
      </c>
      <c r="S728" t="s">
        <v>396</v>
      </c>
      <c r="T728" t="s">
        <v>449</v>
      </c>
      <c r="U728" t="e">
        <v>#N/A</v>
      </c>
      <c r="V728">
        <v>0</v>
      </c>
    </row>
    <row r="729" spans="1:22" x14ac:dyDescent="0.35">
      <c r="A729" t="s">
        <v>285</v>
      </c>
      <c r="B729" t="s">
        <v>285</v>
      </c>
      <c r="C729">
        <v>1.3</v>
      </c>
      <c r="D729">
        <v>103.8</v>
      </c>
      <c r="E729" t="s">
        <v>287</v>
      </c>
      <c r="F729" t="s">
        <v>286</v>
      </c>
      <c r="G729">
        <v>5983000</v>
      </c>
      <c r="H729">
        <v>43.136752836543089</v>
      </c>
      <c r="I729">
        <v>26998</v>
      </c>
      <c r="J729">
        <v>4.2</v>
      </c>
      <c r="K729" t="s">
        <v>285</v>
      </c>
      <c r="O729">
        <v>4.2000000000000006E-3</v>
      </c>
      <c r="P729">
        <v>25128.600000000002</v>
      </c>
      <c r="Q729">
        <v>5983000</v>
      </c>
      <c r="R729">
        <v>25128.600000000002</v>
      </c>
      <c r="S729" t="s">
        <v>285</v>
      </c>
      <c r="T729" t="s">
        <v>285</v>
      </c>
      <c r="U729" t="s">
        <v>285</v>
      </c>
      <c r="V729">
        <v>0</v>
      </c>
    </row>
    <row r="730" spans="1:22" x14ac:dyDescent="0.35">
      <c r="A730" t="s">
        <v>448</v>
      </c>
      <c r="B730" t="s">
        <v>396</v>
      </c>
      <c r="C730">
        <v>38.799199999999999</v>
      </c>
      <c r="D730">
        <v>-9.3882999999999992</v>
      </c>
      <c r="E730" t="s">
        <v>398</v>
      </c>
      <c r="F730" t="s">
        <v>397</v>
      </c>
      <c r="G730">
        <v>377835</v>
      </c>
      <c r="H730">
        <v>9.8263390327877431</v>
      </c>
      <c r="I730">
        <v>9999</v>
      </c>
      <c r="J730">
        <v>1.2</v>
      </c>
      <c r="K730" t="s">
        <v>448</v>
      </c>
      <c r="L730">
        <v>2015</v>
      </c>
      <c r="M730">
        <v>2018</v>
      </c>
      <c r="N730">
        <v>0.51132391618501694</v>
      </c>
      <c r="O730">
        <v>1.1999999999999999E-3</v>
      </c>
      <c r="P730">
        <v>453.40199999999999</v>
      </c>
      <c r="Q730">
        <v>379766.96071871772</v>
      </c>
      <c r="R730">
        <v>455.7203528624612</v>
      </c>
      <c r="S730" t="s">
        <v>396</v>
      </c>
      <c r="T730" t="s">
        <v>448</v>
      </c>
      <c r="U730" t="e">
        <v>#N/A</v>
      </c>
      <c r="V730">
        <v>0</v>
      </c>
    </row>
    <row r="731" spans="1:22" x14ac:dyDescent="0.35">
      <c r="A731" t="s">
        <v>1190</v>
      </c>
      <c r="B731" t="s">
        <v>1194</v>
      </c>
      <c r="C731">
        <v>40.1</v>
      </c>
      <c r="D731">
        <v>124.4</v>
      </c>
      <c r="E731" t="s">
        <v>1193</v>
      </c>
      <c r="F731" t="s">
        <v>1192</v>
      </c>
      <c r="G731">
        <v>352000</v>
      </c>
      <c r="H731">
        <v>0.19220821438068431</v>
      </c>
      <c r="I731">
        <v>-2000</v>
      </c>
      <c r="J731">
        <v>0</v>
      </c>
      <c r="K731" t="s">
        <v>1190</v>
      </c>
      <c r="L731">
        <v>2010</v>
      </c>
      <c r="M731">
        <v>2020</v>
      </c>
      <c r="N731">
        <v>0.71423536760809803</v>
      </c>
      <c r="O731">
        <v>0</v>
      </c>
      <c r="P731">
        <v>0</v>
      </c>
      <c r="Q731">
        <v>354514.10849398054</v>
      </c>
      <c r="R731">
        <v>0</v>
      </c>
      <c r="S731" t="s">
        <v>1191</v>
      </c>
      <c r="T731" t="s">
        <v>1190</v>
      </c>
      <c r="U731" t="e">
        <v>#N/A</v>
      </c>
      <c r="V731">
        <v>0</v>
      </c>
    </row>
    <row r="732" spans="1:22" x14ac:dyDescent="0.35">
      <c r="A732" t="s">
        <v>142</v>
      </c>
      <c r="B732" t="s">
        <v>138</v>
      </c>
      <c r="C732">
        <v>39.75</v>
      </c>
      <c r="D732">
        <v>37.0167</v>
      </c>
      <c r="E732" t="s">
        <v>140</v>
      </c>
      <c r="F732" t="s">
        <v>139</v>
      </c>
      <c r="G732">
        <v>365274</v>
      </c>
      <c r="H732">
        <v>7.1765697858621085</v>
      </c>
      <c r="I732">
        <v>-301586</v>
      </c>
      <c r="J732">
        <v>-1.5</v>
      </c>
      <c r="K732" t="s">
        <v>142</v>
      </c>
      <c r="O732">
        <v>-1.5E-3</v>
      </c>
      <c r="P732">
        <v>-547.91100000000006</v>
      </c>
      <c r="Q732">
        <v>365274</v>
      </c>
      <c r="R732">
        <v>-547.91100000000006</v>
      </c>
      <c r="S732" t="s">
        <v>138</v>
      </c>
      <c r="T732" t="s">
        <v>142</v>
      </c>
      <c r="U732" t="e">
        <v>#N/A</v>
      </c>
      <c r="V732">
        <v>0</v>
      </c>
    </row>
    <row r="733" spans="1:22" x14ac:dyDescent="0.35">
      <c r="A733" t="s">
        <v>696</v>
      </c>
      <c r="B733" t="s">
        <v>700</v>
      </c>
      <c r="C733">
        <v>41.996099999999998</v>
      </c>
      <c r="D733">
        <v>21.431699999999999</v>
      </c>
      <c r="E733" t="s">
        <v>699</v>
      </c>
      <c r="F733" t="s">
        <v>698</v>
      </c>
      <c r="G733">
        <v>526502</v>
      </c>
      <c r="H733">
        <v>6.3027868175752859</v>
      </c>
      <c r="I733">
        <v>-1000</v>
      </c>
      <c r="J733">
        <v>0.4</v>
      </c>
      <c r="K733" t="s">
        <v>696</v>
      </c>
      <c r="L733">
        <v>2010</v>
      </c>
      <c r="M733">
        <v>2020</v>
      </c>
      <c r="N733">
        <v>0.40692304784556649</v>
      </c>
      <c r="O733">
        <v>4.0000000000000002E-4</v>
      </c>
      <c r="P733">
        <v>210.60080000000002</v>
      </c>
      <c r="Q733">
        <v>528644.45798536786</v>
      </c>
      <c r="R733">
        <v>211.45778319414714</v>
      </c>
      <c r="S733" t="s">
        <v>697</v>
      </c>
      <c r="T733" t="s">
        <v>696</v>
      </c>
      <c r="U733" t="s">
        <v>696</v>
      </c>
      <c r="V733">
        <v>0</v>
      </c>
    </row>
    <row r="734" spans="1:22" x14ac:dyDescent="0.35">
      <c r="A734" t="s">
        <v>1323</v>
      </c>
      <c r="B734" t="s">
        <v>1320</v>
      </c>
      <c r="C734">
        <v>42.7</v>
      </c>
      <c r="D734">
        <v>23.33</v>
      </c>
      <c r="E734" t="s">
        <v>1322</v>
      </c>
      <c r="F734" t="s">
        <v>1321</v>
      </c>
      <c r="G734">
        <v>1547779</v>
      </c>
      <c r="H734">
        <v>2.6532986876919944</v>
      </c>
      <c r="I734">
        <v>-4800</v>
      </c>
      <c r="J734">
        <v>-0.3</v>
      </c>
      <c r="K734" t="s">
        <v>1323</v>
      </c>
      <c r="L734">
        <v>2010</v>
      </c>
      <c r="M734">
        <v>2020</v>
      </c>
      <c r="N734">
        <v>0.56799783437694351</v>
      </c>
      <c r="O734">
        <v>-2.9999999999999997E-4</v>
      </c>
      <c r="P734">
        <v>-464.33369999999996</v>
      </c>
      <c r="Q734">
        <v>1556570.3512009413</v>
      </c>
      <c r="R734">
        <v>-466.97110536028231</v>
      </c>
      <c r="S734" t="s">
        <v>1320</v>
      </c>
      <c r="T734" t="s">
        <v>1323</v>
      </c>
      <c r="U734" t="s">
        <v>1323</v>
      </c>
      <c r="V734">
        <v>0</v>
      </c>
    </row>
    <row r="735" spans="1:22" x14ac:dyDescent="0.35">
      <c r="A735" t="s">
        <v>173</v>
      </c>
      <c r="B735" t="s">
        <v>174</v>
      </c>
      <c r="C735">
        <v>7.2061000000000002</v>
      </c>
      <c r="D735">
        <v>100.5967</v>
      </c>
      <c r="E735" t="s">
        <v>176</v>
      </c>
      <c r="F735" t="s">
        <v>175</v>
      </c>
      <c r="G735">
        <v>63834</v>
      </c>
      <c r="H735">
        <v>5.2041506374113755</v>
      </c>
      <c r="I735">
        <v>18999</v>
      </c>
      <c r="J735">
        <v>-0.2</v>
      </c>
      <c r="K735" t="s">
        <v>173</v>
      </c>
      <c r="O735">
        <v>-2.0000000000000001E-4</v>
      </c>
      <c r="P735">
        <v>-12.7668</v>
      </c>
      <c r="Q735">
        <v>63834</v>
      </c>
      <c r="R735">
        <v>-12.7668</v>
      </c>
      <c r="S735" t="s">
        <v>174</v>
      </c>
      <c r="T735" t="s">
        <v>173</v>
      </c>
      <c r="U735" t="e">
        <v>#N/A</v>
      </c>
      <c r="V735">
        <v>0</v>
      </c>
    </row>
    <row r="736" spans="1:22" x14ac:dyDescent="0.35">
      <c r="A736" t="s">
        <v>447</v>
      </c>
      <c r="B736" t="s">
        <v>1328</v>
      </c>
      <c r="C736">
        <v>-0.71689999999999998</v>
      </c>
      <c r="D736">
        <v>-48.522799999999997</v>
      </c>
      <c r="E736" t="s">
        <v>1330</v>
      </c>
      <c r="F736" t="s">
        <v>1329</v>
      </c>
      <c r="G736">
        <v>24204</v>
      </c>
      <c r="H736">
        <v>0.50795587223334815</v>
      </c>
      <c r="I736">
        <v>6425</v>
      </c>
      <c r="J736">
        <v>-0.2</v>
      </c>
      <c r="K736" t="s">
        <v>447</v>
      </c>
      <c r="L736">
        <v>2015</v>
      </c>
      <c r="M736">
        <v>2018</v>
      </c>
      <c r="N736">
        <v>-1.4164832275751862</v>
      </c>
      <c r="O736">
        <v>-2.0000000000000001E-4</v>
      </c>
      <c r="P736">
        <v>-4.8408000000000007</v>
      </c>
      <c r="Q736">
        <v>23861.154399597704</v>
      </c>
      <c r="R736">
        <v>-4.7722308799195412</v>
      </c>
      <c r="S736" t="s">
        <v>1328</v>
      </c>
      <c r="T736" t="s">
        <v>447</v>
      </c>
      <c r="U736" t="e">
        <v>#N/A</v>
      </c>
      <c r="V736">
        <v>1</v>
      </c>
    </row>
    <row r="737" spans="1:22" x14ac:dyDescent="0.35">
      <c r="A737" t="s">
        <v>924</v>
      </c>
      <c r="B737" t="s">
        <v>923</v>
      </c>
      <c r="C737">
        <v>17.995899999999999</v>
      </c>
      <c r="D737">
        <v>-76.955100000000002</v>
      </c>
      <c r="E737" t="s">
        <v>926</v>
      </c>
      <c r="F737" t="s">
        <v>925</v>
      </c>
      <c r="G737">
        <v>131056</v>
      </c>
      <c r="H737">
        <v>0.79796404180657521</v>
      </c>
      <c r="I737">
        <v>-10999</v>
      </c>
      <c r="J737">
        <v>-7.4</v>
      </c>
      <c r="K737" t="s">
        <v>924</v>
      </c>
      <c r="L737">
        <v>2010</v>
      </c>
      <c r="M737">
        <v>2020</v>
      </c>
      <c r="N737">
        <v>1.9207247153100852E-2</v>
      </c>
      <c r="O737">
        <v>-7.4000000000000003E-3</v>
      </c>
      <c r="P737">
        <v>-969.81440000000009</v>
      </c>
      <c r="Q737">
        <v>131081.17224982896</v>
      </c>
      <c r="R737">
        <v>-970.00067464873439</v>
      </c>
      <c r="S737" t="s">
        <v>923</v>
      </c>
      <c r="T737" t="s">
        <v>922</v>
      </c>
      <c r="U737" t="e">
        <v>#N/A</v>
      </c>
      <c r="V737">
        <v>0</v>
      </c>
    </row>
    <row r="738" spans="1:22" x14ac:dyDescent="0.35">
      <c r="A738" t="s">
        <v>691</v>
      </c>
      <c r="B738" t="s">
        <v>688</v>
      </c>
      <c r="C738">
        <v>58.97</v>
      </c>
      <c r="D738">
        <v>5.7313999999999998</v>
      </c>
      <c r="E738" t="s">
        <v>690</v>
      </c>
      <c r="F738" t="s">
        <v>689</v>
      </c>
      <c r="G738">
        <v>237369</v>
      </c>
      <c r="H738">
        <v>15.720346001894031</v>
      </c>
      <c r="I738">
        <v>27998</v>
      </c>
      <c r="J738">
        <v>3.8</v>
      </c>
      <c r="K738" t="s">
        <v>691</v>
      </c>
      <c r="L738">
        <v>2019</v>
      </c>
      <c r="M738">
        <v>2022</v>
      </c>
      <c r="N738">
        <v>0.96346706601881082</v>
      </c>
      <c r="O738">
        <v>3.8E-3</v>
      </c>
      <c r="P738">
        <v>902.00220000000002</v>
      </c>
      <c r="Q738">
        <v>239655.97213993821</v>
      </c>
      <c r="R738">
        <v>910.69269413176517</v>
      </c>
      <c r="S738" t="s">
        <v>688</v>
      </c>
      <c r="T738" t="s">
        <v>691</v>
      </c>
      <c r="U738" t="s">
        <v>691</v>
      </c>
      <c r="V738">
        <v>0</v>
      </c>
    </row>
    <row r="739" spans="1:22" x14ac:dyDescent="0.35">
      <c r="A739" t="s">
        <v>205</v>
      </c>
      <c r="B739" t="s">
        <v>206</v>
      </c>
      <c r="C739">
        <v>59.3294</v>
      </c>
      <c r="D739">
        <v>18.0686</v>
      </c>
      <c r="E739" t="s">
        <v>208</v>
      </c>
      <c r="F739" t="s">
        <v>207</v>
      </c>
      <c r="G739">
        <v>2121000</v>
      </c>
      <c r="H739">
        <v>19.842107399841773</v>
      </c>
      <c r="I739">
        <v>39998</v>
      </c>
      <c r="J739">
        <v>3.8</v>
      </c>
      <c r="K739" t="s">
        <v>205</v>
      </c>
      <c r="O739">
        <v>3.8E-3</v>
      </c>
      <c r="P739">
        <v>8059.8</v>
      </c>
      <c r="Q739">
        <v>2121000</v>
      </c>
      <c r="R739">
        <v>8059.8</v>
      </c>
      <c r="S739" t="s">
        <v>206</v>
      </c>
      <c r="T739" t="s">
        <v>205</v>
      </c>
      <c r="U739" t="s">
        <v>205</v>
      </c>
      <c r="V739">
        <v>0</v>
      </c>
    </row>
    <row r="740" spans="1:22" x14ac:dyDescent="0.35">
      <c r="A740" t="s">
        <v>1112</v>
      </c>
      <c r="B740" t="s">
        <v>1107</v>
      </c>
      <c r="C740">
        <v>48.583300000000001</v>
      </c>
      <c r="D740">
        <v>7.7458</v>
      </c>
      <c r="E740" t="s">
        <v>1109</v>
      </c>
      <c r="F740" t="s">
        <v>1108</v>
      </c>
      <c r="G740">
        <v>291313</v>
      </c>
      <c r="H740">
        <v>13.060237972180813</v>
      </c>
      <c r="I740">
        <v>66601</v>
      </c>
      <c r="J740">
        <v>1.1000000000000001</v>
      </c>
      <c r="K740" t="s">
        <v>1112</v>
      </c>
      <c r="L740">
        <v>2010</v>
      </c>
      <c r="M740">
        <v>2020</v>
      </c>
      <c r="N740">
        <v>0.18052999797659511</v>
      </c>
      <c r="O740">
        <v>1.1000000000000001E-3</v>
      </c>
      <c r="P740">
        <v>320.4443</v>
      </c>
      <c r="Q740">
        <v>291838.90735300555</v>
      </c>
      <c r="R740">
        <v>321.0227980883061</v>
      </c>
      <c r="S740" t="s">
        <v>1107</v>
      </c>
      <c r="T740" t="s">
        <v>1112</v>
      </c>
      <c r="U740" t="s">
        <v>1112</v>
      </c>
      <c r="V740">
        <v>0</v>
      </c>
    </row>
    <row r="741" spans="1:22" x14ac:dyDescent="0.35">
      <c r="A741" t="s">
        <v>992</v>
      </c>
      <c r="B741" t="s">
        <v>989</v>
      </c>
      <c r="C741">
        <v>-6.5713999999999997</v>
      </c>
      <c r="D741">
        <v>107.76139999999999</v>
      </c>
      <c r="E741" t="s">
        <v>991</v>
      </c>
      <c r="F741" t="s">
        <v>990</v>
      </c>
      <c r="G741">
        <v>141038</v>
      </c>
      <c r="H741">
        <v>0.12997232147639637</v>
      </c>
      <c r="I741">
        <v>-49997</v>
      </c>
      <c r="J741">
        <v>-0.7</v>
      </c>
      <c r="K741" t="s">
        <v>992</v>
      </c>
      <c r="L741">
        <v>2010</v>
      </c>
      <c r="M741">
        <v>2020</v>
      </c>
      <c r="N741">
        <v>0.80865183833539844</v>
      </c>
      <c r="O741">
        <v>-6.9999999999999999E-4</v>
      </c>
      <c r="P741">
        <v>-98.726600000000005</v>
      </c>
      <c r="Q741">
        <v>142178.50637975149</v>
      </c>
      <c r="R741">
        <v>-99.524954465826042</v>
      </c>
      <c r="S741" t="s">
        <v>989</v>
      </c>
      <c r="T741" t="s">
        <v>992</v>
      </c>
      <c r="U741" t="e">
        <v>#N/A</v>
      </c>
      <c r="V741">
        <v>0</v>
      </c>
    </row>
    <row r="742" spans="1:22" x14ac:dyDescent="0.35">
      <c r="A742" t="s">
        <v>1240</v>
      </c>
      <c r="B742" t="s">
        <v>1372</v>
      </c>
      <c r="C742">
        <v>-19.047499999999999</v>
      </c>
      <c r="D742">
        <v>-65.260000000000005</v>
      </c>
      <c r="E742" t="s">
        <v>1374</v>
      </c>
      <c r="F742" t="s">
        <v>1373</v>
      </c>
      <c r="G742">
        <v>300000</v>
      </c>
      <c r="H742">
        <v>1.4059846848662845</v>
      </c>
      <c r="I742">
        <v>-3000</v>
      </c>
      <c r="J742">
        <v>-1</v>
      </c>
      <c r="K742" t="s">
        <v>1240</v>
      </c>
      <c r="L742">
        <v>2010</v>
      </c>
      <c r="M742">
        <v>2020</v>
      </c>
      <c r="N742">
        <v>1.9283270507822989</v>
      </c>
      <c r="O742">
        <v>-1E-3</v>
      </c>
      <c r="P742">
        <v>-300</v>
      </c>
      <c r="Q742">
        <v>305784.98115234688</v>
      </c>
      <c r="R742">
        <v>-305.78498115234692</v>
      </c>
      <c r="S742" t="s">
        <v>1372</v>
      </c>
      <c r="T742" t="s">
        <v>1240</v>
      </c>
      <c r="U742" t="e">
        <v>#N/A</v>
      </c>
      <c r="V742">
        <v>1</v>
      </c>
    </row>
    <row r="743" spans="1:22" x14ac:dyDescent="0.35">
      <c r="A743" t="s">
        <v>638</v>
      </c>
      <c r="B743" t="s">
        <v>633</v>
      </c>
      <c r="C743">
        <v>-4.9000000000000004</v>
      </c>
      <c r="D743">
        <v>-80.683300000000003</v>
      </c>
      <c r="E743" t="s">
        <v>635</v>
      </c>
      <c r="F743" t="s">
        <v>634</v>
      </c>
      <c r="G743">
        <v>162434</v>
      </c>
      <c r="H743">
        <v>3.7138320978449317</v>
      </c>
      <c r="I743">
        <v>-60652</v>
      </c>
      <c r="J743">
        <v>-0.9</v>
      </c>
      <c r="K743" t="s">
        <v>638</v>
      </c>
      <c r="L743">
        <v>2010</v>
      </c>
      <c r="M743">
        <v>2020</v>
      </c>
      <c r="N743">
        <v>1.3814130680189811</v>
      </c>
      <c r="O743">
        <v>-8.9999999999999998E-4</v>
      </c>
      <c r="P743">
        <v>-146.19059999999999</v>
      </c>
      <c r="Q743">
        <v>164677.88450290594</v>
      </c>
      <c r="R743">
        <v>-148.21009605261534</v>
      </c>
      <c r="S743" t="s">
        <v>633</v>
      </c>
      <c r="T743" t="s">
        <v>638</v>
      </c>
      <c r="U743" t="e">
        <v>#N/A</v>
      </c>
      <c r="V743">
        <v>0</v>
      </c>
    </row>
    <row r="744" spans="1:22" x14ac:dyDescent="0.35">
      <c r="A744" t="s">
        <v>988</v>
      </c>
      <c r="B744" t="s">
        <v>989</v>
      </c>
      <c r="C744">
        <v>-7.2458</v>
      </c>
      <c r="D744">
        <v>112.73779999999999</v>
      </c>
      <c r="E744" t="s">
        <v>991</v>
      </c>
      <c r="F744" t="s">
        <v>990</v>
      </c>
      <c r="G744">
        <v>6998000</v>
      </c>
      <c r="H744">
        <v>0.12997232147639637</v>
      </c>
      <c r="I744">
        <v>-49997</v>
      </c>
      <c r="J744">
        <v>-0.7</v>
      </c>
      <c r="K744" t="s">
        <v>988</v>
      </c>
      <c r="L744">
        <v>2010</v>
      </c>
      <c r="M744">
        <v>2020</v>
      </c>
      <c r="N744">
        <v>0.38532461190909828</v>
      </c>
      <c r="O744">
        <v>-6.9999999999999999E-4</v>
      </c>
      <c r="P744">
        <v>-4898.6000000000004</v>
      </c>
      <c r="Q744">
        <v>7024965.0163413985</v>
      </c>
      <c r="R744">
        <v>-4917.4755114389791</v>
      </c>
      <c r="S744" t="s">
        <v>989</v>
      </c>
      <c r="T744" t="s">
        <v>988</v>
      </c>
      <c r="U744" t="s">
        <v>988</v>
      </c>
      <c r="V744">
        <v>0</v>
      </c>
    </row>
    <row r="745" spans="1:22" x14ac:dyDescent="0.35">
      <c r="A745" t="s">
        <v>1012</v>
      </c>
      <c r="B745" t="s">
        <v>1008</v>
      </c>
      <c r="C745">
        <v>21.170200000000001</v>
      </c>
      <c r="D745">
        <v>72.831100000000006</v>
      </c>
      <c r="E745" t="s">
        <v>1010</v>
      </c>
      <c r="F745" t="s">
        <v>1009</v>
      </c>
      <c r="G745">
        <v>6538000</v>
      </c>
      <c r="H745">
        <v>0.35352815201380683</v>
      </c>
      <c r="I745">
        <v>-487303</v>
      </c>
      <c r="J745">
        <v>0.1</v>
      </c>
      <c r="K745" t="s">
        <v>1012</v>
      </c>
      <c r="L745">
        <v>2010</v>
      </c>
      <c r="M745">
        <v>2020</v>
      </c>
      <c r="N745">
        <v>2.8835738442136556</v>
      </c>
      <c r="O745">
        <v>1E-4</v>
      </c>
      <c r="P745">
        <v>653.80000000000007</v>
      </c>
      <c r="Q745">
        <v>6726528.0579346884</v>
      </c>
      <c r="R745">
        <v>672.65280579346893</v>
      </c>
      <c r="S745" t="s">
        <v>1008</v>
      </c>
      <c r="T745" t="s">
        <v>1012</v>
      </c>
      <c r="U745" t="s">
        <v>1012</v>
      </c>
      <c r="V745">
        <v>0</v>
      </c>
    </row>
    <row r="746" spans="1:22" x14ac:dyDescent="0.35">
      <c r="A746" t="s">
        <v>1127</v>
      </c>
      <c r="B746" t="s">
        <v>1128</v>
      </c>
      <c r="C746">
        <v>-18.1416</v>
      </c>
      <c r="D746">
        <v>178.4419</v>
      </c>
      <c r="E746" t="s">
        <v>1130</v>
      </c>
      <c r="F746" t="s">
        <v>1129</v>
      </c>
      <c r="G746">
        <v>185913</v>
      </c>
      <c r="H746">
        <v>1.5714311211854841</v>
      </c>
      <c r="I746">
        <v>-3557</v>
      </c>
      <c r="J746">
        <v>-5.7</v>
      </c>
      <c r="K746" t="s">
        <v>1127</v>
      </c>
      <c r="L746">
        <v>2010</v>
      </c>
      <c r="M746">
        <v>2020</v>
      </c>
      <c r="N746">
        <v>0.71254483426915916</v>
      </c>
      <c r="O746">
        <v>-5.7000000000000002E-3</v>
      </c>
      <c r="P746">
        <v>-1059.7040999999999</v>
      </c>
      <c r="Q746">
        <v>187237.71347773483</v>
      </c>
      <c r="R746">
        <v>-1067.2549668230886</v>
      </c>
      <c r="S746" t="s">
        <v>1128</v>
      </c>
      <c r="T746" t="s">
        <v>1127</v>
      </c>
      <c r="U746" t="s">
        <v>1127</v>
      </c>
      <c r="V746">
        <v>0</v>
      </c>
    </row>
    <row r="747" spans="1:22" x14ac:dyDescent="0.35">
      <c r="A747" t="s">
        <v>1184</v>
      </c>
      <c r="B747" t="s">
        <v>1185</v>
      </c>
      <c r="C747">
        <v>55.059399999999997</v>
      </c>
      <c r="D747">
        <v>10.6083</v>
      </c>
      <c r="E747" t="s">
        <v>1187</v>
      </c>
      <c r="F747" t="s">
        <v>1186</v>
      </c>
      <c r="G747">
        <v>27594</v>
      </c>
      <c r="H747">
        <v>12.388619666817617</v>
      </c>
      <c r="I747">
        <v>19999</v>
      </c>
      <c r="J747">
        <v>2.7</v>
      </c>
      <c r="K747" t="s">
        <v>1184</v>
      </c>
      <c r="L747">
        <v>2010</v>
      </c>
      <c r="M747">
        <v>2020</v>
      </c>
      <c r="N747">
        <v>-0.14975705792704067</v>
      </c>
      <c r="O747">
        <v>2.7000000000000001E-3</v>
      </c>
      <c r="P747">
        <v>74.503799999999998</v>
      </c>
      <c r="Q747">
        <v>27552.676037435613</v>
      </c>
      <c r="R747">
        <v>74.392225301076152</v>
      </c>
      <c r="S747" t="s">
        <v>1185</v>
      </c>
      <c r="T747" t="s">
        <v>1184</v>
      </c>
      <c r="U747" t="s">
        <v>1595</v>
      </c>
      <c r="V747">
        <v>0</v>
      </c>
    </row>
    <row r="748" spans="1:22" x14ac:dyDescent="0.35">
      <c r="A748" t="s">
        <v>1429</v>
      </c>
      <c r="B748" t="s">
        <v>1426</v>
      </c>
      <c r="C748">
        <v>-33.867800000000003</v>
      </c>
      <c r="D748">
        <v>151.21</v>
      </c>
      <c r="E748" t="s">
        <v>1428</v>
      </c>
      <c r="F748" t="s">
        <v>1427</v>
      </c>
      <c r="G748">
        <v>4840600</v>
      </c>
      <c r="H748">
        <v>30.140768107898232</v>
      </c>
      <c r="I748">
        <v>139991</v>
      </c>
      <c r="J748">
        <v>6.4</v>
      </c>
      <c r="K748" t="s">
        <v>1429</v>
      </c>
      <c r="L748">
        <v>2010</v>
      </c>
      <c r="M748">
        <v>2020</v>
      </c>
      <c r="N748">
        <v>1.7526473934687488</v>
      </c>
      <c r="O748">
        <v>6.4000000000000003E-3</v>
      </c>
      <c r="P748">
        <v>30979.84</v>
      </c>
      <c r="Q748">
        <v>4925438.6497282479</v>
      </c>
      <c r="R748">
        <v>31522.807358260787</v>
      </c>
      <c r="S748" t="s">
        <v>1426</v>
      </c>
      <c r="T748" t="s">
        <v>1429</v>
      </c>
      <c r="U748" t="s">
        <v>1429</v>
      </c>
      <c r="V748">
        <v>0</v>
      </c>
    </row>
    <row r="749" spans="1:22" x14ac:dyDescent="0.35">
      <c r="A749" t="s">
        <v>1403</v>
      </c>
      <c r="B749" t="s">
        <v>1404</v>
      </c>
      <c r="C749">
        <v>24.9</v>
      </c>
      <c r="D749">
        <v>91.866699999999994</v>
      </c>
      <c r="E749" t="s">
        <v>1406</v>
      </c>
      <c r="F749" t="s">
        <v>1405</v>
      </c>
      <c r="G749">
        <v>479837</v>
      </c>
      <c r="H749">
        <v>1.2844835298217128</v>
      </c>
      <c r="I749">
        <v>-309977</v>
      </c>
      <c r="J749">
        <v>-2.9</v>
      </c>
      <c r="K749" t="s">
        <v>1403</v>
      </c>
      <c r="L749">
        <v>2010</v>
      </c>
      <c r="M749">
        <v>2020</v>
      </c>
      <c r="N749">
        <v>1.9273284138700897</v>
      </c>
      <c r="O749">
        <v>-2.8999999999999998E-3</v>
      </c>
      <c r="P749">
        <v>-1391.5273</v>
      </c>
      <c r="Q749">
        <v>489085.0348412618</v>
      </c>
      <c r="R749">
        <v>-1418.3466010396592</v>
      </c>
      <c r="S749" t="s">
        <v>1404</v>
      </c>
      <c r="T749" t="s">
        <v>1403</v>
      </c>
      <c r="U749" t="s">
        <v>1596</v>
      </c>
      <c r="V749">
        <v>0</v>
      </c>
    </row>
    <row r="750" spans="1:22" x14ac:dyDescent="0.35">
      <c r="A750" t="s">
        <v>606</v>
      </c>
      <c r="B750" t="s">
        <v>607</v>
      </c>
      <c r="C750">
        <v>53.432499999999997</v>
      </c>
      <c r="D750">
        <v>14.5481</v>
      </c>
      <c r="E750" t="s">
        <v>609</v>
      </c>
      <c r="F750" t="s">
        <v>608</v>
      </c>
      <c r="G750">
        <v>396168</v>
      </c>
      <c r="H750">
        <v>2.1593852341577269</v>
      </c>
      <c r="I750">
        <v>3366387</v>
      </c>
      <c r="J750">
        <v>-6.1</v>
      </c>
      <c r="K750" t="s">
        <v>606</v>
      </c>
      <c r="L750">
        <v>2020</v>
      </c>
      <c r="M750">
        <v>0</v>
      </c>
      <c r="N750">
        <v>0</v>
      </c>
      <c r="O750">
        <v>-6.0999999999999995E-3</v>
      </c>
      <c r="P750">
        <v>-2416.6247999999996</v>
      </c>
      <c r="Q750">
        <v>396168</v>
      </c>
      <c r="R750">
        <v>-2416.6247999999996</v>
      </c>
      <c r="S750" t="s">
        <v>607</v>
      </c>
      <c r="T750" t="s">
        <v>606</v>
      </c>
      <c r="U750" t="s">
        <v>606</v>
      </c>
      <c r="V750">
        <v>0</v>
      </c>
    </row>
    <row r="751" spans="1:22" x14ac:dyDescent="0.35">
      <c r="A751" t="s">
        <v>1046</v>
      </c>
      <c r="B751" t="s">
        <v>1047</v>
      </c>
      <c r="C751">
        <v>46.255000000000003</v>
      </c>
      <c r="D751">
        <v>20.145</v>
      </c>
      <c r="E751" t="s">
        <v>1049</v>
      </c>
      <c r="F751" t="s">
        <v>1048</v>
      </c>
      <c r="G751">
        <v>239025</v>
      </c>
      <c r="H751">
        <v>6.0511989731220917</v>
      </c>
      <c r="I751">
        <v>616038</v>
      </c>
      <c r="J751">
        <v>2.6</v>
      </c>
      <c r="K751" t="s">
        <v>1046</v>
      </c>
      <c r="L751">
        <v>2010</v>
      </c>
      <c r="M751">
        <v>2020</v>
      </c>
      <c r="N751">
        <v>-0.27574118870518982</v>
      </c>
      <c r="O751">
        <v>2.5999999999999999E-3</v>
      </c>
      <c r="P751">
        <v>621.46499999999992</v>
      </c>
      <c r="Q751">
        <v>238365.90962369743</v>
      </c>
      <c r="R751">
        <v>619.75136502161331</v>
      </c>
      <c r="S751" t="s">
        <v>1047</v>
      </c>
      <c r="T751" t="s">
        <v>1046</v>
      </c>
      <c r="U751" t="s">
        <v>1046</v>
      </c>
      <c r="V751">
        <v>0</v>
      </c>
    </row>
    <row r="752" spans="1:22" x14ac:dyDescent="0.35">
      <c r="A752" t="s">
        <v>975</v>
      </c>
      <c r="B752" t="s">
        <v>972</v>
      </c>
      <c r="C752">
        <v>38.081400000000002</v>
      </c>
      <c r="D752">
        <v>46.300600000000003</v>
      </c>
      <c r="E752" t="s">
        <v>974</v>
      </c>
      <c r="F752" t="s">
        <v>973</v>
      </c>
      <c r="G752">
        <v>1558693</v>
      </c>
      <c r="H752">
        <v>3.3303210568153259</v>
      </c>
      <c r="I752">
        <v>-39998</v>
      </c>
      <c r="J752">
        <v>-0.3</v>
      </c>
      <c r="K752" t="s">
        <v>975</v>
      </c>
      <c r="L752">
        <v>2010</v>
      </c>
      <c r="M752">
        <v>2020</v>
      </c>
      <c r="N752">
        <v>1.1450082092773355</v>
      </c>
      <c r="O752">
        <v>-2.9999999999999997E-4</v>
      </c>
      <c r="P752">
        <v>-467.60789999999997</v>
      </c>
      <c r="Q752">
        <v>1576540.1628074313</v>
      </c>
      <c r="R752">
        <v>-472.96204884222936</v>
      </c>
      <c r="S752" t="s">
        <v>972</v>
      </c>
      <c r="T752" t="s">
        <v>975</v>
      </c>
      <c r="U752" t="s">
        <v>975</v>
      </c>
      <c r="V752">
        <v>0</v>
      </c>
    </row>
    <row r="753" spans="1:22" x14ac:dyDescent="0.35">
      <c r="A753" t="s">
        <v>446</v>
      </c>
      <c r="B753" t="s">
        <v>396</v>
      </c>
      <c r="C753">
        <v>40.360300000000002</v>
      </c>
      <c r="D753">
        <v>-8.0291999999999994</v>
      </c>
      <c r="E753" t="s">
        <v>398</v>
      </c>
      <c r="F753" t="s">
        <v>397</v>
      </c>
      <c r="G753">
        <v>12071</v>
      </c>
      <c r="H753">
        <v>9.8263390327877431</v>
      </c>
      <c r="I753">
        <v>9999</v>
      </c>
      <c r="J753">
        <v>1.2</v>
      </c>
      <c r="K753" t="s">
        <v>446</v>
      </c>
      <c r="L753">
        <v>2015</v>
      </c>
      <c r="M753">
        <v>2018</v>
      </c>
      <c r="N753">
        <v>-0.93107066222673296</v>
      </c>
      <c r="O753">
        <v>1.1999999999999999E-3</v>
      </c>
      <c r="P753">
        <v>14.485199999999999</v>
      </c>
      <c r="Q753">
        <v>11958.610460362612</v>
      </c>
      <c r="R753">
        <v>14.350332552435132</v>
      </c>
      <c r="S753" t="s">
        <v>396</v>
      </c>
      <c r="T753" t="s">
        <v>446</v>
      </c>
      <c r="U753" t="e">
        <v>#N/A</v>
      </c>
      <c r="V753">
        <v>0</v>
      </c>
    </row>
    <row r="754" spans="1:22" x14ac:dyDescent="0.35">
      <c r="A754" t="s">
        <v>310</v>
      </c>
      <c r="B754" t="s">
        <v>617</v>
      </c>
      <c r="C754">
        <v>17.4069</v>
      </c>
      <c r="D754">
        <v>121.4425</v>
      </c>
      <c r="E754" t="s">
        <v>619</v>
      </c>
      <c r="F754" t="s">
        <v>618</v>
      </c>
      <c r="G754">
        <v>121033</v>
      </c>
      <c r="H754">
        <v>0.20580650392355579</v>
      </c>
      <c r="I754">
        <v>-69996</v>
      </c>
      <c r="J754">
        <v>0</v>
      </c>
      <c r="K754" t="s">
        <v>310</v>
      </c>
      <c r="L754">
        <v>2010</v>
      </c>
      <c r="M754">
        <v>2020</v>
      </c>
      <c r="N754">
        <v>2.9238554004875654</v>
      </c>
      <c r="O754">
        <v>0</v>
      </c>
      <c r="P754">
        <v>0</v>
      </c>
      <c r="Q754">
        <v>124571.82990687211</v>
      </c>
      <c r="R754">
        <v>0</v>
      </c>
      <c r="S754" t="s">
        <v>617</v>
      </c>
      <c r="T754" t="s">
        <v>310</v>
      </c>
      <c r="U754" t="e">
        <v>#N/A</v>
      </c>
      <c r="V754">
        <v>1</v>
      </c>
    </row>
    <row r="755" spans="1:22" x14ac:dyDescent="0.35">
      <c r="A755" t="s">
        <v>620</v>
      </c>
      <c r="B755" t="s">
        <v>617</v>
      </c>
      <c r="C755">
        <v>11.24</v>
      </c>
      <c r="D755">
        <v>125</v>
      </c>
      <c r="E755" t="s">
        <v>619</v>
      </c>
      <c r="F755" t="s">
        <v>618</v>
      </c>
      <c r="G755">
        <v>251881</v>
      </c>
      <c r="H755">
        <v>0.20580650392355579</v>
      </c>
      <c r="I755">
        <v>-69996</v>
      </c>
      <c r="J755">
        <v>0</v>
      </c>
      <c r="K755" t="s">
        <v>620</v>
      </c>
      <c r="L755">
        <v>2010</v>
      </c>
      <c r="M755">
        <v>2020</v>
      </c>
      <c r="N755">
        <v>0.91435362165017198</v>
      </c>
      <c r="O755">
        <v>0</v>
      </c>
      <c r="P755">
        <v>0</v>
      </c>
      <c r="Q755">
        <v>254184.08304574867</v>
      </c>
      <c r="R755">
        <v>0</v>
      </c>
      <c r="S755" t="s">
        <v>617</v>
      </c>
      <c r="T755" t="s">
        <v>620</v>
      </c>
      <c r="U755" t="s">
        <v>1597</v>
      </c>
      <c r="V755">
        <v>0</v>
      </c>
    </row>
    <row r="756" spans="1:22" x14ac:dyDescent="0.35">
      <c r="A756" t="s">
        <v>637</v>
      </c>
      <c r="B756" t="s">
        <v>633</v>
      </c>
      <c r="C756">
        <v>-18.014700000000001</v>
      </c>
      <c r="D756">
        <v>-70.248900000000006</v>
      </c>
      <c r="E756" t="s">
        <v>635</v>
      </c>
      <c r="F756" t="s">
        <v>634</v>
      </c>
      <c r="G756">
        <v>286240</v>
      </c>
      <c r="H756">
        <v>3.7138320978449317</v>
      </c>
      <c r="I756">
        <v>-60652</v>
      </c>
      <c r="J756">
        <v>-0.9</v>
      </c>
      <c r="K756" t="s">
        <v>637</v>
      </c>
      <c r="L756">
        <v>2010</v>
      </c>
      <c r="M756">
        <v>2020</v>
      </c>
      <c r="N756">
        <v>2.0415979137857785</v>
      </c>
      <c r="O756">
        <v>-8.9999999999999998E-4</v>
      </c>
      <c r="P756">
        <v>-257.61599999999999</v>
      </c>
      <c r="Q756">
        <v>292083.86986842041</v>
      </c>
      <c r="R756">
        <v>-262.87548288157836</v>
      </c>
      <c r="S756" t="s">
        <v>633</v>
      </c>
      <c r="T756" t="s">
        <v>637</v>
      </c>
      <c r="U756" t="e">
        <v>#N/A</v>
      </c>
      <c r="V756">
        <v>0</v>
      </c>
    </row>
    <row r="757" spans="1:22" x14ac:dyDescent="0.35">
      <c r="A757" t="s">
        <v>141</v>
      </c>
      <c r="B757" t="s">
        <v>865</v>
      </c>
      <c r="C757">
        <v>42.5167</v>
      </c>
      <c r="D757">
        <v>72.2333</v>
      </c>
      <c r="E757" t="s">
        <v>867</v>
      </c>
      <c r="F757" t="s">
        <v>866</v>
      </c>
      <c r="G757">
        <v>40308</v>
      </c>
      <c r="H757">
        <v>3.0503552087914039</v>
      </c>
      <c r="I757">
        <v>-9999</v>
      </c>
      <c r="J757">
        <v>-4.8</v>
      </c>
      <c r="K757" t="s">
        <v>141</v>
      </c>
      <c r="L757">
        <v>2010</v>
      </c>
      <c r="M757">
        <v>2020</v>
      </c>
      <c r="N757">
        <v>1.7937633963243813</v>
      </c>
      <c r="O757">
        <v>-4.7999999999999996E-3</v>
      </c>
      <c r="P757">
        <v>-193.47839999999999</v>
      </c>
      <c r="Q757">
        <v>41031.030149790429</v>
      </c>
      <c r="R757">
        <v>-196.94894471899406</v>
      </c>
      <c r="S757" t="s">
        <v>865</v>
      </c>
      <c r="T757" t="s">
        <v>141</v>
      </c>
      <c r="U757" t="e">
        <v>#N/A</v>
      </c>
      <c r="V757">
        <v>1</v>
      </c>
    </row>
    <row r="758" spans="1:22" x14ac:dyDescent="0.35">
      <c r="A758" t="s">
        <v>1283</v>
      </c>
      <c r="B758" t="s">
        <v>1279</v>
      </c>
      <c r="C758">
        <v>-35.426900000000003</v>
      </c>
      <c r="D758">
        <v>-71.665599999999998</v>
      </c>
      <c r="E758" t="s">
        <v>1281</v>
      </c>
      <c r="F758" t="s">
        <v>1280</v>
      </c>
      <c r="G758">
        <v>206069</v>
      </c>
      <c r="H758">
        <v>8.605341153154372</v>
      </c>
      <c r="I758">
        <v>-66850</v>
      </c>
      <c r="J758">
        <v>0.3</v>
      </c>
      <c r="K758" t="s">
        <v>1283</v>
      </c>
      <c r="L758">
        <v>2017</v>
      </c>
      <c r="M758">
        <v>0</v>
      </c>
      <c r="N758">
        <v>0</v>
      </c>
      <c r="O758">
        <v>2.9999999999999997E-4</v>
      </c>
      <c r="P758">
        <v>61.820699999999995</v>
      </c>
      <c r="Q758">
        <v>206069</v>
      </c>
      <c r="R758">
        <v>61.820699999999995</v>
      </c>
      <c r="S758" t="s">
        <v>1279</v>
      </c>
      <c r="T758" t="s">
        <v>1283</v>
      </c>
      <c r="U758" t="e">
        <v>#N/A</v>
      </c>
      <c r="V758">
        <v>0</v>
      </c>
    </row>
    <row r="759" spans="1:22" x14ac:dyDescent="0.35">
      <c r="A759" t="s">
        <v>1152</v>
      </c>
      <c r="B759" t="s">
        <v>1149</v>
      </c>
      <c r="C759">
        <v>59.437199999999997</v>
      </c>
      <c r="D759">
        <v>24.7453</v>
      </c>
      <c r="E759" t="s">
        <v>1151</v>
      </c>
      <c r="F759" t="s">
        <v>1150</v>
      </c>
      <c r="G759">
        <v>614561</v>
      </c>
      <c r="H759">
        <v>15.022325012683382</v>
      </c>
      <c r="I759">
        <v>-1000</v>
      </c>
      <c r="J759">
        <v>-2.7</v>
      </c>
      <c r="K759" t="s">
        <v>1152</v>
      </c>
      <c r="L759">
        <v>2018</v>
      </c>
      <c r="M759">
        <v>2023</v>
      </c>
      <c r="N759">
        <v>1.0428408432873186</v>
      </c>
      <c r="O759">
        <v>-2.7000000000000001E-3</v>
      </c>
      <c r="P759">
        <v>-1659.3147000000001</v>
      </c>
      <c r="Q759">
        <v>620969.893114915</v>
      </c>
      <c r="R759">
        <v>-1676.6187114102706</v>
      </c>
      <c r="S759" t="s">
        <v>1149</v>
      </c>
      <c r="T759" t="s">
        <v>1152</v>
      </c>
      <c r="U759" t="s">
        <v>1152</v>
      </c>
      <c r="V759">
        <v>0</v>
      </c>
    </row>
    <row r="760" spans="1:22" x14ac:dyDescent="0.35">
      <c r="A760" t="s">
        <v>636</v>
      </c>
      <c r="B760" t="s">
        <v>633</v>
      </c>
      <c r="C760">
        <v>-6.4832999999999998</v>
      </c>
      <c r="D760">
        <v>-76.366699999999994</v>
      </c>
      <c r="E760" t="s">
        <v>635</v>
      </c>
      <c r="F760" t="s">
        <v>634</v>
      </c>
      <c r="G760">
        <v>240453</v>
      </c>
      <c r="H760">
        <v>3.7138320978449317</v>
      </c>
      <c r="I760">
        <v>-60652</v>
      </c>
      <c r="J760">
        <v>-0.9</v>
      </c>
      <c r="K760" t="s">
        <v>636</v>
      </c>
      <c r="L760">
        <v>2010</v>
      </c>
      <c r="M760">
        <v>2020</v>
      </c>
      <c r="N760">
        <v>2.2059804684385163</v>
      </c>
      <c r="O760">
        <v>-8.9999999999999998E-4</v>
      </c>
      <c r="P760">
        <v>-216.40770000000001</v>
      </c>
      <c r="Q760">
        <v>245757.34621577448</v>
      </c>
      <c r="R760">
        <v>-221.18161159419702</v>
      </c>
      <c r="S760" t="s">
        <v>633</v>
      </c>
      <c r="T760" t="s">
        <v>636</v>
      </c>
      <c r="U760" t="e">
        <v>#N/A</v>
      </c>
      <c r="V760">
        <v>0</v>
      </c>
    </row>
    <row r="761" spans="1:22" x14ac:dyDescent="0.35">
      <c r="A761" t="s">
        <v>880</v>
      </c>
      <c r="B761" t="s">
        <v>881</v>
      </c>
      <c r="C761">
        <v>42.9</v>
      </c>
      <c r="D761">
        <v>71.366699999999994</v>
      </c>
      <c r="E761" t="s">
        <v>883</v>
      </c>
      <c r="F761" t="s">
        <v>882</v>
      </c>
      <c r="G761">
        <v>357795</v>
      </c>
      <c r="H761">
        <v>19.876078377321431</v>
      </c>
      <c r="I761">
        <v>0</v>
      </c>
      <c r="J761">
        <v>-0.4</v>
      </c>
      <c r="K761" t="s">
        <v>880</v>
      </c>
      <c r="L761">
        <v>2010</v>
      </c>
      <c r="M761">
        <v>2020</v>
      </c>
      <c r="N761">
        <v>0.28448925553596138</v>
      </c>
      <c r="O761">
        <v>-4.0000000000000002E-4</v>
      </c>
      <c r="P761">
        <v>-143.11799999999999</v>
      </c>
      <c r="Q761">
        <v>358812.88833184494</v>
      </c>
      <c r="R761">
        <v>-143.525155332738</v>
      </c>
      <c r="S761" t="s">
        <v>881</v>
      </c>
      <c r="T761" t="s">
        <v>880</v>
      </c>
      <c r="U761" t="e">
        <v>#N/A</v>
      </c>
      <c r="V761">
        <v>0</v>
      </c>
    </row>
    <row r="762" spans="1:22" x14ac:dyDescent="0.35">
      <c r="A762" t="s">
        <v>1371</v>
      </c>
      <c r="B762" t="s">
        <v>1372</v>
      </c>
      <c r="C762">
        <v>-21.533300000000001</v>
      </c>
      <c r="D762">
        <v>-64.7333</v>
      </c>
      <c r="E762" t="s">
        <v>1374</v>
      </c>
      <c r="F762" t="s">
        <v>1373</v>
      </c>
      <c r="G762">
        <v>268000</v>
      </c>
      <c r="H762">
        <v>1.4059846848662845</v>
      </c>
      <c r="I762">
        <v>-3000</v>
      </c>
      <c r="J762">
        <v>-1</v>
      </c>
      <c r="K762" t="s">
        <v>1371</v>
      </c>
      <c r="L762">
        <v>2010</v>
      </c>
      <c r="M762">
        <v>2020</v>
      </c>
      <c r="N762">
        <v>3.0323204078475006</v>
      </c>
      <c r="O762">
        <v>-1E-3</v>
      </c>
      <c r="P762">
        <v>-268</v>
      </c>
      <c r="Q762">
        <v>276126.61869303131</v>
      </c>
      <c r="R762">
        <v>-276.12661869303133</v>
      </c>
      <c r="S762" t="s">
        <v>1372</v>
      </c>
      <c r="T762" t="s">
        <v>1371</v>
      </c>
      <c r="U762" t="s">
        <v>1598</v>
      </c>
      <c r="V762">
        <v>0</v>
      </c>
    </row>
    <row r="763" spans="1:22" x14ac:dyDescent="0.35">
      <c r="A763" t="s">
        <v>1148</v>
      </c>
      <c r="B763" t="s">
        <v>1149</v>
      </c>
      <c r="C763">
        <v>58.383299999999998</v>
      </c>
      <c r="D763">
        <v>26.716699999999999</v>
      </c>
      <c r="E763" t="s">
        <v>1151</v>
      </c>
      <c r="F763" t="s">
        <v>1150</v>
      </c>
      <c r="G763">
        <v>97524</v>
      </c>
      <c r="H763">
        <v>15.022325012683382</v>
      </c>
      <c r="I763">
        <v>-1000</v>
      </c>
      <c r="J763">
        <v>-2.7</v>
      </c>
      <c r="K763" t="s">
        <v>1148</v>
      </c>
      <c r="L763">
        <v>2018</v>
      </c>
      <c r="M763">
        <v>2023</v>
      </c>
      <c r="N763">
        <v>0.76481843565485375</v>
      </c>
      <c r="O763">
        <v>-2.7000000000000001E-3</v>
      </c>
      <c r="P763">
        <v>-263.31479999999999</v>
      </c>
      <c r="Q763">
        <v>98269.881531188046</v>
      </c>
      <c r="R763">
        <v>-265.32868013420773</v>
      </c>
      <c r="S763" t="s">
        <v>1149</v>
      </c>
      <c r="T763" t="s">
        <v>1148</v>
      </c>
      <c r="U763" t="s">
        <v>1148</v>
      </c>
      <c r="V763">
        <v>0</v>
      </c>
    </row>
    <row r="764" spans="1:22" x14ac:dyDescent="0.35">
      <c r="A764" t="s">
        <v>58</v>
      </c>
      <c r="B764" t="s">
        <v>59</v>
      </c>
      <c r="C764">
        <v>41.311100000000003</v>
      </c>
      <c r="D764">
        <v>69.279700000000005</v>
      </c>
      <c r="E764" t="s">
        <v>61</v>
      </c>
      <c r="F764" t="s">
        <v>60</v>
      </c>
      <c r="G764">
        <v>2956384</v>
      </c>
      <c r="H764">
        <v>3.4718697630020965</v>
      </c>
      <c r="I764">
        <v>-19999</v>
      </c>
      <c r="J764">
        <v>-0.9</v>
      </c>
      <c r="K764" t="s">
        <v>58</v>
      </c>
      <c r="O764">
        <v>-8.9999999999999998E-4</v>
      </c>
      <c r="P764">
        <v>-2660.7455999999997</v>
      </c>
      <c r="Q764">
        <v>2956384</v>
      </c>
      <c r="R764">
        <v>-2660.7455999999997</v>
      </c>
      <c r="S764" t="s">
        <v>59</v>
      </c>
      <c r="T764" t="s">
        <v>58</v>
      </c>
      <c r="U764" t="s">
        <v>58</v>
      </c>
      <c r="V764">
        <v>0</v>
      </c>
    </row>
    <row r="765" spans="1:22" x14ac:dyDescent="0.35">
      <c r="A765" t="s">
        <v>738</v>
      </c>
      <c r="B765" t="s">
        <v>737</v>
      </c>
      <c r="C765">
        <v>-37.683300000000003</v>
      </c>
      <c r="D765">
        <v>176.16669999999999</v>
      </c>
      <c r="E765" t="s">
        <v>736</v>
      </c>
      <c r="F765" t="s">
        <v>735</v>
      </c>
      <c r="G765">
        <v>151300</v>
      </c>
      <c r="H765">
        <v>28.653198632251904</v>
      </c>
      <c r="I765">
        <v>12999</v>
      </c>
      <c r="J765">
        <v>4.8</v>
      </c>
      <c r="K765" t="s">
        <v>738</v>
      </c>
      <c r="L765">
        <v>2010</v>
      </c>
      <c r="M765">
        <v>2020</v>
      </c>
      <c r="N765">
        <v>1.6104775928152615</v>
      </c>
      <c r="O765">
        <v>4.7999999999999996E-3</v>
      </c>
      <c r="P765">
        <v>726.2399999999999</v>
      </c>
      <c r="Q765">
        <v>153736.65259792947</v>
      </c>
      <c r="R765">
        <v>737.9359324700614</v>
      </c>
      <c r="S765" t="s">
        <v>734</v>
      </c>
      <c r="T765" t="s">
        <v>738</v>
      </c>
      <c r="U765" t="s">
        <v>738</v>
      </c>
      <c r="V765">
        <v>0</v>
      </c>
    </row>
    <row r="766" spans="1:22" x14ac:dyDescent="0.35">
      <c r="A766" t="s">
        <v>445</v>
      </c>
      <c r="B766" t="s">
        <v>396</v>
      </c>
      <c r="C766">
        <v>37.116700000000002</v>
      </c>
      <c r="D766">
        <v>-7.65</v>
      </c>
      <c r="E766" t="s">
        <v>398</v>
      </c>
      <c r="F766" t="s">
        <v>397</v>
      </c>
      <c r="G766">
        <v>26167</v>
      </c>
      <c r="H766">
        <v>9.8263390327877431</v>
      </c>
      <c r="I766">
        <v>9999</v>
      </c>
      <c r="J766">
        <v>1.2</v>
      </c>
      <c r="K766" t="s">
        <v>445</v>
      </c>
      <c r="L766">
        <v>2015</v>
      </c>
      <c r="M766">
        <v>2018</v>
      </c>
      <c r="N766">
        <v>-0.8838020628055504</v>
      </c>
      <c r="O766">
        <v>1.1999999999999999E-3</v>
      </c>
      <c r="P766">
        <v>31.400399999999998</v>
      </c>
      <c r="Q766">
        <v>25935.735514225671</v>
      </c>
      <c r="R766">
        <v>31.122882617070804</v>
      </c>
      <c r="S766" t="s">
        <v>396</v>
      </c>
      <c r="T766" t="s">
        <v>445</v>
      </c>
      <c r="U766" t="s">
        <v>1599</v>
      </c>
      <c r="V766">
        <v>0</v>
      </c>
    </row>
    <row r="767" spans="1:22" x14ac:dyDescent="0.35">
      <c r="A767" t="s">
        <v>1097</v>
      </c>
      <c r="B767" t="s">
        <v>1098</v>
      </c>
      <c r="C767">
        <v>41.722499999999997</v>
      </c>
      <c r="D767">
        <v>44.792499999999997</v>
      </c>
      <c r="E767" t="s">
        <v>1100</v>
      </c>
      <c r="F767" t="s">
        <v>1099</v>
      </c>
      <c r="G767">
        <v>1118035</v>
      </c>
      <c r="H767">
        <v>1.9895843125458272</v>
      </c>
      <c r="I767">
        <v>-9999</v>
      </c>
      <c r="J767">
        <v>-4.3</v>
      </c>
      <c r="K767" t="s">
        <v>1097</v>
      </c>
      <c r="L767">
        <v>2010</v>
      </c>
      <c r="M767">
        <v>2020</v>
      </c>
      <c r="N767">
        <v>-0.25003644402316072</v>
      </c>
      <c r="O767">
        <v>-4.3E-3</v>
      </c>
      <c r="P767">
        <v>-4807.5505000000003</v>
      </c>
      <c r="Q767">
        <v>1115239.5050430656</v>
      </c>
      <c r="R767">
        <v>-4795.5298716851821</v>
      </c>
      <c r="S767" t="s">
        <v>1098</v>
      </c>
      <c r="T767" t="s">
        <v>1097</v>
      </c>
      <c r="U767" t="s">
        <v>1097</v>
      </c>
      <c r="V767">
        <v>0</v>
      </c>
    </row>
    <row r="768" spans="1:22" x14ac:dyDescent="0.35">
      <c r="A768" t="s">
        <v>1054</v>
      </c>
      <c r="B768" t="s">
        <v>1051</v>
      </c>
      <c r="C768">
        <v>14.1058</v>
      </c>
      <c r="D768">
        <v>-87.204700000000003</v>
      </c>
      <c r="E768" t="s">
        <v>1053</v>
      </c>
      <c r="F768" t="s">
        <v>1052</v>
      </c>
      <c r="G768">
        <v>1682725</v>
      </c>
      <c r="H768">
        <v>0.39572489895612223</v>
      </c>
      <c r="I768">
        <v>-5374</v>
      </c>
      <c r="J768">
        <v>-1.5</v>
      </c>
      <c r="K768" t="s">
        <v>1054</v>
      </c>
      <c r="L768">
        <v>2010</v>
      </c>
      <c r="M768">
        <v>2020</v>
      </c>
      <c r="N768">
        <v>3.2865232162651683</v>
      </c>
      <c r="O768">
        <v>-1.5E-3</v>
      </c>
      <c r="P768">
        <v>-2524.0875000000001</v>
      </c>
      <c r="Q768">
        <v>1738028.1477908981</v>
      </c>
      <c r="R768">
        <v>-2607.0422216863471</v>
      </c>
      <c r="S768" t="s">
        <v>1051</v>
      </c>
      <c r="T768" t="s">
        <v>1054</v>
      </c>
      <c r="U768" t="s">
        <v>1054</v>
      </c>
      <c r="V768">
        <v>0</v>
      </c>
    </row>
    <row r="769" spans="1:22" x14ac:dyDescent="0.35">
      <c r="A769" t="s">
        <v>971</v>
      </c>
      <c r="B769" t="s">
        <v>972</v>
      </c>
      <c r="C769">
        <v>35.6892</v>
      </c>
      <c r="D769">
        <v>51.3889</v>
      </c>
      <c r="E769" t="s">
        <v>974</v>
      </c>
      <c r="F769" t="s">
        <v>973</v>
      </c>
      <c r="G769">
        <v>14148000</v>
      </c>
      <c r="H769">
        <v>3.3303210568153259</v>
      </c>
      <c r="I769">
        <v>-39998</v>
      </c>
      <c r="J769">
        <v>-0.3</v>
      </c>
      <c r="K769" t="s">
        <v>971</v>
      </c>
      <c r="L769">
        <v>2010</v>
      </c>
      <c r="M769">
        <v>2020</v>
      </c>
      <c r="N769">
        <v>1.8290646208119838</v>
      </c>
      <c r="O769">
        <v>-2.9999999999999997E-4</v>
      </c>
      <c r="P769">
        <v>-4244.3999999999996</v>
      </c>
      <c r="Q769">
        <v>14406776.06255248</v>
      </c>
      <c r="R769">
        <v>-4322.0328187657433</v>
      </c>
      <c r="S769" t="s">
        <v>972</v>
      </c>
      <c r="T769" t="s">
        <v>971</v>
      </c>
      <c r="U769" t="s">
        <v>971</v>
      </c>
      <c r="V769">
        <v>0</v>
      </c>
    </row>
    <row r="770" spans="1:22" x14ac:dyDescent="0.35">
      <c r="A770" t="s">
        <v>1282</v>
      </c>
      <c r="B770" t="s">
        <v>1279</v>
      </c>
      <c r="C770">
        <v>-38.7333</v>
      </c>
      <c r="D770">
        <v>-72.666700000000006</v>
      </c>
      <c r="E770" t="s">
        <v>1281</v>
      </c>
      <c r="F770" t="s">
        <v>1280</v>
      </c>
      <c r="G770">
        <v>282415</v>
      </c>
      <c r="H770">
        <v>8.605341153154372</v>
      </c>
      <c r="I770">
        <v>-66850</v>
      </c>
      <c r="J770">
        <v>0.3</v>
      </c>
      <c r="K770" t="s">
        <v>1282</v>
      </c>
      <c r="L770">
        <v>2017</v>
      </c>
      <c r="M770">
        <v>0</v>
      </c>
      <c r="N770">
        <v>0</v>
      </c>
      <c r="O770">
        <v>2.9999999999999997E-4</v>
      </c>
      <c r="P770">
        <v>84.724499999999992</v>
      </c>
      <c r="Q770">
        <v>282415</v>
      </c>
      <c r="R770">
        <v>84.724499999999992</v>
      </c>
      <c r="S770" t="s">
        <v>1279</v>
      </c>
      <c r="T770" t="s">
        <v>1282</v>
      </c>
      <c r="U770" t="e">
        <v>#N/A</v>
      </c>
      <c r="V770">
        <v>0</v>
      </c>
    </row>
    <row r="771" spans="1:22" x14ac:dyDescent="0.35">
      <c r="A771" t="s">
        <v>791</v>
      </c>
      <c r="B771" t="s">
        <v>784</v>
      </c>
      <c r="C771">
        <v>21.508299999999998</v>
      </c>
      <c r="D771">
        <v>-104.8931</v>
      </c>
      <c r="E771" t="s">
        <v>786</v>
      </c>
      <c r="F771" t="s">
        <v>785</v>
      </c>
      <c r="G771">
        <v>332863</v>
      </c>
      <c r="H771">
        <v>0.92887491512726794</v>
      </c>
      <c r="I771">
        <v>-51399</v>
      </c>
      <c r="J771">
        <v>-0.8</v>
      </c>
      <c r="K771" t="s">
        <v>791</v>
      </c>
      <c r="L771">
        <v>2010</v>
      </c>
      <c r="M771">
        <v>2020</v>
      </c>
      <c r="N771">
        <v>1.6371302800979599</v>
      </c>
      <c r="O771">
        <v>-8.0000000000000004E-4</v>
      </c>
      <c r="P771">
        <v>-266.29040000000003</v>
      </c>
      <c r="Q771">
        <v>338312.40096424246</v>
      </c>
      <c r="R771">
        <v>-270.64992077139397</v>
      </c>
      <c r="S771" t="s">
        <v>784</v>
      </c>
      <c r="T771" t="s">
        <v>791</v>
      </c>
      <c r="U771" t="s">
        <v>1600</v>
      </c>
      <c r="V771">
        <v>0</v>
      </c>
    </row>
    <row r="772" spans="1:22" x14ac:dyDescent="0.35">
      <c r="A772" t="s">
        <v>1331</v>
      </c>
      <c r="B772" t="s">
        <v>1328</v>
      </c>
      <c r="C772">
        <v>-5.0949</v>
      </c>
      <c r="D772">
        <v>-42.804200000000002</v>
      </c>
      <c r="E772" t="s">
        <v>1330</v>
      </c>
      <c r="F772" t="s">
        <v>1329</v>
      </c>
      <c r="G772">
        <v>953172</v>
      </c>
      <c r="H772">
        <v>0.50795587223334815</v>
      </c>
      <c r="I772">
        <v>6425</v>
      </c>
      <c r="J772">
        <v>-0.2</v>
      </c>
      <c r="K772" t="s">
        <v>1331</v>
      </c>
      <c r="L772">
        <v>2010</v>
      </c>
      <c r="M772">
        <v>2020</v>
      </c>
      <c r="N772">
        <v>1.1021766102870598</v>
      </c>
      <c r="O772">
        <v>-2.0000000000000001E-4</v>
      </c>
      <c r="P772">
        <v>-190.6344</v>
      </c>
      <c r="Q772">
        <v>963677.63883980538</v>
      </c>
      <c r="R772">
        <v>-192.73552776796109</v>
      </c>
      <c r="S772" t="s">
        <v>1328</v>
      </c>
      <c r="T772" t="s">
        <v>1331</v>
      </c>
      <c r="U772" t="s">
        <v>1601</v>
      </c>
      <c r="V772">
        <v>0</v>
      </c>
    </row>
    <row r="773" spans="1:22" x14ac:dyDescent="0.35">
      <c r="A773" t="s">
        <v>305</v>
      </c>
      <c r="B773" t="s">
        <v>301</v>
      </c>
      <c r="C773">
        <v>14.783300000000001</v>
      </c>
      <c r="D773">
        <v>-16.916699999999999</v>
      </c>
      <c r="E773" t="s">
        <v>303</v>
      </c>
      <c r="F773" t="s">
        <v>302</v>
      </c>
      <c r="G773">
        <v>394544</v>
      </c>
      <c r="H773">
        <v>1.6419621916718479</v>
      </c>
      <c r="I773">
        <v>-19999</v>
      </c>
      <c r="J773">
        <v>-0.7</v>
      </c>
      <c r="K773" t="s">
        <v>305</v>
      </c>
      <c r="O773">
        <v>-6.9999999999999999E-4</v>
      </c>
      <c r="P773">
        <v>-276.18079999999998</v>
      </c>
      <c r="Q773">
        <v>394544</v>
      </c>
      <c r="R773">
        <v>-276.18079999999998</v>
      </c>
      <c r="S773" t="s">
        <v>301</v>
      </c>
      <c r="T773" t="s">
        <v>305</v>
      </c>
      <c r="U773" t="e">
        <v>#N/A</v>
      </c>
      <c r="V773">
        <v>0</v>
      </c>
    </row>
    <row r="774" spans="1:22" x14ac:dyDescent="0.35">
      <c r="A774" t="s">
        <v>1377</v>
      </c>
      <c r="B774" t="s">
        <v>1378</v>
      </c>
      <c r="C774">
        <v>27.472200000000001</v>
      </c>
      <c r="D774">
        <v>89.636099999999999</v>
      </c>
      <c r="E774" t="s">
        <v>1380</v>
      </c>
      <c r="F774" t="s">
        <v>1379</v>
      </c>
      <c r="G774">
        <v>114551</v>
      </c>
      <c r="H774">
        <v>6.9480516114316524</v>
      </c>
      <c r="I774">
        <v>300</v>
      </c>
      <c r="J774">
        <v>0</v>
      </c>
      <c r="K774" t="s">
        <v>1377</v>
      </c>
      <c r="L774">
        <v>2010</v>
      </c>
      <c r="M774">
        <v>2020</v>
      </c>
      <c r="N774">
        <v>-2.3205679103062411</v>
      </c>
      <c r="O774">
        <v>0</v>
      </c>
      <c r="P774">
        <v>0</v>
      </c>
      <c r="Q774">
        <v>111892.7662530651</v>
      </c>
      <c r="R774">
        <v>0</v>
      </c>
      <c r="S774" t="s">
        <v>1378</v>
      </c>
      <c r="T774" t="s">
        <v>1377</v>
      </c>
      <c r="U774" t="s">
        <v>1602</v>
      </c>
      <c r="V774">
        <v>0</v>
      </c>
    </row>
    <row r="775" spans="1:22" x14ac:dyDescent="0.35">
      <c r="A775" t="s">
        <v>1263</v>
      </c>
      <c r="B775" t="s">
        <v>1257</v>
      </c>
      <c r="C775">
        <v>39.133600000000001</v>
      </c>
      <c r="D775">
        <v>117.2054</v>
      </c>
      <c r="E775" t="s">
        <v>1259</v>
      </c>
      <c r="F775" t="s">
        <v>1258</v>
      </c>
      <c r="G775">
        <v>10368000</v>
      </c>
      <c r="H775">
        <v>7.2233573764341918E-2</v>
      </c>
      <c r="I775">
        <v>-311380</v>
      </c>
      <c r="J775">
        <v>-0.1</v>
      </c>
      <c r="K775" t="s">
        <v>1263</v>
      </c>
      <c r="L775">
        <v>2010</v>
      </c>
      <c r="M775">
        <v>2020</v>
      </c>
      <c r="N775">
        <v>1.883805164164859</v>
      </c>
      <c r="O775">
        <v>-1E-4</v>
      </c>
      <c r="P775">
        <v>-1036.8</v>
      </c>
      <c r="Q775">
        <v>10563312.919420613</v>
      </c>
      <c r="R775">
        <v>-1056.3312919420614</v>
      </c>
      <c r="S775" t="s">
        <v>1257</v>
      </c>
      <c r="T775" t="s">
        <v>1263</v>
      </c>
      <c r="U775" t="s">
        <v>1263</v>
      </c>
      <c r="V775">
        <v>0</v>
      </c>
    </row>
    <row r="776" spans="1:22" x14ac:dyDescent="0.35">
      <c r="A776" t="s">
        <v>790</v>
      </c>
      <c r="B776" t="s">
        <v>784</v>
      </c>
      <c r="C776">
        <v>32.524999999999999</v>
      </c>
      <c r="D776">
        <v>-117.0333</v>
      </c>
      <c r="E776" t="s">
        <v>786</v>
      </c>
      <c r="F776" t="s">
        <v>785</v>
      </c>
      <c r="G776">
        <v>2002000</v>
      </c>
      <c r="H776">
        <v>0.92887491512726794</v>
      </c>
      <c r="I776">
        <v>-51399</v>
      </c>
      <c r="J776">
        <v>-0.8</v>
      </c>
      <c r="K776" t="s">
        <v>790</v>
      </c>
      <c r="L776">
        <v>2010</v>
      </c>
      <c r="M776">
        <v>2020</v>
      </c>
      <c r="N776">
        <v>0.51310001816495132</v>
      </c>
      <c r="O776">
        <v>-8.0000000000000004E-4</v>
      </c>
      <c r="P776">
        <v>-1601.6000000000001</v>
      </c>
      <c r="Q776">
        <v>2012272.2623636625</v>
      </c>
      <c r="R776">
        <v>-1609.81780989093</v>
      </c>
      <c r="S776" t="s">
        <v>784</v>
      </c>
      <c r="T776" t="s">
        <v>790</v>
      </c>
      <c r="U776" t="s">
        <v>790</v>
      </c>
      <c r="V776">
        <v>0</v>
      </c>
    </row>
    <row r="777" spans="1:22" x14ac:dyDescent="0.35">
      <c r="A777" t="s">
        <v>726</v>
      </c>
      <c r="B777" t="s">
        <v>727</v>
      </c>
      <c r="C777">
        <v>12.2</v>
      </c>
      <c r="D777">
        <v>-86.1</v>
      </c>
      <c r="E777" t="s">
        <v>729</v>
      </c>
      <c r="F777" t="s">
        <v>728</v>
      </c>
      <c r="G777">
        <v>147379</v>
      </c>
      <c r="H777">
        <v>0.63652587026990803</v>
      </c>
      <c r="I777">
        <v>-8000</v>
      </c>
      <c r="J777">
        <v>-1.8</v>
      </c>
      <c r="K777" t="s">
        <v>726</v>
      </c>
      <c r="L777">
        <v>2010</v>
      </c>
      <c r="M777">
        <v>2020</v>
      </c>
      <c r="N777">
        <v>0.89169213136021264</v>
      </c>
      <c r="O777">
        <v>-1.8E-3</v>
      </c>
      <c r="P777">
        <v>-265.28219999999999</v>
      </c>
      <c r="Q777">
        <v>148693.16694627737</v>
      </c>
      <c r="R777">
        <v>-267.64770050329923</v>
      </c>
      <c r="S777" t="s">
        <v>727</v>
      </c>
      <c r="T777" t="s">
        <v>726</v>
      </c>
      <c r="U777" t="e">
        <v>#N/A</v>
      </c>
      <c r="V777">
        <v>0</v>
      </c>
    </row>
    <row r="778" spans="1:22" x14ac:dyDescent="0.35">
      <c r="A778" t="s">
        <v>897</v>
      </c>
      <c r="B778" t="s">
        <v>891</v>
      </c>
      <c r="C778">
        <v>34.066699999999997</v>
      </c>
      <c r="D778">
        <v>134.55000000000001</v>
      </c>
      <c r="E778" t="s">
        <v>893</v>
      </c>
      <c r="F778" t="s">
        <v>892</v>
      </c>
      <c r="G778">
        <v>254510</v>
      </c>
      <c r="H778">
        <v>2.1909184079143014</v>
      </c>
      <c r="I778">
        <v>99994</v>
      </c>
      <c r="J778">
        <v>0.7</v>
      </c>
      <c r="K778" t="s">
        <v>897</v>
      </c>
      <c r="L778">
        <v>2010</v>
      </c>
      <c r="M778">
        <v>2020</v>
      </c>
      <c r="N778">
        <v>-0.65416479267326522</v>
      </c>
      <c r="O778">
        <v>6.9999999999999999E-4</v>
      </c>
      <c r="P778">
        <v>178.15700000000001</v>
      </c>
      <c r="Q778">
        <v>252845.08518616727</v>
      </c>
      <c r="R778">
        <v>176.99155963031708</v>
      </c>
      <c r="S778" t="s">
        <v>891</v>
      </c>
      <c r="T778" t="s">
        <v>897</v>
      </c>
      <c r="U778" t="e">
        <v>#N/A</v>
      </c>
      <c r="V778">
        <v>0</v>
      </c>
    </row>
    <row r="779" spans="1:22" x14ac:dyDescent="0.35">
      <c r="A779" t="s">
        <v>237</v>
      </c>
      <c r="B779" t="s">
        <v>1328</v>
      </c>
      <c r="C779">
        <v>-24.713899999999999</v>
      </c>
      <c r="D779">
        <v>-53.742800000000003</v>
      </c>
      <c r="E779" t="s">
        <v>1330</v>
      </c>
      <c r="F779" t="s">
        <v>1329</v>
      </c>
      <c r="G779">
        <v>150470</v>
      </c>
      <c r="H779">
        <v>0.50795587223334815</v>
      </c>
      <c r="I779">
        <v>6425</v>
      </c>
      <c r="J779">
        <v>-0.2</v>
      </c>
      <c r="K779" t="s">
        <v>237</v>
      </c>
      <c r="L779">
        <v>2010</v>
      </c>
      <c r="M779">
        <v>2020</v>
      </c>
      <c r="N779">
        <v>-0.1320401943418795</v>
      </c>
      <c r="O779">
        <v>-2.0000000000000001E-4</v>
      </c>
      <c r="P779">
        <v>-30.094000000000001</v>
      </c>
      <c r="Q779">
        <v>150271.31911957377</v>
      </c>
      <c r="R779">
        <v>-30.054263823914756</v>
      </c>
      <c r="S779" t="s">
        <v>1328</v>
      </c>
      <c r="T779" t="s">
        <v>237</v>
      </c>
      <c r="U779" t="s">
        <v>237</v>
      </c>
      <c r="V779">
        <v>1</v>
      </c>
    </row>
    <row r="780" spans="1:22" x14ac:dyDescent="0.35">
      <c r="A780" t="s">
        <v>356</v>
      </c>
      <c r="B780" t="s">
        <v>350</v>
      </c>
      <c r="C780">
        <v>53.508899999999997</v>
      </c>
      <c r="D780">
        <v>49.422199999999997</v>
      </c>
      <c r="E780" t="s">
        <v>352</v>
      </c>
      <c r="F780" t="s">
        <v>351</v>
      </c>
      <c r="G780">
        <v>685619</v>
      </c>
      <c r="H780">
        <v>7.9740665775581725</v>
      </c>
      <c r="I780">
        <v>942445</v>
      </c>
      <c r="J780">
        <v>0.8</v>
      </c>
      <c r="K780" t="s">
        <v>356</v>
      </c>
      <c r="L780">
        <v>2010</v>
      </c>
      <c r="M780">
        <v>2020</v>
      </c>
      <c r="N780">
        <v>-0.5063535406373858</v>
      </c>
      <c r="O780">
        <v>8.0000000000000004E-4</v>
      </c>
      <c r="P780">
        <v>548.49520000000007</v>
      </c>
      <c r="Q780">
        <v>682147.34391821735</v>
      </c>
      <c r="R780">
        <v>545.71787513457389</v>
      </c>
      <c r="S780" t="s">
        <v>350</v>
      </c>
      <c r="T780" t="s">
        <v>356</v>
      </c>
      <c r="U780" t="e">
        <v>#N/A</v>
      </c>
      <c r="V780">
        <v>0</v>
      </c>
    </row>
    <row r="781" spans="1:22" x14ac:dyDescent="0.35">
      <c r="A781" t="s">
        <v>896</v>
      </c>
      <c r="B781" t="s">
        <v>891</v>
      </c>
      <c r="C781">
        <v>42.633299999999998</v>
      </c>
      <c r="D781">
        <v>141.6</v>
      </c>
      <c r="E781" t="s">
        <v>893</v>
      </c>
      <c r="F781" t="s">
        <v>892</v>
      </c>
      <c r="G781">
        <v>170223</v>
      </c>
      <c r="H781">
        <v>2.1909184079143014</v>
      </c>
      <c r="I781">
        <v>99994</v>
      </c>
      <c r="J781">
        <v>0.7</v>
      </c>
      <c r="K781" t="s">
        <v>896</v>
      </c>
      <c r="L781">
        <v>2010</v>
      </c>
      <c r="M781">
        <v>2020</v>
      </c>
      <c r="N781">
        <v>-5.897732971724088E-2</v>
      </c>
      <c r="O781">
        <v>6.9999999999999999E-4</v>
      </c>
      <c r="P781">
        <v>119.1561</v>
      </c>
      <c r="Q781">
        <v>170122.60702003542</v>
      </c>
      <c r="R781">
        <v>119.08582491402478</v>
      </c>
      <c r="S781" t="s">
        <v>891</v>
      </c>
      <c r="T781" t="s">
        <v>896</v>
      </c>
      <c r="U781" t="e">
        <v>#N/A</v>
      </c>
      <c r="V781">
        <v>0</v>
      </c>
    </row>
    <row r="782" spans="1:22" x14ac:dyDescent="0.35">
      <c r="A782" t="s">
        <v>444</v>
      </c>
      <c r="B782" t="s">
        <v>396</v>
      </c>
      <c r="C782">
        <v>39.6</v>
      </c>
      <c r="D782">
        <v>-8.4167000000000005</v>
      </c>
      <c r="E782" t="s">
        <v>398</v>
      </c>
      <c r="F782" t="s">
        <v>397</v>
      </c>
      <c r="G782">
        <v>40677</v>
      </c>
      <c r="H782">
        <v>9.8263390327877431</v>
      </c>
      <c r="I782">
        <v>9999</v>
      </c>
      <c r="J782">
        <v>1.2</v>
      </c>
      <c r="K782" t="s">
        <v>444</v>
      </c>
      <c r="L782">
        <v>2015</v>
      </c>
      <c r="M782">
        <v>2018</v>
      </c>
      <c r="N782">
        <v>-1.1374880087096715</v>
      </c>
      <c r="O782">
        <v>1.1999999999999999E-3</v>
      </c>
      <c r="P782">
        <v>48.812399999999997</v>
      </c>
      <c r="Q782">
        <v>40214.304002697165</v>
      </c>
      <c r="R782">
        <v>48.257164803236591</v>
      </c>
      <c r="S782" t="s">
        <v>396</v>
      </c>
      <c r="T782" t="s">
        <v>444</v>
      </c>
      <c r="U782" t="s">
        <v>1603</v>
      </c>
      <c r="V782">
        <v>0</v>
      </c>
    </row>
    <row r="783" spans="1:22" x14ac:dyDescent="0.35">
      <c r="A783" t="s">
        <v>443</v>
      </c>
      <c r="B783" t="s">
        <v>396</v>
      </c>
      <c r="C783">
        <v>40.5167</v>
      </c>
      <c r="D783">
        <v>-8.0832999999999995</v>
      </c>
      <c r="E783" t="s">
        <v>398</v>
      </c>
      <c r="F783" t="s">
        <v>397</v>
      </c>
      <c r="G783">
        <v>28946</v>
      </c>
      <c r="H783">
        <v>9.8263390327877431</v>
      </c>
      <c r="I783">
        <v>9999</v>
      </c>
      <c r="J783">
        <v>1.2</v>
      </c>
      <c r="K783" t="s">
        <v>443</v>
      </c>
      <c r="L783">
        <v>2015</v>
      </c>
      <c r="M783">
        <v>2018</v>
      </c>
      <c r="N783">
        <v>-1.417136611367279</v>
      </c>
      <c r="O783">
        <v>1.1999999999999999E-3</v>
      </c>
      <c r="P783">
        <v>34.735199999999999</v>
      </c>
      <c r="Q783">
        <v>28535.795636473627</v>
      </c>
      <c r="R783">
        <v>34.242954763768353</v>
      </c>
      <c r="S783" t="s">
        <v>396</v>
      </c>
      <c r="T783" t="s">
        <v>443</v>
      </c>
      <c r="U783" t="e">
        <v>#N/A</v>
      </c>
      <c r="V783">
        <v>0</v>
      </c>
    </row>
    <row r="784" spans="1:22" x14ac:dyDescent="0.35">
      <c r="A784" t="s">
        <v>1301</v>
      </c>
      <c r="B784" t="s">
        <v>1297</v>
      </c>
      <c r="C784">
        <v>43.741700000000002</v>
      </c>
      <c r="D784">
        <v>-79.3733</v>
      </c>
      <c r="E784" t="s">
        <v>1299</v>
      </c>
      <c r="F784" t="s">
        <v>1298</v>
      </c>
      <c r="G784">
        <v>5647656</v>
      </c>
      <c r="H784">
        <v>21.32714089446451</v>
      </c>
      <c r="I784">
        <v>248586</v>
      </c>
      <c r="J784">
        <v>5.4</v>
      </c>
      <c r="K784" t="s">
        <v>1301</v>
      </c>
      <c r="L784">
        <v>2001</v>
      </c>
      <c r="M784">
        <v>2011</v>
      </c>
      <c r="N784">
        <v>1.7821855149256598</v>
      </c>
      <c r="O784">
        <v>5.4000000000000003E-3</v>
      </c>
      <c r="P784">
        <v>30497.342400000001</v>
      </c>
      <c r="Q784">
        <v>5748307.7071648296</v>
      </c>
      <c r="R784">
        <v>31040.86161869008</v>
      </c>
      <c r="S784" t="s">
        <v>1297</v>
      </c>
      <c r="T784" t="s">
        <v>1301</v>
      </c>
      <c r="U784" t="s">
        <v>1301</v>
      </c>
      <c r="V784">
        <v>0</v>
      </c>
    </row>
    <row r="785" spans="1:22" x14ac:dyDescent="0.35">
      <c r="A785" t="s">
        <v>442</v>
      </c>
      <c r="B785" t="s">
        <v>396</v>
      </c>
      <c r="C785">
        <v>41.2</v>
      </c>
      <c r="D785">
        <v>-7.1333000000000002</v>
      </c>
      <c r="E785" t="s">
        <v>398</v>
      </c>
      <c r="F785" t="s">
        <v>397</v>
      </c>
      <c r="G785">
        <v>8572</v>
      </c>
      <c r="H785">
        <v>9.8263390327877431</v>
      </c>
      <c r="I785">
        <v>9999</v>
      </c>
      <c r="J785">
        <v>1.2</v>
      </c>
      <c r="K785" t="s">
        <v>441</v>
      </c>
      <c r="L785">
        <v>2015</v>
      </c>
      <c r="M785">
        <v>2018</v>
      </c>
      <c r="N785">
        <v>-1.1005184542475221</v>
      </c>
      <c r="O785">
        <v>1.1999999999999999E-3</v>
      </c>
      <c r="P785">
        <v>10.286399999999999</v>
      </c>
      <c r="Q785">
        <v>8477.6635581019018</v>
      </c>
      <c r="R785">
        <v>10.173196269722281</v>
      </c>
      <c r="S785" t="s">
        <v>396</v>
      </c>
      <c r="T785" t="s">
        <v>440</v>
      </c>
      <c r="U785" t="e">
        <v>#N/A</v>
      </c>
      <c r="V785">
        <v>0</v>
      </c>
    </row>
    <row r="786" spans="1:22" x14ac:dyDescent="0.35">
      <c r="A786" t="s">
        <v>439</v>
      </c>
      <c r="B786" t="s">
        <v>396</v>
      </c>
      <c r="C786">
        <v>39.466700000000003</v>
      </c>
      <c r="D786">
        <v>-8.5333000000000006</v>
      </c>
      <c r="E786" t="s">
        <v>398</v>
      </c>
      <c r="F786" t="s">
        <v>397</v>
      </c>
      <c r="G786">
        <v>36717</v>
      </c>
      <c r="H786">
        <v>9.8263390327877431</v>
      </c>
      <c r="I786">
        <v>9999</v>
      </c>
      <c r="J786">
        <v>1.2</v>
      </c>
      <c r="K786" t="s">
        <v>439</v>
      </c>
      <c r="L786">
        <v>2015</v>
      </c>
      <c r="M786">
        <v>2018</v>
      </c>
      <c r="N786">
        <v>-0.58299505177024924</v>
      </c>
      <c r="O786">
        <v>1.1999999999999999E-3</v>
      </c>
      <c r="P786">
        <v>44.060399999999994</v>
      </c>
      <c r="Q786">
        <v>36502.941706841513</v>
      </c>
      <c r="R786">
        <v>43.803530048209815</v>
      </c>
      <c r="S786" t="s">
        <v>396</v>
      </c>
      <c r="T786" t="s">
        <v>438</v>
      </c>
      <c r="U786" t="e">
        <v>#N/A</v>
      </c>
      <c r="V786">
        <v>0</v>
      </c>
    </row>
    <row r="787" spans="1:22" x14ac:dyDescent="0.35">
      <c r="A787" t="s">
        <v>437</v>
      </c>
      <c r="B787" t="s">
        <v>396</v>
      </c>
      <c r="C787">
        <v>39.083300000000001</v>
      </c>
      <c r="D787">
        <v>-9.2667000000000002</v>
      </c>
      <c r="E787" t="s">
        <v>398</v>
      </c>
      <c r="F787" t="s">
        <v>397</v>
      </c>
      <c r="G787">
        <v>79465</v>
      </c>
      <c r="H787">
        <v>9.8263390327877431</v>
      </c>
      <c r="I787">
        <v>9999</v>
      </c>
      <c r="J787">
        <v>1.2</v>
      </c>
      <c r="K787" t="s">
        <v>437</v>
      </c>
      <c r="L787">
        <v>2015</v>
      </c>
      <c r="M787">
        <v>2018</v>
      </c>
      <c r="N787">
        <v>-0.32610776461550156</v>
      </c>
      <c r="O787">
        <v>1.1999999999999999E-3</v>
      </c>
      <c r="P787">
        <v>95.35799999999999</v>
      </c>
      <c r="Q787">
        <v>79205.858464848294</v>
      </c>
      <c r="R787">
        <v>95.047030157817943</v>
      </c>
      <c r="S787" t="s">
        <v>396</v>
      </c>
      <c r="T787" t="s">
        <v>436</v>
      </c>
      <c r="U787" t="s">
        <v>1604</v>
      </c>
      <c r="V787">
        <v>0</v>
      </c>
    </row>
    <row r="788" spans="1:22" x14ac:dyDescent="0.35">
      <c r="A788" t="s">
        <v>304</v>
      </c>
      <c r="B788" t="s">
        <v>301</v>
      </c>
      <c r="C788">
        <v>14.8667</v>
      </c>
      <c r="D788">
        <v>-15.8833</v>
      </c>
      <c r="E788" t="s">
        <v>303</v>
      </c>
      <c r="F788" t="s">
        <v>302</v>
      </c>
      <c r="G788">
        <v>529176</v>
      </c>
      <c r="H788">
        <v>1.6419621916718479</v>
      </c>
      <c r="I788">
        <v>-19999</v>
      </c>
      <c r="J788">
        <v>-0.7</v>
      </c>
      <c r="K788" t="s">
        <v>304</v>
      </c>
      <c r="O788">
        <v>-6.9999999999999999E-4</v>
      </c>
      <c r="P788">
        <v>-370.42320000000001</v>
      </c>
      <c r="Q788">
        <v>529176</v>
      </c>
      <c r="R788">
        <v>-370.42320000000001</v>
      </c>
      <c r="S788" t="s">
        <v>301</v>
      </c>
      <c r="T788" t="s">
        <v>304</v>
      </c>
      <c r="U788" t="e">
        <v>#N/A</v>
      </c>
      <c r="V788">
        <v>0</v>
      </c>
    </row>
    <row r="789" spans="1:22" x14ac:dyDescent="0.35">
      <c r="A789" t="s">
        <v>1111</v>
      </c>
      <c r="B789" t="s">
        <v>1107</v>
      </c>
      <c r="C789">
        <v>43.125799999999998</v>
      </c>
      <c r="D789">
        <v>5.9306000000000001</v>
      </c>
      <c r="E789" t="s">
        <v>1109</v>
      </c>
      <c r="F789" t="s">
        <v>1108</v>
      </c>
      <c r="G789">
        <v>180452</v>
      </c>
      <c r="H789">
        <v>13.060237972180813</v>
      </c>
      <c r="I789">
        <v>66601</v>
      </c>
      <c r="J789">
        <v>1.1000000000000001</v>
      </c>
      <c r="K789" t="s">
        <v>1111</v>
      </c>
      <c r="L789">
        <v>2010</v>
      </c>
      <c r="M789">
        <v>2020</v>
      </c>
      <c r="N789">
        <v>-0.27257022431887956</v>
      </c>
      <c r="O789">
        <v>1.1000000000000001E-3</v>
      </c>
      <c r="P789">
        <v>198.49720000000002</v>
      </c>
      <c r="Q789">
        <v>179960.14157881209</v>
      </c>
      <c r="R789">
        <v>197.95615573669332</v>
      </c>
      <c r="S789" t="s">
        <v>1107</v>
      </c>
      <c r="T789" t="s">
        <v>1111</v>
      </c>
      <c r="U789" t="e">
        <v>#N/A</v>
      </c>
      <c r="V789">
        <v>0</v>
      </c>
    </row>
    <row r="790" spans="1:22" x14ac:dyDescent="0.35">
      <c r="A790" t="s">
        <v>1110</v>
      </c>
      <c r="B790" t="s">
        <v>1107</v>
      </c>
      <c r="C790">
        <v>43.604500000000002</v>
      </c>
      <c r="D790">
        <v>1.444</v>
      </c>
      <c r="E790" t="s">
        <v>1109</v>
      </c>
      <c r="F790" t="s">
        <v>1108</v>
      </c>
      <c r="G790">
        <v>504078</v>
      </c>
      <c r="H790">
        <v>13.060237972180813</v>
      </c>
      <c r="I790">
        <v>66601</v>
      </c>
      <c r="J790">
        <v>1.1000000000000001</v>
      </c>
      <c r="K790" t="s">
        <v>1110</v>
      </c>
      <c r="L790">
        <v>2010</v>
      </c>
      <c r="M790">
        <v>2020</v>
      </c>
      <c r="N790">
        <v>0.90842471261978652</v>
      </c>
      <c r="O790">
        <v>1.1000000000000001E-3</v>
      </c>
      <c r="P790">
        <v>554.48580000000004</v>
      </c>
      <c r="Q790">
        <v>508657.16912287957</v>
      </c>
      <c r="R790">
        <v>559.52288603516752</v>
      </c>
      <c r="S790" t="s">
        <v>1107</v>
      </c>
      <c r="T790" t="s">
        <v>1110</v>
      </c>
      <c r="U790" t="s">
        <v>1110</v>
      </c>
      <c r="V790">
        <v>0</v>
      </c>
    </row>
    <row r="791" spans="1:22" x14ac:dyDescent="0.35">
      <c r="A791" t="s">
        <v>1106</v>
      </c>
      <c r="B791" t="s">
        <v>1107</v>
      </c>
      <c r="C791">
        <v>47.393599999999999</v>
      </c>
      <c r="D791">
        <v>0.68920000000000003</v>
      </c>
      <c r="E791" t="s">
        <v>1109</v>
      </c>
      <c r="F791" t="s">
        <v>1108</v>
      </c>
      <c r="G791">
        <v>137658</v>
      </c>
      <c r="H791">
        <v>13.060237972180813</v>
      </c>
      <c r="I791">
        <v>66601</v>
      </c>
      <c r="J791">
        <v>1.1000000000000001</v>
      </c>
      <c r="K791" t="s">
        <v>1106</v>
      </c>
      <c r="L791">
        <v>2010</v>
      </c>
      <c r="M791">
        <v>2020</v>
      </c>
      <c r="N791">
        <v>1.54394733704088E-2</v>
      </c>
      <c r="O791">
        <v>1.1000000000000001E-3</v>
      </c>
      <c r="P791">
        <v>151.4238</v>
      </c>
      <c r="Q791">
        <v>137679.25367025225</v>
      </c>
      <c r="R791">
        <v>151.44717903727749</v>
      </c>
      <c r="S791" t="s">
        <v>1107</v>
      </c>
      <c r="T791" t="s">
        <v>1106</v>
      </c>
      <c r="U791" t="s">
        <v>1605</v>
      </c>
      <c r="V791">
        <v>0</v>
      </c>
    </row>
    <row r="792" spans="1:22" x14ac:dyDescent="0.35">
      <c r="A792" t="s">
        <v>435</v>
      </c>
      <c r="B792" t="s">
        <v>396</v>
      </c>
      <c r="C792">
        <v>40.783299999999997</v>
      </c>
      <c r="D792">
        <v>-7.35</v>
      </c>
      <c r="E792" t="s">
        <v>398</v>
      </c>
      <c r="F792" t="s">
        <v>397</v>
      </c>
      <c r="G792">
        <v>9878</v>
      </c>
      <c r="H792">
        <v>9.8263390327877431</v>
      </c>
      <c r="I792">
        <v>9999</v>
      </c>
      <c r="J792">
        <v>1.2</v>
      </c>
      <c r="K792" t="s">
        <v>435</v>
      </c>
      <c r="L792">
        <v>2015</v>
      </c>
      <c r="M792">
        <v>2018</v>
      </c>
      <c r="N792">
        <v>-1.4544978632289935</v>
      </c>
      <c r="O792">
        <v>1.1999999999999999E-3</v>
      </c>
      <c r="P792">
        <v>11.853599999999998</v>
      </c>
      <c r="Q792">
        <v>9734.3247010702398</v>
      </c>
      <c r="R792">
        <v>11.681189641284286</v>
      </c>
      <c r="S792" t="s">
        <v>396</v>
      </c>
      <c r="T792" t="s">
        <v>435</v>
      </c>
      <c r="U792" t="e">
        <v>#N/A</v>
      </c>
      <c r="V792">
        <v>0</v>
      </c>
    </row>
    <row r="793" spans="1:22" x14ac:dyDescent="0.35">
      <c r="A793" t="s">
        <v>279</v>
      </c>
      <c r="B793" t="s">
        <v>280</v>
      </c>
      <c r="C793">
        <v>48.377499999999998</v>
      </c>
      <c r="D793">
        <v>17.5883</v>
      </c>
      <c r="E793" t="s">
        <v>282</v>
      </c>
      <c r="F793" t="s">
        <v>281</v>
      </c>
      <c r="G793">
        <v>63803</v>
      </c>
      <c r="H793">
        <v>3.611243445771088</v>
      </c>
      <c r="I793">
        <v>425001</v>
      </c>
      <c r="J793">
        <v>0</v>
      </c>
      <c r="K793" t="s">
        <v>279</v>
      </c>
      <c r="O793">
        <v>0</v>
      </c>
      <c r="P793">
        <v>0</v>
      </c>
      <c r="Q793">
        <v>63803</v>
      </c>
      <c r="R793">
        <v>0</v>
      </c>
      <c r="S793" t="s">
        <v>280</v>
      </c>
      <c r="T793" t="s">
        <v>279</v>
      </c>
      <c r="U793" t="s">
        <v>1606</v>
      </c>
      <c r="V793">
        <v>0</v>
      </c>
    </row>
    <row r="794" spans="1:22" x14ac:dyDescent="0.35">
      <c r="A794" t="s">
        <v>434</v>
      </c>
      <c r="B794" t="s">
        <v>396</v>
      </c>
      <c r="C794">
        <v>41.35</v>
      </c>
      <c r="D794">
        <v>-8.5500000000000007</v>
      </c>
      <c r="E794" t="s">
        <v>398</v>
      </c>
      <c r="F794" t="s">
        <v>397</v>
      </c>
      <c r="G794">
        <v>38999</v>
      </c>
      <c r="H794">
        <v>9.8263390327877431</v>
      </c>
      <c r="I794">
        <v>9999</v>
      </c>
      <c r="J794">
        <v>1.2</v>
      </c>
      <c r="K794" t="s">
        <v>434</v>
      </c>
      <c r="L794">
        <v>2015</v>
      </c>
      <c r="M794">
        <v>2018</v>
      </c>
      <c r="N794">
        <v>4.6138518659396215E-2</v>
      </c>
      <c r="O794">
        <v>1.1999999999999999E-3</v>
      </c>
      <c r="P794">
        <v>46.798799999999993</v>
      </c>
      <c r="Q794">
        <v>39016.993560891977</v>
      </c>
      <c r="R794">
        <v>46.820392273070368</v>
      </c>
      <c r="S794" t="s">
        <v>396</v>
      </c>
      <c r="T794" t="s">
        <v>434</v>
      </c>
      <c r="U794" t="e">
        <v>#N/A</v>
      </c>
      <c r="V794">
        <v>0</v>
      </c>
    </row>
    <row r="795" spans="1:22" x14ac:dyDescent="0.35">
      <c r="A795" t="s">
        <v>687</v>
      </c>
      <c r="B795" t="s">
        <v>688</v>
      </c>
      <c r="C795">
        <v>63.429699999999997</v>
      </c>
      <c r="D795">
        <v>10.3933</v>
      </c>
      <c r="E795" t="s">
        <v>690</v>
      </c>
      <c r="F795" t="s">
        <v>689</v>
      </c>
      <c r="G795">
        <v>212660</v>
      </c>
      <c r="H795">
        <v>15.720346001894031</v>
      </c>
      <c r="I795">
        <v>27998</v>
      </c>
      <c r="J795">
        <v>3.8</v>
      </c>
      <c r="K795" t="s">
        <v>687</v>
      </c>
      <c r="L795">
        <v>2019</v>
      </c>
      <c r="M795">
        <v>2022</v>
      </c>
      <c r="N795">
        <v>1.4670327920397721</v>
      </c>
      <c r="O795">
        <v>3.8E-3</v>
      </c>
      <c r="P795">
        <v>808.10799999999995</v>
      </c>
      <c r="Q795">
        <v>215779.79193555177</v>
      </c>
      <c r="R795">
        <v>819.96320935509675</v>
      </c>
      <c r="S795" t="s">
        <v>688</v>
      </c>
      <c r="T795" t="s">
        <v>687</v>
      </c>
      <c r="U795" t="s">
        <v>687</v>
      </c>
      <c r="V795">
        <v>0</v>
      </c>
    </row>
    <row r="796" spans="1:22" x14ac:dyDescent="0.35">
      <c r="A796" t="s">
        <v>39</v>
      </c>
      <c r="B796" t="s">
        <v>1235</v>
      </c>
      <c r="C796">
        <v>4.25</v>
      </c>
      <c r="D796">
        <v>-76.333299999999994</v>
      </c>
      <c r="E796" t="s">
        <v>1237</v>
      </c>
      <c r="F796" t="s">
        <v>1236</v>
      </c>
      <c r="G796">
        <v>18142</v>
      </c>
      <c r="H796">
        <v>3.744663922744631</v>
      </c>
      <c r="I796">
        <v>-167924</v>
      </c>
      <c r="J796">
        <v>-1.9</v>
      </c>
      <c r="K796" t="s">
        <v>39</v>
      </c>
      <c r="L796">
        <v>2010</v>
      </c>
      <c r="M796">
        <v>2020</v>
      </c>
      <c r="N796">
        <v>1.7055935117397718</v>
      </c>
      <c r="O796">
        <v>-1.9E-3</v>
      </c>
      <c r="P796">
        <v>-34.469799999999999</v>
      </c>
      <c r="Q796">
        <v>18451.428774899832</v>
      </c>
      <c r="R796">
        <v>-35.057714672309679</v>
      </c>
      <c r="S796" t="s">
        <v>1235</v>
      </c>
      <c r="T796" t="s">
        <v>39</v>
      </c>
      <c r="U796" t="e">
        <v>#N/A</v>
      </c>
      <c r="V796">
        <v>1</v>
      </c>
    </row>
    <row r="797" spans="1:22" x14ac:dyDescent="0.35">
      <c r="A797" t="s">
        <v>38</v>
      </c>
      <c r="B797" t="s">
        <v>33</v>
      </c>
      <c r="C797">
        <v>9.0592000000000006</v>
      </c>
      <c r="D797">
        <v>-62.068100000000001</v>
      </c>
      <c r="E797" t="s">
        <v>35</v>
      </c>
      <c r="F797" t="s">
        <v>34</v>
      </c>
      <c r="G797">
        <v>86487</v>
      </c>
      <c r="H797">
        <v>4.6567578223096033</v>
      </c>
      <c r="I797">
        <v>297713</v>
      </c>
      <c r="J797">
        <v>13.6</v>
      </c>
      <c r="K797" t="s">
        <v>38</v>
      </c>
      <c r="O797">
        <v>1.3599999999999999E-2</v>
      </c>
      <c r="P797">
        <v>1176.2231999999999</v>
      </c>
      <c r="Q797">
        <v>86487</v>
      </c>
      <c r="R797">
        <v>1176.2231999999999</v>
      </c>
      <c r="S797" t="s">
        <v>33</v>
      </c>
      <c r="T797" t="s">
        <v>38</v>
      </c>
      <c r="U797" t="e">
        <v>#N/A</v>
      </c>
      <c r="V797">
        <v>0</v>
      </c>
    </row>
    <row r="798" spans="1:22" x14ac:dyDescent="0.35">
      <c r="A798" t="s">
        <v>355</v>
      </c>
      <c r="B798" t="s">
        <v>350</v>
      </c>
      <c r="C798">
        <v>54.2</v>
      </c>
      <c r="D798">
        <v>37.616700000000002</v>
      </c>
      <c r="E798" t="s">
        <v>352</v>
      </c>
      <c r="F798" t="s">
        <v>351</v>
      </c>
      <c r="G798">
        <v>467955</v>
      </c>
      <c r="H798">
        <v>7.9740665775581725</v>
      </c>
      <c r="I798">
        <v>942445</v>
      </c>
      <c r="J798">
        <v>0.8</v>
      </c>
      <c r="K798" t="s">
        <v>355</v>
      </c>
      <c r="L798">
        <v>2010</v>
      </c>
      <c r="M798">
        <v>2020</v>
      </c>
      <c r="N798">
        <v>-2.2190630242329661</v>
      </c>
      <c r="O798">
        <v>8.0000000000000004E-4</v>
      </c>
      <c r="P798">
        <v>374.36400000000003</v>
      </c>
      <c r="Q798">
        <v>457570.78362495062</v>
      </c>
      <c r="R798">
        <v>366.05662689996052</v>
      </c>
      <c r="S798" t="s">
        <v>350</v>
      </c>
      <c r="T798" t="s">
        <v>355</v>
      </c>
      <c r="U798" t="s">
        <v>1607</v>
      </c>
      <c r="V798">
        <v>0</v>
      </c>
    </row>
    <row r="799" spans="1:22" x14ac:dyDescent="0.35">
      <c r="A799" t="s">
        <v>159</v>
      </c>
      <c r="B799" t="s">
        <v>160</v>
      </c>
      <c r="C799">
        <v>36.806399999999996</v>
      </c>
      <c r="D799">
        <v>10.181699999999999</v>
      </c>
      <c r="E799" t="s">
        <v>162</v>
      </c>
      <c r="F799" t="s">
        <v>161</v>
      </c>
      <c r="G799">
        <v>602560</v>
      </c>
      <c r="H799">
        <v>0.50890044842806492</v>
      </c>
      <c r="I799">
        <v>-4000</v>
      </c>
      <c r="J799">
        <v>-1.3</v>
      </c>
      <c r="K799" t="s">
        <v>159</v>
      </c>
      <c r="O799">
        <v>-1.2999999999999999E-3</v>
      </c>
      <c r="P799">
        <v>-783.32799999999997</v>
      </c>
      <c r="Q799">
        <v>602560</v>
      </c>
      <c r="R799">
        <v>-783.32799999999997</v>
      </c>
      <c r="S799" t="s">
        <v>160</v>
      </c>
      <c r="T799" t="s">
        <v>159</v>
      </c>
      <c r="U799" t="s">
        <v>159</v>
      </c>
      <c r="V799">
        <v>0</v>
      </c>
    </row>
    <row r="800" spans="1:22" x14ac:dyDescent="0.35">
      <c r="A800" t="s">
        <v>190</v>
      </c>
      <c r="B800" t="s">
        <v>191</v>
      </c>
      <c r="C800">
        <v>38.510800000000003</v>
      </c>
      <c r="D800">
        <v>68.2303</v>
      </c>
      <c r="E800" t="s">
        <v>193</v>
      </c>
      <c r="F800" t="s">
        <v>192</v>
      </c>
      <c r="G800">
        <v>55700</v>
      </c>
      <c r="H800">
        <v>2.8941220481959795</v>
      </c>
      <c r="I800">
        <v>-19999</v>
      </c>
      <c r="J800">
        <v>-2</v>
      </c>
      <c r="K800" t="s">
        <v>190</v>
      </c>
      <c r="O800">
        <v>-2E-3</v>
      </c>
      <c r="P800">
        <v>-111.4</v>
      </c>
      <c r="Q800">
        <v>55700</v>
      </c>
      <c r="R800">
        <v>-111.4</v>
      </c>
      <c r="S800" t="s">
        <v>191</v>
      </c>
      <c r="T800" t="s">
        <v>190</v>
      </c>
      <c r="U800" t="e">
        <v>#N/A</v>
      </c>
      <c r="V800">
        <v>0</v>
      </c>
    </row>
    <row r="801" spans="1:22" x14ac:dyDescent="0.35">
      <c r="A801" t="s">
        <v>137</v>
      </c>
      <c r="B801" t="s">
        <v>1367</v>
      </c>
      <c r="C801">
        <v>44.5381</v>
      </c>
      <c r="D801">
        <v>18.676100000000002</v>
      </c>
      <c r="E801" t="s">
        <v>1366</v>
      </c>
      <c r="F801" t="s">
        <v>1365</v>
      </c>
      <c r="G801">
        <v>110979</v>
      </c>
      <c r="H801">
        <v>1.0985684959377473</v>
      </c>
      <c r="I801">
        <v>-500</v>
      </c>
      <c r="J801">
        <v>-0.4</v>
      </c>
      <c r="K801" t="s">
        <v>137</v>
      </c>
      <c r="L801">
        <v>2010</v>
      </c>
      <c r="M801">
        <v>2020</v>
      </c>
      <c r="N801">
        <v>-0.99780667803175183</v>
      </c>
      <c r="O801">
        <v>-4.0000000000000002E-4</v>
      </c>
      <c r="P801">
        <v>-44.391600000000004</v>
      </c>
      <c r="Q801">
        <v>109871.64412678714</v>
      </c>
      <c r="R801">
        <v>-43.948657650714857</v>
      </c>
      <c r="S801" t="s">
        <v>1364</v>
      </c>
      <c r="T801" t="s">
        <v>137</v>
      </c>
      <c r="U801" t="s">
        <v>137</v>
      </c>
      <c r="V801">
        <v>1</v>
      </c>
    </row>
    <row r="802" spans="1:22" x14ac:dyDescent="0.35">
      <c r="A802" t="s">
        <v>354</v>
      </c>
      <c r="B802" t="s">
        <v>350</v>
      </c>
      <c r="C802">
        <v>54.726100000000002</v>
      </c>
      <c r="D802">
        <v>55.947499999999998</v>
      </c>
      <c r="E802" t="s">
        <v>352</v>
      </c>
      <c r="F802" t="s">
        <v>351</v>
      </c>
      <c r="G802">
        <v>1115560</v>
      </c>
      <c r="H802">
        <v>7.9740665775581725</v>
      </c>
      <c r="I802">
        <v>942445</v>
      </c>
      <c r="J802">
        <v>0.8</v>
      </c>
      <c r="K802" t="s">
        <v>354</v>
      </c>
      <c r="L802">
        <v>2010</v>
      </c>
      <c r="M802">
        <v>2020</v>
      </c>
      <c r="N802">
        <v>0.19582231445736492</v>
      </c>
      <c r="O802">
        <v>8.0000000000000004E-4</v>
      </c>
      <c r="P802">
        <v>892.44800000000009</v>
      </c>
      <c r="Q802">
        <v>1117744.5154111607</v>
      </c>
      <c r="R802">
        <v>894.19561232892852</v>
      </c>
      <c r="S802" t="s">
        <v>350</v>
      </c>
      <c r="T802" t="s">
        <v>354</v>
      </c>
      <c r="U802" t="s">
        <v>354</v>
      </c>
      <c r="V802">
        <v>0</v>
      </c>
    </row>
    <row r="803" spans="1:22" x14ac:dyDescent="0.35">
      <c r="A803" t="s">
        <v>780</v>
      </c>
      <c r="B803" t="s">
        <v>781</v>
      </c>
      <c r="C803">
        <v>47.920299999999997</v>
      </c>
      <c r="D803">
        <v>106.91719999999999</v>
      </c>
      <c r="E803" t="s">
        <v>783</v>
      </c>
      <c r="F803" t="s">
        <v>782</v>
      </c>
      <c r="G803">
        <v>1396288</v>
      </c>
      <c r="H803">
        <v>0.65110124418447168</v>
      </c>
      <c r="I803">
        <v>-850</v>
      </c>
      <c r="J803">
        <v>-0.8</v>
      </c>
      <c r="K803" t="s">
        <v>780</v>
      </c>
      <c r="L803">
        <v>2010</v>
      </c>
      <c r="M803">
        <v>2020</v>
      </c>
      <c r="N803">
        <v>3.681670866236443</v>
      </c>
      <c r="O803">
        <v>-8.0000000000000004E-4</v>
      </c>
      <c r="P803">
        <v>-1117.0304000000001</v>
      </c>
      <c r="Q803">
        <v>1447694.7285047555</v>
      </c>
      <c r="R803">
        <v>-1158.1557828038044</v>
      </c>
      <c r="S803" t="s">
        <v>781</v>
      </c>
      <c r="T803" t="s">
        <v>780</v>
      </c>
      <c r="U803" t="s">
        <v>780</v>
      </c>
      <c r="V803">
        <v>0</v>
      </c>
    </row>
    <row r="804" spans="1:22" x14ac:dyDescent="0.35">
      <c r="A804" t="s">
        <v>433</v>
      </c>
      <c r="B804" t="s">
        <v>396</v>
      </c>
      <c r="C804">
        <v>40.549999999999997</v>
      </c>
      <c r="D804">
        <v>-8.6832999999999991</v>
      </c>
      <c r="E804" t="s">
        <v>398</v>
      </c>
      <c r="F804" t="s">
        <v>397</v>
      </c>
      <c r="G804">
        <v>22851</v>
      </c>
      <c r="H804">
        <v>9.8263390327877431</v>
      </c>
      <c r="I804">
        <v>9999</v>
      </c>
      <c r="J804">
        <v>1.2</v>
      </c>
      <c r="K804" t="s">
        <v>433</v>
      </c>
      <c r="L804">
        <v>2015</v>
      </c>
      <c r="M804">
        <v>2018</v>
      </c>
      <c r="N804">
        <v>-0.32171047409260606</v>
      </c>
      <c r="O804">
        <v>1.1999999999999999E-3</v>
      </c>
      <c r="P804">
        <v>27.421199999999999</v>
      </c>
      <c r="Q804">
        <v>22777.4859395651</v>
      </c>
      <c r="R804">
        <v>27.332983127478119</v>
      </c>
      <c r="S804" t="s">
        <v>396</v>
      </c>
      <c r="T804" t="s">
        <v>433</v>
      </c>
      <c r="U804" t="e">
        <v>#N/A</v>
      </c>
      <c r="V804">
        <v>0</v>
      </c>
    </row>
    <row r="805" spans="1:22" x14ac:dyDescent="0.35">
      <c r="A805" t="s">
        <v>432</v>
      </c>
      <c r="B805" t="s">
        <v>396</v>
      </c>
      <c r="C805">
        <v>40.85</v>
      </c>
      <c r="D805">
        <v>-8.4</v>
      </c>
      <c r="E805" t="s">
        <v>398</v>
      </c>
      <c r="F805" t="s">
        <v>397</v>
      </c>
      <c r="G805">
        <v>22864</v>
      </c>
      <c r="H805">
        <v>9.8263390327877431</v>
      </c>
      <c r="I805">
        <v>9999</v>
      </c>
      <c r="J805">
        <v>1.2</v>
      </c>
      <c r="K805" t="s">
        <v>431</v>
      </c>
      <c r="L805">
        <v>2015</v>
      </c>
      <c r="M805">
        <v>2018</v>
      </c>
      <c r="N805">
        <v>-0.78815339538441875</v>
      </c>
      <c r="O805">
        <v>1.1999999999999999E-3</v>
      </c>
      <c r="P805">
        <v>27.436799999999998</v>
      </c>
      <c r="Q805">
        <v>22683.796607679305</v>
      </c>
      <c r="R805">
        <v>27.220555929215163</v>
      </c>
      <c r="S805" t="s">
        <v>396</v>
      </c>
      <c r="T805" t="s">
        <v>430</v>
      </c>
      <c r="U805" t="e">
        <v>#N/A</v>
      </c>
      <c r="V805">
        <v>0</v>
      </c>
    </row>
    <row r="806" spans="1:22" x14ac:dyDescent="0.35">
      <c r="A806" t="s">
        <v>37</v>
      </c>
      <c r="B806" t="s">
        <v>1235</v>
      </c>
      <c r="C806">
        <v>8.2591999999999999</v>
      </c>
      <c r="D806">
        <v>-76.146900000000002</v>
      </c>
      <c r="E806" t="s">
        <v>1237</v>
      </c>
      <c r="F806" t="s">
        <v>1236</v>
      </c>
      <c r="G806">
        <v>46897</v>
      </c>
      <c r="H806">
        <v>3.744663922744631</v>
      </c>
      <c r="I806">
        <v>-167924</v>
      </c>
      <c r="J806">
        <v>-1.9</v>
      </c>
      <c r="K806" t="s">
        <v>37</v>
      </c>
      <c r="L806">
        <v>2010</v>
      </c>
      <c r="M806">
        <v>2020</v>
      </c>
      <c r="N806">
        <v>-6.9515168868126032E-2</v>
      </c>
      <c r="O806">
        <v>-1.9E-3</v>
      </c>
      <c r="P806">
        <v>-89.104299999999995</v>
      </c>
      <c r="Q806">
        <v>46864.399471255914</v>
      </c>
      <c r="R806">
        <v>-89.042358995386238</v>
      </c>
      <c r="S806" t="s">
        <v>1235</v>
      </c>
      <c r="T806" t="s">
        <v>37</v>
      </c>
      <c r="U806" t="s">
        <v>37</v>
      </c>
      <c r="V806">
        <v>1</v>
      </c>
    </row>
    <row r="807" spans="1:22" x14ac:dyDescent="0.35">
      <c r="A807" t="s">
        <v>36</v>
      </c>
      <c r="B807" t="s">
        <v>33</v>
      </c>
      <c r="C807">
        <v>9.3206000000000007</v>
      </c>
      <c r="D807">
        <v>-70.607799999999997</v>
      </c>
      <c r="E807" t="s">
        <v>35</v>
      </c>
      <c r="F807" t="s">
        <v>34</v>
      </c>
      <c r="G807">
        <v>191167</v>
      </c>
      <c r="H807">
        <v>4.6567578223096033</v>
      </c>
      <c r="I807">
        <v>297713</v>
      </c>
      <c r="J807">
        <v>13.6</v>
      </c>
      <c r="K807" t="s">
        <v>36</v>
      </c>
      <c r="O807">
        <v>1.3599999999999999E-2</v>
      </c>
      <c r="P807">
        <v>2599.8712</v>
      </c>
      <c r="Q807">
        <v>191167</v>
      </c>
      <c r="R807">
        <v>2599.8712</v>
      </c>
      <c r="S807" t="s">
        <v>33</v>
      </c>
      <c r="T807" t="s">
        <v>36</v>
      </c>
      <c r="U807" t="e">
        <v>#N/A</v>
      </c>
      <c r="V807">
        <v>0</v>
      </c>
    </row>
    <row r="808" spans="1:22" x14ac:dyDescent="0.35">
      <c r="A808" t="s">
        <v>1239</v>
      </c>
      <c r="B808" t="s">
        <v>1235</v>
      </c>
      <c r="C808">
        <v>10.4833</v>
      </c>
      <c r="D808">
        <v>-73.25</v>
      </c>
      <c r="E808" t="s">
        <v>1237</v>
      </c>
      <c r="F808" t="s">
        <v>1236</v>
      </c>
      <c r="G808">
        <v>544134</v>
      </c>
      <c r="H808">
        <v>3.744663922744631</v>
      </c>
      <c r="I808">
        <v>-167924</v>
      </c>
      <c r="J808">
        <v>-1.9</v>
      </c>
      <c r="K808" t="s">
        <v>1239</v>
      </c>
      <c r="L808">
        <v>2023</v>
      </c>
      <c r="M808">
        <v>0</v>
      </c>
      <c r="N808">
        <v>0</v>
      </c>
      <c r="O808">
        <v>-1.9E-3</v>
      </c>
      <c r="P808">
        <v>-1033.8545999999999</v>
      </c>
      <c r="Q808">
        <v>544134</v>
      </c>
      <c r="R808">
        <v>-1033.8545999999999</v>
      </c>
      <c r="S808" t="s">
        <v>1235</v>
      </c>
      <c r="T808" t="s">
        <v>1239</v>
      </c>
      <c r="U808" t="e">
        <v>#N/A</v>
      </c>
      <c r="V808">
        <v>0</v>
      </c>
    </row>
    <row r="809" spans="1:22" x14ac:dyDescent="0.35">
      <c r="A809" t="s">
        <v>808</v>
      </c>
      <c r="B809" t="s">
        <v>805</v>
      </c>
      <c r="C809">
        <v>35.898299999999999</v>
      </c>
      <c r="D809">
        <v>14.512499999999999</v>
      </c>
      <c r="E809" t="s">
        <v>807</v>
      </c>
      <c r="F809" t="s">
        <v>806</v>
      </c>
      <c r="G809">
        <v>480134</v>
      </c>
      <c r="H809">
        <v>25.990909070319951</v>
      </c>
      <c r="I809">
        <v>850</v>
      </c>
      <c r="J809">
        <v>5</v>
      </c>
      <c r="K809" t="s">
        <v>808</v>
      </c>
      <c r="L809">
        <v>2010</v>
      </c>
      <c r="M809">
        <v>2020</v>
      </c>
      <c r="N809">
        <v>1.6049821224776939</v>
      </c>
      <c r="O809">
        <v>5.0000000000000001E-3</v>
      </c>
      <c r="P809">
        <v>2400.67</v>
      </c>
      <c r="Q809">
        <v>487840.06486393698</v>
      </c>
      <c r="R809">
        <v>2439.200324319685</v>
      </c>
      <c r="S809" t="s">
        <v>805</v>
      </c>
      <c r="T809" t="s">
        <v>808</v>
      </c>
      <c r="U809" t="s">
        <v>808</v>
      </c>
      <c r="V809">
        <v>0</v>
      </c>
    </row>
    <row r="810" spans="1:22" x14ac:dyDescent="0.35">
      <c r="A810" t="s">
        <v>429</v>
      </c>
      <c r="B810" t="s">
        <v>396</v>
      </c>
      <c r="C810">
        <v>41.183300000000003</v>
      </c>
      <c r="D810">
        <v>-8.5</v>
      </c>
      <c r="E810" t="s">
        <v>398</v>
      </c>
      <c r="F810" t="s">
        <v>397</v>
      </c>
      <c r="G810">
        <v>93858</v>
      </c>
      <c r="H810">
        <v>9.8263390327877431</v>
      </c>
      <c r="I810">
        <v>9999</v>
      </c>
      <c r="J810">
        <v>1.2</v>
      </c>
      <c r="K810" t="s">
        <v>429</v>
      </c>
      <c r="L810">
        <v>2015</v>
      </c>
      <c r="M810">
        <v>2018</v>
      </c>
      <c r="N810">
        <v>0.48047501822322769</v>
      </c>
      <c r="O810">
        <v>1.1999999999999999E-3</v>
      </c>
      <c r="P810">
        <v>112.6296</v>
      </c>
      <c r="Q810">
        <v>94308.964242603965</v>
      </c>
      <c r="R810">
        <v>113.17075709112474</v>
      </c>
      <c r="S810" t="s">
        <v>396</v>
      </c>
      <c r="T810" t="s">
        <v>429</v>
      </c>
      <c r="U810" t="e">
        <v>#N/A</v>
      </c>
      <c r="V810">
        <v>0</v>
      </c>
    </row>
    <row r="811" spans="1:22" x14ac:dyDescent="0.35">
      <c r="A811" t="s">
        <v>1300</v>
      </c>
      <c r="B811" t="s">
        <v>1297</v>
      </c>
      <c r="C811">
        <v>49.25</v>
      </c>
      <c r="D811">
        <v>-123.1</v>
      </c>
      <c r="E811" t="s">
        <v>1299</v>
      </c>
      <c r="F811" t="s">
        <v>1298</v>
      </c>
      <c r="G811">
        <v>2426160</v>
      </c>
      <c r="H811">
        <v>21.32714089446451</v>
      </c>
      <c r="I811">
        <v>248586</v>
      </c>
      <c r="J811">
        <v>5.4</v>
      </c>
      <c r="K811" t="s">
        <v>1300</v>
      </c>
      <c r="L811">
        <v>2001</v>
      </c>
      <c r="M811">
        <v>2011</v>
      </c>
      <c r="N811">
        <v>1.559217036936319</v>
      </c>
      <c r="O811">
        <v>5.4000000000000003E-3</v>
      </c>
      <c r="P811">
        <v>13101.264000000001</v>
      </c>
      <c r="Q811">
        <v>2463989.1000633342</v>
      </c>
      <c r="R811">
        <v>13305.541140342006</v>
      </c>
      <c r="S811" t="s">
        <v>1297</v>
      </c>
      <c r="T811" t="s">
        <v>1300</v>
      </c>
      <c r="U811" t="s">
        <v>1300</v>
      </c>
      <c r="V811">
        <v>0</v>
      </c>
    </row>
    <row r="812" spans="1:22" x14ac:dyDescent="0.35">
      <c r="A812" t="s">
        <v>353</v>
      </c>
      <c r="B812" t="s">
        <v>1320</v>
      </c>
      <c r="C812">
        <v>43.216700000000003</v>
      </c>
      <c r="D812">
        <v>27.916699999999999</v>
      </c>
      <c r="E812" t="s">
        <v>1322</v>
      </c>
      <c r="F812" t="s">
        <v>1321</v>
      </c>
      <c r="G812">
        <v>348594</v>
      </c>
      <c r="H812">
        <v>2.6532986876919944</v>
      </c>
      <c r="I812">
        <v>-4800</v>
      </c>
      <c r="J812">
        <v>-0.3</v>
      </c>
      <c r="K812" t="s">
        <v>353</v>
      </c>
      <c r="L812">
        <v>2010</v>
      </c>
      <c r="M812">
        <v>2020</v>
      </c>
      <c r="N812">
        <v>0.12261219371204903</v>
      </c>
      <c r="O812">
        <v>-2.9999999999999997E-4</v>
      </c>
      <c r="P812">
        <v>-104.5782</v>
      </c>
      <c r="Q812">
        <v>349021.41875054862</v>
      </c>
      <c r="R812">
        <v>-104.70642562516457</v>
      </c>
      <c r="S812" t="s">
        <v>1320</v>
      </c>
      <c r="T812" t="s">
        <v>353</v>
      </c>
      <c r="U812" t="s">
        <v>353</v>
      </c>
      <c r="V812">
        <v>1</v>
      </c>
    </row>
    <row r="813" spans="1:22" x14ac:dyDescent="0.35">
      <c r="A813" t="s">
        <v>428</v>
      </c>
      <c r="B813" t="s">
        <v>396</v>
      </c>
      <c r="C813">
        <v>38.683300000000003</v>
      </c>
      <c r="D813">
        <v>-8.4499999999999993</v>
      </c>
      <c r="E813" t="s">
        <v>398</v>
      </c>
      <c r="F813" t="s">
        <v>397</v>
      </c>
      <c r="G813">
        <v>11846</v>
      </c>
      <c r="H813">
        <v>9.8263390327877431</v>
      </c>
      <c r="I813">
        <v>9999</v>
      </c>
      <c r="J813">
        <v>1.2</v>
      </c>
      <c r="K813" t="s">
        <v>428</v>
      </c>
      <c r="L813">
        <v>2015</v>
      </c>
      <c r="M813">
        <v>2018</v>
      </c>
      <c r="N813">
        <v>-0.80437954574091497</v>
      </c>
      <c r="O813">
        <v>1.1999999999999999E-3</v>
      </c>
      <c r="P813">
        <v>14.215199999999999</v>
      </c>
      <c r="Q813">
        <v>11750.71319901153</v>
      </c>
      <c r="R813">
        <v>14.100855838813835</v>
      </c>
      <c r="S813" t="s">
        <v>396</v>
      </c>
      <c r="T813" t="s">
        <v>427</v>
      </c>
      <c r="U813" t="e">
        <v>#N/A</v>
      </c>
      <c r="V813">
        <v>0</v>
      </c>
    </row>
    <row r="814" spans="1:22" x14ac:dyDescent="0.35">
      <c r="A814" t="s">
        <v>789</v>
      </c>
      <c r="B814" t="s">
        <v>784</v>
      </c>
      <c r="C814">
        <v>19.190300000000001</v>
      </c>
      <c r="D814">
        <v>-96.153300000000002</v>
      </c>
      <c r="E814" t="s">
        <v>786</v>
      </c>
      <c r="F814" t="s">
        <v>785</v>
      </c>
      <c r="G814">
        <v>428323</v>
      </c>
      <c r="H814">
        <v>0.92887491512726794</v>
      </c>
      <c r="I814">
        <v>-51399</v>
      </c>
      <c r="J814">
        <v>-0.8</v>
      </c>
      <c r="K814" t="s">
        <v>789</v>
      </c>
      <c r="L814">
        <v>2010</v>
      </c>
      <c r="M814">
        <v>2020</v>
      </c>
      <c r="N814">
        <v>-0.10245607189471409</v>
      </c>
      <c r="O814">
        <v>-8.0000000000000004E-4</v>
      </c>
      <c r="P814">
        <v>-342.65840000000003</v>
      </c>
      <c r="Q814">
        <v>427884.15707917837</v>
      </c>
      <c r="R814">
        <v>-342.30732566334274</v>
      </c>
      <c r="S814" t="s">
        <v>784</v>
      </c>
      <c r="T814" t="s">
        <v>789</v>
      </c>
      <c r="U814" t="s">
        <v>1608</v>
      </c>
      <c r="V814">
        <v>0</v>
      </c>
    </row>
    <row r="815" spans="1:22" x14ac:dyDescent="0.35">
      <c r="A815" t="s">
        <v>426</v>
      </c>
      <c r="B815" t="s">
        <v>396</v>
      </c>
      <c r="C815">
        <v>41.7</v>
      </c>
      <c r="D815">
        <v>-8.8332999999999995</v>
      </c>
      <c r="E815" t="s">
        <v>398</v>
      </c>
      <c r="F815" t="s">
        <v>397</v>
      </c>
      <c r="G815">
        <v>88725</v>
      </c>
      <c r="H815">
        <v>9.8263390327877431</v>
      </c>
      <c r="I815">
        <v>9999</v>
      </c>
      <c r="J815">
        <v>1.2</v>
      </c>
      <c r="K815" t="s">
        <v>425</v>
      </c>
      <c r="L815">
        <v>2015</v>
      </c>
      <c r="M815">
        <v>2018</v>
      </c>
      <c r="N815">
        <v>-0.58559114997911343</v>
      </c>
      <c r="O815">
        <v>1.1999999999999999E-3</v>
      </c>
      <c r="P815">
        <v>106.46999999999998</v>
      </c>
      <c r="Q815">
        <v>88205.434252181032</v>
      </c>
      <c r="R815">
        <v>105.84652110261723</v>
      </c>
      <c r="S815" t="s">
        <v>396</v>
      </c>
      <c r="T815" t="s">
        <v>424</v>
      </c>
      <c r="U815" t="e">
        <v>#N/A</v>
      </c>
      <c r="V815">
        <v>0</v>
      </c>
    </row>
    <row r="816" spans="1:22" x14ac:dyDescent="0.35">
      <c r="A816" t="s">
        <v>288</v>
      </c>
      <c r="B816" t="s">
        <v>1447</v>
      </c>
      <c r="C816">
        <v>-32.616700000000002</v>
      </c>
      <c r="D816">
        <v>-60.166699999999999</v>
      </c>
      <c r="E816" t="s">
        <v>1450</v>
      </c>
      <c r="F816" t="s">
        <v>1449</v>
      </c>
      <c r="G816">
        <v>30623</v>
      </c>
      <c r="H816">
        <v>5.0485424777629113</v>
      </c>
      <c r="I816">
        <v>3886</v>
      </c>
      <c r="J816">
        <v>-0.1</v>
      </c>
      <c r="K816" t="s">
        <v>288</v>
      </c>
      <c r="L816">
        <v>2001</v>
      </c>
      <c r="M816">
        <v>2011</v>
      </c>
      <c r="N816">
        <v>1.5152124996662852</v>
      </c>
      <c r="O816">
        <v>-1E-4</v>
      </c>
      <c r="P816">
        <v>-3.0623</v>
      </c>
      <c r="Q816">
        <v>31087.003523772808</v>
      </c>
      <c r="R816">
        <v>-3.1087003523772809</v>
      </c>
      <c r="S816" t="s">
        <v>1447</v>
      </c>
      <c r="T816" t="s">
        <v>288</v>
      </c>
      <c r="U816" t="s">
        <v>288</v>
      </c>
      <c r="V816">
        <v>1</v>
      </c>
    </row>
    <row r="817" spans="1:22" x14ac:dyDescent="0.35">
      <c r="A817" t="s">
        <v>423</v>
      </c>
      <c r="B817" t="s">
        <v>396</v>
      </c>
      <c r="C817">
        <v>41.633299999999998</v>
      </c>
      <c r="D817">
        <v>-8.1333000000000002</v>
      </c>
      <c r="E817" t="s">
        <v>398</v>
      </c>
      <c r="F817" t="s">
        <v>397</v>
      </c>
      <c r="G817">
        <v>12997</v>
      </c>
      <c r="H817">
        <v>9.8263390327877431</v>
      </c>
      <c r="I817">
        <v>9999</v>
      </c>
      <c r="J817">
        <v>1.2</v>
      </c>
      <c r="K817" t="s">
        <v>422</v>
      </c>
      <c r="L817">
        <v>2015</v>
      </c>
      <c r="M817">
        <v>2018</v>
      </c>
      <c r="N817">
        <v>-1.0859441834174757</v>
      </c>
      <c r="O817">
        <v>1.1999999999999999E-3</v>
      </c>
      <c r="P817">
        <v>15.596399999999999</v>
      </c>
      <c r="Q817">
        <v>12855.859834481231</v>
      </c>
      <c r="R817">
        <v>15.427031801377476</v>
      </c>
      <c r="S817" t="s">
        <v>396</v>
      </c>
      <c r="T817" t="s">
        <v>421</v>
      </c>
      <c r="U817" t="e">
        <v>#N/A</v>
      </c>
      <c r="V817">
        <v>0</v>
      </c>
    </row>
    <row r="818" spans="1:22" x14ac:dyDescent="0.35">
      <c r="A818" t="s">
        <v>1011</v>
      </c>
      <c r="B818" t="s">
        <v>1008</v>
      </c>
      <c r="C818">
        <v>16.519300000000001</v>
      </c>
      <c r="D818">
        <v>80.630499999999998</v>
      </c>
      <c r="E818" t="s">
        <v>1010</v>
      </c>
      <c r="F818" t="s">
        <v>1009</v>
      </c>
      <c r="G818">
        <v>1048240</v>
      </c>
      <c r="H818">
        <v>0.35352815201380683</v>
      </c>
      <c r="I818">
        <v>-487303</v>
      </c>
      <c r="J818">
        <v>0.1</v>
      </c>
      <c r="K818" t="s">
        <v>1011</v>
      </c>
      <c r="L818">
        <v>2010</v>
      </c>
      <c r="M818">
        <v>2020</v>
      </c>
      <c r="N818">
        <v>-0.12300454644222435</v>
      </c>
      <c r="O818">
        <v>1E-4</v>
      </c>
      <c r="P818">
        <v>104.824</v>
      </c>
      <c r="Q818">
        <v>1046950.6171423739</v>
      </c>
      <c r="R818">
        <v>104.6950617142374</v>
      </c>
      <c r="S818" t="s">
        <v>1008</v>
      </c>
      <c r="T818" t="s">
        <v>1011</v>
      </c>
      <c r="U818" t="s">
        <v>1011</v>
      </c>
      <c r="V818">
        <v>0</v>
      </c>
    </row>
    <row r="819" spans="1:22" x14ac:dyDescent="0.35">
      <c r="A819" t="s">
        <v>420</v>
      </c>
      <c r="B819" t="s">
        <v>1328</v>
      </c>
      <c r="C819">
        <v>-7.26</v>
      </c>
      <c r="D819">
        <v>-34.907800000000002</v>
      </c>
      <c r="E819" t="s">
        <v>1330</v>
      </c>
      <c r="F819" t="s">
        <v>1329</v>
      </c>
      <c r="G819">
        <v>27605</v>
      </c>
      <c r="H819">
        <v>0.50795587223334815</v>
      </c>
      <c r="I819">
        <v>6425</v>
      </c>
      <c r="J819">
        <v>-0.2</v>
      </c>
      <c r="K819" t="s">
        <v>419</v>
      </c>
      <c r="L819">
        <v>2015</v>
      </c>
      <c r="M819">
        <v>2018</v>
      </c>
      <c r="N819">
        <v>7.5482174437987729E-2</v>
      </c>
      <c r="O819">
        <v>-2.0000000000000001E-4</v>
      </c>
      <c r="P819">
        <v>-5.5209999999999999</v>
      </c>
      <c r="Q819">
        <v>27625.836854253605</v>
      </c>
      <c r="R819">
        <v>-5.5251673708507214</v>
      </c>
      <c r="S819" t="s">
        <v>1328</v>
      </c>
      <c r="T819" t="s">
        <v>418</v>
      </c>
      <c r="U819" t="e">
        <v>#N/A</v>
      </c>
      <c r="V819">
        <v>1</v>
      </c>
    </row>
    <row r="820" spans="1:22" x14ac:dyDescent="0.35">
      <c r="A820" t="s">
        <v>417</v>
      </c>
      <c r="B820" t="s">
        <v>396</v>
      </c>
      <c r="C820">
        <v>38.950000000000003</v>
      </c>
      <c r="D820">
        <v>-8.9832999999999998</v>
      </c>
      <c r="E820" t="s">
        <v>398</v>
      </c>
      <c r="F820" t="s">
        <v>397</v>
      </c>
      <c r="G820">
        <v>136886</v>
      </c>
      <c r="H820">
        <v>9.8263390327877431</v>
      </c>
      <c r="I820">
        <v>9999</v>
      </c>
      <c r="J820">
        <v>1.2</v>
      </c>
      <c r="K820" t="s">
        <v>416</v>
      </c>
      <c r="L820">
        <v>2015</v>
      </c>
      <c r="M820">
        <v>2018</v>
      </c>
      <c r="N820">
        <v>0.23362732663077243</v>
      </c>
      <c r="O820">
        <v>1.1999999999999999E-3</v>
      </c>
      <c r="P820">
        <v>164.26319999999998</v>
      </c>
      <c r="Q820">
        <v>137205.80310233179</v>
      </c>
      <c r="R820">
        <v>164.64696372279812</v>
      </c>
      <c r="S820" t="s">
        <v>396</v>
      </c>
      <c r="T820" t="s">
        <v>415</v>
      </c>
      <c r="U820" t="e">
        <v>#N/A</v>
      </c>
      <c r="V820">
        <v>0</v>
      </c>
    </row>
    <row r="821" spans="1:22" x14ac:dyDescent="0.35">
      <c r="A821" t="s">
        <v>414</v>
      </c>
      <c r="B821" t="s">
        <v>396</v>
      </c>
      <c r="C821">
        <v>41.966700000000003</v>
      </c>
      <c r="D821">
        <v>-8.6832999999999991</v>
      </c>
      <c r="E821" t="s">
        <v>398</v>
      </c>
      <c r="F821" t="s">
        <v>397</v>
      </c>
      <c r="G821">
        <v>8923</v>
      </c>
      <c r="H821">
        <v>9.8263390327877431</v>
      </c>
      <c r="I821">
        <v>9999</v>
      </c>
      <c r="J821">
        <v>1.2</v>
      </c>
      <c r="K821" t="s">
        <v>413</v>
      </c>
      <c r="L821">
        <v>2015</v>
      </c>
      <c r="M821">
        <v>2018</v>
      </c>
      <c r="N821">
        <v>-0.34368416832278986</v>
      </c>
      <c r="O821">
        <v>1.1999999999999999E-3</v>
      </c>
      <c r="P821">
        <v>10.707599999999999</v>
      </c>
      <c r="Q821">
        <v>8892.3330616605581</v>
      </c>
      <c r="R821">
        <v>10.670799673992668</v>
      </c>
      <c r="S821" t="s">
        <v>396</v>
      </c>
      <c r="T821" t="s">
        <v>412</v>
      </c>
      <c r="U821" t="e">
        <v>#N/A</v>
      </c>
      <c r="V821">
        <v>0</v>
      </c>
    </row>
    <row r="822" spans="1:22" x14ac:dyDescent="0.35">
      <c r="A822" t="s">
        <v>411</v>
      </c>
      <c r="B822" t="s">
        <v>396</v>
      </c>
      <c r="C822">
        <v>41.133299999999998</v>
      </c>
      <c r="D822">
        <v>-8.6166999999999998</v>
      </c>
      <c r="E822" t="s">
        <v>398</v>
      </c>
      <c r="F822" t="s">
        <v>397</v>
      </c>
      <c r="G822">
        <v>302295</v>
      </c>
      <c r="H822">
        <v>9.8263390327877431</v>
      </c>
      <c r="I822">
        <v>9999</v>
      </c>
      <c r="J822">
        <v>1.2</v>
      </c>
      <c r="K822" t="s">
        <v>410</v>
      </c>
      <c r="L822">
        <v>2015</v>
      </c>
      <c r="M822">
        <v>2018</v>
      </c>
      <c r="N822">
        <v>-0.13685811620439256</v>
      </c>
      <c r="O822">
        <v>1.1999999999999999E-3</v>
      </c>
      <c r="P822">
        <v>362.75399999999996</v>
      </c>
      <c r="Q822">
        <v>301881.2847576199</v>
      </c>
      <c r="R822">
        <v>362.25754170914382</v>
      </c>
      <c r="S822" t="s">
        <v>396</v>
      </c>
      <c r="T822" t="s">
        <v>409</v>
      </c>
      <c r="U822" t="s">
        <v>1609</v>
      </c>
      <c r="V822">
        <v>0</v>
      </c>
    </row>
    <row r="823" spans="1:22" x14ac:dyDescent="0.35">
      <c r="A823" t="s">
        <v>408</v>
      </c>
      <c r="B823" t="s">
        <v>396</v>
      </c>
      <c r="C823">
        <v>41.500599999999999</v>
      </c>
      <c r="D823">
        <v>-7.6421999999999999</v>
      </c>
      <c r="E823" t="s">
        <v>398</v>
      </c>
      <c r="F823" t="s">
        <v>397</v>
      </c>
      <c r="G823">
        <v>13187</v>
      </c>
      <c r="H823">
        <v>9.8263390327877431</v>
      </c>
      <c r="I823">
        <v>9999</v>
      </c>
      <c r="J823">
        <v>1.2</v>
      </c>
      <c r="K823" t="s">
        <v>407</v>
      </c>
      <c r="L823">
        <v>2015</v>
      </c>
      <c r="M823">
        <v>2018</v>
      </c>
      <c r="N823">
        <v>-1.1485512281357841</v>
      </c>
      <c r="O823">
        <v>1.1999999999999999E-3</v>
      </c>
      <c r="P823">
        <v>15.824399999999999</v>
      </c>
      <c r="Q823">
        <v>13035.540549545734</v>
      </c>
      <c r="R823">
        <v>15.642648659454879</v>
      </c>
      <c r="S823" t="s">
        <v>396</v>
      </c>
      <c r="T823" t="s">
        <v>406</v>
      </c>
      <c r="U823" t="e">
        <v>#N/A</v>
      </c>
      <c r="V823">
        <v>0</v>
      </c>
    </row>
    <row r="824" spans="1:22" x14ac:dyDescent="0.35">
      <c r="A824" t="s">
        <v>405</v>
      </c>
      <c r="B824" t="s">
        <v>396</v>
      </c>
      <c r="C824">
        <v>41.2958</v>
      </c>
      <c r="D824">
        <v>-7.7461000000000002</v>
      </c>
      <c r="E824" t="s">
        <v>398</v>
      </c>
      <c r="F824" t="s">
        <v>397</v>
      </c>
      <c r="G824">
        <v>51850</v>
      </c>
      <c r="H824">
        <v>9.8263390327877431</v>
      </c>
      <c r="I824">
        <v>9999</v>
      </c>
      <c r="J824">
        <v>1.2</v>
      </c>
      <c r="K824" t="s">
        <v>405</v>
      </c>
      <c r="L824">
        <v>2015</v>
      </c>
      <c r="M824">
        <v>2018</v>
      </c>
      <c r="N824">
        <v>-0.33784522345710027</v>
      </c>
      <c r="O824">
        <v>1.1999999999999999E-3</v>
      </c>
      <c r="P824">
        <v>62.219999999999992</v>
      </c>
      <c r="Q824">
        <v>51674.827251637493</v>
      </c>
      <c r="R824">
        <v>62.009792701964983</v>
      </c>
      <c r="S824" t="s">
        <v>396</v>
      </c>
      <c r="T824" t="s">
        <v>404</v>
      </c>
      <c r="U824" t="s">
        <v>1610</v>
      </c>
      <c r="V824">
        <v>0</v>
      </c>
    </row>
    <row r="825" spans="1:22" x14ac:dyDescent="0.35">
      <c r="A825" t="s">
        <v>403</v>
      </c>
      <c r="B825" t="s">
        <v>396</v>
      </c>
      <c r="C825">
        <v>41.65</v>
      </c>
      <c r="D825">
        <v>-8.4332999999999991</v>
      </c>
      <c r="E825" t="s">
        <v>398</v>
      </c>
      <c r="F825" t="s">
        <v>397</v>
      </c>
      <c r="G825">
        <v>47888</v>
      </c>
      <c r="H825">
        <v>9.8263390327877431</v>
      </c>
      <c r="I825">
        <v>9999</v>
      </c>
      <c r="J825">
        <v>1.2</v>
      </c>
      <c r="K825" t="s">
        <v>403</v>
      </c>
      <c r="L825">
        <v>2015</v>
      </c>
      <c r="M825">
        <v>2018</v>
      </c>
      <c r="N825">
        <v>-0.39805477991249866</v>
      </c>
      <c r="O825">
        <v>1.1999999999999999E-3</v>
      </c>
      <c r="P825">
        <v>57.465599999999995</v>
      </c>
      <c r="Q825">
        <v>47697.379526995508</v>
      </c>
      <c r="R825">
        <v>57.236855432394606</v>
      </c>
      <c r="S825" t="s">
        <v>396</v>
      </c>
      <c r="T825" t="s">
        <v>402</v>
      </c>
      <c r="U825" t="e">
        <v>#N/A</v>
      </c>
      <c r="V825">
        <v>0</v>
      </c>
    </row>
    <row r="826" spans="1:22" x14ac:dyDescent="0.35">
      <c r="A826" t="s">
        <v>1448</v>
      </c>
      <c r="B826" t="s">
        <v>1447</v>
      </c>
      <c r="C826">
        <v>-33.666699999999999</v>
      </c>
      <c r="D826">
        <v>-65.466700000000003</v>
      </c>
      <c r="E826" t="s">
        <v>1450</v>
      </c>
      <c r="F826" t="s">
        <v>1449</v>
      </c>
      <c r="G826">
        <v>111391</v>
      </c>
      <c r="H826">
        <v>5.0485424777629113</v>
      </c>
      <c r="I826">
        <v>3886</v>
      </c>
      <c r="J826">
        <v>-0.1</v>
      </c>
      <c r="K826" t="s">
        <v>1448</v>
      </c>
      <c r="L826">
        <v>2010</v>
      </c>
      <c r="M826">
        <v>2020</v>
      </c>
      <c r="N826">
        <v>1.818357289261465</v>
      </c>
      <c r="O826">
        <v>-1E-4</v>
      </c>
      <c r="P826">
        <v>-11.139100000000001</v>
      </c>
      <c r="Q826">
        <v>113416.48636808124</v>
      </c>
      <c r="R826">
        <v>-11.341648636808126</v>
      </c>
      <c r="S826" t="s">
        <v>1447</v>
      </c>
      <c r="T826" t="s">
        <v>1446</v>
      </c>
      <c r="U826" t="e">
        <v>#N/A</v>
      </c>
      <c r="V826">
        <v>0</v>
      </c>
    </row>
    <row r="827" spans="1:22" x14ac:dyDescent="0.35">
      <c r="A827" t="s">
        <v>788</v>
      </c>
      <c r="B827" t="s">
        <v>1235</v>
      </c>
      <c r="C827">
        <v>5</v>
      </c>
      <c r="D827">
        <v>-75.166700000000006</v>
      </c>
      <c r="E827" t="s">
        <v>1237</v>
      </c>
      <c r="F827" t="s">
        <v>1236</v>
      </c>
      <c r="G827">
        <v>10696</v>
      </c>
      <c r="H827">
        <v>3.744663922744631</v>
      </c>
      <c r="I827">
        <v>-167924</v>
      </c>
      <c r="J827">
        <v>-1.9</v>
      </c>
      <c r="K827" t="s">
        <v>788</v>
      </c>
      <c r="L827">
        <v>2010</v>
      </c>
      <c r="M827">
        <v>2020</v>
      </c>
      <c r="N827">
        <v>0.91247606060925845</v>
      </c>
      <c r="O827">
        <v>-1.9E-3</v>
      </c>
      <c r="P827">
        <v>-20.322399999999998</v>
      </c>
      <c r="Q827">
        <v>10793.598439442767</v>
      </c>
      <c r="R827">
        <v>-20.507837034941257</v>
      </c>
      <c r="S827" t="s">
        <v>1235</v>
      </c>
      <c r="T827" t="s">
        <v>788</v>
      </c>
      <c r="U827" t="e">
        <v>#N/A</v>
      </c>
      <c r="V827">
        <v>1</v>
      </c>
    </row>
    <row r="828" spans="1:22" x14ac:dyDescent="0.35">
      <c r="A828" t="s">
        <v>1238</v>
      </c>
      <c r="B828" t="s">
        <v>1235</v>
      </c>
      <c r="C828">
        <v>4.1500000000000004</v>
      </c>
      <c r="D828">
        <v>-73.633300000000006</v>
      </c>
      <c r="E828" t="s">
        <v>1237</v>
      </c>
      <c r="F828" t="s">
        <v>1236</v>
      </c>
      <c r="G828">
        <v>664148</v>
      </c>
      <c r="H828">
        <v>3.744663922744631</v>
      </c>
      <c r="I828">
        <v>-167924</v>
      </c>
      <c r="J828">
        <v>-1.9</v>
      </c>
      <c r="K828" t="s">
        <v>1238</v>
      </c>
      <c r="L828">
        <v>2023</v>
      </c>
      <c r="M828">
        <v>0</v>
      </c>
      <c r="N828">
        <v>0</v>
      </c>
      <c r="O828">
        <v>-1.9E-3</v>
      </c>
      <c r="P828">
        <v>-1261.8812</v>
      </c>
      <c r="Q828">
        <v>664148</v>
      </c>
      <c r="R828">
        <v>-1261.8812</v>
      </c>
      <c r="S828" t="s">
        <v>1235</v>
      </c>
      <c r="T828" t="s">
        <v>1238</v>
      </c>
      <c r="U828" t="e">
        <v>#N/A</v>
      </c>
      <c r="V828">
        <v>0</v>
      </c>
    </row>
    <row r="829" spans="1:22" x14ac:dyDescent="0.35">
      <c r="A829" t="s">
        <v>844</v>
      </c>
      <c r="B829" t="s">
        <v>845</v>
      </c>
      <c r="C829">
        <v>54.687199999999997</v>
      </c>
      <c r="D829">
        <v>25.28</v>
      </c>
      <c r="E829" t="s">
        <v>847</v>
      </c>
      <c r="F829" t="s">
        <v>846</v>
      </c>
      <c r="G829">
        <v>716856</v>
      </c>
      <c r="H829">
        <v>5.3331550521233773</v>
      </c>
      <c r="I829">
        <v>-15192</v>
      </c>
      <c r="J829">
        <v>-4.3</v>
      </c>
      <c r="K829" t="s">
        <v>844</v>
      </c>
      <c r="L829">
        <v>2010</v>
      </c>
      <c r="M829">
        <v>2020</v>
      </c>
      <c r="N829">
        <v>0.25780413058536172</v>
      </c>
      <c r="O829">
        <v>-4.3E-3</v>
      </c>
      <c r="P829">
        <v>-3082.4807999999998</v>
      </c>
      <c r="Q829">
        <v>718704.08437834901</v>
      </c>
      <c r="R829">
        <v>-3090.4275628269006</v>
      </c>
      <c r="S829" t="s">
        <v>845</v>
      </c>
      <c r="T829" t="s">
        <v>844</v>
      </c>
      <c r="U829" t="s">
        <v>844</v>
      </c>
      <c r="V829">
        <v>0</v>
      </c>
    </row>
    <row r="830" spans="1:22" x14ac:dyDescent="0.35">
      <c r="A830" t="s">
        <v>22</v>
      </c>
      <c r="B830" t="s">
        <v>23</v>
      </c>
      <c r="C830">
        <v>18.666699999999999</v>
      </c>
      <c r="D830">
        <v>105.66670000000001</v>
      </c>
      <c r="E830" t="s">
        <v>25</v>
      </c>
      <c r="F830" t="s">
        <v>24</v>
      </c>
      <c r="G830">
        <v>490000</v>
      </c>
      <c r="H830">
        <v>7.8865951849740809E-2</v>
      </c>
      <c r="I830">
        <v>-82700</v>
      </c>
      <c r="J830">
        <v>-0.2</v>
      </c>
      <c r="K830" t="s">
        <v>22</v>
      </c>
      <c r="O830">
        <v>-2.0000000000000001E-4</v>
      </c>
      <c r="P830">
        <v>-98</v>
      </c>
      <c r="Q830">
        <v>490000</v>
      </c>
      <c r="R830">
        <v>-98</v>
      </c>
      <c r="S830" t="s">
        <v>23</v>
      </c>
      <c r="T830" t="s">
        <v>22</v>
      </c>
      <c r="U830" t="e">
        <v>#N/A</v>
      </c>
      <c r="V830">
        <v>0</v>
      </c>
    </row>
    <row r="831" spans="1:22" x14ac:dyDescent="0.35">
      <c r="A831" t="s">
        <v>401</v>
      </c>
      <c r="B831" t="s">
        <v>396</v>
      </c>
      <c r="C831">
        <v>41.816699999999997</v>
      </c>
      <c r="D831">
        <v>-7</v>
      </c>
      <c r="E831" t="s">
        <v>398</v>
      </c>
      <c r="F831" t="s">
        <v>397</v>
      </c>
      <c r="G831">
        <v>9066</v>
      </c>
      <c r="H831">
        <v>9.8263390327877431</v>
      </c>
      <c r="I831">
        <v>9999</v>
      </c>
      <c r="J831">
        <v>1.2</v>
      </c>
      <c r="K831" t="s">
        <v>401</v>
      </c>
      <c r="L831">
        <v>2015</v>
      </c>
      <c r="M831">
        <v>2018</v>
      </c>
      <c r="N831">
        <v>-1.8266013821350988</v>
      </c>
      <c r="O831">
        <v>1.1999999999999999E-3</v>
      </c>
      <c r="P831">
        <v>10.879199999999999</v>
      </c>
      <c r="Q831">
        <v>8900.4003186956324</v>
      </c>
      <c r="R831">
        <v>10.680480382434759</v>
      </c>
      <c r="S831" t="s">
        <v>396</v>
      </c>
      <c r="T831" t="s">
        <v>401</v>
      </c>
      <c r="U831" t="e">
        <v>#N/A</v>
      </c>
      <c r="V831">
        <v>0</v>
      </c>
    </row>
    <row r="832" spans="1:22" x14ac:dyDescent="0.35">
      <c r="A832" t="s">
        <v>400</v>
      </c>
      <c r="B832" t="s">
        <v>1328</v>
      </c>
      <c r="C832">
        <v>-1.1969000000000001</v>
      </c>
      <c r="D832">
        <v>-46.14</v>
      </c>
      <c r="E832" t="s">
        <v>1330</v>
      </c>
      <c r="F832" t="s">
        <v>1329</v>
      </c>
      <c r="G832">
        <v>58692</v>
      </c>
      <c r="H832">
        <v>0.50795587223334815</v>
      </c>
      <c r="I832">
        <v>6425</v>
      </c>
      <c r="J832">
        <v>-0.2</v>
      </c>
      <c r="K832" t="s">
        <v>400</v>
      </c>
      <c r="L832">
        <v>2015</v>
      </c>
      <c r="M832">
        <v>2018</v>
      </c>
      <c r="N832">
        <v>-0.40071195583613639</v>
      </c>
      <c r="O832">
        <v>-2.0000000000000001E-4</v>
      </c>
      <c r="P832">
        <v>-11.7384</v>
      </c>
      <c r="Q832">
        <v>58456.814138880654</v>
      </c>
      <c r="R832">
        <v>-11.691362827776132</v>
      </c>
      <c r="S832" t="s">
        <v>1328</v>
      </c>
      <c r="T832" t="s">
        <v>400</v>
      </c>
      <c r="U832" t="s">
        <v>400</v>
      </c>
      <c r="V832">
        <v>1</v>
      </c>
    </row>
    <row r="833" spans="1:22" x14ac:dyDescent="0.35">
      <c r="A833" t="s">
        <v>399</v>
      </c>
      <c r="B833" t="s">
        <v>396</v>
      </c>
      <c r="C833">
        <v>41.366700000000002</v>
      </c>
      <c r="D833">
        <v>-8.2667000000000002</v>
      </c>
      <c r="E833" t="s">
        <v>398</v>
      </c>
      <c r="F833" t="s">
        <v>397</v>
      </c>
      <c r="G833">
        <v>23736</v>
      </c>
      <c r="H833">
        <v>9.8263390327877431</v>
      </c>
      <c r="I833">
        <v>9999</v>
      </c>
      <c r="J833">
        <v>1.2</v>
      </c>
      <c r="K833" t="s">
        <v>399</v>
      </c>
      <c r="L833">
        <v>2015</v>
      </c>
      <c r="M833">
        <v>2018</v>
      </c>
      <c r="N833">
        <v>5.3174381230028392E-2</v>
      </c>
      <c r="O833">
        <v>1.1999999999999999E-3</v>
      </c>
      <c r="P833">
        <v>28.483199999999997</v>
      </c>
      <c r="Q833">
        <v>23748.621471128758</v>
      </c>
      <c r="R833">
        <v>28.498345765354507</v>
      </c>
      <c r="S833" t="s">
        <v>396</v>
      </c>
      <c r="T833" t="s">
        <v>399</v>
      </c>
      <c r="U833" t="e">
        <v>#N/A</v>
      </c>
      <c r="V833">
        <v>0</v>
      </c>
    </row>
    <row r="834" spans="1:22" x14ac:dyDescent="0.35">
      <c r="A834" t="s">
        <v>349</v>
      </c>
      <c r="B834" t="s">
        <v>350</v>
      </c>
      <c r="C834">
        <v>48.708599999999997</v>
      </c>
      <c r="D834">
        <v>44.514699999999998</v>
      </c>
      <c r="E834" t="s">
        <v>352</v>
      </c>
      <c r="F834" t="s">
        <v>351</v>
      </c>
      <c r="G834">
        <v>1004763</v>
      </c>
      <c r="H834">
        <v>7.9740665775581725</v>
      </c>
      <c r="I834">
        <v>942445</v>
      </c>
      <c r="J834">
        <v>0.8</v>
      </c>
      <c r="K834" t="s">
        <v>349</v>
      </c>
      <c r="L834">
        <v>2010</v>
      </c>
      <c r="M834">
        <v>2020</v>
      </c>
      <c r="N834">
        <v>-0.55490216505471013</v>
      </c>
      <c r="O834">
        <v>8.0000000000000004E-4</v>
      </c>
      <c r="P834">
        <v>803.81040000000007</v>
      </c>
      <c r="Q834">
        <v>999187.54835933144</v>
      </c>
      <c r="R834">
        <v>799.35003868746514</v>
      </c>
      <c r="S834" t="s">
        <v>350</v>
      </c>
      <c r="T834" t="s">
        <v>349</v>
      </c>
      <c r="U834" t="s">
        <v>1611</v>
      </c>
      <c r="V834">
        <v>0</v>
      </c>
    </row>
    <row r="835" spans="1:22" x14ac:dyDescent="0.35">
      <c r="A835" t="s">
        <v>395</v>
      </c>
      <c r="B835" t="s">
        <v>396</v>
      </c>
      <c r="C835">
        <v>40.716700000000003</v>
      </c>
      <c r="D835">
        <v>-8.0832999999999995</v>
      </c>
      <c r="E835" t="s">
        <v>398</v>
      </c>
      <c r="F835" t="s">
        <v>397</v>
      </c>
      <c r="G835">
        <v>10564</v>
      </c>
      <c r="H835">
        <v>9.8263390327877431</v>
      </c>
      <c r="I835">
        <v>9999</v>
      </c>
      <c r="J835">
        <v>1.2</v>
      </c>
      <c r="K835" t="s">
        <v>395</v>
      </c>
      <c r="L835">
        <v>2015</v>
      </c>
      <c r="M835">
        <v>2018</v>
      </c>
      <c r="N835">
        <v>-1.2727034098763583</v>
      </c>
      <c r="O835">
        <v>1.1999999999999999E-3</v>
      </c>
      <c r="P835">
        <v>12.676799999999998</v>
      </c>
      <c r="Q835">
        <v>10429.55161178066</v>
      </c>
      <c r="R835">
        <v>12.515461934136791</v>
      </c>
      <c r="S835" t="s">
        <v>396</v>
      </c>
      <c r="T835" t="s">
        <v>395</v>
      </c>
      <c r="U835" t="e">
        <v>#N/A</v>
      </c>
      <c r="V835">
        <v>0</v>
      </c>
    </row>
    <row r="836" spans="1:22" x14ac:dyDescent="0.35">
      <c r="A836" t="s">
        <v>216</v>
      </c>
      <c r="B836" t="s">
        <v>215</v>
      </c>
      <c r="C836">
        <v>14.4</v>
      </c>
      <c r="D836">
        <v>33.5167</v>
      </c>
      <c r="E836" t="s">
        <v>218</v>
      </c>
      <c r="F836" t="s">
        <v>217</v>
      </c>
      <c r="G836">
        <v>345290</v>
      </c>
      <c r="H836">
        <v>3.1451995243067792</v>
      </c>
      <c r="I836">
        <v>-9999</v>
      </c>
      <c r="J836">
        <v>-1.6</v>
      </c>
      <c r="K836" t="s">
        <v>216</v>
      </c>
      <c r="O836">
        <v>-1.6000000000000001E-3</v>
      </c>
      <c r="P836">
        <v>-552.46400000000006</v>
      </c>
      <c r="Q836">
        <v>345290</v>
      </c>
      <c r="R836">
        <v>-552.46400000000006</v>
      </c>
      <c r="S836" t="s">
        <v>215</v>
      </c>
      <c r="T836" t="s">
        <v>214</v>
      </c>
      <c r="U836" t="e">
        <v>#N/A</v>
      </c>
      <c r="V836">
        <v>0</v>
      </c>
    </row>
    <row r="837" spans="1:22" x14ac:dyDescent="0.35">
      <c r="A837" t="s">
        <v>87</v>
      </c>
      <c r="B837" t="s">
        <v>1008</v>
      </c>
      <c r="C837">
        <v>11.365500000000001</v>
      </c>
      <c r="D837">
        <v>76.784400000000005</v>
      </c>
      <c r="E837" t="s">
        <v>1010</v>
      </c>
      <c r="F837" t="s">
        <v>1009</v>
      </c>
      <c r="G837">
        <v>26686</v>
      </c>
      <c r="H837">
        <v>0.35352815201380683</v>
      </c>
      <c r="I837">
        <v>-487303</v>
      </c>
      <c r="J837">
        <v>0.1</v>
      </c>
      <c r="K837" t="s">
        <v>87</v>
      </c>
      <c r="L837">
        <v>2010</v>
      </c>
      <c r="M837">
        <v>2020</v>
      </c>
      <c r="N837">
        <v>1.5870000333180239</v>
      </c>
      <c r="O837">
        <v>1E-4</v>
      </c>
      <c r="P837">
        <v>2.6686000000000001</v>
      </c>
      <c r="Q837">
        <v>27109.506828891248</v>
      </c>
      <c r="R837">
        <v>2.7109506828891248</v>
      </c>
      <c r="S837" t="s">
        <v>1008</v>
      </c>
      <c r="T837" t="s">
        <v>87</v>
      </c>
      <c r="U837" t="s">
        <v>87</v>
      </c>
      <c r="V837">
        <v>1</v>
      </c>
    </row>
    <row r="838" spans="1:22" x14ac:dyDescent="0.35">
      <c r="A838" t="s">
        <v>197</v>
      </c>
      <c r="B838" t="s">
        <v>198</v>
      </c>
      <c r="C838">
        <v>47.316699999999997</v>
      </c>
      <c r="D838">
        <v>8.8000000000000007</v>
      </c>
      <c r="E838" t="s">
        <v>200</v>
      </c>
      <c r="F838" t="s">
        <v>199</v>
      </c>
      <c r="G838">
        <v>24452</v>
      </c>
      <c r="H838">
        <v>28.785198838354276</v>
      </c>
      <c r="I838">
        <v>39998</v>
      </c>
      <c r="J838">
        <v>6</v>
      </c>
      <c r="K838" t="s">
        <v>197</v>
      </c>
      <c r="O838">
        <v>6.0000000000000001E-3</v>
      </c>
      <c r="P838">
        <v>146.71199999999999</v>
      </c>
      <c r="Q838">
        <v>24452</v>
      </c>
      <c r="R838">
        <v>146.71199999999999</v>
      </c>
      <c r="S838" t="s">
        <v>198</v>
      </c>
      <c r="T838" t="s">
        <v>197</v>
      </c>
      <c r="U838" t="e">
        <v>#N/A</v>
      </c>
      <c r="V838">
        <v>0</v>
      </c>
    </row>
    <row r="839" spans="1:22" x14ac:dyDescent="0.35">
      <c r="A839" t="s">
        <v>758</v>
      </c>
      <c r="B839" t="s">
        <v>759</v>
      </c>
      <c r="C839">
        <v>-22.57</v>
      </c>
      <c r="D839">
        <v>17.083600000000001</v>
      </c>
      <c r="E839" t="s">
        <v>761</v>
      </c>
      <c r="F839" t="s">
        <v>760</v>
      </c>
      <c r="G839">
        <v>431000</v>
      </c>
      <c r="H839">
        <v>4.3051797068458777</v>
      </c>
      <c r="I839">
        <v>-4061</v>
      </c>
      <c r="J839">
        <v>0</v>
      </c>
      <c r="K839" t="s">
        <v>758</v>
      </c>
      <c r="L839">
        <v>2010</v>
      </c>
      <c r="M839">
        <v>2020</v>
      </c>
      <c r="N839">
        <v>1.9880910079569607</v>
      </c>
      <c r="O839">
        <v>0</v>
      </c>
      <c r="P839">
        <v>0</v>
      </c>
      <c r="Q839">
        <v>439568.67224429449</v>
      </c>
      <c r="R839">
        <v>0</v>
      </c>
      <c r="S839" t="s">
        <v>759</v>
      </c>
      <c r="T839" t="s">
        <v>758</v>
      </c>
      <c r="U839" t="s">
        <v>758</v>
      </c>
      <c r="V839">
        <v>0</v>
      </c>
    </row>
    <row r="840" spans="1:22" x14ac:dyDescent="0.35">
      <c r="A840" t="s">
        <v>82</v>
      </c>
      <c r="B840" t="s">
        <v>1297</v>
      </c>
      <c r="C840">
        <v>42.283299999999997</v>
      </c>
      <c r="D840">
        <v>-83</v>
      </c>
      <c r="E840" t="s">
        <v>1299</v>
      </c>
      <c r="F840" t="s">
        <v>1298</v>
      </c>
      <c r="G840">
        <v>306519</v>
      </c>
      <c r="H840">
        <v>21.32714089446451</v>
      </c>
      <c r="I840">
        <v>248586</v>
      </c>
      <c r="J840">
        <v>5.4</v>
      </c>
      <c r="K840" t="s">
        <v>82</v>
      </c>
      <c r="L840">
        <v>2001</v>
      </c>
      <c r="M840">
        <v>2011</v>
      </c>
      <c r="N840">
        <v>0.5538595257145259</v>
      </c>
      <c r="O840">
        <v>5.4000000000000003E-3</v>
      </c>
      <c r="P840">
        <v>1655.2026000000001</v>
      </c>
      <c r="Q840">
        <v>308216.68467962486</v>
      </c>
      <c r="R840">
        <v>1664.3700972699744</v>
      </c>
      <c r="S840" t="s">
        <v>1297</v>
      </c>
      <c r="T840" t="s">
        <v>82</v>
      </c>
      <c r="U840" t="s">
        <v>82</v>
      </c>
      <c r="V840">
        <v>1</v>
      </c>
    </row>
    <row r="841" spans="1:22" x14ac:dyDescent="0.35">
      <c r="A841" t="s">
        <v>1296</v>
      </c>
      <c r="B841" t="s">
        <v>1297</v>
      </c>
      <c r="C841">
        <v>49.884399999999999</v>
      </c>
      <c r="D841">
        <v>-97.1464</v>
      </c>
      <c r="E841" t="s">
        <v>1299</v>
      </c>
      <c r="F841" t="s">
        <v>1298</v>
      </c>
      <c r="G841">
        <v>758515</v>
      </c>
      <c r="H841">
        <v>21.32714089446451</v>
      </c>
      <c r="I841">
        <v>248586</v>
      </c>
      <c r="J841">
        <v>5.4</v>
      </c>
      <c r="K841" t="s">
        <v>1296</v>
      </c>
      <c r="L841">
        <v>2001</v>
      </c>
      <c r="M841">
        <v>2011</v>
      </c>
      <c r="N841">
        <v>0.7599780293415852</v>
      </c>
      <c r="O841">
        <v>5.4000000000000003E-3</v>
      </c>
      <c r="P841">
        <v>4095.9810000000002</v>
      </c>
      <c r="Q841">
        <v>764279.54734926031</v>
      </c>
      <c r="R841">
        <v>4127.1095556860055</v>
      </c>
      <c r="S841" t="s">
        <v>1297</v>
      </c>
      <c r="T841" t="s">
        <v>1296</v>
      </c>
      <c r="U841" t="s">
        <v>1296</v>
      </c>
      <c r="V841">
        <v>0</v>
      </c>
    </row>
    <row r="842" spans="1:22" x14ac:dyDescent="0.35">
      <c r="A842" t="s">
        <v>1425</v>
      </c>
      <c r="B842" t="s">
        <v>1426</v>
      </c>
      <c r="C842">
        <v>-34.433100000000003</v>
      </c>
      <c r="D842">
        <v>150.88310000000001</v>
      </c>
      <c r="E842" t="s">
        <v>1428</v>
      </c>
      <c r="F842" t="s">
        <v>1427</v>
      </c>
      <c r="G842">
        <v>261896</v>
      </c>
      <c r="H842">
        <v>30.140768107898232</v>
      </c>
      <c r="I842">
        <v>139991</v>
      </c>
      <c r="J842">
        <v>6.4</v>
      </c>
      <c r="K842" t="s">
        <v>1425</v>
      </c>
      <c r="L842">
        <v>2010</v>
      </c>
      <c r="M842">
        <v>2020</v>
      </c>
      <c r="N842">
        <v>0.83598324020749215</v>
      </c>
      <c r="O842">
        <v>6.4000000000000003E-3</v>
      </c>
      <c r="P842">
        <v>1676.1344000000001</v>
      </c>
      <c r="Q842">
        <v>264085.40666677378</v>
      </c>
      <c r="R842">
        <v>1690.1466026673522</v>
      </c>
      <c r="S842" t="s">
        <v>1426</v>
      </c>
      <c r="T842" t="s">
        <v>1425</v>
      </c>
      <c r="U842" t="s">
        <v>1425</v>
      </c>
      <c r="V842">
        <v>0</v>
      </c>
    </row>
    <row r="843" spans="1:22" x14ac:dyDescent="0.35">
      <c r="A843" t="s">
        <v>1262</v>
      </c>
      <c r="B843" t="s">
        <v>1257</v>
      </c>
      <c r="C843">
        <v>30.593399999999999</v>
      </c>
      <c r="D843">
        <v>114.30459999999999</v>
      </c>
      <c r="E843" t="s">
        <v>1259</v>
      </c>
      <c r="F843" t="s">
        <v>1258</v>
      </c>
      <c r="G843">
        <v>10251000</v>
      </c>
      <c r="H843">
        <v>7.2233573764341918E-2</v>
      </c>
      <c r="I843">
        <v>-311380</v>
      </c>
      <c r="J843">
        <v>-0.1</v>
      </c>
      <c r="K843" t="s">
        <v>1262</v>
      </c>
      <c r="L843">
        <v>2010</v>
      </c>
      <c r="M843">
        <v>2020</v>
      </c>
      <c r="N843">
        <v>1.0847162289054642</v>
      </c>
      <c r="O843">
        <v>-1E-4</v>
      </c>
      <c r="P843">
        <v>-1025.1000000000001</v>
      </c>
      <c r="Q843">
        <v>10362194.2606251</v>
      </c>
      <c r="R843">
        <v>-1036.2194260625101</v>
      </c>
      <c r="S843" t="s">
        <v>1257</v>
      </c>
      <c r="T843" t="s">
        <v>1262</v>
      </c>
      <c r="U843" t="s">
        <v>1262</v>
      </c>
      <c r="V843">
        <v>0</v>
      </c>
    </row>
    <row r="844" spans="1:22" x14ac:dyDescent="0.35">
      <c r="A844" t="s">
        <v>787</v>
      </c>
      <c r="B844" t="s">
        <v>784</v>
      </c>
      <c r="C844">
        <v>19.54</v>
      </c>
      <c r="D844">
        <v>-96.927499999999995</v>
      </c>
      <c r="E844" t="s">
        <v>786</v>
      </c>
      <c r="F844" t="s">
        <v>785</v>
      </c>
      <c r="G844">
        <v>424755</v>
      </c>
      <c r="H844">
        <v>0.92887491512726794</v>
      </c>
      <c r="I844">
        <v>-51399</v>
      </c>
      <c r="J844">
        <v>-0.8</v>
      </c>
      <c r="K844" t="s">
        <v>787</v>
      </c>
      <c r="L844">
        <v>2010</v>
      </c>
      <c r="M844">
        <v>2020</v>
      </c>
      <c r="N844">
        <v>0.80318218519611662</v>
      </c>
      <c r="O844">
        <v>-8.0000000000000004E-4</v>
      </c>
      <c r="P844">
        <v>-339.80400000000003</v>
      </c>
      <c r="Q844">
        <v>428166.5564907298</v>
      </c>
      <c r="R844">
        <v>-342.53324519258388</v>
      </c>
      <c r="S844" t="s">
        <v>784</v>
      </c>
      <c r="T844" t="s">
        <v>787</v>
      </c>
      <c r="U844" t="e">
        <v>#N/A</v>
      </c>
      <c r="V844">
        <v>0</v>
      </c>
    </row>
    <row r="845" spans="1:22" x14ac:dyDescent="0.35">
      <c r="A845" t="s">
        <v>895</v>
      </c>
      <c r="B845" t="s">
        <v>891</v>
      </c>
      <c r="C845">
        <v>38.255400000000002</v>
      </c>
      <c r="D845">
        <v>140.33959999999999</v>
      </c>
      <c r="E845" t="s">
        <v>893</v>
      </c>
      <c r="F845" t="s">
        <v>892</v>
      </c>
      <c r="G845">
        <v>247234</v>
      </c>
      <c r="H845">
        <v>2.1909184079143014</v>
      </c>
      <c r="I845">
        <v>99994</v>
      </c>
      <c r="J845">
        <v>0.7</v>
      </c>
      <c r="K845" t="s">
        <v>895</v>
      </c>
      <c r="L845">
        <v>2010</v>
      </c>
      <c r="M845">
        <v>2020</v>
      </c>
      <c r="N845">
        <v>-0.79441248290104038</v>
      </c>
      <c r="O845">
        <v>6.9999999999999999E-4</v>
      </c>
      <c r="P845">
        <v>173.06379999999999</v>
      </c>
      <c r="Q845">
        <v>245269.94224202444</v>
      </c>
      <c r="R845">
        <v>171.68895956941711</v>
      </c>
      <c r="S845" t="s">
        <v>891</v>
      </c>
      <c r="T845" t="s">
        <v>895</v>
      </c>
      <c r="U845" t="e">
        <v>#N/A</v>
      </c>
      <c r="V845">
        <v>0</v>
      </c>
    </row>
    <row r="846" spans="1:22" x14ac:dyDescent="0.35">
      <c r="A846" t="s">
        <v>894</v>
      </c>
      <c r="B846" t="s">
        <v>891</v>
      </c>
      <c r="C846">
        <v>34.178100000000001</v>
      </c>
      <c r="D846">
        <v>131.47389999999999</v>
      </c>
      <c r="E846" t="s">
        <v>893</v>
      </c>
      <c r="F846" t="s">
        <v>892</v>
      </c>
      <c r="G846">
        <v>191470</v>
      </c>
      <c r="H846">
        <v>2.1909184079143014</v>
      </c>
      <c r="I846">
        <v>99994</v>
      </c>
      <c r="J846">
        <v>0.7</v>
      </c>
      <c r="K846" t="s">
        <v>894</v>
      </c>
      <c r="L846">
        <v>2010</v>
      </c>
      <c r="M846">
        <v>2020</v>
      </c>
      <c r="N846">
        <v>-0.29457203114680736</v>
      </c>
      <c r="O846">
        <v>6.9999999999999999E-4</v>
      </c>
      <c r="P846">
        <v>134.029</v>
      </c>
      <c r="Q846">
        <v>190905.9829319632</v>
      </c>
      <c r="R846">
        <v>133.63418805237424</v>
      </c>
      <c r="S846" t="s">
        <v>891</v>
      </c>
      <c r="T846" t="s">
        <v>894</v>
      </c>
      <c r="U846" t="e">
        <v>#N/A</v>
      </c>
      <c r="V846">
        <v>0</v>
      </c>
    </row>
    <row r="847" spans="1:22" x14ac:dyDescent="0.35">
      <c r="A847" t="s">
        <v>32</v>
      </c>
      <c r="B847" t="s">
        <v>33</v>
      </c>
      <c r="C847">
        <v>10.0753</v>
      </c>
      <c r="D847">
        <v>-69.128299999999996</v>
      </c>
      <c r="E847" t="s">
        <v>35</v>
      </c>
      <c r="F847" t="s">
        <v>34</v>
      </c>
      <c r="G847">
        <v>140256</v>
      </c>
      <c r="H847">
        <v>4.6567578223096033</v>
      </c>
      <c r="I847">
        <v>297713</v>
      </c>
      <c r="J847">
        <v>13.6</v>
      </c>
      <c r="K847" t="s">
        <v>32</v>
      </c>
      <c r="O847">
        <v>1.3599999999999999E-2</v>
      </c>
      <c r="P847">
        <v>1907.4815999999998</v>
      </c>
      <c r="Q847">
        <v>140256</v>
      </c>
      <c r="R847">
        <v>1907.4815999999998</v>
      </c>
      <c r="S847" t="s">
        <v>33</v>
      </c>
      <c r="T847" t="s">
        <v>32</v>
      </c>
      <c r="U847" t="e">
        <v>#N/A</v>
      </c>
      <c r="V847">
        <v>0</v>
      </c>
    </row>
    <row r="848" spans="1:22" x14ac:dyDescent="0.35">
      <c r="A848" t="s">
        <v>890</v>
      </c>
      <c r="B848" t="s">
        <v>891</v>
      </c>
      <c r="C848">
        <v>35.444200000000002</v>
      </c>
      <c r="D848">
        <v>139.63810000000001</v>
      </c>
      <c r="E848" t="s">
        <v>893</v>
      </c>
      <c r="F848" t="s">
        <v>892</v>
      </c>
      <c r="G848">
        <v>3757630</v>
      </c>
      <c r="H848">
        <v>2.1909184079143014</v>
      </c>
      <c r="I848">
        <v>99994</v>
      </c>
      <c r="J848">
        <v>0.7</v>
      </c>
      <c r="K848" t="s">
        <v>890</v>
      </c>
      <c r="L848">
        <v>2015</v>
      </c>
      <c r="M848">
        <v>2020</v>
      </c>
      <c r="N848">
        <v>0.28070121747716731</v>
      </c>
      <c r="O848">
        <v>6.9999999999999999E-4</v>
      </c>
      <c r="P848">
        <v>2630.3409999999999</v>
      </c>
      <c r="Q848">
        <v>3768177.7131582871</v>
      </c>
      <c r="R848">
        <v>2637.724399210801</v>
      </c>
      <c r="S848" t="s">
        <v>891</v>
      </c>
      <c r="T848" t="s">
        <v>890</v>
      </c>
      <c r="U848" t="s">
        <v>890</v>
      </c>
      <c r="V848">
        <v>0</v>
      </c>
    </row>
    <row r="849" spans="1:22" x14ac:dyDescent="0.35">
      <c r="A849" t="s">
        <v>1261</v>
      </c>
      <c r="B849" t="s">
        <v>1257</v>
      </c>
      <c r="C849">
        <v>30.01</v>
      </c>
      <c r="D849">
        <v>103.0415</v>
      </c>
      <c r="E849" t="s">
        <v>1259</v>
      </c>
      <c r="F849" t="s">
        <v>1258</v>
      </c>
      <c r="G849">
        <v>1507258</v>
      </c>
      <c r="H849">
        <v>7.2233573764341918E-2</v>
      </c>
      <c r="I849">
        <v>-311380</v>
      </c>
      <c r="J849">
        <v>-0.1</v>
      </c>
      <c r="K849" t="s">
        <v>1261</v>
      </c>
      <c r="L849">
        <v>2010</v>
      </c>
      <c r="M849">
        <v>2020</v>
      </c>
      <c r="N849">
        <v>0.20741568799674096</v>
      </c>
      <c r="O849">
        <v>-1E-4</v>
      </c>
      <c r="P849">
        <v>-150.72580000000002</v>
      </c>
      <c r="Q849">
        <v>1510384.2895505859</v>
      </c>
      <c r="R849">
        <v>-151.03842895505861</v>
      </c>
      <c r="S849" t="s">
        <v>1257</v>
      </c>
      <c r="T849" t="s">
        <v>1261</v>
      </c>
      <c r="U849" t="e">
        <v>#N/A</v>
      </c>
      <c r="V849">
        <v>0</v>
      </c>
    </row>
    <row r="850" spans="1:22" x14ac:dyDescent="0.35">
      <c r="A850" t="s">
        <v>1210</v>
      </c>
      <c r="B850" t="s">
        <v>1211</v>
      </c>
      <c r="C850">
        <v>45.813099999999999</v>
      </c>
      <c r="D850">
        <v>15.977499999999999</v>
      </c>
      <c r="E850" t="s">
        <v>1213</v>
      </c>
      <c r="F850" t="s">
        <v>1212</v>
      </c>
      <c r="G850">
        <v>767131</v>
      </c>
      <c r="H850">
        <v>12.862887392491793</v>
      </c>
      <c r="I850">
        <v>-2000</v>
      </c>
      <c r="J850">
        <v>-0.3</v>
      </c>
      <c r="K850" t="s">
        <v>1210</v>
      </c>
      <c r="L850">
        <v>2010</v>
      </c>
      <c r="M850">
        <v>2020</v>
      </c>
      <c r="N850">
        <v>-0.24118666270705655</v>
      </c>
      <c r="O850">
        <v>-2.9999999999999997E-4</v>
      </c>
      <c r="P850">
        <v>-230.13929999999999</v>
      </c>
      <c r="Q850">
        <v>765280.78234250867</v>
      </c>
      <c r="R850">
        <v>-229.58423470275258</v>
      </c>
      <c r="S850" t="s">
        <v>1211</v>
      </c>
      <c r="T850" t="s">
        <v>1210</v>
      </c>
      <c r="U850" t="s">
        <v>1210</v>
      </c>
      <c r="V850">
        <v>0</v>
      </c>
    </row>
    <row r="851" spans="1:22" x14ac:dyDescent="0.35">
      <c r="A851" t="s">
        <v>233</v>
      </c>
      <c r="B851" t="s">
        <v>1235</v>
      </c>
      <c r="C851">
        <v>7.4939999999999998</v>
      </c>
      <c r="D851">
        <v>-74.870999999999995</v>
      </c>
      <c r="E851" t="s">
        <v>1237</v>
      </c>
      <c r="F851" t="s">
        <v>1236</v>
      </c>
      <c r="G851">
        <v>24067</v>
      </c>
      <c r="H851">
        <v>3.744663922744631</v>
      </c>
      <c r="I851">
        <v>-167924</v>
      </c>
      <c r="J851">
        <v>-1.9</v>
      </c>
      <c r="K851" t="s">
        <v>233</v>
      </c>
      <c r="L851">
        <v>2010</v>
      </c>
      <c r="M851">
        <v>2020</v>
      </c>
      <c r="N851">
        <v>0.87043631188345949</v>
      </c>
      <c r="O851">
        <v>-1.9E-3</v>
      </c>
      <c r="P851">
        <v>-45.7273</v>
      </c>
      <c r="Q851">
        <v>24276.487907180992</v>
      </c>
      <c r="R851">
        <v>-46.125327023643884</v>
      </c>
      <c r="S851" t="s">
        <v>1235</v>
      </c>
      <c r="T851" t="s">
        <v>233</v>
      </c>
      <c r="U851" t="e">
        <v>#N/A</v>
      </c>
      <c r="V851">
        <v>1</v>
      </c>
    </row>
    <row r="852" spans="1:22" x14ac:dyDescent="0.35">
      <c r="A852" t="s">
        <v>1363</v>
      </c>
      <c r="B852" t="s">
        <v>1367</v>
      </c>
      <c r="C852">
        <v>44.203899999999997</v>
      </c>
      <c r="D852">
        <v>17.907800000000002</v>
      </c>
      <c r="E852" t="s">
        <v>1366</v>
      </c>
      <c r="F852" t="s">
        <v>1365</v>
      </c>
      <c r="G852">
        <v>70553</v>
      </c>
      <c r="H852">
        <v>1.0985684959377473</v>
      </c>
      <c r="I852">
        <v>-500</v>
      </c>
      <c r="J852">
        <v>-0.4</v>
      </c>
      <c r="K852" t="s">
        <v>1363</v>
      </c>
      <c r="L852">
        <v>2010</v>
      </c>
      <c r="M852">
        <v>2020</v>
      </c>
      <c r="N852">
        <v>-0.96695831290442047</v>
      </c>
      <c r="O852">
        <v>-4.0000000000000002E-4</v>
      </c>
      <c r="P852">
        <v>-28.2212</v>
      </c>
      <c r="Q852">
        <v>69870.78190149655</v>
      </c>
      <c r="R852">
        <v>-27.948312760598622</v>
      </c>
      <c r="S852" t="s">
        <v>1364</v>
      </c>
      <c r="T852" t="s">
        <v>1363</v>
      </c>
      <c r="U852" t="s">
        <v>1612</v>
      </c>
      <c r="V852">
        <v>0</v>
      </c>
    </row>
    <row r="853" spans="1:22" x14ac:dyDescent="0.35">
      <c r="A853" t="s">
        <v>1260</v>
      </c>
      <c r="B853" t="s">
        <v>1257</v>
      </c>
      <c r="C853">
        <v>29.716699999999999</v>
      </c>
      <c r="D853">
        <v>120.2333</v>
      </c>
      <c r="E853" t="s">
        <v>1259</v>
      </c>
      <c r="F853" t="s">
        <v>1258</v>
      </c>
      <c r="G853">
        <v>1157938</v>
      </c>
      <c r="H853">
        <v>7.2233573764341918E-2</v>
      </c>
      <c r="I853">
        <v>-311380</v>
      </c>
      <c r="J853">
        <v>-0.1</v>
      </c>
      <c r="K853" t="s">
        <v>1260</v>
      </c>
      <c r="L853">
        <v>2010</v>
      </c>
      <c r="M853">
        <v>2020</v>
      </c>
      <c r="N853">
        <v>0.93037993735474289</v>
      </c>
      <c r="O853">
        <v>-1E-4</v>
      </c>
      <c r="P853">
        <v>-115.7938</v>
      </c>
      <c r="Q853">
        <v>1168711.2228390067</v>
      </c>
      <c r="R853">
        <v>-116.87112228390068</v>
      </c>
      <c r="S853" t="s">
        <v>1257</v>
      </c>
      <c r="T853" t="s">
        <v>1260</v>
      </c>
      <c r="U853" t="e">
        <v>#N/A</v>
      </c>
      <c r="V853">
        <v>0</v>
      </c>
    </row>
    <row r="854" spans="1:22" x14ac:dyDescent="0.35">
      <c r="A854" t="s">
        <v>300</v>
      </c>
      <c r="B854" t="s">
        <v>301</v>
      </c>
      <c r="C854">
        <v>12.583299999999999</v>
      </c>
      <c r="D854">
        <v>-16.2667</v>
      </c>
      <c r="E854" t="s">
        <v>303</v>
      </c>
      <c r="F854" t="s">
        <v>302</v>
      </c>
      <c r="G854">
        <v>69646</v>
      </c>
      <c r="H854">
        <v>1.6419621916718479</v>
      </c>
      <c r="I854">
        <v>-19999</v>
      </c>
      <c r="J854">
        <v>-0.7</v>
      </c>
      <c r="K854" t="s">
        <v>300</v>
      </c>
      <c r="O854">
        <v>-6.9999999999999999E-4</v>
      </c>
      <c r="P854">
        <v>-48.752200000000002</v>
      </c>
      <c r="Q854">
        <v>69646</v>
      </c>
      <c r="R854">
        <v>-48.752200000000002</v>
      </c>
      <c r="S854" t="s">
        <v>301</v>
      </c>
      <c r="T854" t="s">
        <v>300</v>
      </c>
      <c r="U854" t="e">
        <v>#N/A</v>
      </c>
      <c r="V854">
        <v>0</v>
      </c>
    </row>
    <row r="855" spans="1:22" x14ac:dyDescent="0.35">
      <c r="A855" t="s">
        <v>718</v>
      </c>
      <c r="B855" t="s">
        <v>719</v>
      </c>
      <c r="C855">
        <v>13.805300000000001</v>
      </c>
      <c r="D855">
        <v>8.9883000000000006</v>
      </c>
      <c r="E855" t="s">
        <v>721</v>
      </c>
      <c r="F855" t="s">
        <v>720</v>
      </c>
      <c r="G855">
        <v>235605</v>
      </c>
      <c r="H855">
        <v>1.4378536530230801</v>
      </c>
      <c r="I855">
        <v>1000</v>
      </c>
      <c r="J855">
        <v>-0.6</v>
      </c>
      <c r="K855" t="s">
        <v>718</v>
      </c>
      <c r="L855">
        <v>2010</v>
      </c>
      <c r="M855">
        <v>2020</v>
      </c>
      <c r="N855">
        <v>3.0011025559126119</v>
      </c>
      <c r="O855">
        <v>-5.9999999999999995E-4</v>
      </c>
      <c r="P855">
        <v>-141.363</v>
      </c>
      <c r="Q855">
        <v>242675.74767685792</v>
      </c>
      <c r="R855">
        <v>-145.60544860611475</v>
      </c>
      <c r="S855" t="s">
        <v>719</v>
      </c>
      <c r="T855" t="s">
        <v>718</v>
      </c>
      <c r="U855" t="e">
        <v>#N/A</v>
      </c>
      <c r="V855">
        <v>0</v>
      </c>
    </row>
    <row r="856" spans="1:22" x14ac:dyDescent="0.35">
      <c r="A856" t="s">
        <v>831</v>
      </c>
      <c r="B856" t="s">
        <v>832</v>
      </c>
      <c r="C856">
        <v>-15.386900000000001</v>
      </c>
      <c r="D856">
        <v>35.319200000000002</v>
      </c>
      <c r="E856" t="s">
        <v>834</v>
      </c>
      <c r="F856" t="s">
        <v>833</v>
      </c>
      <c r="G856">
        <v>101140</v>
      </c>
      <c r="H856">
        <v>1.0003264513690702</v>
      </c>
      <c r="I856">
        <v>-6000</v>
      </c>
      <c r="J856">
        <v>0</v>
      </c>
      <c r="K856" t="s">
        <v>831</v>
      </c>
      <c r="L856">
        <v>2010</v>
      </c>
      <c r="M856">
        <v>2020</v>
      </c>
      <c r="N856">
        <v>2.2233490564736602</v>
      </c>
      <c r="O856">
        <v>0</v>
      </c>
      <c r="P856">
        <v>0</v>
      </c>
      <c r="Q856">
        <v>103388.69523571746</v>
      </c>
      <c r="R856">
        <v>0</v>
      </c>
      <c r="S856" t="s">
        <v>832</v>
      </c>
      <c r="T856" t="s">
        <v>831</v>
      </c>
      <c r="U856" t="e">
        <v>#N/A</v>
      </c>
      <c r="V856">
        <v>0</v>
      </c>
    </row>
    <row r="857" spans="1:22" x14ac:dyDescent="0.35">
      <c r="A857" t="s">
        <v>292</v>
      </c>
      <c r="B857" t="s">
        <v>293</v>
      </c>
      <c r="C857">
        <v>45.383299999999998</v>
      </c>
      <c r="D857">
        <v>20.389399999999998</v>
      </c>
      <c r="E857" t="s">
        <v>295</v>
      </c>
      <c r="F857" t="s">
        <v>294</v>
      </c>
      <c r="G857">
        <v>67129</v>
      </c>
      <c r="H857">
        <v>9.4194362834582943</v>
      </c>
      <c r="I857">
        <v>-9999</v>
      </c>
      <c r="J857">
        <v>0</v>
      </c>
      <c r="K857" t="s">
        <v>292</v>
      </c>
      <c r="O857">
        <v>0</v>
      </c>
      <c r="P857">
        <v>0</v>
      </c>
      <c r="Q857">
        <v>67129</v>
      </c>
      <c r="R857">
        <v>0</v>
      </c>
      <c r="S857" t="s">
        <v>293</v>
      </c>
      <c r="T857" t="s">
        <v>292</v>
      </c>
      <c r="U857" t="s">
        <v>1613</v>
      </c>
      <c r="V857">
        <v>0</v>
      </c>
    </row>
    <row r="858" spans="1:22" x14ac:dyDescent="0.35">
      <c r="A858" t="s">
        <v>1256</v>
      </c>
      <c r="B858" t="s">
        <v>1257</v>
      </c>
      <c r="C858">
        <v>27.722000000000001</v>
      </c>
      <c r="D858">
        <v>107.03100000000001</v>
      </c>
      <c r="E858" t="s">
        <v>1259</v>
      </c>
      <c r="F858" t="s">
        <v>1258</v>
      </c>
      <c r="G858">
        <v>6606675</v>
      </c>
      <c r="H858">
        <v>7.2233573764341918E-2</v>
      </c>
      <c r="I858">
        <v>-311380</v>
      </c>
      <c r="J858">
        <v>-0.1</v>
      </c>
      <c r="K858" t="s">
        <v>1256</v>
      </c>
      <c r="L858">
        <v>2010</v>
      </c>
      <c r="M858">
        <v>2020</v>
      </c>
      <c r="N858">
        <v>1.9399373389190566</v>
      </c>
      <c r="O858">
        <v>-1E-4</v>
      </c>
      <c r="P858">
        <v>-660.66750000000002</v>
      </c>
      <c r="Q858">
        <v>6734840.3551860312</v>
      </c>
      <c r="R858">
        <v>-673.48403551860315</v>
      </c>
      <c r="S858" t="s">
        <v>1257</v>
      </c>
      <c r="T858" t="s">
        <v>1256</v>
      </c>
      <c r="U858" t="e">
        <v>#N/A</v>
      </c>
      <c r="V858">
        <v>0</v>
      </c>
    </row>
    <row r="859" spans="1:22" x14ac:dyDescent="0.35">
      <c r="A859" t="s">
        <v>0</v>
      </c>
      <c r="B859" t="s">
        <v>1</v>
      </c>
      <c r="C859">
        <v>-20.333300000000001</v>
      </c>
      <c r="D859">
        <v>30.033300000000001</v>
      </c>
      <c r="E859" t="s">
        <v>3</v>
      </c>
      <c r="F859" t="s">
        <v>2</v>
      </c>
      <c r="G859">
        <v>35229</v>
      </c>
      <c r="H859">
        <v>2.7998590048918359</v>
      </c>
      <c r="I859">
        <v>-9999</v>
      </c>
      <c r="J859">
        <v>-2.9</v>
      </c>
      <c r="K859" t="s">
        <v>0</v>
      </c>
      <c r="O859">
        <v>-2.8999999999999998E-3</v>
      </c>
      <c r="P859">
        <v>-102.16409999999999</v>
      </c>
      <c r="Q859">
        <v>35229</v>
      </c>
      <c r="R859">
        <v>-102.16409999999999</v>
      </c>
      <c r="S859" t="s">
        <v>1</v>
      </c>
      <c r="T859" t="s">
        <v>0</v>
      </c>
      <c r="U859" t="e">
        <v>#N/A</v>
      </c>
      <c r="V8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2024-06-19T12:02:10Z</dcterms:created>
  <dcterms:modified xsi:type="dcterms:W3CDTF">2024-06-20T09:49:22Z</dcterms:modified>
</cp:coreProperties>
</file>