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ald\Documents\GitHub\chips-analysis\output\"/>
    </mc:Choice>
  </mc:AlternateContent>
  <bookViews>
    <workbookView xWindow="0" yWindow="0" windowWidth="19200" windowHeight="10610" firstSheet="3" activeTab="5"/>
  </bookViews>
  <sheets>
    <sheet name="Respondent Charact Gender" sheetId="1" r:id="rId1"/>
    <sheet name="Respondent Characteristics" sheetId="6" r:id="rId2"/>
    <sheet name="Perceived Comfort Level" sheetId="11" r:id="rId3"/>
    <sheet name="Wilcox Ranked Test Competency" sheetId="9" r:id="rId4"/>
    <sheet name="Wilcox Ranked Test - Module" sheetId="8" r:id="rId5"/>
    <sheet name="Ttest Pretest Posttest" sheetId="5" r:id="rId6"/>
    <sheet name="Increase in learning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C9" i="6"/>
  <c r="D17" i="6"/>
  <c r="C17" i="6"/>
  <c r="D21" i="6"/>
  <c r="C21" i="6"/>
  <c r="D28" i="6"/>
  <c r="C28" i="6"/>
  <c r="J10" i="1"/>
  <c r="I10" i="1"/>
  <c r="J14" i="1" l="1"/>
  <c r="J17" i="1"/>
  <c r="J18" i="1"/>
  <c r="J19" i="1"/>
  <c r="J20" i="1"/>
  <c r="J16" i="1"/>
  <c r="I17" i="1"/>
  <c r="I18" i="1"/>
  <c r="I19" i="1"/>
  <c r="I20" i="1"/>
  <c r="I16" i="1"/>
  <c r="I14" i="1"/>
  <c r="I13" i="1"/>
  <c r="I7" i="1"/>
  <c r="I8" i="1"/>
  <c r="I9" i="1"/>
  <c r="I11" i="1"/>
  <c r="J7" i="1"/>
  <c r="J8" i="1"/>
  <c r="J9" i="1"/>
  <c r="J11" i="1"/>
  <c r="J6" i="1"/>
  <c r="I6" i="1"/>
  <c r="J13" i="1"/>
</calcChain>
</file>

<file path=xl/sharedStrings.xml><?xml version="1.0" encoding="utf-8"?>
<sst xmlns="http://schemas.openxmlformats.org/spreadsheetml/2006/main" count="172" uniqueCount="94">
  <si>
    <t>%</t>
  </si>
  <si>
    <t>Female</t>
  </si>
  <si>
    <t>Male</t>
  </si>
  <si>
    <t>Total</t>
  </si>
  <si>
    <t>Harare Hospital</t>
  </si>
  <si>
    <t>Count</t>
  </si>
  <si>
    <t>Howard Hospital</t>
  </si>
  <si>
    <t>Gweru Hospital (MSU)</t>
  </si>
  <si>
    <t>Mpilo Hospital (NUST)</t>
  </si>
  <si>
    <t>Partner/Clinical Site</t>
  </si>
  <si>
    <t>Parirenyatwa Hospital</t>
  </si>
  <si>
    <t>Unknown</t>
  </si>
  <si>
    <t>Laboratory</t>
  </si>
  <si>
    <t>Medical</t>
  </si>
  <si>
    <t>Nursing/Midwifery</t>
  </si>
  <si>
    <t>Other</t>
  </si>
  <si>
    <t>Pharmacy</t>
  </si>
  <si>
    <t>Health Profession Category</t>
  </si>
  <si>
    <t>Training Level</t>
  </si>
  <si>
    <t>Postgraduate</t>
  </si>
  <si>
    <t>Pre service student</t>
  </si>
  <si>
    <t>Characteristic</t>
  </si>
  <si>
    <t>Module 1</t>
  </si>
  <si>
    <t>Post Test</t>
  </si>
  <si>
    <t>Pre Test</t>
  </si>
  <si>
    <t>Improvement</t>
  </si>
  <si>
    <t>M</t>
  </si>
  <si>
    <t>SD</t>
  </si>
  <si>
    <t>Module 3</t>
  </si>
  <si>
    <t>Module 4</t>
  </si>
  <si>
    <t>Module 17</t>
  </si>
  <si>
    <t>Module Means and Standard Deviations (N=112)</t>
  </si>
  <si>
    <t>t</t>
  </si>
  <si>
    <t>Pretest</t>
  </si>
  <si>
    <t>Posttest</t>
  </si>
  <si>
    <t>Mean</t>
  </si>
  <si>
    <t>Difference</t>
  </si>
  <si>
    <t>Module</t>
  </si>
  <si>
    <t>1, 3, 4, 17</t>
  </si>
  <si>
    <t>df</t>
  </si>
  <si>
    <t>Respondent Characteristics (N=112)</t>
  </si>
  <si>
    <t>Respondent Characteristics by Gender (N=112)</t>
  </si>
  <si>
    <t>Unkwown</t>
  </si>
  <si>
    <t>Gender</t>
  </si>
  <si>
    <t>Key Content</t>
  </si>
  <si>
    <t>Number of Survey Respondents Reporting</t>
  </si>
  <si>
    <t>Positive Change</t>
  </si>
  <si>
    <t>Negative Change</t>
  </si>
  <si>
    <t>No Change</t>
  </si>
  <si>
    <t>Z</t>
  </si>
  <si>
    <t>P</t>
  </si>
  <si>
    <t>Summary Pre/Post Change in CHIPS (N=112)</t>
  </si>
  <si>
    <t>Pretest-Posttest Means, standard Deviations, and Differences (N=112)</t>
  </si>
  <si>
    <t>Module 1 - Multiple Choice</t>
  </si>
  <si>
    <t>Module 3 - Multiple Choice</t>
  </si>
  <si>
    <t>Module 4 - Multiple Choice</t>
  </si>
  <si>
    <t>Module 17 - Multiple Choice</t>
  </si>
  <si>
    <t>Disclosing a positive HIV result to a patient</t>
  </si>
  <si>
    <t>Providing contra-ception options for women with HIV</t>
  </si>
  <si>
    <t>Providing care for a patient newly diagnosed with HIV as part of a team</t>
  </si>
  <si>
    <t>Recognizing the psychosocial implications of a new diagnosis of HIV</t>
  </si>
  <si>
    <t>Initiating ART for a patient newly diagnosed with HIV, appropriate to my training level</t>
  </si>
  <si>
    <t>Developing trusting relationships with women of child bearing age who are starting treatment for HIV</t>
  </si>
  <si>
    <t>Starting a patient with HIV-TB co-infection on ART</t>
  </si>
  <si>
    <t>Anticipating the toxicities of TB therapy on a patient with
HIV-TB co-infection</t>
  </si>
  <si>
    <t>Recognizing indications to prescribe TPT (TB preventive therapy)</t>
  </si>
  <si>
    <t>Caring for a patient with HIV-TB co- infection as part of an interprofessional team</t>
  </si>
  <si>
    <t>Developing an interprofessional patient care plan for individuals with HIV that are also suffering from TB</t>
  </si>
  <si>
    <t>Identifying appropri-ate ART regimens during pregnancy to prevent moth-er-to-children trans-mission of HIV</t>
  </si>
  <si>
    <t>Identifying periods during and after pregnancy that are high risk for HIV acquisition</t>
  </si>
  <si>
    <t>Recognizing the importance of early infant diagnosis</t>
  </si>
  <si>
    <t>Using a Fishbone diagram to identify contributors to a systems-based problem</t>
  </si>
  <si>
    <t>Recognizing the roles of different health care provid-ers in caring for the unique needs of mothers and new-borns related to HIV</t>
  </si>
  <si>
    <t>Diagnosing HIV in children less than 18 months of age</t>
  </si>
  <si>
    <t>Disclosing HIV status to a child</t>
  </si>
  <si>
    <t>Recommending ART for children</t>
  </si>
  <si>
    <t xml:space="preserve">Caring for a child with HIV as part of an interprofessional team </t>
  </si>
  <si>
    <t>Summary Pre/Post Change in self reported competency (N=112)</t>
  </si>
  <si>
    <t>Variable</t>
  </si>
  <si>
    <t>Respondent Comfort  Leve (N=112)</t>
  </si>
  <si>
    <t>comfortable</t>
  </si>
  <si>
    <t>very comfortable</t>
  </si>
  <si>
    <t>n/a</t>
  </si>
  <si>
    <t>uncomfortable</t>
  </si>
  <si>
    <t>Somewhat comfortable</t>
  </si>
  <si>
    <t>Identifying strategies for prevention of mother-to-child transmission of HIV in a mother present-ing late in pregnancy with a high viral load</t>
  </si>
  <si>
    <t>Caring for a child with HIV as part of an interprofessional team.</t>
  </si>
  <si>
    <t>Mean Score+-SD</t>
  </si>
  <si>
    <t>Median Score</t>
  </si>
  <si>
    <t>Providing contraception options for women with HIV</t>
  </si>
  <si>
    <t>Recognizing the roles of different health care providers in caring for the unique needs of mothers and new-borns related to HIV</t>
  </si>
  <si>
    <t>Identifying strate-gies for prevention of mother-to-child transmission of HIV in a mother presenting late in pregnan-cy with a high viral load</t>
  </si>
  <si>
    <t>Identifying appropriate ART regimens during pregnancy to prevent moth-er-to-children transmission of HIV</t>
  </si>
  <si>
    <t>Modules 1, 3, 4 &amp; 17 - Multiple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</si>
</sst>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indexed="64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left" vertical="top" wrapText="1" indent="4"/>
    </xf>
    <xf numFmtId="0" fontId="0" fillId="0" borderId="0" xfId="0" applyFill="1" applyBorder="1" applyAlignment="1">
      <alignment horizontal="left" vertical="top" wrapText="1" indent="4"/>
    </xf>
    <xf numFmtId="0" fontId="0" fillId="0" borderId="8" xfId="0" applyBorder="1" applyAlignment="1">
      <alignment vertical="top" wrapText="1"/>
    </xf>
    <xf numFmtId="10" fontId="0" fillId="0" borderId="0" xfId="0" applyNumberFormat="1"/>
    <xf numFmtId="164" fontId="1" fillId="2" borderId="0" xfId="0" applyNumberFormat="1" applyFont="1" applyFill="1" applyBorder="1" applyAlignment="1">
      <alignment horizontal="center" vertical="top" wrapText="1"/>
    </xf>
    <xf numFmtId="164" fontId="1" fillId="2" borderId="6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164" fontId="0" fillId="0" borderId="8" xfId="0" applyNumberFormat="1" applyBorder="1" applyAlignment="1">
      <alignment horizontal="center" vertical="top" wrapText="1"/>
    </xf>
    <xf numFmtId="164" fontId="0" fillId="0" borderId="10" xfId="0" applyNumberFormat="1" applyBorder="1" applyAlignment="1">
      <alignment horizontal="center" vertical="top" wrapText="1"/>
    </xf>
    <xf numFmtId="164" fontId="0" fillId="0" borderId="11" xfId="0" applyNumberForma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164" fontId="1" fillId="2" borderId="5" xfId="0" applyNumberFormat="1" applyFont="1" applyFill="1" applyBorder="1" applyAlignment="1">
      <alignment horizontal="center" vertical="top" wrapText="1"/>
    </xf>
    <xf numFmtId="164" fontId="0" fillId="0" borderId="9" xfId="0" applyNumberForma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top" wrapText="1" indent="4"/>
    </xf>
    <xf numFmtId="0" fontId="0" fillId="0" borderId="0" xfId="0" applyAlignment="1">
      <alignment horizontal="left" vertical="top" wrapText="1" indent="4"/>
    </xf>
    <xf numFmtId="0" fontId="0" fillId="0" borderId="16" xfId="0" applyBorder="1" applyAlignment="1">
      <alignment vertical="top" wrapText="1"/>
    </xf>
    <xf numFmtId="10" fontId="1" fillId="2" borderId="7" xfId="0" applyNumberFormat="1" applyFont="1" applyFill="1" applyBorder="1" applyAlignment="1">
      <alignment horizontal="center" vertical="top" wrapText="1"/>
    </xf>
    <xf numFmtId="0" fontId="0" fillId="0" borderId="5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1" fillId="2" borderId="5" xfId="0" applyNumberFormat="1" applyFont="1" applyFill="1" applyBorder="1" applyAlignment="1">
      <alignment horizontal="center" vertical="top" wrapText="1"/>
    </xf>
    <xf numFmtId="0" fontId="1" fillId="2" borderId="7" xfId="0" applyNumberFormat="1" applyFont="1" applyFill="1" applyBorder="1" applyAlignment="1">
      <alignment horizontal="center" vertical="top" wrapText="1"/>
    </xf>
    <xf numFmtId="0" fontId="0" fillId="0" borderId="8" xfId="0" applyNumberFormat="1" applyBorder="1" applyAlignment="1">
      <alignment horizontal="center" vertical="top" wrapText="1"/>
    </xf>
    <xf numFmtId="0" fontId="0" fillId="0" borderId="10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 vertical="top" wrapText="1"/>
    </xf>
    <xf numFmtId="2" fontId="0" fillId="0" borderId="8" xfId="0" applyNumberFormat="1" applyBorder="1" applyAlignment="1">
      <alignment horizontal="center" vertical="top" wrapText="1"/>
    </xf>
    <xf numFmtId="2" fontId="0" fillId="0" borderId="11" xfId="0" applyNumberFormat="1" applyBorder="1" applyAlignment="1">
      <alignment horizontal="center" vertical="top" wrapText="1"/>
    </xf>
    <xf numFmtId="2" fontId="0" fillId="0" borderId="10" xfId="0" applyNumberFormat="1" applyBorder="1" applyAlignment="1">
      <alignment horizontal="center" vertical="top" wrapText="1"/>
    </xf>
    <xf numFmtId="0" fontId="0" fillId="0" borderId="0" xfId="0" applyBorder="1"/>
    <xf numFmtId="0" fontId="1" fillId="2" borderId="8" xfId="0" applyFont="1" applyFill="1" applyBorder="1" applyAlignment="1">
      <alignment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Border="1" applyAlignment="1">
      <alignment horizontal="right" wrapText="1"/>
    </xf>
    <xf numFmtId="0" fontId="1" fillId="0" borderId="0" xfId="0" applyFont="1" applyBorder="1" applyAlignment="1">
      <alignment horizontal="left" vertical="top" wrapText="1" indent="4"/>
    </xf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center"/>
    </xf>
    <xf numFmtId="1" fontId="1" fillId="0" borderId="9" xfId="0" applyNumberFormat="1" applyFont="1" applyBorder="1" applyAlignment="1">
      <alignment horizontal="center" vertical="top" wrapText="1"/>
    </xf>
    <xf numFmtId="9" fontId="1" fillId="0" borderId="7" xfId="0" applyNumberFormat="1" applyFont="1" applyBorder="1" applyAlignment="1">
      <alignment horizontal="center"/>
    </xf>
    <xf numFmtId="9" fontId="1" fillId="0" borderId="10" xfId="0" applyNumberFormat="1" applyFont="1" applyBorder="1" applyAlignment="1">
      <alignment horizontal="center"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left" vertical="top" wrapText="1" indent="4"/>
    </xf>
    <xf numFmtId="0" fontId="1" fillId="0" borderId="0" xfId="0" applyFont="1" applyAlignment="1">
      <alignment horizontal="right" wrapText="1"/>
    </xf>
    <xf numFmtId="1" fontId="0" fillId="0" borderId="17" xfId="0" applyNumberFormat="1" applyBorder="1" applyAlignment="1">
      <alignment horizontal="center"/>
    </xf>
    <xf numFmtId="164" fontId="1" fillId="2" borderId="17" xfId="0" applyNumberFormat="1" applyFont="1" applyFill="1" applyBorder="1" applyAlignment="1">
      <alignment horizontal="center" vertical="top" wrapText="1"/>
    </xf>
    <xf numFmtId="1" fontId="1" fillId="2" borderId="17" xfId="0" applyNumberFormat="1" applyFont="1" applyFill="1" applyBorder="1" applyAlignment="1">
      <alignment horizontal="center" vertical="top" wrapText="1"/>
    </xf>
    <xf numFmtId="164" fontId="0" fillId="0" borderId="17" xfId="0" applyNumberFormat="1" applyBorder="1" applyAlignment="1">
      <alignment horizontal="center" vertical="top" wrapText="1"/>
    </xf>
    <xf numFmtId="0" fontId="1" fillId="3" borderId="17" xfId="0" applyFont="1" applyFill="1" applyBorder="1" applyAlignment="1">
      <alignment horizontal="center" vertical="top" wrapText="1"/>
    </xf>
    <xf numFmtId="0" fontId="1" fillId="3" borderId="18" xfId="0" applyFont="1" applyFill="1" applyBorder="1" applyAlignment="1">
      <alignment horizontal="center" vertical="top" wrapText="1"/>
    </xf>
    <xf numFmtId="1" fontId="0" fillId="0" borderId="18" xfId="0" applyNumberFormat="1" applyBorder="1" applyAlignment="1">
      <alignment horizontal="center"/>
    </xf>
    <xf numFmtId="164" fontId="1" fillId="2" borderId="18" xfId="0" applyNumberFormat="1" applyFont="1" applyFill="1" applyBorder="1" applyAlignment="1">
      <alignment horizontal="center" vertical="top" wrapText="1"/>
    </xf>
    <xf numFmtId="164" fontId="0" fillId="0" borderId="18" xfId="0" applyNumberFormat="1" applyBorder="1" applyAlignment="1">
      <alignment horizontal="center" vertical="top" wrapText="1"/>
    </xf>
    <xf numFmtId="165" fontId="0" fillId="0" borderId="17" xfId="0" applyNumberFormat="1" applyBorder="1" applyAlignment="1">
      <alignment horizontal="center"/>
    </xf>
    <xf numFmtId="165" fontId="1" fillId="2" borderId="17" xfId="0" applyNumberFormat="1" applyFont="1" applyFill="1" applyBorder="1" applyAlignment="1">
      <alignment horizontal="center" vertical="top" wrapText="1"/>
    </xf>
    <xf numFmtId="165" fontId="0" fillId="0" borderId="17" xfId="0" applyNumberFormat="1" applyBorder="1" applyAlignment="1">
      <alignment horizontal="center" vertical="top" wrapText="1"/>
    </xf>
    <xf numFmtId="166" fontId="0" fillId="0" borderId="17" xfId="0" applyNumberFormat="1" applyBorder="1" applyAlignment="1">
      <alignment horizontal="center"/>
    </xf>
    <xf numFmtId="166" fontId="1" fillId="2" borderId="17" xfId="0" applyNumberFormat="1" applyFont="1" applyFill="1" applyBorder="1" applyAlignment="1">
      <alignment horizontal="center" vertical="top" wrapText="1"/>
    </xf>
    <xf numFmtId="166" fontId="0" fillId="0" borderId="17" xfId="0" applyNumberFormat="1" applyBorder="1" applyAlignment="1">
      <alignment horizontal="center" vertical="top" wrapText="1"/>
    </xf>
    <xf numFmtId="165" fontId="0" fillId="0" borderId="7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 vertical="top" wrapText="1"/>
    </xf>
    <xf numFmtId="0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 wrapText="1" indent="4"/>
    </xf>
    <xf numFmtId="0" fontId="1" fillId="0" borderId="1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0" xfId="0" applyFont="1" applyAlignment="1">
      <alignment horizontal="right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top" wrapText="1" indent="4"/>
    </xf>
    <xf numFmtId="0" fontId="0" fillId="0" borderId="0" xfId="0" applyAlignment="1">
      <alignment horizontal="right" wrapText="1"/>
    </xf>
    <xf numFmtId="0" fontId="0" fillId="0" borderId="7" xfId="0" applyBorder="1" applyAlignment="1">
      <alignment horizontal="right" wrapText="1"/>
    </xf>
    <xf numFmtId="0" fontId="0" fillId="0" borderId="0" xfId="0" applyAlignment="1">
      <alignment horizontal="left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1" fillId="3" borderId="17" xfId="0" applyFont="1" applyFill="1" applyBorder="1" applyAlignment="1">
      <alignment horizontal="center" vertical="top" wrapText="1"/>
    </xf>
    <xf numFmtId="0" fontId="0" fillId="3" borderId="17" xfId="0" applyFill="1" applyBorder="1" applyAlignment="1">
      <alignment horizontal="center" vertical="top" wrapText="1"/>
    </xf>
    <xf numFmtId="0" fontId="1" fillId="0" borderId="0" xfId="0" applyFont="1" applyBorder="1" applyAlignment="1"/>
    <xf numFmtId="0" fontId="1" fillId="0" borderId="0" xfId="0" applyFont="1" applyAlignment="1"/>
    <xf numFmtId="0" fontId="1" fillId="0" borderId="8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right" vertical="center" wrapText="1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wrapText="1"/>
    </xf>
    <xf numFmtId="0" fontId="1" fillId="2" borderId="20" xfId="0" applyFont="1" applyFill="1" applyBorder="1" applyAlignment="1">
      <alignment horizontal="center" vertical="top" wrapText="1"/>
    </xf>
    <xf numFmtId="0" fontId="0" fillId="0" borderId="6" xfId="0" applyNumberFormat="1" applyBorder="1" applyAlignment="1">
      <alignment horizontal="center"/>
    </xf>
    <xf numFmtId="0" fontId="1" fillId="2" borderId="0" xfId="0" applyNumberFormat="1" applyFont="1" applyFill="1" applyBorder="1" applyAlignment="1">
      <alignment horizontal="center" vertical="top" wrapText="1"/>
    </xf>
    <xf numFmtId="0" fontId="1" fillId="2" borderId="6" xfId="0" applyNumberFormat="1" applyFont="1" applyFill="1" applyBorder="1" applyAlignment="1">
      <alignment horizontal="center" vertical="top" wrapText="1"/>
    </xf>
    <xf numFmtId="0" fontId="0" fillId="0" borderId="11" xfId="0" applyNumberFormat="1" applyBorder="1" applyAlignment="1">
      <alignment horizontal="center" vertical="top" wrapText="1"/>
    </xf>
    <xf numFmtId="0" fontId="0" fillId="0" borderId="13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14" sqref="B14"/>
    </sheetView>
  </sheetViews>
  <sheetFormatPr defaultRowHeight="14.5" x14ac:dyDescent="0.35"/>
  <cols>
    <col min="1" max="2" width="37.81640625" customWidth="1"/>
    <col min="10" max="10" width="9.1796875" style="48"/>
  </cols>
  <sheetData>
    <row r="1" spans="1:12" x14ac:dyDescent="0.35">
      <c r="A1" s="94" t="s">
        <v>41</v>
      </c>
      <c r="B1" s="94"/>
      <c r="C1" s="94"/>
      <c r="D1" s="94"/>
      <c r="E1" s="94"/>
      <c r="F1" s="94"/>
      <c r="G1" s="94"/>
      <c r="H1" s="94"/>
      <c r="I1" s="94"/>
      <c r="J1" s="94"/>
    </row>
    <row r="3" spans="1:12" x14ac:dyDescent="0.35">
      <c r="A3" s="95"/>
      <c r="B3" s="89"/>
      <c r="C3" s="90" t="s">
        <v>1</v>
      </c>
      <c r="D3" s="91"/>
      <c r="E3" s="92" t="s">
        <v>2</v>
      </c>
      <c r="F3" s="93"/>
      <c r="G3" s="92" t="s">
        <v>15</v>
      </c>
      <c r="H3" s="93"/>
      <c r="I3" s="91" t="s">
        <v>3</v>
      </c>
      <c r="J3" s="93"/>
    </row>
    <row r="4" spans="1:12" x14ac:dyDescent="0.35">
      <c r="A4" s="95"/>
      <c r="B4" s="89"/>
      <c r="C4" s="21"/>
      <c r="D4" s="1"/>
      <c r="E4" s="17"/>
      <c r="F4" s="18"/>
      <c r="G4" s="17"/>
      <c r="H4" s="18"/>
      <c r="I4" s="1"/>
      <c r="J4" s="18"/>
    </row>
    <row r="5" spans="1:12" ht="18.75" customHeight="1" x14ac:dyDescent="0.35">
      <c r="A5" s="2"/>
      <c r="B5" s="2"/>
      <c r="C5" s="3" t="s">
        <v>5</v>
      </c>
      <c r="D5" s="4" t="s">
        <v>0</v>
      </c>
      <c r="E5" s="5" t="s">
        <v>5</v>
      </c>
      <c r="F5" s="6" t="s">
        <v>0</v>
      </c>
      <c r="G5" s="5" t="s">
        <v>5</v>
      </c>
      <c r="H5" s="6" t="s">
        <v>0</v>
      </c>
      <c r="I5" s="4" t="s">
        <v>5</v>
      </c>
      <c r="J5" s="6" t="s">
        <v>0</v>
      </c>
    </row>
    <row r="6" spans="1:12" ht="16.5" customHeight="1" x14ac:dyDescent="0.35">
      <c r="A6" s="87" t="s">
        <v>9</v>
      </c>
      <c r="B6" s="7" t="s">
        <v>4</v>
      </c>
      <c r="C6" s="22">
        <v>14</v>
      </c>
      <c r="D6" s="25">
        <v>0.66669999999999996</v>
      </c>
      <c r="E6" s="24">
        <v>7</v>
      </c>
      <c r="F6" s="26">
        <v>0.33329999999999999</v>
      </c>
      <c r="G6" s="24">
        <v>0</v>
      </c>
      <c r="H6" s="26">
        <v>0</v>
      </c>
      <c r="I6" s="23">
        <f>C6+E6+G6</f>
        <v>21</v>
      </c>
      <c r="J6" s="27">
        <f>D6+F6+H6</f>
        <v>1</v>
      </c>
      <c r="L6" s="10"/>
    </row>
    <row r="7" spans="1:12" ht="16.5" customHeight="1" x14ac:dyDescent="0.35">
      <c r="A7" s="96"/>
      <c r="B7" s="7" t="s">
        <v>6</v>
      </c>
      <c r="C7" s="22">
        <v>7</v>
      </c>
      <c r="D7" s="25">
        <v>0.63639999999999997</v>
      </c>
      <c r="E7" s="24">
        <v>4</v>
      </c>
      <c r="F7" s="26">
        <v>0.36659999999999998</v>
      </c>
      <c r="G7" s="24">
        <v>0</v>
      </c>
      <c r="H7" s="26">
        <v>0</v>
      </c>
      <c r="I7" s="23">
        <f t="shared" ref="I7:I11" si="0">C7+E7+G7</f>
        <v>11</v>
      </c>
      <c r="J7" s="27">
        <f t="shared" ref="J7:J11" si="1">D7+F7+H7</f>
        <v>1.0029999999999999</v>
      </c>
      <c r="L7" s="10"/>
    </row>
    <row r="8" spans="1:12" ht="16.5" customHeight="1" x14ac:dyDescent="0.35">
      <c r="A8" s="96"/>
      <c r="B8" s="7" t="s">
        <v>7</v>
      </c>
      <c r="C8" s="22">
        <v>5</v>
      </c>
      <c r="D8" s="25">
        <v>0.55559999999999998</v>
      </c>
      <c r="E8" s="24">
        <v>4</v>
      </c>
      <c r="F8" s="26">
        <v>0.44440000000000002</v>
      </c>
      <c r="G8" s="24">
        <v>0</v>
      </c>
      <c r="H8" s="26">
        <v>0</v>
      </c>
      <c r="I8" s="23">
        <f t="shared" si="0"/>
        <v>9</v>
      </c>
      <c r="J8" s="27">
        <f t="shared" si="1"/>
        <v>1</v>
      </c>
    </row>
    <row r="9" spans="1:12" ht="21" customHeight="1" x14ac:dyDescent="0.35">
      <c r="A9" s="96"/>
      <c r="B9" s="7" t="s">
        <v>8</v>
      </c>
      <c r="C9" s="22">
        <v>3</v>
      </c>
      <c r="D9" s="25">
        <v>0.42859999999999998</v>
      </c>
      <c r="E9" s="24">
        <v>4</v>
      </c>
      <c r="F9" s="26">
        <v>0.57140000000000002</v>
      </c>
      <c r="G9" s="24">
        <v>0</v>
      </c>
      <c r="H9" s="26">
        <v>0</v>
      </c>
      <c r="I9" s="23">
        <f t="shared" si="0"/>
        <v>7</v>
      </c>
      <c r="J9" s="27">
        <f t="shared" si="1"/>
        <v>1</v>
      </c>
      <c r="L9" s="10"/>
    </row>
    <row r="10" spans="1:12" ht="21" customHeight="1" x14ac:dyDescent="0.35">
      <c r="A10" s="96"/>
      <c r="B10" s="7" t="s">
        <v>10</v>
      </c>
      <c r="C10" s="22">
        <v>27</v>
      </c>
      <c r="D10" s="25">
        <v>0.4355</v>
      </c>
      <c r="E10" s="24">
        <v>22</v>
      </c>
      <c r="F10" s="26">
        <v>0.3548</v>
      </c>
      <c r="G10" s="24">
        <v>13</v>
      </c>
      <c r="H10" s="26">
        <v>0.2097</v>
      </c>
      <c r="I10" s="23">
        <f t="shared" ref="I10" si="2">C10+E10+G10</f>
        <v>62</v>
      </c>
      <c r="J10" s="27">
        <f t="shared" ref="J10" si="3">D10+F10+H10</f>
        <v>1</v>
      </c>
      <c r="L10" s="10"/>
    </row>
    <row r="11" spans="1:12" ht="21" customHeight="1" x14ac:dyDescent="0.35">
      <c r="A11" s="96"/>
      <c r="B11" s="7" t="s">
        <v>42</v>
      </c>
      <c r="C11" s="22">
        <v>2</v>
      </c>
      <c r="D11" s="25">
        <v>1</v>
      </c>
      <c r="E11" s="24">
        <v>0</v>
      </c>
      <c r="F11" s="26">
        <v>0</v>
      </c>
      <c r="G11" s="24">
        <v>0</v>
      </c>
      <c r="H11" s="26">
        <v>0</v>
      </c>
      <c r="I11" s="23">
        <f t="shared" si="0"/>
        <v>2</v>
      </c>
      <c r="J11" s="27">
        <f t="shared" si="1"/>
        <v>1</v>
      </c>
      <c r="L11" s="10"/>
    </row>
    <row r="12" spans="1:12" x14ac:dyDescent="0.35">
      <c r="A12" s="2"/>
      <c r="B12" s="2"/>
      <c r="C12" s="19"/>
      <c r="D12" s="11"/>
      <c r="E12" s="12"/>
      <c r="F12" s="13"/>
      <c r="G12" s="12"/>
      <c r="H12" s="13"/>
      <c r="I12" s="11"/>
      <c r="J12" s="13"/>
    </row>
    <row r="13" spans="1:12" x14ac:dyDescent="0.35">
      <c r="A13" s="87" t="s">
        <v>18</v>
      </c>
      <c r="B13" s="7" t="s">
        <v>19</v>
      </c>
      <c r="C13" s="22">
        <v>1</v>
      </c>
      <c r="D13" s="25">
        <v>1</v>
      </c>
      <c r="E13" s="24">
        <v>0</v>
      </c>
      <c r="F13" s="26">
        <v>0</v>
      </c>
      <c r="G13" s="24">
        <v>0</v>
      </c>
      <c r="H13" s="26">
        <v>0</v>
      </c>
      <c r="I13" s="23">
        <f>C13+E13+G13</f>
        <v>1</v>
      </c>
      <c r="J13" s="27">
        <f>D13+F13</f>
        <v>1</v>
      </c>
      <c r="L13" s="10"/>
    </row>
    <row r="14" spans="1:12" x14ac:dyDescent="0.35">
      <c r="A14" s="88"/>
      <c r="B14" s="7" t="s">
        <v>20</v>
      </c>
      <c r="C14" s="22">
        <v>57</v>
      </c>
      <c r="D14" s="25">
        <v>0.51349999999999996</v>
      </c>
      <c r="E14" s="24">
        <v>41</v>
      </c>
      <c r="F14" s="26">
        <v>0.36940000000000001</v>
      </c>
      <c r="G14" s="24">
        <v>13</v>
      </c>
      <c r="H14" s="26">
        <v>0.1171</v>
      </c>
      <c r="I14" s="23">
        <f>C14+E14+G14</f>
        <v>111</v>
      </c>
      <c r="J14" s="27">
        <f>D14+F14+H14</f>
        <v>1</v>
      </c>
      <c r="L14" s="10"/>
    </row>
    <row r="15" spans="1:12" ht="15.75" customHeight="1" x14ac:dyDescent="0.35">
      <c r="A15" s="2"/>
      <c r="B15" s="2"/>
      <c r="C15" s="19"/>
      <c r="D15" s="11"/>
      <c r="E15" s="12"/>
      <c r="F15" s="13"/>
      <c r="G15" s="12"/>
      <c r="H15" s="13"/>
      <c r="I15" s="11"/>
      <c r="J15" s="13"/>
      <c r="L15" s="10"/>
    </row>
    <row r="16" spans="1:12" ht="14.25" customHeight="1" x14ac:dyDescent="0.35">
      <c r="A16" s="87" t="s">
        <v>17</v>
      </c>
      <c r="B16" s="7" t="s">
        <v>12</v>
      </c>
      <c r="C16" s="22">
        <v>3</v>
      </c>
      <c r="D16" s="25">
        <v>0.5</v>
      </c>
      <c r="E16" s="24">
        <v>3</v>
      </c>
      <c r="F16" s="26">
        <v>0.5</v>
      </c>
      <c r="G16" s="24">
        <v>0</v>
      </c>
      <c r="H16" s="26">
        <v>0</v>
      </c>
      <c r="I16" s="23">
        <f>C16+E16+G16</f>
        <v>6</v>
      </c>
      <c r="J16" s="27">
        <f>D16+F16+H16</f>
        <v>1</v>
      </c>
      <c r="L16" s="10"/>
    </row>
    <row r="17" spans="1:12" ht="14.25" customHeight="1" x14ac:dyDescent="0.35">
      <c r="A17" s="88"/>
      <c r="B17" s="7" t="s">
        <v>13</v>
      </c>
      <c r="C17" s="22">
        <v>12</v>
      </c>
      <c r="D17" s="25">
        <v>0.29270000000000002</v>
      </c>
      <c r="E17" s="24">
        <v>21</v>
      </c>
      <c r="F17" s="26">
        <v>0.51219999999999999</v>
      </c>
      <c r="G17" s="24">
        <v>8</v>
      </c>
      <c r="H17" s="26">
        <v>0.1951</v>
      </c>
      <c r="I17" s="23">
        <f t="shared" ref="I17:I20" si="4">C17+E17+G17</f>
        <v>41</v>
      </c>
      <c r="J17" s="27">
        <f t="shared" ref="J17:J20" si="5">D17+F17+H17</f>
        <v>1</v>
      </c>
    </row>
    <row r="18" spans="1:12" ht="17.25" customHeight="1" x14ac:dyDescent="0.35">
      <c r="A18" s="88"/>
      <c r="B18" s="7" t="s">
        <v>14</v>
      </c>
      <c r="C18" s="22">
        <v>38</v>
      </c>
      <c r="D18" s="25">
        <v>0.70369999999999999</v>
      </c>
      <c r="E18" s="24">
        <v>11</v>
      </c>
      <c r="F18" s="26">
        <v>0.20369999999999999</v>
      </c>
      <c r="G18" s="24">
        <v>5</v>
      </c>
      <c r="H18" s="26">
        <v>9.2600000000000002E-2</v>
      </c>
      <c r="I18" s="23">
        <f t="shared" si="4"/>
        <v>54</v>
      </c>
      <c r="J18" s="27">
        <f t="shared" si="5"/>
        <v>1</v>
      </c>
      <c r="L18" s="10"/>
    </row>
    <row r="19" spans="1:12" ht="19.5" customHeight="1" x14ac:dyDescent="0.35">
      <c r="A19" s="88"/>
      <c r="B19" s="7" t="s">
        <v>16</v>
      </c>
      <c r="C19" s="22">
        <v>2</v>
      </c>
      <c r="D19" s="25">
        <v>0.66669999999999996</v>
      </c>
      <c r="E19" s="24">
        <v>1</v>
      </c>
      <c r="F19" s="26">
        <v>0.33329999999999999</v>
      </c>
      <c r="G19" s="24">
        <v>0</v>
      </c>
      <c r="H19" s="26">
        <v>0</v>
      </c>
      <c r="I19" s="23">
        <f t="shared" si="4"/>
        <v>3</v>
      </c>
      <c r="J19" s="27">
        <f t="shared" si="5"/>
        <v>1</v>
      </c>
      <c r="L19" s="10"/>
    </row>
    <row r="20" spans="1:12" ht="15" customHeight="1" x14ac:dyDescent="0.35">
      <c r="A20" s="88"/>
      <c r="B20" s="7" t="s">
        <v>15</v>
      </c>
      <c r="C20" s="22">
        <v>3</v>
      </c>
      <c r="D20" s="25">
        <v>0.375</v>
      </c>
      <c r="E20" s="24">
        <v>5</v>
      </c>
      <c r="F20" s="26">
        <v>0.625</v>
      </c>
      <c r="G20" s="24">
        <v>0</v>
      </c>
      <c r="H20" s="26">
        <v>0</v>
      </c>
      <c r="I20" s="23">
        <f t="shared" si="4"/>
        <v>8</v>
      </c>
      <c r="J20" s="27">
        <f t="shared" si="5"/>
        <v>1</v>
      </c>
    </row>
    <row r="21" spans="1:12" x14ac:dyDescent="0.35">
      <c r="A21" s="9"/>
      <c r="B21" s="9"/>
      <c r="C21" s="20"/>
      <c r="D21" s="14"/>
      <c r="E21" s="16"/>
      <c r="F21" s="15"/>
      <c r="G21" s="16"/>
      <c r="H21" s="15"/>
      <c r="I21" s="14"/>
      <c r="J21" s="15"/>
      <c r="L21" s="10"/>
    </row>
  </sheetData>
  <mergeCells count="10">
    <mergeCell ref="A16:A20"/>
    <mergeCell ref="B3:B4"/>
    <mergeCell ref="C3:D3"/>
    <mergeCell ref="E3:F3"/>
    <mergeCell ref="A1:J1"/>
    <mergeCell ref="I3:J3"/>
    <mergeCell ref="A3:A4"/>
    <mergeCell ref="A6:A11"/>
    <mergeCell ref="A13:A14"/>
    <mergeCell ref="G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4" workbookViewId="0">
      <selection activeCell="H9" sqref="H9"/>
    </sheetView>
  </sheetViews>
  <sheetFormatPr defaultRowHeight="14.5" x14ac:dyDescent="0.35"/>
  <cols>
    <col min="1" max="2" width="37.81640625" customWidth="1"/>
    <col min="4" max="4" width="9.1796875" style="48"/>
  </cols>
  <sheetData>
    <row r="1" spans="1:6" x14ac:dyDescent="0.35">
      <c r="A1" s="94" t="s">
        <v>40</v>
      </c>
      <c r="B1" s="97"/>
      <c r="C1" s="97"/>
      <c r="D1" s="98"/>
    </row>
    <row r="2" spans="1:6" x14ac:dyDescent="0.35">
      <c r="A2" s="54"/>
      <c r="B2" s="55"/>
      <c r="C2" s="55"/>
      <c r="D2" s="56"/>
    </row>
    <row r="3" spans="1:6" x14ac:dyDescent="0.35">
      <c r="A3" s="95"/>
      <c r="B3" s="89"/>
      <c r="C3" s="91" t="s">
        <v>3</v>
      </c>
      <c r="D3" s="93"/>
    </row>
    <row r="4" spans="1:6" x14ac:dyDescent="0.35">
      <c r="A4" s="95"/>
      <c r="B4" s="89"/>
      <c r="C4" s="1"/>
      <c r="D4" s="18"/>
    </row>
    <row r="5" spans="1:6" x14ac:dyDescent="0.35">
      <c r="A5" s="2"/>
      <c r="B5" s="2"/>
      <c r="C5" s="3" t="s">
        <v>5</v>
      </c>
      <c r="D5" s="33" t="s">
        <v>0</v>
      </c>
    </row>
    <row r="6" spans="1:6" x14ac:dyDescent="0.35">
      <c r="A6" s="87" t="s">
        <v>43</v>
      </c>
      <c r="B6" s="7" t="s">
        <v>2</v>
      </c>
      <c r="C6" s="22">
        <v>41</v>
      </c>
      <c r="D6" s="26">
        <v>0.36609999999999998</v>
      </c>
    </row>
    <row r="7" spans="1:6" x14ac:dyDescent="0.35">
      <c r="A7" s="88"/>
      <c r="B7" s="7" t="s">
        <v>1</v>
      </c>
      <c r="C7" s="22">
        <v>58</v>
      </c>
      <c r="D7" s="26">
        <v>0.51790000000000003</v>
      </c>
    </row>
    <row r="8" spans="1:6" x14ac:dyDescent="0.35">
      <c r="A8" s="99"/>
      <c r="B8" s="7" t="s">
        <v>15</v>
      </c>
      <c r="C8" s="66">
        <v>13</v>
      </c>
      <c r="D8" s="26">
        <v>0.11609999999999999</v>
      </c>
    </row>
    <row r="9" spans="1:6" x14ac:dyDescent="0.35">
      <c r="A9" s="99"/>
      <c r="B9" s="29"/>
      <c r="C9" s="60">
        <f>SUM(C6:C8)</f>
        <v>112</v>
      </c>
      <c r="D9" s="62">
        <f>SUM(D6:D8)</f>
        <v>1.0001</v>
      </c>
    </row>
    <row r="10" spans="1:6" ht="18.75" customHeight="1" x14ac:dyDescent="0.35">
      <c r="A10" s="2"/>
      <c r="B10" s="2"/>
      <c r="C10" s="65"/>
      <c r="D10" s="64"/>
    </row>
    <row r="11" spans="1:6" ht="16.5" customHeight="1" x14ac:dyDescent="0.35">
      <c r="A11" s="87" t="s">
        <v>9</v>
      </c>
      <c r="B11" s="7" t="s">
        <v>4</v>
      </c>
      <c r="C11" s="22">
        <v>21</v>
      </c>
      <c r="D11" s="26">
        <v>0.1875</v>
      </c>
      <c r="F11" s="10"/>
    </row>
    <row r="12" spans="1:6" ht="16.5" customHeight="1" x14ac:dyDescent="0.35">
      <c r="A12" s="96"/>
      <c r="B12" s="7" t="s">
        <v>6</v>
      </c>
      <c r="C12" s="22">
        <v>11</v>
      </c>
      <c r="D12" s="26">
        <v>9.8199999999999996E-2</v>
      </c>
      <c r="F12" s="10"/>
    </row>
    <row r="13" spans="1:6" ht="16.5" customHeight="1" x14ac:dyDescent="0.35">
      <c r="A13" s="96"/>
      <c r="B13" s="7" t="s">
        <v>7</v>
      </c>
      <c r="C13" s="22">
        <v>9</v>
      </c>
      <c r="D13" s="26">
        <v>8.0399999999999999E-2</v>
      </c>
    </row>
    <row r="14" spans="1:6" ht="21" customHeight="1" x14ac:dyDescent="0.35">
      <c r="A14" s="96"/>
      <c r="B14" s="7" t="s">
        <v>8</v>
      </c>
      <c r="C14" s="22">
        <v>7</v>
      </c>
      <c r="D14" s="26">
        <v>6.25E-2</v>
      </c>
      <c r="F14" s="10"/>
    </row>
    <row r="15" spans="1:6" ht="21" customHeight="1" x14ac:dyDescent="0.35">
      <c r="A15" s="96"/>
      <c r="B15" s="7" t="s">
        <v>10</v>
      </c>
      <c r="C15" s="22">
        <v>62</v>
      </c>
      <c r="D15" s="26">
        <v>0.55359999999999998</v>
      </c>
      <c r="F15" s="10"/>
    </row>
    <row r="16" spans="1:6" ht="21" customHeight="1" x14ac:dyDescent="0.35">
      <c r="A16" s="96"/>
      <c r="B16" s="8" t="s">
        <v>11</v>
      </c>
      <c r="C16" s="22">
        <v>2</v>
      </c>
      <c r="D16" s="26">
        <v>1.7899999999999999E-2</v>
      </c>
      <c r="F16" s="10"/>
    </row>
    <row r="17" spans="1:6" ht="21" customHeight="1" x14ac:dyDescent="0.35">
      <c r="A17" s="30"/>
      <c r="B17" s="8"/>
      <c r="C17" s="60">
        <f>SUM(C11:C16)</f>
        <v>112</v>
      </c>
      <c r="D17" s="62">
        <f>SUM(D11:D16)</f>
        <v>1.0001</v>
      </c>
      <c r="F17" s="10"/>
    </row>
    <row r="18" spans="1:6" x14ac:dyDescent="0.35">
      <c r="A18" s="2"/>
      <c r="B18" s="2"/>
      <c r="C18" s="19"/>
      <c r="D18" s="33"/>
    </row>
    <row r="19" spans="1:6" x14ac:dyDescent="0.35">
      <c r="A19" s="87" t="s">
        <v>18</v>
      </c>
      <c r="B19" s="7" t="s">
        <v>19</v>
      </c>
      <c r="C19" s="22">
        <v>1</v>
      </c>
      <c r="D19" s="26">
        <v>8.8999999999999999E-3</v>
      </c>
      <c r="F19" s="10"/>
    </row>
    <row r="20" spans="1:6" x14ac:dyDescent="0.35">
      <c r="A20" s="88"/>
      <c r="B20" s="7" t="s">
        <v>20</v>
      </c>
      <c r="C20" s="22">
        <v>111</v>
      </c>
      <c r="D20" s="26">
        <v>0.99109999999999998</v>
      </c>
      <c r="F20" s="10"/>
    </row>
    <row r="21" spans="1:6" x14ac:dyDescent="0.35">
      <c r="A21" s="31"/>
      <c r="B21" s="7"/>
      <c r="C21" s="60">
        <f>SUM(C19:C20)</f>
        <v>112</v>
      </c>
      <c r="D21" s="62">
        <f>SUM(D19:D20)</f>
        <v>1</v>
      </c>
      <c r="F21" s="10"/>
    </row>
    <row r="22" spans="1:6" ht="15.75" customHeight="1" x14ac:dyDescent="0.35">
      <c r="A22" s="2"/>
      <c r="B22" s="2"/>
      <c r="C22" s="19"/>
      <c r="D22" s="33"/>
      <c r="F22" s="10"/>
    </row>
    <row r="23" spans="1:6" ht="14.25" customHeight="1" x14ac:dyDescent="0.35">
      <c r="A23" s="87" t="s">
        <v>17</v>
      </c>
      <c r="B23" s="7" t="s">
        <v>12</v>
      </c>
      <c r="C23" s="22">
        <v>6</v>
      </c>
      <c r="D23" s="26">
        <v>5.3600000000000002E-2</v>
      </c>
      <c r="F23" s="10"/>
    </row>
    <row r="24" spans="1:6" ht="14.25" customHeight="1" x14ac:dyDescent="0.35">
      <c r="A24" s="88"/>
      <c r="B24" s="7" t="s">
        <v>13</v>
      </c>
      <c r="C24" s="22">
        <v>41</v>
      </c>
      <c r="D24" s="26">
        <v>0.36609999999999998</v>
      </c>
      <c r="F24" s="10"/>
    </row>
    <row r="25" spans="1:6" ht="17.25" customHeight="1" x14ac:dyDescent="0.35">
      <c r="A25" s="88"/>
      <c r="B25" s="7" t="s">
        <v>14</v>
      </c>
      <c r="C25" s="22">
        <v>54</v>
      </c>
      <c r="D25" s="26">
        <v>0.48209999999999997</v>
      </c>
      <c r="F25" s="10"/>
    </row>
    <row r="26" spans="1:6" ht="19.5" customHeight="1" x14ac:dyDescent="0.35">
      <c r="A26" s="88"/>
      <c r="B26" s="7" t="s">
        <v>16</v>
      </c>
      <c r="C26" s="22">
        <v>3</v>
      </c>
      <c r="D26" s="26">
        <v>2.6800000000000001E-2</v>
      </c>
      <c r="F26" s="10"/>
    </row>
    <row r="27" spans="1:6" ht="15" customHeight="1" x14ac:dyDescent="0.35">
      <c r="A27" s="88"/>
      <c r="B27" s="7" t="s">
        <v>15</v>
      </c>
      <c r="C27" s="22">
        <v>8</v>
      </c>
      <c r="D27" s="26">
        <v>7.1400000000000005E-2</v>
      </c>
    </row>
    <row r="28" spans="1:6" x14ac:dyDescent="0.35">
      <c r="A28" s="9"/>
      <c r="B28" s="9"/>
      <c r="C28" s="61">
        <f>SUM(C23:C27)</f>
        <v>112</v>
      </c>
      <c r="D28" s="63">
        <f>SUM(D23:D27)</f>
        <v>1</v>
      </c>
      <c r="F28" s="10"/>
    </row>
  </sheetData>
  <mergeCells count="8">
    <mergeCell ref="A11:A16"/>
    <mergeCell ref="A19:A20"/>
    <mergeCell ref="A23:A27"/>
    <mergeCell ref="A1:D1"/>
    <mergeCell ref="A3:A4"/>
    <mergeCell ref="B3:B4"/>
    <mergeCell ref="C3:D3"/>
    <mergeCell ref="A6:A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J8" sqref="J8"/>
    </sheetView>
  </sheetViews>
  <sheetFormatPr defaultRowHeight="14.5" x14ac:dyDescent="0.35"/>
  <cols>
    <col min="1" max="1" width="19.81640625" customWidth="1"/>
    <col min="2" max="2" width="57.54296875" customWidth="1"/>
    <col min="3" max="3" width="14.81640625" customWidth="1"/>
    <col min="4" max="4" width="15.36328125" customWidth="1"/>
    <col min="5" max="5" width="11.81640625" customWidth="1"/>
    <col min="6" max="6" width="11.1796875" customWidth="1"/>
    <col min="7" max="7" width="12.36328125" customWidth="1"/>
    <col min="8" max="8" width="15" customWidth="1"/>
    <col min="9" max="9" width="11.90625" customWidth="1"/>
    <col min="10" max="10" width="13.1796875" customWidth="1"/>
    <col min="11" max="11" width="12.90625" customWidth="1"/>
    <col min="13" max="13" width="11.6328125" customWidth="1"/>
  </cols>
  <sheetData>
    <row r="1" spans="1:14" x14ac:dyDescent="0.35">
      <c r="A1" s="94" t="s">
        <v>79</v>
      </c>
      <c r="B1" s="94"/>
      <c r="C1" s="94"/>
      <c r="D1" s="94"/>
      <c r="E1" s="94"/>
      <c r="F1" s="94"/>
      <c r="G1" s="94"/>
      <c r="H1" s="129"/>
      <c r="I1" s="129"/>
      <c r="J1" s="129"/>
      <c r="K1" s="129"/>
      <c r="L1" s="129"/>
      <c r="M1" s="129"/>
      <c r="N1" s="129"/>
    </row>
    <row r="2" spans="1:14" x14ac:dyDescent="0.35">
      <c r="A2" s="68"/>
      <c r="B2" s="68"/>
      <c r="C2" s="68"/>
      <c r="D2" s="68"/>
      <c r="E2" s="68"/>
      <c r="F2" s="68"/>
      <c r="G2" s="68"/>
    </row>
    <row r="3" spans="1:14" x14ac:dyDescent="0.35">
      <c r="C3" s="124" t="s">
        <v>33</v>
      </c>
      <c r="D3" s="125"/>
      <c r="E3" s="125"/>
      <c r="F3" s="125"/>
      <c r="G3" s="126"/>
      <c r="H3" s="127" t="s">
        <v>34</v>
      </c>
      <c r="I3" s="124"/>
      <c r="J3" s="124"/>
      <c r="K3" s="124"/>
      <c r="L3" s="124"/>
    </row>
    <row r="4" spans="1:14" s="112" customFormat="1" ht="32" customHeight="1" x14ac:dyDescent="0.35">
      <c r="A4" s="2" t="s">
        <v>37</v>
      </c>
      <c r="B4" s="2" t="s">
        <v>78</v>
      </c>
      <c r="C4" s="113" t="s">
        <v>83</v>
      </c>
      <c r="D4" s="113" t="s">
        <v>84</v>
      </c>
      <c r="E4" s="113" t="s">
        <v>80</v>
      </c>
      <c r="F4" s="113" t="s">
        <v>81</v>
      </c>
      <c r="G4" s="113" t="s">
        <v>82</v>
      </c>
      <c r="H4" s="113" t="s">
        <v>83</v>
      </c>
      <c r="I4" s="113" t="s">
        <v>84</v>
      </c>
      <c r="J4" s="113" t="s">
        <v>80</v>
      </c>
      <c r="K4" s="113" t="s">
        <v>81</v>
      </c>
      <c r="L4" s="113" t="s">
        <v>82</v>
      </c>
      <c r="M4" s="128" t="s">
        <v>87</v>
      </c>
      <c r="N4" s="128" t="s">
        <v>88</v>
      </c>
    </row>
    <row r="5" spans="1:14" ht="16.5" customHeight="1" x14ac:dyDescent="0.35">
      <c r="A5" s="87" t="s">
        <v>22</v>
      </c>
      <c r="B5" s="7" t="s">
        <v>57</v>
      </c>
      <c r="C5" s="118"/>
      <c r="D5" s="119"/>
      <c r="E5" s="119"/>
      <c r="F5" s="119"/>
      <c r="G5" s="120"/>
      <c r="H5" s="118"/>
      <c r="I5" s="119"/>
      <c r="J5" s="119"/>
      <c r="K5" s="119"/>
      <c r="L5" s="120"/>
    </row>
    <row r="6" spans="1:14" ht="16.5" customHeight="1" x14ac:dyDescent="0.35">
      <c r="A6" s="96"/>
      <c r="B6" s="7" t="s">
        <v>58</v>
      </c>
      <c r="C6" s="114"/>
      <c r="D6" s="86"/>
      <c r="E6" s="86"/>
      <c r="F6" s="86"/>
      <c r="G6" s="35"/>
      <c r="H6" s="114"/>
      <c r="I6" s="86"/>
      <c r="J6" s="86"/>
      <c r="K6" s="86"/>
      <c r="L6" s="35"/>
    </row>
    <row r="7" spans="1:14" ht="16.5" customHeight="1" x14ac:dyDescent="0.35">
      <c r="A7" s="96"/>
      <c r="B7" s="7" t="s">
        <v>59</v>
      </c>
      <c r="C7" s="114"/>
      <c r="D7" s="86"/>
      <c r="E7" s="86"/>
      <c r="F7" s="86"/>
      <c r="G7" s="35"/>
      <c r="H7" s="114"/>
      <c r="I7" s="86"/>
      <c r="J7" s="86"/>
      <c r="K7" s="86"/>
      <c r="L7" s="35"/>
    </row>
    <row r="8" spans="1:14" ht="29" customHeight="1" x14ac:dyDescent="0.35">
      <c r="A8" s="96"/>
      <c r="B8" s="7" t="s">
        <v>60</v>
      </c>
      <c r="C8" s="114"/>
      <c r="D8" s="86"/>
      <c r="E8" s="86"/>
      <c r="F8" s="86"/>
      <c r="G8" s="35"/>
      <c r="H8" s="114"/>
      <c r="I8" s="86"/>
      <c r="J8" s="86"/>
      <c r="K8" s="86"/>
      <c r="L8" s="35"/>
    </row>
    <row r="9" spans="1:14" ht="33.5" customHeight="1" x14ac:dyDescent="0.35">
      <c r="A9" s="96"/>
      <c r="B9" s="7" t="s">
        <v>61</v>
      </c>
      <c r="C9" s="114"/>
      <c r="D9" s="86"/>
      <c r="E9" s="86"/>
      <c r="F9" s="86"/>
      <c r="G9" s="35"/>
      <c r="H9" s="114"/>
      <c r="I9" s="86"/>
      <c r="J9" s="86"/>
      <c r="K9" s="86"/>
      <c r="L9" s="35"/>
    </row>
    <row r="10" spans="1:14" ht="35.5" customHeight="1" x14ac:dyDescent="0.35">
      <c r="A10" s="96"/>
      <c r="B10" s="7" t="s">
        <v>62</v>
      </c>
      <c r="C10" s="114"/>
      <c r="D10" s="86"/>
      <c r="E10" s="86"/>
      <c r="F10" s="86"/>
      <c r="G10" s="35"/>
      <c r="H10" s="114"/>
      <c r="I10" s="86"/>
      <c r="J10" s="86"/>
      <c r="K10" s="86"/>
      <c r="L10" s="35"/>
    </row>
    <row r="11" spans="1:14" x14ac:dyDescent="0.35">
      <c r="A11" s="2"/>
      <c r="B11" s="2"/>
      <c r="C11" s="116"/>
      <c r="D11" s="115"/>
      <c r="E11" s="115"/>
      <c r="F11" s="115"/>
      <c r="G11" s="37"/>
      <c r="H11" s="116"/>
      <c r="I11" s="115"/>
      <c r="J11" s="115"/>
      <c r="K11" s="115"/>
      <c r="L11" s="37"/>
    </row>
    <row r="12" spans="1:14" x14ac:dyDescent="0.35">
      <c r="A12" s="87" t="s">
        <v>28</v>
      </c>
      <c r="B12" s="7" t="s">
        <v>63</v>
      </c>
      <c r="C12" s="114"/>
      <c r="D12" s="86"/>
      <c r="E12" s="86"/>
      <c r="F12" s="86"/>
      <c r="G12" s="35"/>
      <c r="H12" s="114"/>
      <c r="I12" s="86"/>
      <c r="J12" s="86"/>
      <c r="K12" s="86"/>
      <c r="L12" s="35"/>
    </row>
    <row r="13" spans="1:14" ht="29" x14ac:dyDescent="0.35">
      <c r="A13" s="87"/>
      <c r="B13" s="7" t="s">
        <v>64</v>
      </c>
      <c r="C13" s="114"/>
      <c r="D13" s="86"/>
      <c r="E13" s="86"/>
      <c r="F13" s="86"/>
      <c r="G13" s="35"/>
      <c r="H13" s="114"/>
      <c r="I13" s="86"/>
      <c r="J13" s="86"/>
      <c r="K13" s="86"/>
      <c r="L13" s="35"/>
    </row>
    <row r="14" spans="1:14" ht="29" x14ac:dyDescent="0.35">
      <c r="A14" s="87"/>
      <c r="B14" s="7" t="s">
        <v>65</v>
      </c>
      <c r="C14" s="114"/>
      <c r="D14" s="86"/>
      <c r="E14" s="86"/>
      <c r="F14" s="86"/>
      <c r="G14" s="35"/>
      <c r="H14" s="114"/>
      <c r="I14" s="86"/>
      <c r="J14" s="86"/>
      <c r="K14" s="86"/>
      <c r="L14" s="35"/>
    </row>
    <row r="15" spans="1:14" ht="29" x14ac:dyDescent="0.35">
      <c r="A15" s="87"/>
      <c r="B15" s="7" t="s">
        <v>66</v>
      </c>
      <c r="C15" s="114"/>
      <c r="D15" s="86"/>
      <c r="E15" s="86"/>
      <c r="F15" s="86"/>
      <c r="G15" s="35"/>
      <c r="H15" s="114"/>
      <c r="I15" s="86"/>
      <c r="J15" s="86"/>
      <c r="K15" s="86"/>
      <c r="L15" s="35"/>
    </row>
    <row r="16" spans="1:14" ht="29" x14ac:dyDescent="0.35">
      <c r="A16" s="87"/>
      <c r="B16" s="7" t="s">
        <v>67</v>
      </c>
      <c r="C16" s="114"/>
      <c r="D16" s="86"/>
      <c r="E16" s="86"/>
      <c r="F16" s="86"/>
      <c r="G16" s="35"/>
      <c r="H16" s="114"/>
      <c r="I16" s="86"/>
      <c r="J16" s="86"/>
      <c r="K16" s="86"/>
      <c r="L16" s="35"/>
    </row>
    <row r="17" spans="1:12" ht="15.75" customHeight="1" x14ac:dyDescent="0.35">
      <c r="A17" s="2"/>
      <c r="B17" s="2"/>
      <c r="C17" s="116"/>
      <c r="D17" s="115"/>
      <c r="E17" s="115"/>
      <c r="F17" s="115"/>
      <c r="G17" s="37"/>
      <c r="H17" s="116"/>
      <c r="I17" s="115"/>
      <c r="J17" s="115"/>
      <c r="K17" s="115"/>
      <c r="L17" s="37"/>
    </row>
    <row r="18" spans="1:12" ht="31" customHeight="1" x14ac:dyDescent="0.35">
      <c r="A18" s="87" t="s">
        <v>29</v>
      </c>
      <c r="B18" s="7" t="s">
        <v>69</v>
      </c>
      <c r="C18" s="114"/>
      <c r="D18" s="86"/>
      <c r="E18" s="86"/>
      <c r="F18" s="86"/>
      <c r="G18" s="35"/>
      <c r="H18" s="114"/>
      <c r="I18" s="86"/>
      <c r="J18" s="86"/>
      <c r="K18" s="86"/>
      <c r="L18" s="35"/>
    </row>
    <row r="19" spans="1:12" ht="30" customHeight="1" x14ac:dyDescent="0.35">
      <c r="A19" s="88"/>
      <c r="B19" s="7" t="s">
        <v>68</v>
      </c>
      <c r="C19" s="114"/>
      <c r="D19" s="86"/>
      <c r="E19" s="86"/>
      <c r="F19" s="86"/>
      <c r="G19" s="35"/>
      <c r="H19" s="114"/>
      <c r="I19" s="86"/>
      <c r="J19" s="86"/>
      <c r="K19" s="86"/>
      <c r="L19" s="35"/>
    </row>
    <row r="20" spans="1:12" ht="47" customHeight="1" x14ac:dyDescent="0.35">
      <c r="A20" s="88"/>
      <c r="B20" s="7" t="s">
        <v>85</v>
      </c>
      <c r="C20" s="114"/>
      <c r="D20" s="86"/>
      <c r="E20" s="86"/>
      <c r="F20" s="86"/>
      <c r="G20" s="35"/>
      <c r="H20" s="114"/>
      <c r="I20" s="86"/>
      <c r="J20" s="86"/>
      <c r="K20" s="86"/>
      <c r="L20" s="35"/>
    </row>
    <row r="21" spans="1:12" ht="18.5" customHeight="1" x14ac:dyDescent="0.35">
      <c r="A21" s="88"/>
      <c r="B21" s="7" t="s">
        <v>70</v>
      </c>
      <c r="C21" s="114"/>
      <c r="D21" s="86"/>
      <c r="E21" s="86"/>
      <c r="F21" s="86"/>
      <c r="G21" s="35"/>
      <c r="H21" s="114"/>
      <c r="I21" s="86"/>
      <c r="J21" s="86"/>
      <c r="K21" s="86"/>
      <c r="L21" s="35"/>
    </row>
    <row r="22" spans="1:12" ht="32.5" customHeight="1" x14ac:dyDescent="0.35">
      <c r="A22" s="88"/>
      <c r="B22" s="7" t="s">
        <v>71</v>
      </c>
      <c r="C22" s="114"/>
      <c r="D22" s="86"/>
      <c r="E22" s="86"/>
      <c r="F22" s="86"/>
      <c r="G22" s="35"/>
      <c r="H22" s="114"/>
      <c r="I22" s="86"/>
      <c r="J22" s="86"/>
      <c r="K22" s="86"/>
      <c r="L22" s="35"/>
    </row>
    <row r="23" spans="1:12" ht="32" customHeight="1" x14ac:dyDescent="0.35">
      <c r="A23" s="88"/>
      <c r="B23" s="7" t="s">
        <v>72</v>
      </c>
      <c r="C23" s="114"/>
      <c r="D23" s="86"/>
      <c r="E23" s="86"/>
      <c r="F23" s="86"/>
      <c r="G23" s="35"/>
      <c r="H23" s="114"/>
      <c r="I23" s="86"/>
      <c r="J23" s="86"/>
      <c r="K23" s="86"/>
      <c r="L23" s="35"/>
    </row>
    <row r="24" spans="1:12" ht="15.75" customHeight="1" x14ac:dyDescent="0.35">
      <c r="A24" s="2"/>
      <c r="B24" s="2"/>
      <c r="C24" s="116"/>
      <c r="D24" s="115"/>
      <c r="E24" s="115"/>
      <c r="F24" s="115"/>
      <c r="G24" s="37"/>
      <c r="H24" s="116"/>
      <c r="I24" s="115"/>
      <c r="J24" s="115"/>
      <c r="K24" s="115"/>
      <c r="L24" s="37"/>
    </row>
    <row r="25" spans="1:12" ht="14.25" customHeight="1" x14ac:dyDescent="0.35">
      <c r="A25" s="121" t="s">
        <v>30</v>
      </c>
      <c r="B25" s="7" t="s">
        <v>73</v>
      </c>
      <c r="C25" s="114"/>
      <c r="D25" s="86"/>
      <c r="E25" s="86"/>
      <c r="F25" s="86"/>
      <c r="G25" s="35"/>
      <c r="H25" s="114"/>
      <c r="I25" s="86"/>
      <c r="J25" s="86"/>
      <c r="K25" s="86"/>
      <c r="L25" s="35"/>
    </row>
    <row r="26" spans="1:12" ht="14.25" customHeight="1" x14ac:dyDescent="0.35">
      <c r="A26" s="122"/>
      <c r="B26" s="7" t="s">
        <v>74</v>
      </c>
      <c r="C26" s="114"/>
      <c r="D26" s="86"/>
      <c r="E26" s="86"/>
      <c r="F26" s="86"/>
      <c r="G26" s="35"/>
      <c r="H26" s="114"/>
      <c r="I26" s="86"/>
      <c r="J26" s="86"/>
      <c r="K26" s="86"/>
      <c r="L26" s="35"/>
    </row>
    <row r="27" spans="1:12" ht="17.25" customHeight="1" x14ac:dyDescent="0.35">
      <c r="A27" s="122"/>
      <c r="B27" s="7" t="s">
        <v>75</v>
      </c>
      <c r="C27" s="114"/>
      <c r="D27" s="86"/>
      <c r="E27" s="86"/>
      <c r="F27" s="86"/>
      <c r="G27" s="35"/>
      <c r="H27" s="114"/>
      <c r="I27" s="86"/>
      <c r="J27" s="86"/>
      <c r="K27" s="86"/>
      <c r="L27" s="35"/>
    </row>
    <row r="28" spans="1:12" ht="33" customHeight="1" x14ac:dyDescent="0.35">
      <c r="A28" s="122"/>
      <c r="B28" s="7" t="s">
        <v>86</v>
      </c>
      <c r="C28" s="114"/>
      <c r="D28" s="86"/>
      <c r="E28" s="86"/>
      <c r="F28" s="86"/>
      <c r="G28" s="35"/>
      <c r="H28" s="114"/>
      <c r="I28" s="86"/>
      <c r="J28" s="86"/>
      <c r="K28" s="86"/>
      <c r="L28" s="35"/>
    </row>
    <row r="29" spans="1:12" x14ac:dyDescent="0.35">
      <c r="A29" s="123"/>
      <c r="B29" s="9"/>
      <c r="C29" s="117"/>
      <c r="D29" s="38"/>
      <c r="E29" s="38"/>
      <c r="F29" s="38"/>
      <c r="G29" s="39"/>
      <c r="H29" s="117"/>
      <c r="I29" s="38"/>
      <c r="J29" s="38"/>
      <c r="K29" s="38"/>
      <c r="L29" s="39"/>
    </row>
  </sheetData>
  <mergeCells count="7">
    <mergeCell ref="H3:L3"/>
    <mergeCell ref="A1:N1"/>
    <mergeCell ref="A5:A10"/>
    <mergeCell ref="A12:A16"/>
    <mergeCell ref="A18:A23"/>
    <mergeCell ref="A25:A29"/>
    <mergeCell ref="C3:G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20" sqref="B20"/>
    </sheetView>
  </sheetViews>
  <sheetFormatPr defaultRowHeight="14.5" x14ac:dyDescent="0.35"/>
  <cols>
    <col min="1" max="1" width="20" customWidth="1"/>
    <col min="2" max="2" width="73.54296875" customWidth="1"/>
  </cols>
  <sheetData>
    <row r="1" spans="1:9" x14ac:dyDescent="0.35">
      <c r="A1" s="94" t="s">
        <v>77</v>
      </c>
      <c r="B1" s="94"/>
      <c r="C1" s="94"/>
      <c r="D1" s="94"/>
      <c r="E1" s="94"/>
      <c r="F1" s="94"/>
      <c r="G1" s="94"/>
    </row>
    <row r="3" spans="1:9" ht="27.75" customHeight="1" x14ac:dyDescent="0.35">
      <c r="A3" s="59"/>
      <c r="B3" s="58"/>
      <c r="C3" s="100" t="s">
        <v>45</v>
      </c>
      <c r="D3" s="101"/>
      <c r="E3" s="102"/>
      <c r="F3" s="103" t="s">
        <v>49</v>
      </c>
      <c r="G3" s="103" t="s">
        <v>50</v>
      </c>
    </row>
    <row r="4" spans="1:9" ht="30" customHeight="1" x14ac:dyDescent="0.35">
      <c r="A4" s="2"/>
      <c r="B4" s="2" t="s">
        <v>44</v>
      </c>
      <c r="C4" s="74" t="s">
        <v>46</v>
      </c>
      <c r="D4" s="73" t="s">
        <v>47</v>
      </c>
      <c r="E4" s="73" t="s">
        <v>48</v>
      </c>
      <c r="F4" s="104"/>
      <c r="G4" s="104"/>
    </row>
    <row r="5" spans="1:9" ht="16.5" customHeight="1" x14ac:dyDescent="0.35">
      <c r="A5" s="87" t="s">
        <v>22</v>
      </c>
      <c r="B5" s="7" t="s">
        <v>57</v>
      </c>
      <c r="C5" s="75">
        <v>60</v>
      </c>
      <c r="D5" s="69">
        <v>16</v>
      </c>
      <c r="E5" s="69">
        <v>36</v>
      </c>
      <c r="F5" s="81">
        <v>5.2750000000000004</v>
      </c>
      <c r="G5" s="78">
        <v>0</v>
      </c>
      <c r="I5" s="10"/>
    </row>
    <row r="6" spans="1:9" ht="16.5" customHeight="1" x14ac:dyDescent="0.35">
      <c r="A6" s="96"/>
      <c r="B6" s="7" t="s">
        <v>89</v>
      </c>
      <c r="C6" s="75">
        <v>72</v>
      </c>
      <c r="D6" s="69">
        <v>9</v>
      </c>
      <c r="E6" s="69">
        <v>31</v>
      </c>
      <c r="F6" s="81">
        <v>7.1660000000000004</v>
      </c>
      <c r="G6" s="78">
        <v>0</v>
      </c>
      <c r="I6" s="10"/>
    </row>
    <row r="7" spans="1:9" ht="16.5" customHeight="1" x14ac:dyDescent="0.35">
      <c r="A7" s="96"/>
      <c r="B7" s="7" t="s">
        <v>59</v>
      </c>
      <c r="C7" s="75">
        <v>52</v>
      </c>
      <c r="D7" s="69">
        <v>12</v>
      </c>
      <c r="E7" s="69">
        <v>48</v>
      </c>
      <c r="F7" s="81">
        <v>5.0090000000000003</v>
      </c>
      <c r="G7" s="78">
        <v>0</v>
      </c>
    </row>
    <row r="8" spans="1:9" ht="21" customHeight="1" x14ac:dyDescent="0.35">
      <c r="A8" s="96"/>
      <c r="B8" s="7" t="s">
        <v>60</v>
      </c>
      <c r="C8" s="75">
        <v>60</v>
      </c>
      <c r="D8" s="69">
        <v>10</v>
      </c>
      <c r="E8" s="69">
        <v>42</v>
      </c>
      <c r="F8" s="81">
        <v>5.7110000000000003</v>
      </c>
      <c r="G8" s="78">
        <v>0</v>
      </c>
      <c r="I8" s="10"/>
    </row>
    <row r="9" spans="1:9" ht="36" customHeight="1" x14ac:dyDescent="0.35">
      <c r="A9" s="96"/>
      <c r="B9" s="7" t="s">
        <v>61</v>
      </c>
      <c r="C9" s="75">
        <v>58</v>
      </c>
      <c r="D9" s="69">
        <v>14</v>
      </c>
      <c r="E9" s="69">
        <v>40</v>
      </c>
      <c r="F9" s="81">
        <v>5.2430000000000003</v>
      </c>
      <c r="G9" s="78">
        <v>0</v>
      </c>
      <c r="I9" s="10"/>
    </row>
    <row r="10" spans="1:9" ht="30.75" customHeight="1" x14ac:dyDescent="0.35">
      <c r="A10" s="96"/>
      <c r="B10" s="7" t="s">
        <v>62</v>
      </c>
      <c r="C10" s="75">
        <v>39</v>
      </c>
      <c r="D10" s="69">
        <v>13</v>
      </c>
      <c r="E10" s="69">
        <v>60</v>
      </c>
      <c r="F10" s="81">
        <v>3.3239999999999998</v>
      </c>
      <c r="G10" s="78">
        <v>8.9999999999999998E-4</v>
      </c>
      <c r="I10" s="10"/>
    </row>
    <row r="11" spans="1:9" x14ac:dyDescent="0.35">
      <c r="A11" s="2"/>
      <c r="B11" s="2"/>
      <c r="C11" s="76"/>
      <c r="D11" s="71"/>
      <c r="E11" s="70"/>
      <c r="F11" s="82"/>
      <c r="G11" s="79"/>
    </row>
    <row r="12" spans="1:9" x14ac:dyDescent="0.35">
      <c r="A12" s="87" t="s">
        <v>28</v>
      </c>
      <c r="B12" s="7" t="s">
        <v>63</v>
      </c>
      <c r="C12" s="75">
        <v>68</v>
      </c>
      <c r="D12" s="69">
        <v>5</v>
      </c>
      <c r="E12" s="69">
        <v>39</v>
      </c>
      <c r="F12" s="81">
        <v>7.2619999999999996</v>
      </c>
      <c r="G12" s="78">
        <v>0</v>
      </c>
      <c r="I12" s="10"/>
    </row>
    <row r="13" spans="1:9" ht="29" x14ac:dyDescent="0.35">
      <c r="A13" s="87"/>
      <c r="B13" s="7" t="s">
        <v>64</v>
      </c>
      <c r="C13" s="75">
        <v>79</v>
      </c>
      <c r="D13" s="69">
        <v>6</v>
      </c>
      <c r="E13" s="69">
        <v>27</v>
      </c>
      <c r="F13" s="81">
        <v>7.8490000000000002</v>
      </c>
      <c r="G13" s="78">
        <v>0</v>
      </c>
      <c r="I13" s="10"/>
    </row>
    <row r="14" spans="1:9" x14ac:dyDescent="0.35">
      <c r="A14" s="87"/>
      <c r="B14" s="7" t="s">
        <v>65</v>
      </c>
      <c r="C14" s="75">
        <v>72</v>
      </c>
      <c r="D14" s="69">
        <v>8</v>
      </c>
      <c r="E14" s="69">
        <v>32</v>
      </c>
      <c r="F14" s="81">
        <v>7.0839999999999996</v>
      </c>
      <c r="G14" s="78">
        <v>0</v>
      </c>
      <c r="I14" s="10"/>
    </row>
    <row r="15" spans="1:9" ht="29" x14ac:dyDescent="0.35">
      <c r="A15" s="87"/>
      <c r="B15" s="7" t="s">
        <v>66</v>
      </c>
      <c r="C15" s="75">
        <v>61</v>
      </c>
      <c r="D15" s="69">
        <v>6</v>
      </c>
      <c r="E15" s="69">
        <v>45</v>
      </c>
      <c r="F15" s="81">
        <v>6.5030000000000001</v>
      </c>
      <c r="G15" s="78">
        <v>0</v>
      </c>
      <c r="I15" s="10"/>
    </row>
    <row r="16" spans="1:9" ht="29" x14ac:dyDescent="0.35">
      <c r="A16" s="87"/>
      <c r="B16" s="7" t="s">
        <v>67</v>
      </c>
      <c r="C16" s="75">
        <v>34</v>
      </c>
      <c r="D16" s="69">
        <v>11</v>
      </c>
      <c r="E16" s="69">
        <v>66</v>
      </c>
      <c r="F16" s="81">
        <v>3.234</v>
      </c>
      <c r="G16" s="78">
        <v>1.1999999999999999E-3</v>
      </c>
      <c r="I16" s="10"/>
    </row>
    <row r="17" spans="1:9" x14ac:dyDescent="0.35">
      <c r="A17" s="2"/>
      <c r="B17" s="2"/>
      <c r="C17" s="76"/>
      <c r="D17" s="71"/>
      <c r="E17" s="70"/>
      <c r="F17" s="82"/>
      <c r="G17" s="79"/>
      <c r="I17" s="10"/>
    </row>
    <row r="18" spans="1:9" ht="29" x14ac:dyDescent="0.35">
      <c r="A18" s="87" t="s">
        <v>29</v>
      </c>
      <c r="B18" s="7" t="s">
        <v>69</v>
      </c>
      <c r="C18" s="75">
        <v>63</v>
      </c>
      <c r="D18" s="69">
        <v>9</v>
      </c>
      <c r="E18" s="69">
        <v>40</v>
      </c>
      <c r="F18" s="81">
        <v>6.407</v>
      </c>
      <c r="G18" s="78">
        <v>0</v>
      </c>
      <c r="I18" s="10"/>
    </row>
    <row r="19" spans="1:9" ht="29" x14ac:dyDescent="0.35">
      <c r="A19" s="87"/>
      <c r="B19" s="7" t="s">
        <v>92</v>
      </c>
      <c r="C19" s="75">
        <v>62</v>
      </c>
      <c r="D19" s="69">
        <v>9</v>
      </c>
      <c r="E19" s="69">
        <v>41</v>
      </c>
      <c r="F19" s="81">
        <v>6.2409999999999997</v>
      </c>
      <c r="G19" s="78">
        <v>0</v>
      </c>
      <c r="I19" s="10"/>
    </row>
    <row r="20" spans="1:9" ht="29" x14ac:dyDescent="0.35">
      <c r="A20" s="87"/>
      <c r="B20" s="7" t="s">
        <v>91</v>
      </c>
      <c r="C20" s="75">
        <v>66</v>
      </c>
      <c r="D20" s="69">
        <v>10</v>
      </c>
      <c r="E20" s="69">
        <v>36</v>
      </c>
      <c r="F20" s="81">
        <v>6.4619999999999997</v>
      </c>
      <c r="G20" s="78">
        <v>0</v>
      </c>
      <c r="I20" s="10"/>
    </row>
    <row r="21" spans="1:9" x14ac:dyDescent="0.35">
      <c r="A21" s="87"/>
      <c r="B21" s="7" t="s">
        <v>70</v>
      </c>
      <c r="C21" s="75">
        <v>54</v>
      </c>
      <c r="D21" s="69">
        <v>11</v>
      </c>
      <c r="E21" s="69">
        <v>47</v>
      </c>
      <c r="F21" s="81">
        <v>5.0659999999999998</v>
      </c>
      <c r="G21" s="78">
        <v>0</v>
      </c>
      <c r="I21" s="10"/>
    </row>
    <row r="22" spans="1:9" x14ac:dyDescent="0.35">
      <c r="A22" s="87"/>
      <c r="B22" s="7" t="s">
        <v>71</v>
      </c>
      <c r="C22" s="75">
        <v>81</v>
      </c>
      <c r="D22" s="69">
        <v>10</v>
      </c>
      <c r="E22" s="69">
        <v>21</v>
      </c>
      <c r="F22" s="81">
        <v>7.6749999999999998</v>
      </c>
      <c r="G22" s="78">
        <v>0</v>
      </c>
      <c r="I22" s="10"/>
    </row>
    <row r="23" spans="1:9" ht="29" x14ac:dyDescent="0.35">
      <c r="A23" s="87"/>
      <c r="B23" s="7" t="s">
        <v>90</v>
      </c>
      <c r="C23" s="75">
        <v>29</v>
      </c>
      <c r="D23" s="69">
        <v>11</v>
      </c>
      <c r="E23" s="69">
        <v>71</v>
      </c>
      <c r="F23" s="81">
        <v>2.7770000000000001</v>
      </c>
      <c r="G23" s="78">
        <v>5.4999999999999997E-3</v>
      </c>
      <c r="I23" s="10"/>
    </row>
    <row r="24" spans="1:9" x14ac:dyDescent="0.35">
      <c r="A24" s="2"/>
      <c r="B24" s="2"/>
      <c r="C24" s="76"/>
      <c r="D24" s="71"/>
      <c r="E24" s="70"/>
      <c r="F24" s="82"/>
      <c r="G24" s="79"/>
      <c r="I24" s="10"/>
    </row>
    <row r="25" spans="1:9" x14ac:dyDescent="0.35">
      <c r="A25" s="87" t="s">
        <v>30</v>
      </c>
      <c r="B25" s="7" t="s">
        <v>73</v>
      </c>
      <c r="C25" s="75">
        <v>71</v>
      </c>
      <c r="D25" s="69">
        <v>10</v>
      </c>
      <c r="E25" s="69">
        <v>31</v>
      </c>
      <c r="F25" s="81">
        <v>6.8680000000000003</v>
      </c>
      <c r="G25" s="78">
        <v>0</v>
      </c>
      <c r="I25" s="10"/>
    </row>
    <row r="26" spans="1:9" x14ac:dyDescent="0.35">
      <c r="A26" s="87"/>
      <c r="B26" s="7" t="s">
        <v>74</v>
      </c>
      <c r="C26" s="75">
        <v>69</v>
      </c>
      <c r="D26" s="69">
        <v>10</v>
      </c>
      <c r="E26" s="69">
        <v>33</v>
      </c>
      <c r="F26" s="81">
        <v>6.423</v>
      </c>
      <c r="G26" s="78">
        <v>0</v>
      </c>
      <c r="I26" s="10"/>
    </row>
    <row r="27" spans="1:9" x14ac:dyDescent="0.35">
      <c r="A27" s="87"/>
      <c r="B27" s="7" t="s">
        <v>75</v>
      </c>
      <c r="C27" s="75">
        <v>60</v>
      </c>
      <c r="D27" s="69">
        <v>21</v>
      </c>
      <c r="E27" s="69">
        <v>31</v>
      </c>
      <c r="F27" s="81">
        <v>4.452</v>
      </c>
      <c r="G27" s="78">
        <v>0</v>
      </c>
      <c r="I27" s="10"/>
    </row>
    <row r="28" spans="1:9" x14ac:dyDescent="0.35">
      <c r="A28" s="87"/>
      <c r="B28" s="7" t="s">
        <v>76</v>
      </c>
      <c r="C28" s="75">
        <v>57</v>
      </c>
      <c r="D28" s="69">
        <v>14</v>
      </c>
      <c r="E28" s="69">
        <v>41</v>
      </c>
      <c r="F28" s="81">
        <v>5.3719999999999999</v>
      </c>
      <c r="G28" s="78">
        <v>0</v>
      </c>
      <c r="I28" s="10"/>
    </row>
  </sheetData>
  <mergeCells count="8">
    <mergeCell ref="A18:A23"/>
    <mergeCell ref="A25:A28"/>
    <mergeCell ref="A1:G1"/>
    <mergeCell ref="C3:E3"/>
    <mergeCell ref="F3:F4"/>
    <mergeCell ref="G3:G4"/>
    <mergeCell ref="A5:A10"/>
    <mergeCell ref="A12:A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30" sqref="G30"/>
    </sheetView>
  </sheetViews>
  <sheetFormatPr defaultRowHeight="14.5" x14ac:dyDescent="0.35"/>
  <cols>
    <col min="1" max="1" width="39.54296875" customWidth="1"/>
  </cols>
  <sheetData>
    <row r="1" spans="1:8" x14ac:dyDescent="0.35">
      <c r="A1" s="94" t="s">
        <v>51</v>
      </c>
      <c r="B1" s="94"/>
      <c r="C1" s="94"/>
      <c r="D1" s="94"/>
      <c r="E1" s="94"/>
      <c r="F1" s="94"/>
    </row>
    <row r="3" spans="1:8" ht="27.75" customHeight="1" x14ac:dyDescent="0.35">
      <c r="A3" s="59"/>
      <c r="B3" s="100" t="s">
        <v>45</v>
      </c>
      <c r="C3" s="101"/>
      <c r="D3" s="102"/>
      <c r="E3" s="103" t="s">
        <v>49</v>
      </c>
      <c r="F3" s="103" t="s">
        <v>50</v>
      </c>
    </row>
    <row r="4" spans="1:8" ht="30" customHeight="1" x14ac:dyDescent="0.35">
      <c r="A4" s="2"/>
      <c r="B4" s="74" t="s">
        <v>46</v>
      </c>
      <c r="C4" s="73" t="s">
        <v>47</v>
      </c>
      <c r="D4" s="73" t="s">
        <v>48</v>
      </c>
      <c r="E4" s="104"/>
      <c r="F4" s="104"/>
    </row>
    <row r="5" spans="1:8" ht="16.5" customHeight="1" x14ac:dyDescent="0.35">
      <c r="A5" s="57" t="s">
        <v>53</v>
      </c>
      <c r="B5" s="75">
        <v>27</v>
      </c>
      <c r="C5" s="69">
        <v>7</v>
      </c>
      <c r="D5" s="69">
        <v>79</v>
      </c>
      <c r="E5" s="81">
        <v>3.4630000000000001</v>
      </c>
      <c r="F5" s="78">
        <v>5.0000000000000001E-4</v>
      </c>
      <c r="H5" s="10"/>
    </row>
    <row r="6" spans="1:8" x14ac:dyDescent="0.35">
      <c r="A6" s="2"/>
      <c r="B6" s="76"/>
      <c r="C6" s="71"/>
      <c r="D6" s="70"/>
      <c r="E6" s="82"/>
      <c r="F6" s="79"/>
    </row>
    <row r="7" spans="1:8" x14ac:dyDescent="0.35">
      <c r="A7" s="57" t="s">
        <v>54</v>
      </c>
      <c r="B7" s="75">
        <v>74</v>
      </c>
      <c r="C7" s="69">
        <v>13</v>
      </c>
      <c r="D7" s="69">
        <v>25</v>
      </c>
      <c r="E7" s="81">
        <v>6.9089999999999998</v>
      </c>
      <c r="F7" s="78">
        <v>0</v>
      </c>
      <c r="H7" s="10"/>
    </row>
    <row r="8" spans="1:8" x14ac:dyDescent="0.35">
      <c r="A8" s="2"/>
      <c r="B8" s="76"/>
      <c r="C8" s="71"/>
      <c r="D8" s="70"/>
      <c r="E8" s="82"/>
      <c r="F8" s="79"/>
    </row>
    <row r="9" spans="1:8" x14ac:dyDescent="0.35">
      <c r="A9" s="57" t="s">
        <v>55</v>
      </c>
      <c r="B9" s="75">
        <v>41</v>
      </c>
      <c r="C9" s="69">
        <v>10</v>
      </c>
      <c r="D9" s="69">
        <v>61</v>
      </c>
      <c r="E9" s="81">
        <v>4.3789999999999996</v>
      </c>
      <c r="F9" s="78">
        <v>0</v>
      </c>
      <c r="H9" s="10"/>
    </row>
    <row r="10" spans="1:8" x14ac:dyDescent="0.35">
      <c r="A10" s="2"/>
      <c r="B10" s="76"/>
      <c r="C10" s="71"/>
      <c r="D10" s="70"/>
      <c r="E10" s="82"/>
      <c r="F10" s="79"/>
      <c r="H10" s="10"/>
    </row>
    <row r="11" spans="1:8" x14ac:dyDescent="0.35">
      <c r="A11" s="57" t="s">
        <v>56</v>
      </c>
      <c r="B11" s="75">
        <v>79</v>
      </c>
      <c r="C11" s="69">
        <v>6</v>
      </c>
      <c r="D11" s="69">
        <v>27</v>
      </c>
      <c r="E11" s="81">
        <v>7.8230000000000004</v>
      </c>
      <c r="F11" s="78">
        <v>0</v>
      </c>
      <c r="H11" s="10"/>
    </row>
    <row r="12" spans="1:8" x14ac:dyDescent="0.35">
      <c r="A12" s="2"/>
      <c r="B12" s="76"/>
      <c r="C12" s="71"/>
      <c r="D12" s="70"/>
      <c r="E12" s="82"/>
      <c r="F12" s="79"/>
      <c r="H12" s="10"/>
    </row>
    <row r="13" spans="1:8" ht="23" customHeight="1" x14ac:dyDescent="0.35">
      <c r="A13" s="67" t="s">
        <v>93</v>
      </c>
      <c r="B13" s="75"/>
      <c r="C13" s="69"/>
      <c r="D13" s="69"/>
      <c r="E13" s="81"/>
      <c r="F13" s="78"/>
      <c r="H13" s="10"/>
    </row>
    <row r="14" spans="1:8" x14ac:dyDescent="0.35">
      <c r="A14" s="9"/>
      <c r="B14" s="77"/>
      <c r="C14" s="72"/>
      <c r="D14" s="72"/>
      <c r="E14" s="83"/>
      <c r="F14" s="80"/>
      <c r="H14" s="10"/>
    </row>
  </sheetData>
  <mergeCells count="4">
    <mergeCell ref="A1:F1"/>
    <mergeCell ref="B3:D3"/>
    <mergeCell ref="E3:E4"/>
    <mergeCell ref="F3:F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abSelected="1" workbookViewId="0">
      <selection activeCell="E13" sqref="E13"/>
    </sheetView>
  </sheetViews>
  <sheetFormatPr defaultRowHeight="14.5" x14ac:dyDescent="0.35"/>
  <cols>
    <col min="1" max="1" width="37.81640625" customWidth="1"/>
    <col min="6" max="6" width="10.7265625" customWidth="1"/>
  </cols>
  <sheetData>
    <row r="2" spans="1:10" s="48" customFormat="1" x14ac:dyDescent="0.35">
      <c r="A2" s="105" t="s">
        <v>52</v>
      </c>
      <c r="B2" s="106"/>
      <c r="C2" s="106"/>
      <c r="D2" s="106"/>
      <c r="E2" s="106"/>
      <c r="F2" s="106"/>
      <c r="G2" s="106"/>
      <c r="H2" s="106"/>
    </row>
    <row r="3" spans="1:10" x14ac:dyDescent="0.35">
      <c r="A3" s="95"/>
      <c r="B3" s="107" t="s">
        <v>33</v>
      </c>
      <c r="C3" s="107"/>
      <c r="D3" s="107" t="s">
        <v>34</v>
      </c>
      <c r="E3" s="107"/>
      <c r="F3" s="108"/>
      <c r="G3" s="108"/>
      <c r="H3" s="1"/>
    </row>
    <row r="4" spans="1:10" x14ac:dyDescent="0.35">
      <c r="A4" s="95"/>
      <c r="B4" s="21"/>
      <c r="C4" s="1"/>
      <c r="D4" s="1"/>
      <c r="E4" s="1"/>
      <c r="F4" s="1"/>
      <c r="G4" s="1"/>
      <c r="H4" s="1"/>
    </row>
    <row r="5" spans="1:10" ht="18.75" customHeight="1" x14ac:dyDescent="0.35">
      <c r="A5" s="49" t="s">
        <v>37</v>
      </c>
      <c r="B5" s="50" t="s">
        <v>35</v>
      </c>
      <c r="C5" s="51" t="s">
        <v>27</v>
      </c>
      <c r="D5" s="52" t="s">
        <v>35</v>
      </c>
      <c r="E5" s="53" t="s">
        <v>27</v>
      </c>
      <c r="F5" s="52" t="s">
        <v>36</v>
      </c>
      <c r="G5" s="53" t="s">
        <v>32</v>
      </c>
      <c r="H5" s="51" t="s">
        <v>39</v>
      </c>
    </row>
    <row r="6" spans="1:10" ht="16.5" customHeight="1" x14ac:dyDescent="0.35">
      <c r="A6" s="7">
        <v>1</v>
      </c>
      <c r="B6" s="40">
        <v>91.74</v>
      </c>
      <c r="C6" s="41">
        <v>13.99</v>
      </c>
      <c r="D6" s="42">
        <v>96.87</v>
      </c>
      <c r="E6" s="43">
        <v>8.3000000000000007</v>
      </c>
      <c r="F6" s="42">
        <v>5.13</v>
      </c>
      <c r="G6" s="84">
        <v>3.7008999999999999</v>
      </c>
      <c r="H6" s="41"/>
      <c r="J6" s="10"/>
    </row>
    <row r="7" spans="1:10" ht="16.5" customHeight="1" x14ac:dyDescent="0.35">
      <c r="A7" s="7">
        <v>3</v>
      </c>
      <c r="B7" s="34">
        <v>59.21</v>
      </c>
      <c r="C7" s="35">
        <v>23.89</v>
      </c>
      <c r="D7" s="86">
        <v>77.92</v>
      </c>
      <c r="E7" s="35">
        <v>17.66</v>
      </c>
      <c r="F7" s="86">
        <v>18.7</v>
      </c>
      <c r="G7" s="84">
        <v>8.6056000000000008</v>
      </c>
      <c r="H7" s="41"/>
      <c r="J7" s="10"/>
    </row>
    <row r="8" spans="1:10" ht="16.5" customHeight="1" x14ac:dyDescent="0.35">
      <c r="A8" s="7">
        <v>4</v>
      </c>
      <c r="B8" s="34">
        <v>79.91</v>
      </c>
      <c r="C8" s="35">
        <v>15.68</v>
      </c>
      <c r="D8" s="86">
        <v>87.5</v>
      </c>
      <c r="E8" s="35">
        <v>12.99</v>
      </c>
      <c r="F8" s="42">
        <v>7.58</v>
      </c>
      <c r="G8" s="84">
        <v>4.8022999999999998</v>
      </c>
      <c r="H8" s="41"/>
    </row>
    <row r="9" spans="1:10" ht="21" customHeight="1" x14ac:dyDescent="0.35">
      <c r="A9" s="7">
        <v>17</v>
      </c>
      <c r="B9" s="34">
        <v>39.28</v>
      </c>
      <c r="C9" s="35">
        <v>22.93</v>
      </c>
      <c r="D9" s="86">
        <v>65.84</v>
      </c>
      <c r="E9" s="35">
        <v>23.72</v>
      </c>
      <c r="F9" s="86">
        <v>26.56</v>
      </c>
      <c r="G9" s="84">
        <v>11.1661</v>
      </c>
      <c r="H9" s="41"/>
      <c r="J9" s="10"/>
    </row>
    <row r="10" spans="1:10" ht="21" customHeight="1" x14ac:dyDescent="0.35">
      <c r="A10" s="7" t="s">
        <v>38</v>
      </c>
      <c r="B10" s="40"/>
      <c r="C10" s="41"/>
      <c r="D10" s="42"/>
      <c r="E10" s="43"/>
      <c r="F10" s="42"/>
      <c r="G10" s="84"/>
      <c r="H10" s="41"/>
      <c r="J10" s="10"/>
    </row>
    <row r="11" spans="1:10" x14ac:dyDescent="0.35">
      <c r="A11" s="9"/>
      <c r="B11" s="44"/>
      <c r="C11" s="45"/>
      <c r="D11" s="46"/>
      <c r="E11" s="47"/>
      <c r="F11" s="46"/>
      <c r="G11" s="85"/>
      <c r="H11" s="45"/>
      <c r="J11" s="10"/>
    </row>
  </sheetData>
  <mergeCells count="5">
    <mergeCell ref="A2:H2"/>
    <mergeCell ref="A3:A4"/>
    <mergeCell ref="B3:C3"/>
    <mergeCell ref="D3:E3"/>
    <mergeCell ref="F3:G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5" sqref="B15"/>
    </sheetView>
  </sheetViews>
  <sheetFormatPr defaultRowHeight="14.5" x14ac:dyDescent="0.35"/>
  <cols>
    <col min="1" max="2" width="37.81640625" customWidth="1"/>
  </cols>
  <sheetData>
    <row r="1" spans="1:6" x14ac:dyDescent="0.35">
      <c r="A1" s="109" t="s">
        <v>31</v>
      </c>
      <c r="B1" s="110"/>
      <c r="C1" s="110"/>
      <c r="D1" s="111"/>
    </row>
    <row r="2" spans="1:6" ht="18.75" customHeight="1" x14ac:dyDescent="0.35">
      <c r="A2" s="2"/>
      <c r="B2" s="28" t="s">
        <v>21</v>
      </c>
      <c r="C2" s="3" t="s">
        <v>26</v>
      </c>
      <c r="D2" s="6" t="s">
        <v>27</v>
      </c>
    </row>
    <row r="3" spans="1:6" ht="16.5" customHeight="1" x14ac:dyDescent="0.35">
      <c r="A3" s="87" t="s">
        <v>22</v>
      </c>
      <c r="B3" s="7" t="s">
        <v>24</v>
      </c>
      <c r="C3" s="34">
        <v>91.74</v>
      </c>
      <c r="D3" s="35">
        <v>13.99</v>
      </c>
      <c r="F3" s="10"/>
    </row>
    <row r="4" spans="1:6" ht="16.5" customHeight="1" x14ac:dyDescent="0.35">
      <c r="A4" s="96"/>
      <c r="B4" s="7" t="s">
        <v>23</v>
      </c>
      <c r="C4" s="34">
        <v>96.87</v>
      </c>
      <c r="D4" s="35">
        <v>8.3000000000000007</v>
      </c>
      <c r="F4" s="10"/>
    </row>
    <row r="5" spans="1:6" ht="16.5" customHeight="1" x14ac:dyDescent="0.35">
      <c r="A5" s="96"/>
      <c r="B5" s="7" t="s">
        <v>25</v>
      </c>
      <c r="C5" s="34">
        <v>5.13</v>
      </c>
      <c r="D5" s="35">
        <v>14.68</v>
      </c>
      <c r="F5" s="10"/>
    </row>
    <row r="6" spans="1:6" x14ac:dyDescent="0.35">
      <c r="A6" s="2"/>
      <c r="B6" s="2"/>
      <c r="C6" s="36"/>
      <c r="D6" s="37"/>
    </row>
    <row r="7" spans="1:6" x14ac:dyDescent="0.35">
      <c r="A7" s="87" t="s">
        <v>28</v>
      </c>
      <c r="B7" s="7" t="s">
        <v>24</v>
      </c>
      <c r="C7" s="34">
        <v>59.21</v>
      </c>
      <c r="D7" s="35">
        <v>23.89</v>
      </c>
      <c r="F7" s="10"/>
    </row>
    <row r="8" spans="1:6" x14ac:dyDescent="0.35">
      <c r="A8" s="96"/>
      <c r="B8" s="7" t="s">
        <v>23</v>
      </c>
      <c r="C8" s="34">
        <v>77.92</v>
      </c>
      <c r="D8" s="35">
        <v>17.66</v>
      </c>
      <c r="F8" s="10"/>
    </row>
    <row r="9" spans="1:6" x14ac:dyDescent="0.35">
      <c r="A9" s="96"/>
      <c r="B9" s="7" t="s">
        <v>25</v>
      </c>
      <c r="C9" s="34">
        <v>18.7</v>
      </c>
      <c r="D9" s="35">
        <v>14.39</v>
      </c>
      <c r="F9" s="10"/>
    </row>
    <row r="10" spans="1:6" x14ac:dyDescent="0.35">
      <c r="A10" s="2"/>
      <c r="B10" s="2"/>
      <c r="C10" s="36"/>
      <c r="D10" s="37"/>
      <c r="F10" s="10"/>
    </row>
    <row r="11" spans="1:6" x14ac:dyDescent="0.35">
      <c r="A11" s="87" t="s">
        <v>29</v>
      </c>
      <c r="B11" s="7" t="s">
        <v>24</v>
      </c>
      <c r="C11" s="34">
        <v>79.91</v>
      </c>
      <c r="D11" s="35">
        <v>15.68</v>
      </c>
    </row>
    <row r="12" spans="1:6" x14ac:dyDescent="0.35">
      <c r="A12" s="96"/>
      <c r="B12" s="7" t="s">
        <v>23</v>
      </c>
      <c r="C12" s="34">
        <v>87.5</v>
      </c>
      <c r="D12" s="35">
        <v>12.99</v>
      </c>
    </row>
    <row r="13" spans="1:6" x14ac:dyDescent="0.35">
      <c r="A13" s="96"/>
      <c r="B13" s="7" t="s">
        <v>25</v>
      </c>
      <c r="C13" s="34">
        <v>7.58</v>
      </c>
      <c r="D13" s="35">
        <v>16.72</v>
      </c>
    </row>
    <row r="14" spans="1:6" x14ac:dyDescent="0.35">
      <c r="A14" s="2"/>
      <c r="B14" s="2"/>
      <c r="C14" s="36"/>
      <c r="D14" s="37"/>
    </row>
    <row r="15" spans="1:6" x14ac:dyDescent="0.35">
      <c r="A15" s="87" t="s">
        <v>30</v>
      </c>
      <c r="B15" s="7" t="s">
        <v>24</v>
      </c>
      <c r="C15" s="34">
        <v>39.28</v>
      </c>
      <c r="D15" s="35">
        <v>22.93</v>
      </c>
    </row>
    <row r="16" spans="1:6" x14ac:dyDescent="0.35">
      <c r="A16" s="96"/>
      <c r="B16" s="7" t="s">
        <v>23</v>
      </c>
      <c r="C16" s="34">
        <v>65.84</v>
      </c>
      <c r="D16" s="35">
        <v>23.72</v>
      </c>
    </row>
    <row r="17" spans="1:4" x14ac:dyDescent="0.35">
      <c r="A17" s="96"/>
      <c r="B17" s="7" t="s">
        <v>25</v>
      </c>
      <c r="C17" s="34">
        <v>26.56</v>
      </c>
      <c r="D17" s="35">
        <v>25.17</v>
      </c>
    </row>
    <row r="18" spans="1:4" x14ac:dyDescent="0.35">
      <c r="A18" s="9"/>
      <c r="B18" s="32"/>
      <c r="C18" s="38"/>
      <c r="D18" s="39"/>
    </row>
  </sheetData>
  <mergeCells count="5">
    <mergeCell ref="A3:A5"/>
    <mergeCell ref="A7:A9"/>
    <mergeCell ref="A11:A13"/>
    <mergeCell ref="A15:A17"/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Respondent Charact Gender</vt:lpstr>
      <vt:lpstr>Respondent Characteristics</vt:lpstr>
      <vt:lpstr>Perceived Comfort Level</vt:lpstr>
      <vt:lpstr>Wilcox Ranked Test Competency</vt:lpstr>
      <vt:lpstr>Wilcox Ranked Test - Module</vt:lpstr>
      <vt:lpstr>Ttest Pretest Posttest</vt:lpstr>
      <vt:lpstr>Increase in learning</vt:lpstr>
    </vt:vector>
  </TitlesOfParts>
  <Company>London School of Hygiene &amp; Tropical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 Munjoma</dc:creator>
  <cp:lastModifiedBy>ronald</cp:lastModifiedBy>
  <dcterms:created xsi:type="dcterms:W3CDTF">2014-09-22T08:35:31Z</dcterms:created>
  <dcterms:modified xsi:type="dcterms:W3CDTF">2021-01-21T19:42:01Z</dcterms:modified>
</cp:coreProperties>
</file>