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chips-analysis\output\"/>
    </mc:Choice>
  </mc:AlternateContent>
  <bookViews>
    <workbookView xWindow="0" yWindow="0" windowWidth="19200" windowHeight="10610" firstSheet="8" activeTab="10"/>
  </bookViews>
  <sheets>
    <sheet name="Respondent Characteristics" sheetId="6" r:id="rId1"/>
    <sheet name="Respondent Charact Gender" sheetId="1" r:id="rId2"/>
    <sheet name="Perceived Comfort Level" sheetId="11" r:id="rId3"/>
    <sheet name="Wilcox Ranked Test Competency" sheetId="9" r:id="rId4"/>
    <sheet name="Wilcox Ranked Test - Module" sheetId="8" r:id="rId5"/>
    <sheet name="Ttest Pretest Posttest" sheetId="5" r:id="rId6"/>
    <sheet name="Learner evaluation of module" sheetId="12" r:id="rId7"/>
    <sheet name="Learner evaluation - effective " sheetId="13" r:id="rId8"/>
    <sheet name="Learner evaluation - facilitato" sheetId="18" r:id="rId9"/>
    <sheet name="Learner evaluation - knowledge" sheetId="19" r:id="rId10"/>
    <sheet name="Encouragement of IPC and QI" sheetId="2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C9" i="6"/>
  <c r="D17" i="6"/>
  <c r="C17" i="6"/>
  <c r="D21" i="6"/>
  <c r="C21" i="6"/>
  <c r="D28" i="6"/>
  <c r="C28" i="6"/>
  <c r="J10" i="1"/>
  <c r="I10" i="1"/>
  <c r="J14" i="1" l="1"/>
  <c r="J17" i="1"/>
  <c r="J18" i="1"/>
  <c r="J19" i="1"/>
  <c r="J20" i="1"/>
  <c r="J16" i="1"/>
  <c r="I17" i="1"/>
  <c r="I18" i="1"/>
  <c r="I19" i="1"/>
  <c r="I20" i="1"/>
  <c r="I16" i="1"/>
  <c r="I14" i="1"/>
  <c r="I13" i="1"/>
  <c r="I7" i="1"/>
  <c r="I8" i="1"/>
  <c r="I9" i="1"/>
  <c r="I11" i="1"/>
  <c r="J7" i="1"/>
  <c r="J8" i="1"/>
  <c r="J9" i="1"/>
  <c r="J11" i="1"/>
  <c r="J6" i="1"/>
  <c r="I6" i="1"/>
  <c r="J13" i="1"/>
</calcChain>
</file>

<file path=xl/sharedStrings.xml><?xml version="1.0" encoding="utf-8"?>
<sst xmlns="http://schemas.openxmlformats.org/spreadsheetml/2006/main" count="465" uniqueCount="220">
  <si>
    <t>%</t>
  </si>
  <si>
    <t>Female</t>
  </si>
  <si>
    <t>Male</t>
  </si>
  <si>
    <t>Total</t>
  </si>
  <si>
    <t>Harare Hospital</t>
  </si>
  <si>
    <t>Count</t>
  </si>
  <si>
    <t>Howard Hospital</t>
  </si>
  <si>
    <t>Gweru Hospital (MSU)</t>
  </si>
  <si>
    <t>Mpilo Hospital (NUST)</t>
  </si>
  <si>
    <t>Partner/Clinical Site</t>
  </si>
  <si>
    <t>Parirenyatwa Hospital</t>
  </si>
  <si>
    <t>Unknown</t>
  </si>
  <si>
    <t>Laboratory</t>
  </si>
  <si>
    <t>Medical</t>
  </si>
  <si>
    <t>Nursing/Midwifery</t>
  </si>
  <si>
    <t>Other</t>
  </si>
  <si>
    <t>Pharmacy</t>
  </si>
  <si>
    <t>Health Profession Category</t>
  </si>
  <si>
    <t>Training Level</t>
  </si>
  <si>
    <t>Postgraduate</t>
  </si>
  <si>
    <t>Pre service student</t>
  </si>
  <si>
    <t>Module 1</t>
  </si>
  <si>
    <t>SD</t>
  </si>
  <si>
    <t>Module 3</t>
  </si>
  <si>
    <t>Module 4</t>
  </si>
  <si>
    <t>Module 17</t>
  </si>
  <si>
    <t>t</t>
  </si>
  <si>
    <t>Pretest</t>
  </si>
  <si>
    <t>Posttest</t>
  </si>
  <si>
    <t>Mean</t>
  </si>
  <si>
    <t>Difference</t>
  </si>
  <si>
    <t>Module</t>
  </si>
  <si>
    <t>df</t>
  </si>
  <si>
    <t>Respondent Characteristics (N=112)</t>
  </si>
  <si>
    <t>Respondent Characteristics by Gender (N=112)</t>
  </si>
  <si>
    <t>Unkwown</t>
  </si>
  <si>
    <t>Gender</t>
  </si>
  <si>
    <t>Key Content</t>
  </si>
  <si>
    <t>Number of Survey Respondents Reporting</t>
  </si>
  <si>
    <t>Positive Change</t>
  </si>
  <si>
    <t>Negative Change</t>
  </si>
  <si>
    <t>No Change</t>
  </si>
  <si>
    <t>Z</t>
  </si>
  <si>
    <t>P</t>
  </si>
  <si>
    <t>Summary Pre/Post Change in CHIPS (N=112)</t>
  </si>
  <si>
    <t>Pretest-Posttest Means, standard Deviations, and Differences (N=112)</t>
  </si>
  <si>
    <t>Module 1 - Multiple Choice</t>
  </si>
  <si>
    <t>Module 3 - Multiple Choice</t>
  </si>
  <si>
    <t>Module 4 - Multiple Choice</t>
  </si>
  <si>
    <t>Module 17 - Multiple Choice</t>
  </si>
  <si>
    <t>Disclosing a positive HIV result to a patient</t>
  </si>
  <si>
    <t>Providing contra-ception options for women with HIV</t>
  </si>
  <si>
    <t>Providing care for a patient newly diagnosed with HIV as part of a team</t>
  </si>
  <si>
    <t>Recognizing the psychosocial implications of a new diagnosis of HIV</t>
  </si>
  <si>
    <t>Initiating ART for a patient newly diagnosed with HIV, appropriate to my training level</t>
  </si>
  <si>
    <t>Developing trusting relationships with women of child bearing age who are starting treatment for HIV</t>
  </si>
  <si>
    <t>Starting a patient with HIV-TB co-infection on ART</t>
  </si>
  <si>
    <t>Anticipating the toxicities of TB therapy on a patient with
HIV-TB co-infection</t>
  </si>
  <si>
    <t>Recognizing indications to prescribe TPT (TB preventive therapy)</t>
  </si>
  <si>
    <t>Caring for a patient with HIV-TB co- infection as part of an interprofessional team</t>
  </si>
  <si>
    <t>Developing an interprofessional patient care plan for individuals with HIV that are also suffering from TB</t>
  </si>
  <si>
    <t>Identifying appropri-ate ART regimens during pregnancy to prevent moth-er-to-children trans-mission of HIV</t>
  </si>
  <si>
    <t>Identifying periods during and after pregnancy that are high risk for HIV acquisition</t>
  </si>
  <si>
    <t>Recognizing the importance of early infant diagnosis</t>
  </si>
  <si>
    <t>Using a Fishbone diagram to identify contributors to a systems-based problem</t>
  </si>
  <si>
    <t>Recognizing the roles of different health care provid-ers in caring for the unique needs of mothers and new-borns related to HIV</t>
  </si>
  <si>
    <t>Diagnosing HIV in children less than 18 months of age</t>
  </si>
  <si>
    <t>Disclosing HIV status to a child</t>
  </si>
  <si>
    <t>Recommending ART for children</t>
  </si>
  <si>
    <t xml:space="preserve">Caring for a child with HIV as part of an interprofessional team </t>
  </si>
  <si>
    <t>Summary Pre/Post Change in self reported competency (N=112)</t>
  </si>
  <si>
    <t>Variable</t>
  </si>
  <si>
    <t>comfortable</t>
  </si>
  <si>
    <t>very comfortable</t>
  </si>
  <si>
    <t>n/a</t>
  </si>
  <si>
    <t>uncomfortable</t>
  </si>
  <si>
    <t>Somewhat comfortable</t>
  </si>
  <si>
    <t>Identifying strategies for prevention of mother-to-child transmission of HIV in a mother present-ing late in pregnancy with a high viral load</t>
  </si>
  <si>
    <t>Caring for a child with HIV as part of an interprofessional team.</t>
  </si>
  <si>
    <t>Providing contraception options for women with HIV</t>
  </si>
  <si>
    <t>Recognizing the roles of different health care providers in caring for the unique needs of mothers and new-borns related to HIV</t>
  </si>
  <si>
    <t>Identifying strate-gies for prevention of mother-to-child transmission of HIV in a mother presenting late in pregnan-cy with a high viral load</t>
  </si>
  <si>
    <t>Identifying appropriate ART regimens during pregnancy to prevent moth-er-to-children transmission of HIV</t>
  </si>
  <si>
    <t>Modules 1, 3, 4 &amp; 17 - Multiple Choice</t>
  </si>
  <si>
    <t>1 - Multiple choice</t>
  </si>
  <si>
    <t>3 - Multiple choice</t>
  </si>
  <si>
    <t>4 - Multiple choice</t>
  </si>
  <si>
    <t>17 - Multiple choice</t>
  </si>
  <si>
    <t>1, 3, 4, 17 - Multiple choice</t>
  </si>
  <si>
    <t>8 (7.14)</t>
  </si>
  <si>
    <t>22 (19.64)</t>
  </si>
  <si>
    <t>50 (44.64)</t>
  </si>
  <si>
    <t>26 (23.21)</t>
  </si>
  <si>
    <t>6 (5.36)</t>
  </si>
  <si>
    <t>5 (4.46)</t>
  </si>
  <si>
    <t>20 (17.86)</t>
  </si>
  <si>
    <t>43 (38.39)</t>
  </si>
  <si>
    <t>39 (34.82)</t>
  </si>
  <si>
    <t>1 (0.89)</t>
  </si>
  <si>
    <t>29 (25.89)</t>
  </si>
  <si>
    <t>38 (33.93)</t>
  </si>
  <si>
    <t>41 (36.61)</t>
  </si>
  <si>
    <t>3 (2.68)</t>
  </si>
  <si>
    <t>17 (15.18)</t>
  </si>
  <si>
    <t>59 (52.68)</t>
  </si>
  <si>
    <t>4 (3.57)</t>
  </si>
  <si>
    <t>10 (8.93)</t>
  </si>
  <si>
    <t>40 (35.71)</t>
  </si>
  <si>
    <t>27 (24.11)</t>
  </si>
  <si>
    <t>34 (30.36)</t>
  </si>
  <si>
    <t>31 (27.68)</t>
  </si>
  <si>
    <t>8 (7.21)</t>
  </si>
  <si>
    <t>28 (25.23)</t>
  </si>
  <si>
    <t>11 (9.91)</t>
  </si>
  <si>
    <t>64 (57.66)</t>
  </si>
  <si>
    <t>13 (11.61)</t>
  </si>
  <si>
    <t>30 (26.79)</t>
  </si>
  <si>
    <t>48 (42.86)</t>
  </si>
  <si>
    <t>19 (16.96)</t>
  </si>
  <si>
    <t>2 (1.79)</t>
  </si>
  <si>
    <t>14 (12.50)</t>
  </si>
  <si>
    <t>33 (29.46)</t>
  </si>
  <si>
    <t>12 (10.71)</t>
  </si>
  <si>
    <t>32 (28.57)</t>
  </si>
  <si>
    <t>46 (41.07)</t>
  </si>
  <si>
    <t>18 (16.07)</t>
  </si>
  <si>
    <t>7 (6.25)</t>
  </si>
  <si>
    <t>28 (25.00)</t>
  </si>
  <si>
    <t>2 (1.80)</t>
  </si>
  <si>
    <t>20 (18.02)</t>
  </si>
  <si>
    <t>36 (32.43)</t>
  </si>
  <si>
    <t>17 (15.32)</t>
  </si>
  <si>
    <t>45 (40.18)</t>
  </si>
  <si>
    <t>9 (8.04)</t>
  </si>
  <si>
    <t>49 (43.75)</t>
  </si>
  <si>
    <t>24 (21.43)</t>
  </si>
  <si>
    <t>15 (13.51)</t>
  </si>
  <si>
    <t>42 (37.84)</t>
  </si>
  <si>
    <t>16 (14.41)</t>
  </si>
  <si>
    <t>36 (32.14)</t>
  </si>
  <si>
    <t>39 (32.84)</t>
  </si>
  <si>
    <t xml:space="preserve">30 (26.79) </t>
  </si>
  <si>
    <t>11 (9.82)</t>
  </si>
  <si>
    <t>25 (22.32)</t>
  </si>
  <si>
    <t xml:space="preserve">6 (5.36)    </t>
  </si>
  <si>
    <t xml:space="preserve">  1 (0.89)</t>
  </si>
  <si>
    <t>70 (62.50)</t>
  </si>
  <si>
    <t xml:space="preserve"> 2 (1.79)</t>
  </si>
  <si>
    <t>69 (61.61)</t>
  </si>
  <si>
    <t>71 (63.39)</t>
  </si>
  <si>
    <t>9 (8.04 )</t>
  </si>
  <si>
    <t xml:space="preserve"> 32 (28.570</t>
  </si>
  <si>
    <t>2 (1.79 )</t>
  </si>
  <si>
    <t>67 (59.82)</t>
  </si>
  <si>
    <t>3 (2.68 )</t>
  </si>
  <si>
    <t>24 (21.43 )</t>
  </si>
  <si>
    <t>55 (49.11)</t>
  </si>
  <si>
    <t>29 (26.13)</t>
  </si>
  <si>
    <t>16  (14.41 )</t>
  </si>
  <si>
    <t>66 (59.46)</t>
  </si>
  <si>
    <t>63 (56.25 )</t>
  </si>
  <si>
    <t>1 (0.89 )</t>
  </si>
  <si>
    <t>35 (31.25 )</t>
  </si>
  <si>
    <t>65 (58.04 )</t>
  </si>
  <si>
    <t>72 (64.29)</t>
  </si>
  <si>
    <t>35 (31.25)</t>
  </si>
  <si>
    <t xml:space="preserve"> 67 (59.82)</t>
  </si>
  <si>
    <t xml:space="preserve"> 3 (2.68)</t>
  </si>
  <si>
    <t xml:space="preserve"> 2 (1.80)</t>
  </si>
  <si>
    <t>1 (0.90)</t>
  </si>
  <si>
    <t>41 (36.94 )</t>
  </si>
  <si>
    <t>37 (33.33 )</t>
  </si>
  <si>
    <t>30 (27.03)</t>
  </si>
  <si>
    <t>29 (25.89 )</t>
  </si>
  <si>
    <t>43 (38.74)</t>
  </si>
  <si>
    <t xml:space="preserve">82 (73.21)  </t>
  </si>
  <si>
    <t>73 (65.18 )</t>
  </si>
  <si>
    <t>74 (66.07)</t>
  </si>
  <si>
    <t>84 (75.00)</t>
  </si>
  <si>
    <t>35 (31.53)</t>
  </si>
  <si>
    <t>1  (0.89 )</t>
  </si>
  <si>
    <t>31 (27.93)</t>
  </si>
  <si>
    <t>Respondent  Self Reported Perceived Comfort  Level (N=112)</t>
  </si>
  <si>
    <t>-</t>
  </si>
  <si>
    <t>2 (1.79  )</t>
  </si>
  <si>
    <t>8 (7.14 )</t>
  </si>
  <si>
    <t>37 (33.04 )</t>
  </si>
  <si>
    <t>31 (27.68 )</t>
  </si>
  <si>
    <t>54 (48.21)</t>
  </si>
  <si>
    <t>66 (58.93)</t>
  </si>
  <si>
    <t>Extremely dissatisfied</t>
  </si>
  <si>
    <t>Dissastified</t>
  </si>
  <si>
    <t>Neither</t>
  </si>
  <si>
    <t>Extremely satisfied</t>
  </si>
  <si>
    <t>How satisfied or dissatisfied were you with this module?</t>
  </si>
  <si>
    <t>In general, how effective were the “discussion” activities in this module?</t>
  </si>
  <si>
    <t>Learner evaluation of module satisfication (N=112)</t>
  </si>
  <si>
    <t>Slightly satisfied</t>
  </si>
  <si>
    <t>In general, how effective were the “writing” activities in this module?</t>
  </si>
  <si>
    <t>In general, how effective were the “role play” activities in this module?</t>
  </si>
  <si>
    <t>not effective at all</t>
  </si>
  <si>
    <t>slightly effective</t>
  </si>
  <si>
    <t>moderately effective</t>
  </si>
  <si>
    <t>very effective</t>
  </si>
  <si>
    <t>Learner evaluation of module effectiveness (N=112)</t>
  </si>
  <si>
    <t>extremely effective</t>
  </si>
  <si>
    <t>Learner evaluation of facilitator effectiveness (N=112)</t>
  </si>
  <si>
    <t>Learner evaluation of facilitator knowledge (N=112)</t>
  </si>
  <si>
    <t>not knowledgeable at all</t>
  </si>
  <si>
    <t>slightly knowledgeable</t>
  </si>
  <si>
    <t>moderately knowledgeable</t>
  </si>
  <si>
    <t>very knowledgeable</t>
  </si>
  <si>
    <t>extremely knowledgeable</t>
  </si>
  <si>
    <t>How knowledgeable was the facilitator(s) about the material presented in this module?</t>
  </si>
  <si>
    <t>How effective was the facilitator(s) in guiding your group through the content of this module?</t>
  </si>
  <si>
    <t>yes</t>
  </si>
  <si>
    <t>no</t>
  </si>
  <si>
    <t>Encouragement of IPC and QI (N=112)</t>
  </si>
  <si>
    <t>During the module, did the facilitator encourage interprofessional collaboration between trainees?</t>
  </si>
  <si>
    <t>Did the facilitator emphasize the importance of quality improvement in your practice?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</si>
</sst>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0" fillId="0" borderId="8" xfId="0" applyBorder="1" applyAlignment="1">
      <alignment vertical="top" wrapText="1"/>
    </xf>
    <xf numFmtId="10" fontId="0" fillId="0" borderId="0" xfId="0" applyNumberFormat="1"/>
    <xf numFmtId="164" fontId="1" fillId="2" borderId="0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10" fontId="1" fillId="2" borderId="7" xfId="0" applyNumberFormat="1" applyFont="1" applyFill="1" applyBorder="1" applyAlignment="1">
      <alignment horizontal="center" vertical="top" wrapText="1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2" borderId="7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0" fontId="0" fillId="0" borderId="0" xfId="0" applyBorder="1"/>
    <xf numFmtId="0" fontId="1" fillId="2" borderId="8" xfId="0" applyFont="1" applyFill="1" applyBorder="1" applyAlignment="1">
      <alignment vertical="top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left" vertical="top" wrapText="1" indent="4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 vertical="top" wrapText="1"/>
    </xf>
    <xf numFmtId="9" fontId="1" fillId="0" borderId="7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1" fontId="0" fillId="0" borderId="15" xfId="0" applyNumberForma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 vertical="top" wrapText="1"/>
    </xf>
    <xf numFmtId="1" fontId="1" fillId="2" borderId="15" xfId="0" applyNumberFormat="1" applyFont="1" applyFill="1" applyBorder="1" applyAlignment="1">
      <alignment horizontal="center" vertical="top" wrapText="1"/>
    </xf>
    <xf numFmtId="164" fontId="0" fillId="0" borderId="15" xfId="0" applyNumberFormat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1" fontId="0" fillId="0" borderId="16" xfId="0" applyNumberForma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 vertical="top" wrapText="1"/>
    </xf>
    <xf numFmtId="165" fontId="0" fillId="0" borderId="15" xfId="0" applyNumberFormat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 vertical="top" wrapText="1"/>
    </xf>
    <xf numFmtId="165" fontId="0" fillId="0" borderId="15" xfId="0" applyNumberFormat="1" applyBorder="1" applyAlignment="1">
      <alignment horizontal="center" vertical="top" wrapText="1"/>
    </xf>
    <xf numFmtId="166" fontId="0" fillId="0" borderId="15" xfId="0" applyNumberFormat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 vertical="top" wrapText="1"/>
    </xf>
    <xf numFmtId="166" fontId="0" fillId="0" borderId="15" xfId="0" applyNumberFormat="1" applyBorder="1" applyAlignment="1">
      <alignment horizontal="center" vertical="top" wrapText="1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top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wrapText="1"/>
    </xf>
    <xf numFmtId="0" fontId="1" fillId="2" borderId="18" xfId="0" applyFont="1" applyFill="1" applyBorder="1" applyAlignment="1">
      <alignment horizontal="center" vertical="top" wrapText="1"/>
    </xf>
    <xf numFmtId="0" fontId="0" fillId="0" borderId="6" xfId="0" applyNumberFormat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8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0" xfId="0" applyAlignment="1">
      <alignment horizontal="left" wrapText="1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8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2" fontId="0" fillId="0" borderId="20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left" vertical="top" wrapText="1" indent="4"/>
    </xf>
    <xf numFmtId="0" fontId="0" fillId="4" borderId="6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 vertical="top" wrapText="1" indent="4"/>
    </xf>
    <xf numFmtId="1" fontId="0" fillId="5" borderId="5" xfId="0" applyNumberFormat="1" applyFill="1" applyBorder="1" applyAlignment="1">
      <alignment horizontal="center"/>
    </xf>
    <xf numFmtId="10" fontId="0" fillId="5" borderId="7" xfId="0" applyNumberFormat="1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9" sqref="F19"/>
    </sheetView>
  </sheetViews>
  <sheetFormatPr defaultRowHeight="14.5" x14ac:dyDescent="0.35"/>
  <cols>
    <col min="1" max="1" width="31.08984375" customWidth="1"/>
    <col min="2" max="2" width="29.54296875" customWidth="1"/>
    <col min="4" max="4" width="9.1796875" style="45"/>
  </cols>
  <sheetData>
    <row r="1" spans="1:6" x14ac:dyDescent="0.35">
      <c r="A1" s="101" t="s">
        <v>33</v>
      </c>
      <c r="B1" s="104"/>
      <c r="C1" s="104"/>
      <c r="D1" s="105"/>
    </row>
    <row r="2" spans="1:6" x14ac:dyDescent="0.35">
      <c r="A2" s="47"/>
      <c r="B2" s="48"/>
      <c r="C2" s="48"/>
      <c r="D2" s="49"/>
    </row>
    <row r="3" spans="1:6" x14ac:dyDescent="0.35">
      <c r="A3" s="102"/>
      <c r="B3" s="96"/>
      <c r="C3" s="98" t="s">
        <v>3</v>
      </c>
      <c r="D3" s="100"/>
    </row>
    <row r="4" spans="1:6" x14ac:dyDescent="0.35">
      <c r="A4" s="102"/>
      <c r="B4" s="96"/>
      <c r="C4" s="1"/>
      <c r="D4" s="18"/>
    </row>
    <row r="5" spans="1:6" x14ac:dyDescent="0.35">
      <c r="A5" s="2"/>
      <c r="B5" s="2"/>
      <c r="C5" s="3" t="s">
        <v>5</v>
      </c>
      <c r="D5" s="31" t="s">
        <v>0</v>
      </c>
    </row>
    <row r="6" spans="1:6" x14ac:dyDescent="0.35">
      <c r="A6" s="94" t="s">
        <v>36</v>
      </c>
      <c r="B6" s="7" t="s">
        <v>2</v>
      </c>
      <c r="C6" s="22">
        <v>41</v>
      </c>
      <c r="D6" s="26">
        <v>0.36609999999999998</v>
      </c>
    </row>
    <row r="7" spans="1:6" x14ac:dyDescent="0.35">
      <c r="A7" s="95"/>
      <c r="B7" s="7" t="s">
        <v>1</v>
      </c>
      <c r="C7" s="22">
        <v>58</v>
      </c>
      <c r="D7" s="26">
        <v>0.51790000000000003</v>
      </c>
    </row>
    <row r="8" spans="1:6" x14ac:dyDescent="0.35">
      <c r="A8" s="106"/>
      <c r="B8" s="7" t="s">
        <v>15</v>
      </c>
      <c r="C8" s="59">
        <v>13</v>
      </c>
      <c r="D8" s="26">
        <v>0.11609999999999999</v>
      </c>
    </row>
    <row r="9" spans="1:6" x14ac:dyDescent="0.35">
      <c r="A9" s="106"/>
      <c r="B9" s="28"/>
      <c r="C9" s="53">
        <f>SUM(C6:C8)</f>
        <v>112</v>
      </c>
      <c r="D9" s="55">
        <f>SUM(D6:D8)</f>
        <v>1.0001</v>
      </c>
    </row>
    <row r="10" spans="1:6" ht="18.75" customHeight="1" x14ac:dyDescent="0.35">
      <c r="A10" s="2"/>
      <c r="B10" s="2"/>
      <c r="C10" s="58"/>
      <c r="D10" s="57"/>
    </row>
    <row r="11" spans="1:6" ht="16.5" customHeight="1" x14ac:dyDescent="0.35">
      <c r="A11" s="94" t="s">
        <v>9</v>
      </c>
      <c r="B11" s="7" t="s">
        <v>4</v>
      </c>
      <c r="C11" s="22">
        <v>21</v>
      </c>
      <c r="D11" s="26">
        <v>0.1875</v>
      </c>
      <c r="F11" s="10"/>
    </row>
    <row r="12" spans="1:6" ht="16.5" customHeight="1" x14ac:dyDescent="0.35">
      <c r="A12" s="103"/>
      <c r="B12" s="7" t="s">
        <v>6</v>
      </c>
      <c r="C12" s="22">
        <v>11</v>
      </c>
      <c r="D12" s="26">
        <v>9.8199999999999996E-2</v>
      </c>
      <c r="F12" s="10"/>
    </row>
    <row r="13" spans="1:6" ht="16.5" customHeight="1" x14ac:dyDescent="0.35">
      <c r="A13" s="103"/>
      <c r="B13" s="7" t="s">
        <v>7</v>
      </c>
      <c r="C13" s="22">
        <v>9</v>
      </c>
      <c r="D13" s="26">
        <v>8.0399999999999999E-2</v>
      </c>
    </row>
    <row r="14" spans="1:6" ht="21" customHeight="1" x14ac:dyDescent="0.35">
      <c r="A14" s="103"/>
      <c r="B14" s="7" t="s">
        <v>8</v>
      </c>
      <c r="C14" s="22">
        <v>7</v>
      </c>
      <c r="D14" s="26">
        <v>6.25E-2</v>
      </c>
      <c r="F14" s="10"/>
    </row>
    <row r="15" spans="1:6" ht="21" customHeight="1" x14ac:dyDescent="0.35">
      <c r="A15" s="103"/>
      <c r="B15" s="137" t="s">
        <v>10</v>
      </c>
      <c r="C15" s="138">
        <v>62</v>
      </c>
      <c r="D15" s="139">
        <v>0.55359999999999998</v>
      </c>
      <c r="F15" s="10"/>
    </row>
    <row r="16" spans="1:6" ht="21" customHeight="1" x14ac:dyDescent="0.35">
      <c r="A16" s="103"/>
      <c r="B16" s="131" t="s">
        <v>11</v>
      </c>
      <c r="C16" s="135">
        <v>2</v>
      </c>
      <c r="D16" s="136">
        <v>1.7899999999999999E-2</v>
      </c>
      <c r="F16" s="10"/>
    </row>
    <row r="17" spans="1:6" ht="21" customHeight="1" x14ac:dyDescent="0.35">
      <c r="A17" s="29"/>
      <c r="B17" s="8"/>
      <c r="C17" s="53">
        <f>SUM(C11:C16)</f>
        <v>112</v>
      </c>
      <c r="D17" s="55">
        <f>SUM(D11:D16)</f>
        <v>1.0001</v>
      </c>
      <c r="F17" s="10"/>
    </row>
    <row r="18" spans="1:6" x14ac:dyDescent="0.35">
      <c r="A18" s="2"/>
      <c r="B18" s="2"/>
      <c r="C18" s="19"/>
      <c r="D18" s="31"/>
    </row>
    <row r="19" spans="1:6" x14ac:dyDescent="0.35">
      <c r="A19" s="94" t="s">
        <v>18</v>
      </c>
      <c r="B19" s="7" t="s">
        <v>19</v>
      </c>
      <c r="C19" s="22">
        <v>1</v>
      </c>
      <c r="D19" s="26">
        <v>8.8999999999999999E-3</v>
      </c>
      <c r="F19" s="10"/>
    </row>
    <row r="20" spans="1:6" x14ac:dyDescent="0.35">
      <c r="A20" s="95"/>
      <c r="B20" s="7" t="s">
        <v>20</v>
      </c>
      <c r="C20" s="22">
        <v>111</v>
      </c>
      <c r="D20" s="26">
        <v>0.99109999999999998</v>
      </c>
      <c r="F20" s="10"/>
    </row>
    <row r="21" spans="1:6" x14ac:dyDescent="0.35">
      <c r="A21" s="30"/>
      <c r="B21" s="7"/>
      <c r="C21" s="53">
        <f>SUM(C19:C20)</f>
        <v>112</v>
      </c>
      <c r="D21" s="55">
        <f>SUM(D19:D20)</f>
        <v>1</v>
      </c>
      <c r="F21" s="10"/>
    </row>
    <row r="22" spans="1:6" ht="15.75" customHeight="1" x14ac:dyDescent="0.35">
      <c r="A22" s="2"/>
      <c r="B22" s="2"/>
      <c r="C22" s="19"/>
      <c r="D22" s="31"/>
      <c r="F22" s="10"/>
    </row>
    <row r="23" spans="1:6" ht="14.25" customHeight="1" x14ac:dyDescent="0.35">
      <c r="A23" s="94" t="s">
        <v>17</v>
      </c>
      <c r="B23" s="7" t="s">
        <v>12</v>
      </c>
      <c r="C23" s="22">
        <v>6</v>
      </c>
      <c r="D23" s="26">
        <v>5.3600000000000002E-2</v>
      </c>
      <c r="F23" s="10"/>
    </row>
    <row r="24" spans="1:6" ht="14.25" customHeight="1" x14ac:dyDescent="0.35">
      <c r="A24" s="95"/>
      <c r="B24" s="7" t="s">
        <v>13</v>
      </c>
      <c r="C24" s="22">
        <v>41</v>
      </c>
      <c r="D24" s="26">
        <v>0.36609999999999998</v>
      </c>
      <c r="F24" s="10"/>
    </row>
    <row r="25" spans="1:6" ht="17.25" customHeight="1" x14ac:dyDescent="0.35">
      <c r="A25" s="95"/>
      <c r="B25" s="7" t="s">
        <v>14</v>
      </c>
      <c r="C25" s="22">
        <v>54</v>
      </c>
      <c r="D25" s="26">
        <v>0.48209999999999997</v>
      </c>
      <c r="F25" s="10"/>
    </row>
    <row r="26" spans="1:6" ht="19.5" customHeight="1" x14ac:dyDescent="0.35">
      <c r="A26" s="95"/>
      <c r="B26" s="7" t="s">
        <v>16</v>
      </c>
      <c r="C26" s="22">
        <v>3</v>
      </c>
      <c r="D26" s="26">
        <v>2.6800000000000001E-2</v>
      </c>
      <c r="F26" s="10"/>
    </row>
    <row r="27" spans="1:6" ht="15" customHeight="1" x14ac:dyDescent="0.35">
      <c r="A27" s="95"/>
      <c r="B27" s="7" t="s">
        <v>15</v>
      </c>
      <c r="C27" s="22">
        <v>8</v>
      </c>
      <c r="D27" s="26">
        <v>7.1400000000000005E-2</v>
      </c>
    </row>
    <row r="28" spans="1:6" x14ac:dyDescent="0.35">
      <c r="A28" s="9"/>
      <c r="B28" s="9"/>
      <c r="C28" s="54">
        <f>SUM(C23:C27)</f>
        <v>112</v>
      </c>
      <c r="D28" s="56">
        <f>SUM(D23:D27)</f>
        <v>1</v>
      </c>
      <c r="F28" s="10"/>
    </row>
  </sheetData>
  <mergeCells count="8">
    <mergeCell ref="A11:A16"/>
    <mergeCell ref="A19:A20"/>
    <mergeCell ref="A23:A27"/>
    <mergeCell ref="A1:D1"/>
    <mergeCell ref="A3:A4"/>
    <mergeCell ref="B3:B4"/>
    <mergeCell ref="C3:D3"/>
    <mergeCell ref="A6:A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C21" sqref="C21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4" width="14.08984375" customWidth="1"/>
    <col min="5" max="5" width="13.453125" customWidth="1"/>
    <col min="6" max="6" width="14.08984375" customWidth="1"/>
    <col min="7" max="7" width="14.90625" customWidth="1"/>
  </cols>
  <sheetData>
    <row r="1" spans="1:7" x14ac:dyDescent="0.35">
      <c r="A1" s="101" t="s">
        <v>207</v>
      </c>
      <c r="B1" s="101"/>
      <c r="C1" s="109"/>
      <c r="D1" s="109"/>
      <c r="E1" s="109"/>
      <c r="F1" s="109"/>
      <c r="G1" s="109"/>
    </row>
    <row r="2" spans="1:7" x14ac:dyDescent="0.35">
      <c r="A2" s="81"/>
      <c r="B2" s="81"/>
    </row>
    <row r="3" spans="1:7" x14ac:dyDescent="0.35">
      <c r="C3" s="107" t="s">
        <v>28</v>
      </c>
      <c r="D3" s="108"/>
      <c r="E3" s="108"/>
      <c r="F3" s="108"/>
      <c r="G3" s="108"/>
    </row>
    <row r="4" spans="1:7" s="93" customFormat="1" ht="43" customHeight="1" x14ac:dyDescent="0.35">
      <c r="A4" s="2" t="s">
        <v>31</v>
      </c>
      <c r="B4" s="4" t="s">
        <v>71</v>
      </c>
      <c r="C4" s="84" t="s">
        <v>208</v>
      </c>
      <c r="D4" s="84" t="s">
        <v>209</v>
      </c>
      <c r="E4" s="84" t="s">
        <v>210</v>
      </c>
      <c r="F4" s="84" t="s">
        <v>211</v>
      </c>
      <c r="G4" s="84" t="s">
        <v>212</v>
      </c>
    </row>
    <row r="5" spans="1:7" ht="34" customHeight="1" x14ac:dyDescent="0.35">
      <c r="A5" s="80" t="s">
        <v>21</v>
      </c>
      <c r="B5" s="7" t="s">
        <v>213</v>
      </c>
      <c r="C5" s="89"/>
      <c r="D5" s="90"/>
      <c r="E5" s="90"/>
      <c r="F5" s="90"/>
      <c r="G5" s="90"/>
    </row>
    <row r="6" spans="1:7" x14ac:dyDescent="0.35">
      <c r="A6" s="2"/>
      <c r="B6" s="2"/>
      <c r="C6" s="87"/>
      <c r="D6" s="86"/>
      <c r="E6" s="86"/>
      <c r="F6" s="86"/>
      <c r="G6" s="86"/>
    </row>
    <row r="7" spans="1:7" ht="34" customHeight="1" x14ac:dyDescent="0.35">
      <c r="A7" s="80" t="s">
        <v>23</v>
      </c>
      <c r="B7" s="7" t="s">
        <v>213</v>
      </c>
      <c r="C7" s="85"/>
      <c r="D7" s="79"/>
      <c r="E7" s="79"/>
      <c r="F7" s="79"/>
      <c r="G7" s="79"/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29.5" customHeight="1" x14ac:dyDescent="0.35">
      <c r="A9" s="80" t="s">
        <v>24</v>
      </c>
      <c r="B9" s="7" t="s">
        <v>213</v>
      </c>
      <c r="C9" s="85"/>
      <c r="D9" s="79"/>
      <c r="E9" s="79"/>
      <c r="F9" s="79"/>
      <c r="G9" s="79"/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30.5" customHeight="1" x14ac:dyDescent="0.35">
      <c r="A11" s="110" t="s">
        <v>25</v>
      </c>
      <c r="B11" s="7" t="s">
        <v>213</v>
      </c>
      <c r="C11" s="85"/>
      <c r="D11" s="79"/>
      <c r="E11" s="79"/>
      <c r="F11" s="79"/>
      <c r="G11" s="79"/>
    </row>
    <row r="12" spans="1:7" x14ac:dyDescent="0.35">
      <c r="A12" s="112"/>
      <c r="B12" s="92"/>
      <c r="C12" s="88"/>
      <c r="D12" s="35"/>
      <c r="E12" s="35"/>
      <c r="F12" s="35"/>
      <c r="G12" s="35"/>
    </row>
  </sheetData>
  <mergeCells count="3">
    <mergeCell ref="A1:G1"/>
    <mergeCell ref="C3:G3"/>
    <mergeCell ref="A11:A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J16" sqref="J16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4" width="11.90625" customWidth="1"/>
  </cols>
  <sheetData>
    <row r="1" spans="1:4" x14ac:dyDescent="0.35">
      <c r="A1" s="101" t="s">
        <v>217</v>
      </c>
      <c r="B1" s="101"/>
      <c r="C1" s="109"/>
      <c r="D1" s="109"/>
    </row>
    <row r="2" spans="1:4" x14ac:dyDescent="0.35">
      <c r="A2" s="81"/>
      <c r="B2" s="81"/>
    </row>
    <row r="3" spans="1:4" x14ac:dyDescent="0.35">
      <c r="C3" s="107" t="s">
        <v>28</v>
      </c>
      <c r="D3" s="108"/>
    </row>
    <row r="4" spans="1:4" s="93" customFormat="1" ht="32" customHeight="1" x14ac:dyDescent="0.35">
      <c r="A4" s="2" t="s">
        <v>31</v>
      </c>
      <c r="B4" s="4" t="s">
        <v>71</v>
      </c>
      <c r="C4" s="130" t="s">
        <v>215</v>
      </c>
      <c r="D4" s="130" t="s">
        <v>216</v>
      </c>
    </row>
    <row r="5" spans="1:4" ht="33.5" customHeight="1" x14ac:dyDescent="0.35">
      <c r="A5" s="103" t="s">
        <v>21</v>
      </c>
      <c r="B5" s="7" t="s">
        <v>218</v>
      </c>
      <c r="C5" s="85"/>
      <c r="D5" s="91"/>
    </row>
    <row r="6" spans="1:4" ht="31" customHeight="1" x14ac:dyDescent="0.35">
      <c r="A6" s="103"/>
      <c r="B6" s="7" t="s">
        <v>219</v>
      </c>
      <c r="C6" s="85"/>
      <c r="D6" s="33"/>
    </row>
    <row r="7" spans="1:4" x14ac:dyDescent="0.35">
      <c r="A7" s="2"/>
      <c r="B7" s="2"/>
      <c r="C7" s="87"/>
      <c r="D7" s="34"/>
    </row>
    <row r="8" spans="1:4" ht="32" customHeight="1" x14ac:dyDescent="0.35">
      <c r="A8" s="94" t="s">
        <v>23</v>
      </c>
      <c r="B8" s="7" t="s">
        <v>218</v>
      </c>
      <c r="C8" s="85"/>
      <c r="D8" s="33"/>
    </row>
    <row r="9" spans="1:4" ht="31.5" customHeight="1" x14ac:dyDescent="0.35">
      <c r="A9" s="94"/>
      <c r="B9" s="7" t="s">
        <v>219</v>
      </c>
      <c r="C9" s="85"/>
      <c r="D9" s="33"/>
    </row>
    <row r="10" spans="1:4" ht="15.75" customHeight="1" x14ac:dyDescent="0.35">
      <c r="A10" s="2"/>
      <c r="B10" s="2"/>
      <c r="C10" s="87"/>
      <c r="D10" s="34"/>
    </row>
    <row r="11" spans="1:4" ht="31" customHeight="1" x14ac:dyDescent="0.35">
      <c r="A11" s="94" t="s">
        <v>24</v>
      </c>
      <c r="B11" s="7" t="s">
        <v>218</v>
      </c>
      <c r="C11" s="85"/>
      <c r="D11" s="33"/>
    </row>
    <row r="12" spans="1:4" ht="30" customHeight="1" x14ac:dyDescent="0.35">
      <c r="A12" s="95"/>
      <c r="B12" s="7" t="s">
        <v>219</v>
      </c>
      <c r="C12" s="85"/>
      <c r="D12" s="33"/>
    </row>
    <row r="13" spans="1:4" ht="15.75" customHeight="1" x14ac:dyDescent="0.35">
      <c r="A13" s="2"/>
      <c r="B13" s="2"/>
      <c r="C13" s="87"/>
      <c r="D13" s="34"/>
    </row>
    <row r="14" spans="1:4" ht="34" customHeight="1" x14ac:dyDescent="0.35">
      <c r="A14" s="110" t="s">
        <v>25</v>
      </c>
      <c r="B14" s="7" t="s">
        <v>218</v>
      </c>
      <c r="C14" s="85"/>
      <c r="D14" s="33"/>
    </row>
    <row r="15" spans="1:4" ht="32.5" customHeight="1" x14ac:dyDescent="0.35">
      <c r="A15" s="111"/>
      <c r="B15" s="7" t="s">
        <v>219</v>
      </c>
      <c r="C15" s="85"/>
      <c r="D15" s="33"/>
    </row>
    <row r="16" spans="1:4" x14ac:dyDescent="0.35">
      <c r="A16" s="112"/>
      <c r="B16" s="92"/>
      <c r="C16" s="88"/>
      <c r="D16" s="36"/>
    </row>
  </sheetData>
  <mergeCells count="6">
    <mergeCell ref="A1:D1"/>
    <mergeCell ref="C3:D3"/>
    <mergeCell ref="A5:A6"/>
    <mergeCell ref="A8:A9"/>
    <mergeCell ref="A11:A12"/>
    <mergeCell ref="A14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defaultRowHeight="14.5" x14ac:dyDescent="0.35"/>
  <cols>
    <col min="1" max="2" width="37.81640625" customWidth="1"/>
    <col min="10" max="10" width="9.1796875" style="45"/>
  </cols>
  <sheetData>
    <row r="1" spans="1:12" x14ac:dyDescent="0.35">
      <c r="A1" s="101" t="s">
        <v>34</v>
      </c>
      <c r="B1" s="101"/>
      <c r="C1" s="101"/>
      <c r="D1" s="101"/>
      <c r="E1" s="101"/>
      <c r="F1" s="101"/>
      <c r="G1" s="101"/>
      <c r="H1" s="101"/>
      <c r="I1" s="101"/>
      <c r="J1" s="101"/>
    </row>
    <row r="3" spans="1:12" x14ac:dyDescent="0.35">
      <c r="A3" s="102"/>
      <c r="B3" s="96"/>
      <c r="C3" s="97" t="s">
        <v>1</v>
      </c>
      <c r="D3" s="98"/>
      <c r="E3" s="99" t="s">
        <v>2</v>
      </c>
      <c r="F3" s="100"/>
      <c r="G3" s="99" t="s">
        <v>15</v>
      </c>
      <c r="H3" s="100"/>
      <c r="I3" s="98" t="s">
        <v>3</v>
      </c>
      <c r="J3" s="100"/>
    </row>
    <row r="4" spans="1:12" x14ac:dyDescent="0.35">
      <c r="A4" s="102"/>
      <c r="B4" s="96"/>
      <c r="C4" s="21"/>
      <c r="D4" s="1"/>
      <c r="E4" s="17"/>
      <c r="F4" s="18"/>
      <c r="G4" s="17"/>
      <c r="H4" s="18"/>
      <c r="I4" s="1"/>
      <c r="J4" s="18"/>
    </row>
    <row r="5" spans="1:12" ht="18.75" customHeight="1" x14ac:dyDescent="0.35">
      <c r="A5" s="2"/>
      <c r="B5" s="2"/>
      <c r="C5" s="3" t="s">
        <v>5</v>
      </c>
      <c r="D5" s="4" t="s">
        <v>0</v>
      </c>
      <c r="E5" s="5" t="s">
        <v>5</v>
      </c>
      <c r="F5" s="6" t="s">
        <v>0</v>
      </c>
      <c r="G5" s="5" t="s">
        <v>5</v>
      </c>
      <c r="H5" s="6" t="s">
        <v>0</v>
      </c>
      <c r="I5" s="4" t="s">
        <v>5</v>
      </c>
      <c r="J5" s="6" t="s">
        <v>0</v>
      </c>
    </row>
    <row r="6" spans="1:12" ht="16.5" customHeight="1" x14ac:dyDescent="0.35">
      <c r="A6" s="94" t="s">
        <v>9</v>
      </c>
      <c r="B6" s="7" t="s">
        <v>4</v>
      </c>
      <c r="C6" s="22">
        <v>14</v>
      </c>
      <c r="D6" s="25">
        <v>0.66669999999999996</v>
      </c>
      <c r="E6" s="24">
        <v>7</v>
      </c>
      <c r="F6" s="26">
        <v>0.33329999999999999</v>
      </c>
      <c r="G6" s="24">
        <v>0</v>
      </c>
      <c r="H6" s="26">
        <v>0</v>
      </c>
      <c r="I6" s="23">
        <f>C6+E6+G6</f>
        <v>21</v>
      </c>
      <c r="J6" s="27">
        <f>D6+F6+H6</f>
        <v>1</v>
      </c>
      <c r="L6" s="10"/>
    </row>
    <row r="7" spans="1:12" ht="16.5" customHeight="1" x14ac:dyDescent="0.35">
      <c r="A7" s="103"/>
      <c r="B7" s="7" t="s">
        <v>6</v>
      </c>
      <c r="C7" s="22">
        <v>7</v>
      </c>
      <c r="D7" s="25">
        <v>0.63639999999999997</v>
      </c>
      <c r="E7" s="24">
        <v>4</v>
      </c>
      <c r="F7" s="26">
        <v>0.36659999999999998</v>
      </c>
      <c r="G7" s="24">
        <v>0</v>
      </c>
      <c r="H7" s="26">
        <v>0</v>
      </c>
      <c r="I7" s="23">
        <f t="shared" ref="I7:I11" si="0">C7+E7+G7</f>
        <v>11</v>
      </c>
      <c r="J7" s="27">
        <f t="shared" ref="J7:J11" si="1">D7+F7+H7</f>
        <v>1.0029999999999999</v>
      </c>
      <c r="L7" s="10"/>
    </row>
    <row r="8" spans="1:12" ht="16.5" customHeight="1" x14ac:dyDescent="0.35">
      <c r="A8" s="103"/>
      <c r="B8" s="7" t="s">
        <v>7</v>
      </c>
      <c r="C8" s="22">
        <v>5</v>
      </c>
      <c r="D8" s="25">
        <v>0.55559999999999998</v>
      </c>
      <c r="E8" s="24">
        <v>4</v>
      </c>
      <c r="F8" s="26">
        <v>0.44440000000000002</v>
      </c>
      <c r="G8" s="24">
        <v>0</v>
      </c>
      <c r="H8" s="26">
        <v>0</v>
      </c>
      <c r="I8" s="23">
        <f t="shared" si="0"/>
        <v>9</v>
      </c>
      <c r="J8" s="27">
        <f t="shared" si="1"/>
        <v>1</v>
      </c>
    </row>
    <row r="9" spans="1:12" ht="21" customHeight="1" x14ac:dyDescent="0.35">
      <c r="A9" s="103"/>
      <c r="B9" s="7" t="s">
        <v>8</v>
      </c>
      <c r="C9" s="22">
        <v>3</v>
      </c>
      <c r="D9" s="25">
        <v>0.42859999999999998</v>
      </c>
      <c r="E9" s="24">
        <v>4</v>
      </c>
      <c r="F9" s="26">
        <v>0.57140000000000002</v>
      </c>
      <c r="G9" s="24">
        <v>0</v>
      </c>
      <c r="H9" s="26">
        <v>0</v>
      </c>
      <c r="I9" s="23">
        <f t="shared" si="0"/>
        <v>7</v>
      </c>
      <c r="J9" s="27">
        <f t="shared" si="1"/>
        <v>1</v>
      </c>
      <c r="L9" s="10"/>
    </row>
    <row r="10" spans="1:12" ht="21" customHeight="1" x14ac:dyDescent="0.35">
      <c r="A10" s="103"/>
      <c r="B10" s="137" t="s">
        <v>10</v>
      </c>
      <c r="C10" s="138">
        <v>27</v>
      </c>
      <c r="D10" s="140">
        <v>0.4355</v>
      </c>
      <c r="E10" s="141">
        <v>22</v>
      </c>
      <c r="F10" s="139">
        <v>0.3548</v>
      </c>
      <c r="G10" s="141">
        <v>13</v>
      </c>
      <c r="H10" s="139">
        <v>0.2097</v>
      </c>
      <c r="I10" s="142">
        <f t="shared" ref="I10" si="2">C10+E10+G10</f>
        <v>62</v>
      </c>
      <c r="J10" s="143">
        <f t="shared" ref="J10" si="3">D10+F10+H10</f>
        <v>1</v>
      </c>
      <c r="L10" s="10"/>
    </row>
    <row r="11" spans="1:12" ht="21" customHeight="1" x14ac:dyDescent="0.35">
      <c r="A11" s="103"/>
      <c r="B11" s="131" t="s">
        <v>35</v>
      </c>
      <c r="C11" s="135">
        <v>2</v>
      </c>
      <c r="D11" s="144">
        <v>1</v>
      </c>
      <c r="E11" s="145">
        <v>0</v>
      </c>
      <c r="F11" s="136">
        <v>0</v>
      </c>
      <c r="G11" s="145">
        <v>0</v>
      </c>
      <c r="H11" s="136">
        <v>0</v>
      </c>
      <c r="I11" s="146">
        <f t="shared" si="0"/>
        <v>2</v>
      </c>
      <c r="J11" s="147">
        <f t="shared" si="1"/>
        <v>1</v>
      </c>
      <c r="L11" s="10"/>
    </row>
    <row r="12" spans="1:12" x14ac:dyDescent="0.35">
      <c r="A12" s="2"/>
      <c r="B12" s="2"/>
      <c r="C12" s="19"/>
      <c r="D12" s="11"/>
      <c r="E12" s="12"/>
      <c r="F12" s="13"/>
      <c r="G12" s="12"/>
      <c r="H12" s="13"/>
      <c r="I12" s="11"/>
      <c r="J12" s="13"/>
    </row>
    <row r="13" spans="1:12" x14ac:dyDescent="0.35">
      <c r="A13" s="94" t="s">
        <v>18</v>
      </c>
      <c r="B13" s="7" t="s">
        <v>19</v>
      </c>
      <c r="C13" s="22">
        <v>1</v>
      </c>
      <c r="D13" s="25">
        <v>1</v>
      </c>
      <c r="E13" s="24">
        <v>0</v>
      </c>
      <c r="F13" s="26">
        <v>0</v>
      </c>
      <c r="G13" s="24">
        <v>0</v>
      </c>
      <c r="H13" s="26">
        <v>0</v>
      </c>
      <c r="I13" s="23">
        <f>C13+E13+G13</f>
        <v>1</v>
      </c>
      <c r="J13" s="27">
        <f>D13+F13</f>
        <v>1</v>
      </c>
      <c r="L13" s="10"/>
    </row>
    <row r="14" spans="1:12" x14ac:dyDescent="0.35">
      <c r="A14" s="95"/>
      <c r="B14" s="7" t="s">
        <v>20</v>
      </c>
      <c r="C14" s="22">
        <v>57</v>
      </c>
      <c r="D14" s="25">
        <v>0.51349999999999996</v>
      </c>
      <c r="E14" s="24">
        <v>41</v>
      </c>
      <c r="F14" s="26">
        <v>0.36940000000000001</v>
      </c>
      <c r="G14" s="24">
        <v>13</v>
      </c>
      <c r="H14" s="26">
        <v>0.1171</v>
      </c>
      <c r="I14" s="23">
        <f>C14+E14+G14</f>
        <v>111</v>
      </c>
      <c r="J14" s="27">
        <f>D14+F14+H14</f>
        <v>1</v>
      </c>
      <c r="L14" s="10"/>
    </row>
    <row r="15" spans="1:12" ht="15.75" customHeight="1" x14ac:dyDescent="0.35">
      <c r="A15" s="2"/>
      <c r="B15" s="2"/>
      <c r="C15" s="19"/>
      <c r="D15" s="11"/>
      <c r="E15" s="12"/>
      <c r="F15" s="13"/>
      <c r="G15" s="12"/>
      <c r="H15" s="13"/>
      <c r="I15" s="11"/>
      <c r="J15" s="13"/>
      <c r="L15" s="10"/>
    </row>
    <row r="16" spans="1:12" ht="14.25" customHeight="1" x14ac:dyDescent="0.35">
      <c r="A16" s="94" t="s">
        <v>17</v>
      </c>
      <c r="B16" s="7" t="s">
        <v>12</v>
      </c>
      <c r="C16" s="22">
        <v>3</v>
      </c>
      <c r="D16" s="25">
        <v>0.5</v>
      </c>
      <c r="E16" s="24">
        <v>3</v>
      </c>
      <c r="F16" s="26">
        <v>0.5</v>
      </c>
      <c r="G16" s="24">
        <v>0</v>
      </c>
      <c r="H16" s="26">
        <v>0</v>
      </c>
      <c r="I16" s="23">
        <f>C16+E16+G16</f>
        <v>6</v>
      </c>
      <c r="J16" s="27">
        <f>D16+F16+H16</f>
        <v>1</v>
      </c>
      <c r="L16" s="10"/>
    </row>
    <row r="17" spans="1:12" ht="14.25" customHeight="1" x14ac:dyDescent="0.35">
      <c r="A17" s="95"/>
      <c r="B17" s="7" t="s">
        <v>13</v>
      </c>
      <c r="C17" s="22">
        <v>12</v>
      </c>
      <c r="D17" s="25">
        <v>0.29270000000000002</v>
      </c>
      <c r="E17" s="24">
        <v>21</v>
      </c>
      <c r="F17" s="26">
        <v>0.51219999999999999</v>
      </c>
      <c r="G17" s="24">
        <v>8</v>
      </c>
      <c r="H17" s="26">
        <v>0.1951</v>
      </c>
      <c r="I17" s="23">
        <f t="shared" ref="I17:I20" si="4">C17+E17+G17</f>
        <v>41</v>
      </c>
      <c r="J17" s="27">
        <f t="shared" ref="J17:J20" si="5">D17+F17+H17</f>
        <v>1</v>
      </c>
    </row>
    <row r="18" spans="1:12" ht="17.25" customHeight="1" x14ac:dyDescent="0.35">
      <c r="A18" s="95"/>
      <c r="B18" s="7" t="s">
        <v>14</v>
      </c>
      <c r="C18" s="22">
        <v>38</v>
      </c>
      <c r="D18" s="25">
        <v>0.70369999999999999</v>
      </c>
      <c r="E18" s="24">
        <v>11</v>
      </c>
      <c r="F18" s="26">
        <v>0.20369999999999999</v>
      </c>
      <c r="G18" s="24">
        <v>5</v>
      </c>
      <c r="H18" s="26">
        <v>9.2600000000000002E-2</v>
      </c>
      <c r="I18" s="23">
        <f t="shared" si="4"/>
        <v>54</v>
      </c>
      <c r="J18" s="27">
        <f t="shared" si="5"/>
        <v>1</v>
      </c>
      <c r="L18" s="10"/>
    </row>
    <row r="19" spans="1:12" ht="19.5" customHeight="1" x14ac:dyDescent="0.35">
      <c r="A19" s="95"/>
      <c r="B19" s="7" t="s">
        <v>16</v>
      </c>
      <c r="C19" s="22">
        <v>2</v>
      </c>
      <c r="D19" s="25">
        <v>0.66669999999999996</v>
      </c>
      <c r="E19" s="24">
        <v>1</v>
      </c>
      <c r="F19" s="26">
        <v>0.33329999999999999</v>
      </c>
      <c r="G19" s="24">
        <v>0</v>
      </c>
      <c r="H19" s="26">
        <v>0</v>
      </c>
      <c r="I19" s="23">
        <f t="shared" si="4"/>
        <v>3</v>
      </c>
      <c r="J19" s="27">
        <f t="shared" si="5"/>
        <v>1</v>
      </c>
      <c r="L19" s="10"/>
    </row>
    <row r="20" spans="1:12" ht="15" customHeight="1" x14ac:dyDescent="0.35">
      <c r="A20" s="95"/>
      <c r="B20" s="7" t="s">
        <v>15</v>
      </c>
      <c r="C20" s="22">
        <v>3</v>
      </c>
      <c r="D20" s="25">
        <v>0.375</v>
      </c>
      <c r="E20" s="24">
        <v>5</v>
      </c>
      <c r="F20" s="26">
        <v>0.625</v>
      </c>
      <c r="G20" s="24">
        <v>0</v>
      </c>
      <c r="H20" s="26">
        <v>0</v>
      </c>
      <c r="I20" s="23">
        <f t="shared" si="4"/>
        <v>8</v>
      </c>
      <c r="J20" s="27">
        <f t="shared" si="5"/>
        <v>1</v>
      </c>
    </row>
    <row r="21" spans="1:12" x14ac:dyDescent="0.35">
      <c r="A21" s="9"/>
      <c r="B21" s="9"/>
      <c r="C21" s="20"/>
      <c r="D21" s="14"/>
      <c r="E21" s="16"/>
      <c r="F21" s="15"/>
      <c r="G21" s="16"/>
      <c r="H21" s="15"/>
      <c r="I21" s="14"/>
      <c r="J21" s="15"/>
      <c r="L21" s="10"/>
    </row>
  </sheetData>
  <mergeCells count="10">
    <mergeCell ref="A16:A20"/>
    <mergeCell ref="B3:B4"/>
    <mergeCell ref="C3:D3"/>
    <mergeCell ref="E3:F3"/>
    <mergeCell ref="A1:J1"/>
    <mergeCell ref="I3:J3"/>
    <mergeCell ref="A3:A4"/>
    <mergeCell ref="A6:A11"/>
    <mergeCell ref="A13:A14"/>
    <mergeCell ref="G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0" zoomScaleNormal="80" workbookViewId="0">
      <selection activeCell="L30" sqref="L30"/>
    </sheetView>
  </sheetViews>
  <sheetFormatPr defaultRowHeight="14.5" x14ac:dyDescent="0.35"/>
  <cols>
    <col min="1" max="1" width="14.08984375" customWidth="1"/>
    <col min="2" max="2" width="57.54296875" customWidth="1"/>
    <col min="3" max="3" width="14.81640625" customWidth="1"/>
    <col min="4" max="4" width="15.36328125" customWidth="1"/>
    <col min="5" max="5" width="11.81640625" customWidth="1"/>
    <col min="6" max="6" width="11.1796875" customWidth="1"/>
    <col min="7" max="7" width="12.36328125" customWidth="1"/>
    <col min="8" max="8" width="15" customWidth="1"/>
    <col min="9" max="9" width="11.90625" customWidth="1"/>
    <col min="10" max="10" width="13.1796875" customWidth="1"/>
    <col min="11" max="11" width="12.90625" customWidth="1"/>
  </cols>
  <sheetData>
    <row r="1" spans="1:12" x14ac:dyDescent="0.35">
      <c r="A1" s="101" t="s">
        <v>182</v>
      </c>
      <c r="B1" s="101"/>
      <c r="C1" s="101"/>
      <c r="D1" s="101"/>
      <c r="E1" s="101"/>
      <c r="F1" s="101"/>
      <c r="G1" s="101"/>
      <c r="H1" s="109"/>
      <c r="I1" s="109"/>
      <c r="J1" s="109"/>
      <c r="K1" s="109"/>
      <c r="L1" s="109"/>
    </row>
    <row r="2" spans="1:12" x14ac:dyDescent="0.35">
      <c r="A2" s="61"/>
      <c r="B2" s="61"/>
      <c r="C2" s="61"/>
      <c r="D2" s="61"/>
      <c r="E2" s="61"/>
      <c r="F2" s="61"/>
      <c r="G2" s="61"/>
    </row>
    <row r="3" spans="1:12" x14ac:dyDescent="0.35">
      <c r="C3" s="108" t="s">
        <v>27</v>
      </c>
      <c r="D3" s="113"/>
      <c r="E3" s="113"/>
      <c r="F3" s="113"/>
      <c r="G3" s="114"/>
      <c r="H3" s="107" t="s">
        <v>28</v>
      </c>
      <c r="I3" s="108"/>
      <c r="J3" s="108"/>
      <c r="K3" s="108"/>
      <c r="L3" s="108"/>
    </row>
    <row r="4" spans="1:12" s="83" customFormat="1" ht="32" customHeight="1" x14ac:dyDescent="0.35">
      <c r="A4" s="2" t="s">
        <v>31</v>
      </c>
      <c r="B4" s="4" t="s">
        <v>71</v>
      </c>
      <c r="C4" s="84" t="s">
        <v>75</v>
      </c>
      <c r="D4" s="84" t="s">
        <v>76</v>
      </c>
      <c r="E4" s="84" t="s">
        <v>72</v>
      </c>
      <c r="F4" s="84" t="s">
        <v>73</v>
      </c>
      <c r="G4" s="84" t="s">
        <v>74</v>
      </c>
      <c r="H4" s="84" t="s">
        <v>75</v>
      </c>
      <c r="I4" s="84" t="s">
        <v>76</v>
      </c>
      <c r="J4" s="84" t="s">
        <v>72</v>
      </c>
      <c r="K4" s="84" t="s">
        <v>73</v>
      </c>
      <c r="L4" s="84" t="s">
        <v>74</v>
      </c>
    </row>
    <row r="5" spans="1:12" ht="16.5" customHeight="1" x14ac:dyDescent="0.35">
      <c r="A5" s="94" t="s">
        <v>21</v>
      </c>
      <c r="B5" s="7" t="s">
        <v>50</v>
      </c>
      <c r="C5" s="89" t="s">
        <v>89</v>
      </c>
      <c r="D5" s="90" t="s">
        <v>90</v>
      </c>
      <c r="E5" s="90" t="s">
        <v>91</v>
      </c>
      <c r="F5" s="90" t="s">
        <v>92</v>
      </c>
      <c r="G5" s="91" t="s">
        <v>93</v>
      </c>
      <c r="H5" s="89" t="s">
        <v>145</v>
      </c>
      <c r="I5" s="90" t="s">
        <v>126</v>
      </c>
      <c r="J5" s="90" t="s">
        <v>123</v>
      </c>
      <c r="K5" s="90" t="s">
        <v>146</v>
      </c>
      <c r="L5" s="91" t="s">
        <v>147</v>
      </c>
    </row>
    <row r="6" spans="1:12" ht="16.5" customHeight="1" x14ac:dyDescent="0.35">
      <c r="A6" s="103"/>
      <c r="B6" s="7" t="s">
        <v>51</v>
      </c>
      <c r="C6" s="85" t="s">
        <v>94</v>
      </c>
      <c r="D6" s="79" t="s">
        <v>95</v>
      </c>
      <c r="E6" s="79" t="s">
        <v>96</v>
      </c>
      <c r="F6" s="79" t="s">
        <v>97</v>
      </c>
      <c r="G6" s="33" t="s">
        <v>94</v>
      </c>
      <c r="H6" s="85" t="s">
        <v>119</v>
      </c>
      <c r="I6" s="79" t="s">
        <v>102</v>
      </c>
      <c r="J6" s="79" t="s">
        <v>109</v>
      </c>
      <c r="K6" s="79" t="s">
        <v>148</v>
      </c>
      <c r="L6" s="33" t="s">
        <v>105</v>
      </c>
    </row>
    <row r="7" spans="1:12" ht="16.5" customHeight="1" x14ac:dyDescent="0.35">
      <c r="A7" s="103"/>
      <c r="B7" s="7" t="s">
        <v>52</v>
      </c>
      <c r="C7" s="85" t="s">
        <v>98</v>
      </c>
      <c r="D7" s="79" t="s">
        <v>99</v>
      </c>
      <c r="E7" s="79" t="s">
        <v>100</v>
      </c>
      <c r="F7" s="79" t="s">
        <v>101</v>
      </c>
      <c r="G7" s="33" t="s">
        <v>102</v>
      </c>
      <c r="H7" s="85" t="s">
        <v>102</v>
      </c>
      <c r="I7" s="79" t="s">
        <v>105</v>
      </c>
      <c r="J7" s="79" t="s">
        <v>116</v>
      </c>
      <c r="K7" s="79" t="s">
        <v>149</v>
      </c>
      <c r="L7" s="33" t="s">
        <v>105</v>
      </c>
    </row>
    <row r="8" spans="1:12" ht="29" customHeight="1" x14ac:dyDescent="0.35">
      <c r="A8" s="103"/>
      <c r="B8" s="7" t="s">
        <v>53</v>
      </c>
      <c r="C8" s="85" t="s">
        <v>93</v>
      </c>
      <c r="D8" s="79" t="s">
        <v>103</v>
      </c>
      <c r="E8" s="79" t="s">
        <v>104</v>
      </c>
      <c r="F8" s="79" t="s">
        <v>92</v>
      </c>
      <c r="G8" s="33" t="s">
        <v>105</v>
      </c>
      <c r="H8" s="85" t="s">
        <v>98</v>
      </c>
      <c r="I8" s="79" t="s">
        <v>93</v>
      </c>
      <c r="J8" s="79" t="s">
        <v>151</v>
      </c>
      <c r="K8" s="79" t="s">
        <v>149</v>
      </c>
      <c r="L8" s="33" t="s">
        <v>152</v>
      </c>
    </row>
    <row r="9" spans="1:12" ht="33.5" customHeight="1" x14ac:dyDescent="0.35">
      <c r="A9" s="103"/>
      <c r="B9" s="7" t="s">
        <v>54</v>
      </c>
      <c r="C9" s="85" t="s">
        <v>106</v>
      </c>
      <c r="D9" s="79" t="s">
        <v>99</v>
      </c>
      <c r="E9" s="79" t="s">
        <v>107</v>
      </c>
      <c r="F9" s="79" t="s">
        <v>108</v>
      </c>
      <c r="G9" s="33" t="s">
        <v>93</v>
      </c>
      <c r="H9" s="85" t="s">
        <v>105</v>
      </c>
      <c r="I9" s="79" t="s">
        <v>150</v>
      </c>
      <c r="J9" s="79" t="s">
        <v>99</v>
      </c>
      <c r="K9" s="79" t="s">
        <v>153</v>
      </c>
      <c r="L9" s="33" t="s">
        <v>102</v>
      </c>
    </row>
    <row r="10" spans="1:12" ht="35.5" customHeight="1" x14ac:dyDescent="0.35">
      <c r="A10" s="103"/>
      <c r="B10" s="7" t="s">
        <v>55</v>
      </c>
      <c r="C10" s="85" t="s">
        <v>98</v>
      </c>
      <c r="D10" s="79" t="s">
        <v>103</v>
      </c>
      <c r="E10" s="79" t="s">
        <v>109</v>
      </c>
      <c r="F10" s="79" t="s">
        <v>99</v>
      </c>
      <c r="G10" s="33" t="s">
        <v>110</v>
      </c>
      <c r="H10" s="85" t="s">
        <v>102</v>
      </c>
      <c r="I10" s="79" t="s">
        <v>154</v>
      </c>
      <c r="J10" s="79" t="s">
        <v>155</v>
      </c>
      <c r="K10" s="79" t="s">
        <v>156</v>
      </c>
      <c r="L10" s="33" t="s">
        <v>108</v>
      </c>
    </row>
    <row r="11" spans="1:12" ht="24.5" customHeight="1" x14ac:dyDescent="0.35">
      <c r="A11" s="82"/>
      <c r="B11" s="131"/>
      <c r="C11" s="132"/>
      <c r="D11" s="132" t="s">
        <v>111</v>
      </c>
      <c r="E11" s="133" t="s">
        <v>112</v>
      </c>
      <c r="F11" s="133" t="s">
        <v>113</v>
      </c>
      <c r="G11" s="133" t="s">
        <v>114</v>
      </c>
      <c r="H11" s="132"/>
      <c r="I11" s="133"/>
      <c r="J11" s="133" t="s">
        <v>157</v>
      </c>
      <c r="K11" s="133" t="s">
        <v>158</v>
      </c>
      <c r="L11" s="134" t="s">
        <v>159</v>
      </c>
    </row>
    <row r="12" spans="1:12" x14ac:dyDescent="0.35">
      <c r="A12" s="2"/>
      <c r="B12" s="2"/>
      <c r="C12" s="87"/>
      <c r="D12" s="86"/>
      <c r="E12" s="86"/>
      <c r="F12" s="86"/>
      <c r="G12" s="34"/>
      <c r="H12" s="87"/>
      <c r="I12" s="86"/>
      <c r="J12" s="86"/>
      <c r="K12" s="86"/>
      <c r="L12" s="34"/>
    </row>
    <row r="13" spans="1:12" ht="19" customHeight="1" x14ac:dyDescent="0.35">
      <c r="A13" s="94" t="s">
        <v>23</v>
      </c>
      <c r="B13" s="7" t="s">
        <v>56</v>
      </c>
      <c r="C13" s="85" t="s">
        <v>115</v>
      </c>
      <c r="D13" s="79" t="s">
        <v>116</v>
      </c>
      <c r="E13" s="79" t="s">
        <v>117</v>
      </c>
      <c r="F13" s="79" t="s">
        <v>118</v>
      </c>
      <c r="G13" s="33" t="s">
        <v>119</v>
      </c>
      <c r="H13" s="85" t="s">
        <v>102</v>
      </c>
      <c r="I13" s="79" t="s">
        <v>94</v>
      </c>
      <c r="J13" s="79" t="s">
        <v>97</v>
      </c>
      <c r="K13" s="79" t="s">
        <v>160</v>
      </c>
      <c r="L13" s="33" t="s">
        <v>119</v>
      </c>
    </row>
    <row r="14" spans="1:12" ht="29" x14ac:dyDescent="0.35">
      <c r="A14" s="94"/>
      <c r="B14" s="7" t="s">
        <v>57</v>
      </c>
      <c r="C14" s="85" t="s">
        <v>120</v>
      </c>
      <c r="D14" s="79" t="s">
        <v>121</v>
      </c>
      <c r="E14" s="79" t="s">
        <v>91</v>
      </c>
      <c r="F14" s="79" t="s">
        <v>115</v>
      </c>
      <c r="G14" s="33" t="s">
        <v>119</v>
      </c>
      <c r="H14" s="85" t="s">
        <v>161</v>
      </c>
      <c r="I14" s="79" t="s">
        <v>133</v>
      </c>
      <c r="J14" s="79" t="s">
        <v>162</v>
      </c>
      <c r="K14" s="79" t="s">
        <v>163</v>
      </c>
      <c r="L14" s="33" t="s">
        <v>119</v>
      </c>
    </row>
    <row r="15" spans="1:12" ht="29" x14ac:dyDescent="0.35">
      <c r="A15" s="94"/>
      <c r="B15" s="7" t="s">
        <v>58</v>
      </c>
      <c r="C15" s="85" t="s">
        <v>122</v>
      </c>
      <c r="D15" s="79" t="s">
        <v>123</v>
      </c>
      <c r="E15" s="79" t="s">
        <v>124</v>
      </c>
      <c r="F15" s="79" t="s">
        <v>125</v>
      </c>
      <c r="G15" s="33" t="s">
        <v>105</v>
      </c>
      <c r="H15" s="85" t="s">
        <v>152</v>
      </c>
      <c r="I15" s="79" t="s">
        <v>133</v>
      </c>
      <c r="J15" s="79" t="s">
        <v>108</v>
      </c>
      <c r="K15" s="79" t="s">
        <v>164</v>
      </c>
      <c r="L15" s="33" t="s">
        <v>119</v>
      </c>
    </row>
    <row r="16" spans="1:12" ht="29" x14ac:dyDescent="0.35">
      <c r="A16" s="94"/>
      <c r="B16" s="7" t="s">
        <v>59</v>
      </c>
      <c r="C16" s="85" t="s">
        <v>126</v>
      </c>
      <c r="D16" s="79" t="s">
        <v>127</v>
      </c>
      <c r="E16" s="79" t="s">
        <v>124</v>
      </c>
      <c r="F16" s="79" t="s">
        <v>116</v>
      </c>
      <c r="G16" s="33" t="s">
        <v>98</v>
      </c>
      <c r="H16" s="85" t="s">
        <v>98</v>
      </c>
      <c r="I16" s="79" t="s">
        <v>93</v>
      </c>
      <c r="J16" s="79" t="s">
        <v>165</v>
      </c>
      <c r="K16" s="79" t="s">
        <v>166</v>
      </c>
      <c r="L16" s="33" t="s">
        <v>167</v>
      </c>
    </row>
    <row r="17" spans="1:12" ht="29" x14ac:dyDescent="0.35">
      <c r="A17" s="94"/>
      <c r="B17" s="7" t="s">
        <v>60</v>
      </c>
      <c r="C17" s="85" t="s">
        <v>128</v>
      </c>
      <c r="D17" s="79" t="s">
        <v>129</v>
      </c>
      <c r="E17" s="79" t="s">
        <v>130</v>
      </c>
      <c r="F17" s="79" t="s">
        <v>131</v>
      </c>
      <c r="G17" s="33" t="s">
        <v>130</v>
      </c>
      <c r="H17" s="85" t="s">
        <v>168</v>
      </c>
      <c r="I17" s="79" t="s">
        <v>169</v>
      </c>
      <c r="J17" s="79" t="s">
        <v>170</v>
      </c>
      <c r="K17" s="79" t="s">
        <v>171</v>
      </c>
      <c r="L17" s="33" t="s">
        <v>172</v>
      </c>
    </row>
    <row r="18" spans="1:12" ht="15.75" customHeight="1" x14ac:dyDescent="0.35">
      <c r="A18" s="2"/>
      <c r="B18" s="2"/>
      <c r="C18" s="87"/>
      <c r="D18" s="86"/>
      <c r="E18" s="86"/>
      <c r="F18" s="86"/>
      <c r="G18" s="34"/>
      <c r="H18" s="87"/>
      <c r="I18" s="86"/>
      <c r="J18" s="86"/>
      <c r="K18" s="86"/>
      <c r="L18" s="34"/>
    </row>
    <row r="19" spans="1:12" ht="31" customHeight="1" x14ac:dyDescent="0.35">
      <c r="A19" s="94" t="s">
        <v>24</v>
      </c>
      <c r="B19" s="7" t="s">
        <v>62</v>
      </c>
      <c r="C19" s="85" t="s">
        <v>126</v>
      </c>
      <c r="D19" s="79" t="s">
        <v>127</v>
      </c>
      <c r="E19" s="79" t="s">
        <v>132</v>
      </c>
      <c r="F19" s="79" t="s">
        <v>127</v>
      </c>
      <c r="G19" s="33" t="s">
        <v>105</v>
      </c>
      <c r="H19" s="85" t="s">
        <v>102</v>
      </c>
      <c r="I19" s="79" t="s">
        <v>119</v>
      </c>
      <c r="J19" s="79" t="s">
        <v>155</v>
      </c>
      <c r="K19" s="79" t="s">
        <v>175</v>
      </c>
      <c r="L19" s="33" t="s">
        <v>161</v>
      </c>
    </row>
    <row r="20" spans="1:12" ht="30" customHeight="1" x14ac:dyDescent="0.35">
      <c r="A20" s="95"/>
      <c r="B20" s="7" t="s">
        <v>61</v>
      </c>
      <c r="C20" s="85" t="s">
        <v>133</v>
      </c>
      <c r="D20" s="79" t="s">
        <v>92</v>
      </c>
      <c r="E20" s="79" t="s">
        <v>96</v>
      </c>
      <c r="F20" s="79" t="s">
        <v>116</v>
      </c>
      <c r="G20" s="33" t="s">
        <v>105</v>
      </c>
      <c r="H20" s="85" t="s">
        <v>98</v>
      </c>
      <c r="I20" s="79" t="s">
        <v>93</v>
      </c>
      <c r="J20" s="79" t="s">
        <v>110</v>
      </c>
      <c r="K20" s="79" t="s">
        <v>176</v>
      </c>
      <c r="L20" s="33" t="s">
        <v>98</v>
      </c>
    </row>
    <row r="21" spans="1:12" ht="47" customHeight="1" x14ac:dyDescent="0.35">
      <c r="A21" s="95"/>
      <c r="B21" s="7" t="s">
        <v>77</v>
      </c>
      <c r="C21" s="85" t="s">
        <v>115</v>
      </c>
      <c r="D21" s="79" t="s">
        <v>99</v>
      </c>
      <c r="E21" s="79" t="s">
        <v>100</v>
      </c>
      <c r="F21" s="79" t="s">
        <v>99</v>
      </c>
      <c r="G21" s="33" t="s">
        <v>102</v>
      </c>
      <c r="H21" s="85" t="s">
        <v>161</v>
      </c>
      <c r="I21" s="79" t="s">
        <v>126</v>
      </c>
      <c r="J21" s="79" t="s">
        <v>173</v>
      </c>
      <c r="K21" s="79" t="s">
        <v>177</v>
      </c>
      <c r="L21" s="33" t="s">
        <v>98</v>
      </c>
    </row>
    <row r="22" spans="1:12" ht="18.5" customHeight="1" x14ac:dyDescent="0.35">
      <c r="A22" s="95"/>
      <c r="B22" s="7" t="s">
        <v>63</v>
      </c>
      <c r="C22" s="85" t="s">
        <v>119</v>
      </c>
      <c r="D22" s="79" t="s">
        <v>120</v>
      </c>
      <c r="E22" s="79" t="s">
        <v>117</v>
      </c>
      <c r="F22" s="79" t="s">
        <v>124</v>
      </c>
      <c r="G22" s="33" t="s">
        <v>119</v>
      </c>
      <c r="H22" s="85" t="s">
        <v>152</v>
      </c>
      <c r="I22" s="79" t="s">
        <v>102</v>
      </c>
      <c r="J22" s="79" t="s">
        <v>90</v>
      </c>
      <c r="K22" s="79" t="s">
        <v>178</v>
      </c>
      <c r="L22" s="33" t="s">
        <v>161</v>
      </c>
    </row>
    <row r="23" spans="1:12" ht="32.5" customHeight="1" x14ac:dyDescent="0.35">
      <c r="A23" s="95"/>
      <c r="B23" s="7" t="s">
        <v>64</v>
      </c>
      <c r="C23" s="85" t="s">
        <v>134</v>
      </c>
      <c r="D23" s="79" t="s">
        <v>135</v>
      </c>
      <c r="E23" s="79" t="s">
        <v>118</v>
      </c>
      <c r="F23" s="79" t="s">
        <v>115</v>
      </c>
      <c r="G23" s="33" t="s">
        <v>126</v>
      </c>
      <c r="H23" s="85" t="s">
        <v>98</v>
      </c>
      <c r="I23" s="79" t="s">
        <v>106</v>
      </c>
      <c r="J23" s="79" t="s">
        <v>110</v>
      </c>
      <c r="K23" s="79" t="s">
        <v>148</v>
      </c>
      <c r="L23" s="33" t="s">
        <v>180</v>
      </c>
    </row>
    <row r="24" spans="1:12" ht="32" customHeight="1" x14ac:dyDescent="0.35">
      <c r="A24" s="95"/>
      <c r="B24" s="7" t="s">
        <v>65</v>
      </c>
      <c r="C24" s="85" t="s">
        <v>128</v>
      </c>
      <c r="D24" s="79" t="s">
        <v>136</v>
      </c>
      <c r="E24" s="79" t="s">
        <v>137</v>
      </c>
      <c r="F24" s="79" t="s">
        <v>138</v>
      </c>
      <c r="G24" s="33" t="s">
        <v>130</v>
      </c>
      <c r="H24" s="148" t="s">
        <v>183</v>
      </c>
      <c r="I24" s="85" t="s">
        <v>128</v>
      </c>
      <c r="J24" s="79" t="s">
        <v>174</v>
      </c>
      <c r="K24" s="79" t="s">
        <v>179</v>
      </c>
      <c r="L24" s="79" t="s">
        <v>181</v>
      </c>
    </row>
    <row r="25" spans="1:12" ht="15.75" customHeight="1" x14ac:dyDescent="0.35">
      <c r="A25" s="2"/>
      <c r="B25" s="2"/>
      <c r="C25" s="87"/>
      <c r="D25" s="86"/>
      <c r="E25" s="86"/>
      <c r="F25" s="86"/>
      <c r="G25" s="34"/>
      <c r="H25" s="87"/>
      <c r="I25" s="86"/>
      <c r="J25" s="86"/>
      <c r="K25" s="86"/>
      <c r="L25" s="34"/>
    </row>
    <row r="26" spans="1:12" ht="14.25" customHeight="1" x14ac:dyDescent="0.35">
      <c r="A26" s="110" t="s">
        <v>25</v>
      </c>
      <c r="B26" s="7" t="s">
        <v>66</v>
      </c>
      <c r="C26" s="85" t="s">
        <v>115</v>
      </c>
      <c r="D26" s="79" t="s">
        <v>139</v>
      </c>
      <c r="E26" s="79" t="s">
        <v>140</v>
      </c>
      <c r="F26" s="79" t="s">
        <v>95</v>
      </c>
      <c r="G26" s="33" t="s">
        <v>105</v>
      </c>
      <c r="H26" s="85" t="s">
        <v>119</v>
      </c>
      <c r="I26" s="79" t="s">
        <v>185</v>
      </c>
      <c r="J26" s="79" t="s">
        <v>116</v>
      </c>
      <c r="K26" s="79" t="s">
        <v>148</v>
      </c>
      <c r="L26" s="33" t="s">
        <v>167</v>
      </c>
    </row>
    <row r="27" spans="1:12" ht="14.25" customHeight="1" x14ac:dyDescent="0.35">
      <c r="A27" s="111"/>
      <c r="B27" s="7" t="s">
        <v>67</v>
      </c>
      <c r="C27" s="85" t="s">
        <v>95</v>
      </c>
      <c r="D27" s="79" t="s">
        <v>100</v>
      </c>
      <c r="E27" s="79" t="s">
        <v>141</v>
      </c>
      <c r="F27" s="79" t="s">
        <v>103</v>
      </c>
      <c r="G27" s="33" t="s">
        <v>126</v>
      </c>
      <c r="H27" s="85" t="s">
        <v>184</v>
      </c>
      <c r="I27" s="79" t="s">
        <v>115</v>
      </c>
      <c r="J27" s="79" t="s">
        <v>186</v>
      </c>
      <c r="K27" s="79" t="s">
        <v>188</v>
      </c>
      <c r="L27" s="33" t="s">
        <v>93</v>
      </c>
    </row>
    <row r="28" spans="1:12" ht="17.25" customHeight="1" x14ac:dyDescent="0.35">
      <c r="A28" s="111"/>
      <c r="B28" s="7" t="s">
        <v>68</v>
      </c>
      <c r="C28" s="85" t="s">
        <v>142</v>
      </c>
      <c r="D28" s="79" t="s">
        <v>143</v>
      </c>
      <c r="E28" s="79" t="s">
        <v>100</v>
      </c>
      <c r="F28" s="79" t="s">
        <v>99</v>
      </c>
      <c r="G28" s="33" t="s">
        <v>133</v>
      </c>
      <c r="H28" s="85" t="s">
        <v>119</v>
      </c>
      <c r="I28" s="79" t="s">
        <v>106</v>
      </c>
      <c r="J28" s="79" t="s">
        <v>116</v>
      </c>
      <c r="K28" s="79" t="s">
        <v>189</v>
      </c>
      <c r="L28" s="33" t="s">
        <v>105</v>
      </c>
    </row>
    <row r="29" spans="1:12" ht="33" customHeight="1" x14ac:dyDescent="0.35">
      <c r="A29" s="111"/>
      <c r="B29" s="7" t="s">
        <v>78</v>
      </c>
      <c r="C29" s="85" t="s">
        <v>89</v>
      </c>
      <c r="D29" s="79" t="s">
        <v>135</v>
      </c>
      <c r="E29" s="79" t="s">
        <v>96</v>
      </c>
      <c r="F29" s="79" t="s">
        <v>110</v>
      </c>
      <c r="G29" s="33" t="s">
        <v>144</v>
      </c>
      <c r="H29" s="85" t="s">
        <v>152</v>
      </c>
      <c r="I29" s="79" t="s">
        <v>152</v>
      </c>
      <c r="J29" s="79" t="s">
        <v>187</v>
      </c>
      <c r="K29" s="79" t="s">
        <v>177</v>
      </c>
      <c r="L29" s="33" t="s">
        <v>102</v>
      </c>
    </row>
    <row r="30" spans="1:12" x14ac:dyDescent="0.35">
      <c r="A30" s="112"/>
      <c r="B30" s="9"/>
      <c r="C30" s="88"/>
      <c r="D30" s="35"/>
      <c r="E30" s="35"/>
      <c r="F30" s="35"/>
      <c r="G30" s="36"/>
      <c r="H30" s="88"/>
      <c r="I30" s="35"/>
      <c r="J30" s="35"/>
      <c r="K30" s="35"/>
      <c r="L30" s="36"/>
    </row>
  </sheetData>
  <mergeCells count="7">
    <mergeCell ref="A26:A30"/>
    <mergeCell ref="C3:G3"/>
    <mergeCell ref="H3:L3"/>
    <mergeCell ref="A1:L1"/>
    <mergeCell ref="A5:A10"/>
    <mergeCell ref="A13:A17"/>
    <mergeCell ref="A19:A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9" sqref="B9"/>
    </sheetView>
  </sheetViews>
  <sheetFormatPr defaultRowHeight="14.5" x14ac:dyDescent="0.35"/>
  <cols>
    <col min="1" max="1" width="20" customWidth="1"/>
    <col min="2" max="2" width="73.54296875" customWidth="1"/>
  </cols>
  <sheetData>
    <row r="1" spans="1:9" x14ac:dyDescent="0.35">
      <c r="A1" s="101" t="s">
        <v>70</v>
      </c>
      <c r="B1" s="101"/>
      <c r="C1" s="101"/>
      <c r="D1" s="101"/>
      <c r="E1" s="101"/>
      <c r="F1" s="101"/>
      <c r="G1" s="101"/>
    </row>
    <row r="3" spans="1:9" ht="27.75" customHeight="1" x14ac:dyDescent="0.35">
      <c r="A3" s="52"/>
      <c r="B3" s="51"/>
      <c r="C3" s="115" t="s">
        <v>38</v>
      </c>
      <c r="D3" s="116"/>
      <c r="E3" s="117"/>
      <c r="F3" s="118" t="s">
        <v>42</v>
      </c>
      <c r="G3" s="118" t="s">
        <v>43</v>
      </c>
    </row>
    <row r="4" spans="1:9" ht="30" customHeight="1" x14ac:dyDescent="0.35">
      <c r="A4" s="2"/>
      <c r="B4" s="4" t="s">
        <v>37</v>
      </c>
      <c r="C4" s="67" t="s">
        <v>39</v>
      </c>
      <c r="D4" s="66" t="s">
        <v>40</v>
      </c>
      <c r="E4" s="66" t="s">
        <v>41</v>
      </c>
      <c r="F4" s="119"/>
      <c r="G4" s="119"/>
    </row>
    <row r="5" spans="1:9" ht="16.5" customHeight="1" x14ac:dyDescent="0.35">
      <c r="A5" s="94" t="s">
        <v>21</v>
      </c>
      <c r="B5" s="7" t="s">
        <v>50</v>
      </c>
      <c r="C5" s="68">
        <v>60</v>
      </c>
      <c r="D5" s="62">
        <v>16</v>
      </c>
      <c r="E5" s="62">
        <v>36</v>
      </c>
      <c r="F5" s="74">
        <v>5.2750000000000004</v>
      </c>
      <c r="G5" s="71">
        <v>0</v>
      </c>
      <c r="I5" s="10"/>
    </row>
    <row r="6" spans="1:9" ht="16.5" customHeight="1" x14ac:dyDescent="0.35">
      <c r="A6" s="103"/>
      <c r="B6" s="7" t="s">
        <v>79</v>
      </c>
      <c r="C6" s="68">
        <v>72</v>
      </c>
      <c r="D6" s="62">
        <v>9</v>
      </c>
      <c r="E6" s="62">
        <v>31</v>
      </c>
      <c r="F6" s="74">
        <v>7.1660000000000004</v>
      </c>
      <c r="G6" s="71">
        <v>0</v>
      </c>
      <c r="I6" s="10"/>
    </row>
    <row r="7" spans="1:9" ht="16.5" customHeight="1" x14ac:dyDescent="0.35">
      <c r="A7" s="103"/>
      <c r="B7" s="7" t="s">
        <v>52</v>
      </c>
      <c r="C7" s="68">
        <v>52</v>
      </c>
      <c r="D7" s="62">
        <v>12</v>
      </c>
      <c r="E7" s="62">
        <v>48</v>
      </c>
      <c r="F7" s="74">
        <v>5.0090000000000003</v>
      </c>
      <c r="G7" s="71">
        <v>0</v>
      </c>
    </row>
    <row r="8" spans="1:9" ht="21" customHeight="1" x14ac:dyDescent="0.35">
      <c r="A8" s="103"/>
      <c r="B8" s="7" t="s">
        <v>53</v>
      </c>
      <c r="C8" s="68">
        <v>60</v>
      </c>
      <c r="D8" s="62">
        <v>10</v>
      </c>
      <c r="E8" s="62">
        <v>42</v>
      </c>
      <c r="F8" s="74">
        <v>5.7110000000000003</v>
      </c>
      <c r="G8" s="71">
        <v>0</v>
      </c>
      <c r="I8" s="10"/>
    </row>
    <row r="9" spans="1:9" ht="36" customHeight="1" x14ac:dyDescent="0.35">
      <c r="A9" s="103"/>
      <c r="B9" s="7" t="s">
        <v>54</v>
      </c>
      <c r="C9" s="68">
        <v>58</v>
      </c>
      <c r="D9" s="62">
        <v>14</v>
      </c>
      <c r="E9" s="62">
        <v>40</v>
      </c>
      <c r="F9" s="74">
        <v>5.2430000000000003</v>
      </c>
      <c r="G9" s="71">
        <v>0</v>
      </c>
      <c r="I9" s="10"/>
    </row>
    <row r="10" spans="1:9" ht="30.75" customHeight="1" x14ac:dyDescent="0.35">
      <c r="A10" s="103"/>
      <c r="B10" s="7" t="s">
        <v>55</v>
      </c>
      <c r="C10" s="68">
        <v>39</v>
      </c>
      <c r="D10" s="62">
        <v>13</v>
      </c>
      <c r="E10" s="62">
        <v>60</v>
      </c>
      <c r="F10" s="74">
        <v>3.3239999999999998</v>
      </c>
      <c r="G10" s="71">
        <v>8.9999999999999998E-4</v>
      </c>
      <c r="I10" s="10"/>
    </row>
    <row r="11" spans="1:9" x14ac:dyDescent="0.35">
      <c r="A11" s="2"/>
      <c r="B11" s="2"/>
      <c r="C11" s="69"/>
      <c r="D11" s="64"/>
      <c r="E11" s="63"/>
      <c r="F11" s="75"/>
      <c r="G11" s="72"/>
    </row>
    <row r="12" spans="1:9" x14ac:dyDescent="0.35">
      <c r="A12" s="94" t="s">
        <v>23</v>
      </c>
      <c r="B12" s="7" t="s">
        <v>56</v>
      </c>
      <c r="C12" s="68">
        <v>68</v>
      </c>
      <c r="D12" s="62">
        <v>5</v>
      </c>
      <c r="E12" s="62">
        <v>39</v>
      </c>
      <c r="F12" s="74">
        <v>7.2619999999999996</v>
      </c>
      <c r="G12" s="71">
        <v>0</v>
      </c>
      <c r="I12" s="10"/>
    </row>
    <row r="13" spans="1:9" ht="29" x14ac:dyDescent="0.35">
      <c r="A13" s="94"/>
      <c r="B13" s="7" t="s">
        <v>57</v>
      </c>
      <c r="C13" s="68">
        <v>79</v>
      </c>
      <c r="D13" s="62">
        <v>6</v>
      </c>
      <c r="E13" s="62">
        <v>27</v>
      </c>
      <c r="F13" s="74">
        <v>7.8490000000000002</v>
      </c>
      <c r="G13" s="71">
        <v>0</v>
      </c>
      <c r="I13" s="10"/>
    </row>
    <row r="14" spans="1:9" x14ac:dyDescent="0.35">
      <c r="A14" s="94"/>
      <c r="B14" s="7" t="s">
        <v>58</v>
      </c>
      <c r="C14" s="68">
        <v>72</v>
      </c>
      <c r="D14" s="62">
        <v>8</v>
      </c>
      <c r="E14" s="62">
        <v>32</v>
      </c>
      <c r="F14" s="74">
        <v>7.0839999999999996</v>
      </c>
      <c r="G14" s="71">
        <v>0</v>
      </c>
      <c r="I14" s="10"/>
    </row>
    <row r="15" spans="1:9" ht="29" x14ac:dyDescent="0.35">
      <c r="A15" s="94"/>
      <c r="B15" s="7" t="s">
        <v>59</v>
      </c>
      <c r="C15" s="68">
        <v>61</v>
      </c>
      <c r="D15" s="62">
        <v>6</v>
      </c>
      <c r="E15" s="62">
        <v>45</v>
      </c>
      <c r="F15" s="74">
        <v>6.5030000000000001</v>
      </c>
      <c r="G15" s="71">
        <v>0</v>
      </c>
      <c r="I15" s="10"/>
    </row>
    <row r="16" spans="1:9" ht="29" x14ac:dyDescent="0.35">
      <c r="A16" s="94"/>
      <c r="B16" s="7" t="s">
        <v>60</v>
      </c>
      <c r="C16" s="68">
        <v>34</v>
      </c>
      <c r="D16" s="62">
        <v>11</v>
      </c>
      <c r="E16" s="62">
        <v>66</v>
      </c>
      <c r="F16" s="74">
        <v>3.234</v>
      </c>
      <c r="G16" s="71">
        <v>1.1999999999999999E-3</v>
      </c>
      <c r="I16" s="10"/>
    </row>
    <row r="17" spans="1:9" x14ac:dyDescent="0.35">
      <c r="A17" s="2"/>
      <c r="B17" s="2"/>
      <c r="C17" s="69"/>
      <c r="D17" s="64"/>
      <c r="E17" s="63"/>
      <c r="F17" s="75"/>
      <c r="G17" s="72"/>
      <c r="I17" s="10"/>
    </row>
    <row r="18" spans="1:9" ht="29" x14ac:dyDescent="0.35">
      <c r="A18" s="94" t="s">
        <v>24</v>
      </c>
      <c r="B18" s="7" t="s">
        <v>62</v>
      </c>
      <c r="C18" s="68">
        <v>63</v>
      </c>
      <c r="D18" s="62">
        <v>9</v>
      </c>
      <c r="E18" s="62">
        <v>40</v>
      </c>
      <c r="F18" s="74">
        <v>6.407</v>
      </c>
      <c r="G18" s="71">
        <v>0</v>
      </c>
      <c r="I18" s="10"/>
    </row>
    <row r="19" spans="1:9" ht="29" x14ac:dyDescent="0.35">
      <c r="A19" s="94"/>
      <c r="B19" s="7" t="s">
        <v>82</v>
      </c>
      <c r="C19" s="68">
        <v>62</v>
      </c>
      <c r="D19" s="62">
        <v>9</v>
      </c>
      <c r="E19" s="62">
        <v>41</v>
      </c>
      <c r="F19" s="74">
        <v>6.2409999999999997</v>
      </c>
      <c r="G19" s="71">
        <v>0</v>
      </c>
      <c r="I19" s="10"/>
    </row>
    <row r="20" spans="1:9" ht="29" x14ac:dyDescent="0.35">
      <c r="A20" s="94"/>
      <c r="B20" s="7" t="s">
        <v>81</v>
      </c>
      <c r="C20" s="68">
        <v>66</v>
      </c>
      <c r="D20" s="62">
        <v>10</v>
      </c>
      <c r="E20" s="62">
        <v>36</v>
      </c>
      <c r="F20" s="74">
        <v>6.4619999999999997</v>
      </c>
      <c r="G20" s="71">
        <v>0</v>
      </c>
      <c r="I20" s="10"/>
    </row>
    <row r="21" spans="1:9" x14ac:dyDescent="0.35">
      <c r="A21" s="94"/>
      <c r="B21" s="7" t="s">
        <v>63</v>
      </c>
      <c r="C21" s="68">
        <v>54</v>
      </c>
      <c r="D21" s="62">
        <v>11</v>
      </c>
      <c r="E21" s="62">
        <v>47</v>
      </c>
      <c r="F21" s="74">
        <v>5.0659999999999998</v>
      </c>
      <c r="G21" s="71">
        <v>0</v>
      </c>
      <c r="I21" s="10"/>
    </row>
    <row r="22" spans="1:9" x14ac:dyDescent="0.35">
      <c r="A22" s="94"/>
      <c r="B22" s="7" t="s">
        <v>64</v>
      </c>
      <c r="C22" s="68">
        <v>81</v>
      </c>
      <c r="D22" s="62">
        <v>10</v>
      </c>
      <c r="E22" s="62">
        <v>21</v>
      </c>
      <c r="F22" s="74">
        <v>7.6749999999999998</v>
      </c>
      <c r="G22" s="71">
        <v>0</v>
      </c>
      <c r="I22" s="10"/>
    </row>
    <row r="23" spans="1:9" ht="29" x14ac:dyDescent="0.35">
      <c r="A23" s="94"/>
      <c r="B23" s="7" t="s">
        <v>80</v>
      </c>
      <c r="C23" s="68">
        <v>29</v>
      </c>
      <c r="D23" s="62">
        <v>11</v>
      </c>
      <c r="E23" s="62">
        <v>71</v>
      </c>
      <c r="F23" s="74">
        <v>2.7770000000000001</v>
      </c>
      <c r="G23" s="71">
        <v>5.4999999999999997E-3</v>
      </c>
      <c r="I23" s="10"/>
    </row>
    <row r="24" spans="1:9" x14ac:dyDescent="0.35">
      <c r="A24" s="2"/>
      <c r="B24" s="2"/>
      <c r="C24" s="69"/>
      <c r="D24" s="64"/>
      <c r="E24" s="63"/>
      <c r="F24" s="75"/>
      <c r="G24" s="72"/>
      <c r="I24" s="10"/>
    </row>
    <row r="25" spans="1:9" x14ac:dyDescent="0.35">
      <c r="A25" s="94" t="s">
        <v>25</v>
      </c>
      <c r="B25" s="7" t="s">
        <v>66</v>
      </c>
      <c r="C25" s="68">
        <v>71</v>
      </c>
      <c r="D25" s="62">
        <v>10</v>
      </c>
      <c r="E25" s="62">
        <v>31</v>
      </c>
      <c r="F25" s="74">
        <v>6.8680000000000003</v>
      </c>
      <c r="G25" s="71">
        <v>0</v>
      </c>
      <c r="I25" s="10"/>
    </row>
    <row r="26" spans="1:9" x14ac:dyDescent="0.35">
      <c r="A26" s="94"/>
      <c r="B26" s="7" t="s">
        <v>67</v>
      </c>
      <c r="C26" s="68">
        <v>69</v>
      </c>
      <c r="D26" s="62">
        <v>10</v>
      </c>
      <c r="E26" s="62">
        <v>33</v>
      </c>
      <c r="F26" s="74">
        <v>6.423</v>
      </c>
      <c r="G26" s="71">
        <v>0</v>
      </c>
      <c r="I26" s="10"/>
    </row>
    <row r="27" spans="1:9" x14ac:dyDescent="0.35">
      <c r="A27" s="94"/>
      <c r="B27" s="7" t="s">
        <v>68</v>
      </c>
      <c r="C27" s="68">
        <v>60</v>
      </c>
      <c r="D27" s="62">
        <v>21</v>
      </c>
      <c r="E27" s="62">
        <v>31</v>
      </c>
      <c r="F27" s="74">
        <v>4.452</v>
      </c>
      <c r="G27" s="71">
        <v>0</v>
      </c>
      <c r="I27" s="10"/>
    </row>
    <row r="28" spans="1:9" x14ac:dyDescent="0.35">
      <c r="A28" s="94"/>
      <c r="B28" s="7" t="s">
        <v>69</v>
      </c>
      <c r="C28" s="68">
        <v>57</v>
      </c>
      <c r="D28" s="62">
        <v>14</v>
      </c>
      <c r="E28" s="62">
        <v>41</v>
      </c>
      <c r="F28" s="74">
        <v>5.3719999999999999</v>
      </c>
      <c r="G28" s="71">
        <v>0</v>
      </c>
      <c r="I28" s="10"/>
    </row>
  </sheetData>
  <mergeCells count="8">
    <mergeCell ref="A18:A23"/>
    <mergeCell ref="A25:A28"/>
    <mergeCell ref="A1:G1"/>
    <mergeCell ref="C3:E3"/>
    <mergeCell ref="F3:F4"/>
    <mergeCell ref="G3:G4"/>
    <mergeCell ref="A5:A10"/>
    <mergeCell ref="A12:A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0" sqref="G30"/>
    </sheetView>
  </sheetViews>
  <sheetFormatPr defaultRowHeight="14.5" x14ac:dyDescent="0.35"/>
  <cols>
    <col min="1" max="1" width="39.54296875" customWidth="1"/>
  </cols>
  <sheetData>
    <row r="1" spans="1:8" x14ac:dyDescent="0.35">
      <c r="A1" s="101" t="s">
        <v>44</v>
      </c>
      <c r="B1" s="101"/>
      <c r="C1" s="101"/>
      <c r="D1" s="101"/>
      <c r="E1" s="101"/>
      <c r="F1" s="101"/>
    </row>
    <row r="3" spans="1:8" ht="27.75" customHeight="1" x14ac:dyDescent="0.35">
      <c r="A3" s="52"/>
      <c r="B3" s="115" t="s">
        <v>38</v>
      </c>
      <c r="C3" s="116"/>
      <c r="D3" s="117"/>
      <c r="E3" s="118" t="s">
        <v>42</v>
      </c>
      <c r="F3" s="118" t="s">
        <v>43</v>
      </c>
    </row>
    <row r="4" spans="1:8" ht="30" customHeight="1" x14ac:dyDescent="0.35">
      <c r="A4" s="2"/>
      <c r="B4" s="67" t="s">
        <v>39</v>
      </c>
      <c r="C4" s="66" t="s">
        <v>40</v>
      </c>
      <c r="D4" s="66" t="s">
        <v>41</v>
      </c>
      <c r="E4" s="119"/>
      <c r="F4" s="119"/>
    </row>
    <row r="5" spans="1:8" ht="16.5" customHeight="1" x14ac:dyDescent="0.35">
      <c r="A5" s="50" t="s">
        <v>46</v>
      </c>
      <c r="B5" s="68">
        <v>27</v>
      </c>
      <c r="C5" s="62">
        <v>7</v>
      </c>
      <c r="D5" s="62">
        <v>79</v>
      </c>
      <c r="E5" s="74">
        <v>3.4630000000000001</v>
      </c>
      <c r="F5" s="71">
        <v>5.0000000000000001E-4</v>
      </c>
      <c r="H5" s="10"/>
    </row>
    <row r="6" spans="1:8" x14ac:dyDescent="0.35">
      <c r="A6" s="2"/>
      <c r="B6" s="69"/>
      <c r="C6" s="64"/>
      <c r="D6" s="63"/>
      <c r="E6" s="75"/>
      <c r="F6" s="72"/>
    </row>
    <row r="7" spans="1:8" x14ac:dyDescent="0.35">
      <c r="A7" s="50" t="s">
        <v>47</v>
      </c>
      <c r="B7" s="68">
        <v>74</v>
      </c>
      <c r="C7" s="62">
        <v>13</v>
      </c>
      <c r="D7" s="62">
        <v>25</v>
      </c>
      <c r="E7" s="74">
        <v>6.9089999999999998</v>
      </c>
      <c r="F7" s="71">
        <v>0</v>
      </c>
      <c r="H7" s="10"/>
    </row>
    <row r="8" spans="1:8" x14ac:dyDescent="0.35">
      <c r="A8" s="2"/>
      <c r="B8" s="69"/>
      <c r="C8" s="64"/>
      <c r="D8" s="63"/>
      <c r="E8" s="75"/>
      <c r="F8" s="72"/>
    </row>
    <row r="9" spans="1:8" x14ac:dyDescent="0.35">
      <c r="A9" s="50" t="s">
        <v>48</v>
      </c>
      <c r="B9" s="68">
        <v>41</v>
      </c>
      <c r="C9" s="62">
        <v>10</v>
      </c>
      <c r="D9" s="62">
        <v>61</v>
      </c>
      <c r="E9" s="74">
        <v>4.3789999999999996</v>
      </c>
      <c r="F9" s="71">
        <v>0</v>
      </c>
      <c r="H9" s="10"/>
    </row>
    <row r="10" spans="1:8" x14ac:dyDescent="0.35">
      <c r="A10" s="2"/>
      <c r="B10" s="69"/>
      <c r="C10" s="64"/>
      <c r="D10" s="63"/>
      <c r="E10" s="75"/>
      <c r="F10" s="72"/>
      <c r="H10" s="10"/>
    </row>
    <row r="11" spans="1:8" x14ac:dyDescent="0.35">
      <c r="A11" s="50" t="s">
        <v>49</v>
      </c>
      <c r="B11" s="68">
        <v>79</v>
      </c>
      <c r="C11" s="62">
        <v>6</v>
      </c>
      <c r="D11" s="62">
        <v>27</v>
      </c>
      <c r="E11" s="74">
        <v>7.8230000000000004</v>
      </c>
      <c r="F11" s="71">
        <v>0</v>
      </c>
      <c r="H11" s="10"/>
    </row>
    <row r="12" spans="1:8" x14ac:dyDescent="0.35">
      <c r="A12" s="2"/>
      <c r="B12" s="69"/>
      <c r="C12" s="64"/>
      <c r="D12" s="63"/>
      <c r="E12" s="75"/>
      <c r="F12" s="72"/>
      <c r="H12" s="10"/>
    </row>
    <row r="13" spans="1:8" ht="23" customHeight="1" x14ac:dyDescent="0.35">
      <c r="A13" s="60" t="s">
        <v>83</v>
      </c>
      <c r="B13" s="68"/>
      <c r="C13" s="62"/>
      <c r="D13" s="62"/>
      <c r="E13" s="74"/>
      <c r="F13" s="71"/>
      <c r="H13" s="10"/>
    </row>
    <row r="14" spans="1:8" x14ac:dyDescent="0.35">
      <c r="A14" s="9"/>
      <c r="B14" s="70"/>
      <c r="C14" s="65"/>
      <c r="D14" s="65"/>
      <c r="E14" s="76"/>
      <c r="F14" s="73"/>
      <c r="H14" s="10"/>
    </row>
  </sheetData>
  <mergeCells count="4">
    <mergeCell ref="A1:F1"/>
    <mergeCell ref="B3:D3"/>
    <mergeCell ref="E3:E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D10" sqref="D10"/>
    </sheetView>
  </sheetViews>
  <sheetFormatPr defaultRowHeight="14.5" x14ac:dyDescent="0.35"/>
  <cols>
    <col min="1" max="1" width="29.54296875" customWidth="1"/>
    <col min="6" max="6" width="10.7265625" customWidth="1"/>
  </cols>
  <sheetData>
    <row r="2" spans="1:10" s="45" customFormat="1" x14ac:dyDescent="0.35">
      <c r="A2" s="120" t="s">
        <v>45</v>
      </c>
      <c r="B2" s="121"/>
      <c r="C2" s="121"/>
      <c r="D2" s="121"/>
      <c r="E2" s="121"/>
      <c r="F2" s="121"/>
      <c r="G2" s="121"/>
      <c r="H2" s="121"/>
    </row>
    <row r="3" spans="1:10" x14ac:dyDescent="0.35">
      <c r="A3" s="102"/>
      <c r="B3" s="122" t="s">
        <v>27</v>
      </c>
      <c r="C3" s="122"/>
      <c r="D3" s="122" t="s">
        <v>28</v>
      </c>
      <c r="E3" s="122"/>
      <c r="F3" s="123"/>
      <c r="G3" s="123"/>
      <c r="H3" s="1"/>
    </row>
    <row r="4" spans="1:10" x14ac:dyDescent="0.35">
      <c r="A4" s="102"/>
      <c r="B4" s="21"/>
      <c r="C4" s="1"/>
      <c r="D4" s="1"/>
      <c r="E4" s="1"/>
      <c r="F4" s="1"/>
      <c r="G4" s="1"/>
      <c r="H4" s="1"/>
    </row>
    <row r="5" spans="1:10" ht="18.75" customHeight="1" x14ac:dyDescent="0.35">
      <c r="A5" s="46" t="s">
        <v>31</v>
      </c>
      <c r="B5" s="126" t="s">
        <v>29</v>
      </c>
      <c r="C5" s="127" t="s">
        <v>22</v>
      </c>
      <c r="D5" s="128" t="s">
        <v>29</v>
      </c>
      <c r="E5" s="129" t="s">
        <v>22</v>
      </c>
      <c r="F5" s="128" t="s">
        <v>30</v>
      </c>
      <c r="G5" s="129" t="s">
        <v>26</v>
      </c>
      <c r="H5" s="130" t="s">
        <v>32</v>
      </c>
    </row>
    <row r="6" spans="1:10" ht="16.5" customHeight="1" x14ac:dyDescent="0.35">
      <c r="A6" s="7" t="s">
        <v>84</v>
      </c>
      <c r="B6" s="37">
        <v>91.74</v>
      </c>
      <c r="C6" s="38">
        <v>13.99</v>
      </c>
      <c r="D6" s="39">
        <v>96.87</v>
      </c>
      <c r="E6" s="40">
        <v>8.3000000000000007</v>
      </c>
      <c r="F6" s="39">
        <v>5.13</v>
      </c>
      <c r="G6" s="77">
        <v>3.7008999999999999</v>
      </c>
      <c r="H6" s="124"/>
      <c r="J6" s="10"/>
    </row>
    <row r="7" spans="1:10" ht="16.5" customHeight="1" x14ac:dyDescent="0.35">
      <c r="A7" s="7" t="s">
        <v>85</v>
      </c>
      <c r="B7" s="32">
        <v>59.21</v>
      </c>
      <c r="C7" s="33">
        <v>23.89</v>
      </c>
      <c r="D7" s="79">
        <v>77.92</v>
      </c>
      <c r="E7" s="33">
        <v>17.66</v>
      </c>
      <c r="F7" s="79">
        <v>18.7</v>
      </c>
      <c r="G7" s="77">
        <v>8.6056000000000008</v>
      </c>
      <c r="H7" s="124"/>
      <c r="J7" s="10"/>
    </row>
    <row r="8" spans="1:10" ht="16.5" customHeight="1" x14ac:dyDescent="0.35">
      <c r="A8" s="7" t="s">
        <v>86</v>
      </c>
      <c r="B8" s="32">
        <v>79.91</v>
      </c>
      <c r="C8" s="33">
        <v>15.68</v>
      </c>
      <c r="D8" s="79">
        <v>87.5</v>
      </c>
      <c r="E8" s="33">
        <v>12.99</v>
      </c>
      <c r="F8" s="39">
        <v>7.58</v>
      </c>
      <c r="G8" s="77">
        <v>4.8022999999999998</v>
      </c>
      <c r="H8" s="124"/>
    </row>
    <row r="9" spans="1:10" ht="21" customHeight="1" x14ac:dyDescent="0.35">
      <c r="A9" s="7" t="s">
        <v>87</v>
      </c>
      <c r="B9" s="32">
        <v>39.28</v>
      </c>
      <c r="C9" s="33">
        <v>22.93</v>
      </c>
      <c r="D9" s="79">
        <v>65.84</v>
      </c>
      <c r="E9" s="33">
        <v>23.72</v>
      </c>
      <c r="F9" s="79">
        <v>26.56</v>
      </c>
      <c r="G9" s="77">
        <v>11.1661</v>
      </c>
      <c r="H9" s="124"/>
      <c r="J9" s="10"/>
    </row>
    <row r="10" spans="1:10" ht="21" customHeight="1" x14ac:dyDescent="0.35">
      <c r="A10" s="7" t="s">
        <v>88</v>
      </c>
      <c r="B10" s="37"/>
      <c r="C10" s="38"/>
      <c r="D10" s="39"/>
      <c r="E10" s="40"/>
      <c r="F10" s="39"/>
      <c r="G10" s="77"/>
      <c r="H10" s="124"/>
      <c r="J10" s="10"/>
    </row>
    <row r="11" spans="1:10" x14ac:dyDescent="0.35">
      <c r="A11" s="9"/>
      <c r="B11" s="41"/>
      <c r="C11" s="42"/>
      <c r="D11" s="43"/>
      <c r="E11" s="44"/>
      <c r="F11" s="43"/>
      <c r="G11" s="78"/>
      <c r="H11" s="125"/>
      <c r="J11" s="10"/>
    </row>
  </sheetData>
  <mergeCells count="5">
    <mergeCell ref="A2:H2"/>
    <mergeCell ref="A3:A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C21" sqref="C21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01" t="s">
        <v>196</v>
      </c>
      <c r="B1" s="101"/>
      <c r="C1" s="109"/>
      <c r="D1" s="109"/>
      <c r="E1" s="109"/>
      <c r="F1" s="109"/>
      <c r="G1" s="109"/>
    </row>
    <row r="2" spans="1:7" x14ac:dyDescent="0.35">
      <c r="A2" s="81"/>
      <c r="B2" s="81"/>
    </row>
    <row r="3" spans="1:7" x14ac:dyDescent="0.35">
      <c r="C3" s="107" t="s">
        <v>28</v>
      </c>
      <c r="D3" s="108"/>
      <c r="E3" s="108"/>
      <c r="F3" s="108"/>
      <c r="G3" s="108"/>
    </row>
    <row r="4" spans="1:7" s="93" customFormat="1" ht="32" customHeight="1" x14ac:dyDescent="0.35">
      <c r="A4" s="2" t="s">
        <v>31</v>
      </c>
      <c r="B4" s="4" t="s">
        <v>71</v>
      </c>
      <c r="C4" s="84" t="s">
        <v>190</v>
      </c>
      <c r="D4" s="84" t="s">
        <v>191</v>
      </c>
      <c r="E4" s="84" t="s">
        <v>192</v>
      </c>
      <c r="F4" s="84" t="s">
        <v>197</v>
      </c>
      <c r="G4" s="84" t="s">
        <v>193</v>
      </c>
    </row>
    <row r="5" spans="1:7" ht="22.5" customHeight="1" x14ac:dyDescent="0.35">
      <c r="A5" s="80" t="s">
        <v>21</v>
      </c>
      <c r="B5" s="7" t="s">
        <v>194</v>
      </c>
      <c r="C5" s="89"/>
      <c r="D5" s="90"/>
      <c r="E5" s="90"/>
      <c r="F5" s="90"/>
      <c r="G5" s="90"/>
    </row>
    <row r="6" spans="1:7" x14ac:dyDescent="0.35">
      <c r="A6" s="2"/>
      <c r="B6" s="2"/>
      <c r="C6" s="87"/>
      <c r="D6" s="86"/>
      <c r="E6" s="86"/>
      <c r="F6" s="86"/>
      <c r="G6" s="86"/>
    </row>
    <row r="7" spans="1:7" ht="23" customHeight="1" x14ac:dyDescent="0.35">
      <c r="A7" s="80" t="s">
        <v>23</v>
      </c>
      <c r="B7" s="7" t="s">
        <v>194</v>
      </c>
      <c r="C7" s="85"/>
      <c r="D7" s="79"/>
      <c r="E7" s="79"/>
      <c r="F7" s="79"/>
      <c r="G7" s="79"/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22" customHeight="1" x14ac:dyDescent="0.35">
      <c r="A9" s="80" t="s">
        <v>24</v>
      </c>
      <c r="B9" s="7" t="s">
        <v>194</v>
      </c>
      <c r="C9" s="85"/>
      <c r="D9" s="79"/>
      <c r="E9" s="79"/>
      <c r="F9" s="79"/>
      <c r="G9" s="79"/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19" customHeight="1" x14ac:dyDescent="0.35">
      <c r="A11" s="110" t="s">
        <v>25</v>
      </c>
      <c r="B11" s="7" t="s">
        <v>194</v>
      </c>
      <c r="C11" s="85"/>
      <c r="D11" s="79"/>
      <c r="E11" s="79"/>
      <c r="F11" s="79"/>
      <c r="G11" s="79"/>
    </row>
    <row r="12" spans="1:7" x14ac:dyDescent="0.35">
      <c r="A12" s="112"/>
      <c r="B12" s="92"/>
      <c r="C12" s="88"/>
      <c r="D12" s="35"/>
      <c r="E12" s="35"/>
      <c r="F12" s="35"/>
      <c r="G12" s="35"/>
    </row>
  </sheetData>
  <mergeCells count="3">
    <mergeCell ref="A11:A12"/>
    <mergeCell ref="A1:G1"/>
    <mergeCell ref="C3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C42" sqref="C42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01" t="s">
        <v>204</v>
      </c>
      <c r="B1" s="101"/>
      <c r="C1" s="109"/>
      <c r="D1" s="109"/>
      <c r="E1" s="109"/>
      <c r="F1" s="109"/>
      <c r="G1" s="109"/>
    </row>
    <row r="2" spans="1:7" x14ac:dyDescent="0.35">
      <c r="A2" s="81"/>
      <c r="B2" s="81"/>
    </row>
    <row r="3" spans="1:7" x14ac:dyDescent="0.35">
      <c r="C3" s="107" t="s">
        <v>28</v>
      </c>
      <c r="D3" s="108"/>
      <c r="E3" s="108"/>
      <c r="F3" s="108"/>
      <c r="G3" s="108"/>
    </row>
    <row r="4" spans="1:7" s="93" customFormat="1" ht="32" customHeight="1" x14ac:dyDescent="0.35">
      <c r="A4" s="2" t="s">
        <v>31</v>
      </c>
      <c r="B4" s="4" t="s">
        <v>71</v>
      </c>
      <c r="C4" s="84" t="s">
        <v>200</v>
      </c>
      <c r="D4" s="84" t="s">
        <v>201</v>
      </c>
      <c r="E4" s="84" t="s">
        <v>202</v>
      </c>
      <c r="F4" s="84" t="s">
        <v>203</v>
      </c>
      <c r="G4" s="84" t="s">
        <v>205</v>
      </c>
    </row>
    <row r="5" spans="1:7" ht="33.5" customHeight="1" x14ac:dyDescent="0.35">
      <c r="A5" s="103" t="s">
        <v>21</v>
      </c>
      <c r="B5" s="7" t="s">
        <v>195</v>
      </c>
      <c r="C5" s="85"/>
      <c r="D5" s="79"/>
      <c r="E5" s="79"/>
      <c r="F5" s="79"/>
      <c r="G5" s="79"/>
    </row>
    <row r="6" spans="1:7" ht="31" customHeight="1" x14ac:dyDescent="0.35">
      <c r="A6" s="103"/>
      <c r="B6" s="7" t="s">
        <v>198</v>
      </c>
      <c r="C6" s="85"/>
      <c r="D6" s="79"/>
      <c r="E6" s="79"/>
      <c r="F6" s="79"/>
      <c r="G6" s="79"/>
    </row>
    <row r="7" spans="1:7" ht="29" customHeight="1" x14ac:dyDescent="0.35">
      <c r="A7" s="103"/>
      <c r="B7" s="7" t="s">
        <v>199</v>
      </c>
      <c r="C7" s="85"/>
      <c r="D7" s="79"/>
      <c r="E7" s="79"/>
      <c r="F7" s="79"/>
      <c r="G7" s="79"/>
    </row>
    <row r="8" spans="1:7" x14ac:dyDescent="0.35">
      <c r="A8" s="2"/>
      <c r="B8" s="2"/>
      <c r="C8" s="87"/>
      <c r="D8" s="86"/>
      <c r="E8" s="86"/>
      <c r="F8" s="86"/>
      <c r="G8" s="86"/>
    </row>
    <row r="9" spans="1:7" ht="32" customHeight="1" x14ac:dyDescent="0.35">
      <c r="A9" s="94" t="s">
        <v>23</v>
      </c>
      <c r="B9" s="7" t="s">
        <v>195</v>
      </c>
      <c r="C9" s="85"/>
      <c r="D9" s="79"/>
      <c r="E9" s="79"/>
      <c r="F9" s="79"/>
      <c r="G9" s="79"/>
    </row>
    <row r="10" spans="1:7" ht="29" x14ac:dyDescent="0.35">
      <c r="A10" s="94"/>
      <c r="B10" s="7" t="s">
        <v>198</v>
      </c>
      <c r="C10" s="85"/>
      <c r="D10" s="79"/>
      <c r="E10" s="79"/>
      <c r="F10" s="79"/>
      <c r="G10" s="79"/>
    </row>
    <row r="11" spans="1:7" ht="29" x14ac:dyDescent="0.35">
      <c r="A11" s="94"/>
      <c r="B11" s="7" t="s">
        <v>199</v>
      </c>
      <c r="C11" s="85"/>
      <c r="D11" s="79"/>
      <c r="E11" s="79"/>
      <c r="F11" s="79"/>
      <c r="G11" s="79"/>
    </row>
    <row r="12" spans="1:7" ht="15.75" customHeight="1" x14ac:dyDescent="0.35">
      <c r="A12" s="2"/>
      <c r="B12" s="2"/>
      <c r="C12" s="87"/>
      <c r="D12" s="86"/>
      <c r="E12" s="86"/>
      <c r="F12" s="86"/>
      <c r="G12" s="86"/>
    </row>
    <row r="13" spans="1:7" ht="31" customHeight="1" x14ac:dyDescent="0.35">
      <c r="A13" s="94" t="s">
        <v>24</v>
      </c>
      <c r="B13" s="7" t="s">
        <v>195</v>
      </c>
      <c r="C13" s="85"/>
      <c r="D13" s="79"/>
      <c r="E13" s="79"/>
      <c r="F13" s="79"/>
      <c r="G13" s="79"/>
    </row>
    <row r="14" spans="1:7" ht="30" customHeight="1" x14ac:dyDescent="0.35">
      <c r="A14" s="95"/>
      <c r="B14" s="7" t="s">
        <v>198</v>
      </c>
      <c r="C14" s="85"/>
      <c r="D14" s="79"/>
      <c r="E14" s="79"/>
      <c r="F14" s="79"/>
      <c r="G14" s="79"/>
    </row>
    <row r="15" spans="1:7" ht="34.5" customHeight="1" x14ac:dyDescent="0.35">
      <c r="A15" s="95"/>
      <c r="B15" s="7" t="s">
        <v>199</v>
      </c>
      <c r="C15" s="85"/>
      <c r="D15" s="79"/>
      <c r="E15" s="79"/>
      <c r="F15" s="79"/>
      <c r="G15" s="79"/>
    </row>
    <row r="16" spans="1:7" ht="15.75" customHeight="1" x14ac:dyDescent="0.35">
      <c r="A16" s="2"/>
      <c r="B16" s="2"/>
      <c r="C16" s="87"/>
      <c r="D16" s="86"/>
      <c r="E16" s="86"/>
      <c r="F16" s="86"/>
      <c r="G16" s="86"/>
    </row>
    <row r="17" spans="1:7" ht="34" customHeight="1" x14ac:dyDescent="0.35">
      <c r="A17" s="110" t="s">
        <v>25</v>
      </c>
      <c r="B17" s="7" t="s">
        <v>195</v>
      </c>
      <c r="C17" s="85"/>
      <c r="D17" s="79"/>
      <c r="E17" s="79"/>
      <c r="F17" s="79"/>
      <c r="G17" s="79"/>
    </row>
    <row r="18" spans="1:7" ht="32.5" customHeight="1" x14ac:dyDescent="0.35">
      <c r="A18" s="111"/>
      <c r="B18" s="7" t="s">
        <v>198</v>
      </c>
      <c r="C18" s="85"/>
      <c r="D18" s="79"/>
      <c r="E18" s="79"/>
      <c r="F18" s="79"/>
      <c r="G18" s="79"/>
    </row>
    <row r="19" spans="1:7" ht="31.5" customHeight="1" x14ac:dyDescent="0.35">
      <c r="A19" s="111"/>
      <c r="B19" s="7" t="s">
        <v>199</v>
      </c>
      <c r="C19" s="85"/>
      <c r="D19" s="79"/>
      <c r="E19" s="79"/>
      <c r="F19" s="79"/>
      <c r="G19" s="79"/>
    </row>
    <row r="20" spans="1:7" x14ac:dyDescent="0.35">
      <c r="A20" s="112"/>
      <c r="B20" s="92"/>
      <c r="C20" s="88"/>
      <c r="D20" s="35"/>
      <c r="E20" s="35"/>
      <c r="F20" s="35"/>
      <c r="G20" s="35"/>
    </row>
  </sheetData>
  <mergeCells count="6">
    <mergeCell ref="A1:G1"/>
    <mergeCell ref="C3:G3"/>
    <mergeCell ref="A5:A7"/>
    <mergeCell ref="A9:A11"/>
    <mergeCell ref="A13:A15"/>
    <mergeCell ref="A17:A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B23" sqref="B23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01" t="s">
        <v>206</v>
      </c>
      <c r="B1" s="101"/>
      <c r="C1" s="109"/>
      <c r="D1" s="109"/>
      <c r="E1" s="109"/>
      <c r="F1" s="109"/>
      <c r="G1" s="109"/>
    </row>
    <row r="2" spans="1:7" x14ac:dyDescent="0.35">
      <c r="A2" s="81"/>
      <c r="B2" s="81"/>
    </row>
    <row r="3" spans="1:7" x14ac:dyDescent="0.35">
      <c r="C3" s="107" t="s">
        <v>28</v>
      </c>
      <c r="D3" s="108"/>
      <c r="E3" s="108"/>
      <c r="F3" s="108"/>
      <c r="G3" s="108"/>
    </row>
    <row r="4" spans="1:7" s="93" customFormat="1" ht="32" customHeight="1" x14ac:dyDescent="0.35">
      <c r="A4" s="2" t="s">
        <v>31</v>
      </c>
      <c r="B4" s="4" t="s">
        <v>71</v>
      </c>
      <c r="C4" s="84" t="s">
        <v>200</v>
      </c>
      <c r="D4" s="84" t="s">
        <v>201</v>
      </c>
      <c r="E4" s="84" t="s">
        <v>202</v>
      </c>
      <c r="F4" s="84" t="s">
        <v>203</v>
      </c>
      <c r="G4" s="84" t="s">
        <v>205</v>
      </c>
    </row>
    <row r="5" spans="1:7" ht="33.5" customHeight="1" x14ac:dyDescent="0.35">
      <c r="A5" s="82" t="s">
        <v>21</v>
      </c>
      <c r="B5" s="7" t="s">
        <v>214</v>
      </c>
      <c r="C5" s="85"/>
      <c r="D5" s="79"/>
      <c r="E5" s="79"/>
      <c r="F5" s="79"/>
      <c r="G5" s="79"/>
    </row>
    <row r="6" spans="1:7" x14ac:dyDescent="0.35">
      <c r="A6" s="2"/>
      <c r="B6" s="2"/>
      <c r="C6" s="87"/>
      <c r="D6" s="86"/>
      <c r="E6" s="86"/>
      <c r="F6" s="86"/>
      <c r="G6" s="86"/>
    </row>
    <row r="7" spans="1:7" ht="32" customHeight="1" x14ac:dyDescent="0.35">
      <c r="A7" s="80" t="s">
        <v>23</v>
      </c>
      <c r="B7" s="7" t="s">
        <v>214</v>
      </c>
      <c r="C7" s="85"/>
      <c r="D7" s="79"/>
      <c r="E7" s="79"/>
      <c r="F7" s="79"/>
      <c r="G7" s="79"/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31" customHeight="1" x14ac:dyDescent="0.35">
      <c r="A9" s="80" t="s">
        <v>24</v>
      </c>
      <c r="B9" s="7" t="s">
        <v>214</v>
      </c>
      <c r="C9" s="85"/>
      <c r="D9" s="79"/>
      <c r="E9" s="79"/>
      <c r="F9" s="79"/>
      <c r="G9" s="79"/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34" customHeight="1" x14ac:dyDescent="0.35">
      <c r="A11" s="123" t="s">
        <v>25</v>
      </c>
      <c r="B11" s="7" t="s">
        <v>214</v>
      </c>
      <c r="C11" s="85"/>
      <c r="D11" s="79"/>
      <c r="E11" s="79"/>
      <c r="F11" s="79"/>
      <c r="G11" s="79"/>
    </row>
    <row r="12" spans="1:7" x14ac:dyDescent="0.35">
      <c r="A12" s="149"/>
      <c r="B12" s="92"/>
      <c r="C12" s="88"/>
      <c r="D12" s="35"/>
      <c r="E12" s="35"/>
      <c r="F12" s="35"/>
      <c r="G12" s="35"/>
    </row>
  </sheetData>
  <mergeCells count="3">
    <mergeCell ref="A1:G1"/>
    <mergeCell ref="C3:G3"/>
    <mergeCell ref="A11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Respondent Characteristics</vt:lpstr>
      <vt:lpstr>Respondent Charact Gender</vt:lpstr>
      <vt:lpstr>Perceived Comfort Level</vt:lpstr>
      <vt:lpstr>Wilcox Ranked Test Competency</vt:lpstr>
      <vt:lpstr>Wilcox Ranked Test - Module</vt:lpstr>
      <vt:lpstr>Ttest Pretest Posttest</vt:lpstr>
      <vt:lpstr>Learner evaluation of module</vt:lpstr>
      <vt:lpstr>Learner evaluation - effective </vt:lpstr>
      <vt:lpstr>Learner evaluation - facilitato</vt:lpstr>
      <vt:lpstr>Learner evaluation - knowledge</vt:lpstr>
      <vt:lpstr>Encouragement of IPC and QI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 Munjoma</dc:creator>
  <cp:lastModifiedBy>ronald</cp:lastModifiedBy>
  <dcterms:created xsi:type="dcterms:W3CDTF">2014-09-22T08:35:31Z</dcterms:created>
  <dcterms:modified xsi:type="dcterms:W3CDTF">2021-01-26T20:53:44Z</dcterms:modified>
</cp:coreProperties>
</file>