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19200" windowHeight="122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2" i="1" l="1"/>
  <c r="M3" i="1"/>
  <c r="M4" i="1"/>
  <c r="M5" i="1"/>
  <c r="M6" i="1"/>
  <c r="M7" i="1"/>
  <c r="M8" i="1"/>
  <c r="M9" i="1"/>
  <c r="M10" i="1"/>
  <c r="M11" i="1"/>
  <c r="E12" i="1" l="1"/>
  <c r="D12" i="1"/>
  <c r="C12" i="1"/>
  <c r="B12" i="1"/>
  <c r="H11" i="1"/>
  <c r="H10" i="1"/>
  <c r="H9" i="1"/>
  <c r="H8" i="1"/>
  <c r="H7" i="1"/>
  <c r="H6" i="1"/>
  <c r="H5" i="1"/>
  <c r="H4" i="1"/>
  <c r="H3" i="1"/>
  <c r="H12" i="1" l="1"/>
  <c r="F12" i="1"/>
  <c r="C42" i="1"/>
  <c r="F18" i="1"/>
  <c r="E40" i="1" s="1"/>
  <c r="F19" i="1"/>
  <c r="E41" i="1" s="1"/>
  <c r="F20" i="1"/>
  <c r="F21" i="1"/>
  <c r="E43" i="1" s="1"/>
  <c r="F22" i="1"/>
  <c r="E44" i="1" s="1"/>
  <c r="F23" i="1"/>
  <c r="E45" i="1" s="1"/>
  <c r="F24" i="1"/>
  <c r="C46" i="1" s="1"/>
  <c r="F25" i="1"/>
  <c r="E47" i="1" s="1"/>
  <c r="F17" i="1"/>
  <c r="B39" i="1" s="1"/>
  <c r="I4" i="1" l="1"/>
  <c r="J4" i="1" s="1"/>
  <c r="K4" i="1" s="1"/>
  <c r="I5" i="1"/>
  <c r="J5" i="1" s="1"/>
  <c r="K5" i="1" s="1"/>
  <c r="C47" i="1"/>
  <c r="I9" i="1"/>
  <c r="J9" i="1" s="1"/>
  <c r="K9" i="1" s="1"/>
  <c r="I7" i="1"/>
  <c r="J7" i="1" s="1"/>
  <c r="K7" i="1" s="1"/>
  <c r="C43" i="1"/>
  <c r="I10" i="1"/>
  <c r="J10" i="1" s="1"/>
  <c r="K10" i="1" s="1"/>
  <c r="I8" i="1"/>
  <c r="J8" i="1" s="1"/>
  <c r="K8" i="1" s="1"/>
  <c r="I3" i="1"/>
  <c r="J3" i="1" s="1"/>
  <c r="I6" i="1"/>
  <c r="J6" i="1" s="1"/>
  <c r="K6" i="1" s="1"/>
  <c r="I11" i="1"/>
  <c r="J11" i="1" s="1"/>
  <c r="K11" i="1" s="1"/>
  <c r="C39" i="1"/>
  <c r="B40" i="1"/>
  <c r="B41" i="1"/>
  <c r="B42" i="1"/>
  <c r="B43" i="1"/>
  <c r="B44" i="1"/>
  <c r="B45" i="1"/>
  <c r="B46" i="1"/>
  <c r="B47" i="1"/>
  <c r="C45" i="1"/>
  <c r="E39" i="1"/>
  <c r="D40" i="1"/>
  <c r="D41" i="1"/>
  <c r="D42" i="1"/>
  <c r="D43" i="1"/>
  <c r="D44" i="1"/>
  <c r="D45" i="1"/>
  <c r="D46" i="1"/>
  <c r="D47" i="1"/>
  <c r="D39" i="1"/>
  <c r="C40" i="1"/>
  <c r="C41" i="1"/>
  <c r="C44" i="1"/>
  <c r="E42" i="1"/>
  <c r="E46" i="1"/>
  <c r="B26" i="1"/>
  <c r="K3" i="1" l="1"/>
  <c r="K12" i="1" s="1"/>
  <c r="J12" i="1"/>
  <c r="F45" i="1"/>
  <c r="I12" i="1"/>
  <c r="F46" i="1"/>
  <c r="F42" i="1"/>
  <c r="B36" i="1"/>
  <c r="B35" i="1"/>
  <c r="B34" i="1"/>
  <c r="B33" i="1"/>
  <c r="B32" i="1"/>
  <c r="B31" i="1"/>
  <c r="B30" i="1"/>
  <c r="B29" i="1"/>
  <c r="B28" i="1"/>
  <c r="E48" i="1"/>
  <c r="F44" i="1"/>
  <c r="F40" i="1"/>
  <c r="B48" i="1"/>
  <c r="F41" i="1"/>
  <c r="D48" i="1"/>
  <c r="F47" i="1"/>
  <c r="F43" i="1"/>
  <c r="C48" i="1"/>
  <c r="F39" i="1"/>
  <c r="C26" i="1"/>
  <c r="D26" i="1"/>
  <c r="B37" i="1" l="1"/>
  <c r="F48" i="1"/>
  <c r="D36" i="1"/>
  <c r="D35" i="1"/>
  <c r="D34" i="1"/>
  <c r="D33" i="1"/>
  <c r="D32" i="1"/>
  <c r="D31" i="1"/>
  <c r="D30" i="1"/>
  <c r="D29" i="1"/>
  <c r="D28" i="1"/>
  <c r="C36" i="1"/>
  <c r="C35" i="1"/>
  <c r="C34" i="1"/>
  <c r="C33" i="1"/>
  <c r="C32" i="1"/>
  <c r="C31" i="1"/>
  <c r="C30" i="1"/>
  <c r="C29" i="1"/>
  <c r="C28" i="1"/>
  <c r="F26" i="1"/>
  <c r="E26" i="1"/>
  <c r="D37" i="1" l="1"/>
  <c r="E36" i="1"/>
  <c r="E34" i="1"/>
  <c r="E32" i="1"/>
  <c r="E31" i="1"/>
  <c r="E29" i="1"/>
  <c r="E35" i="1"/>
  <c r="E33" i="1"/>
  <c r="E30" i="1"/>
  <c r="E28" i="1"/>
  <c r="F29" i="1"/>
  <c r="F32" i="1"/>
  <c r="F30" i="1"/>
  <c r="F28" i="1"/>
  <c r="F33" i="1"/>
  <c r="F35" i="1"/>
  <c r="F31" i="1"/>
  <c r="F36" i="1"/>
  <c r="F34" i="1"/>
  <c r="C37" i="1"/>
  <c r="G25" i="1"/>
  <c r="H25" i="1" s="1"/>
  <c r="G21" i="1"/>
  <c r="H21" i="1" s="1"/>
  <c r="G20" i="1"/>
  <c r="H20" i="1" s="1"/>
  <c r="G18" i="1"/>
  <c r="H18" i="1" s="1"/>
  <c r="G24" i="1"/>
  <c r="H24" i="1" s="1"/>
  <c r="G23" i="1"/>
  <c r="H23" i="1" s="1"/>
  <c r="G19" i="1"/>
  <c r="H19" i="1" s="1"/>
  <c r="G22" i="1"/>
  <c r="H22" i="1" s="1"/>
  <c r="L25" i="1"/>
  <c r="M25" i="1" s="1"/>
  <c r="G17" i="1"/>
  <c r="H17" i="1" s="1"/>
  <c r="I17" i="1" s="1"/>
  <c r="L17" i="1"/>
  <c r="L20" i="1"/>
  <c r="M20" i="1" s="1"/>
  <c r="L22" i="1"/>
  <c r="M22" i="1" s="1"/>
  <c r="L24" i="1"/>
  <c r="M24" i="1" s="1"/>
  <c r="L18" i="1"/>
  <c r="L23" i="1"/>
  <c r="M23" i="1" s="1"/>
  <c r="L21" i="1"/>
  <c r="M21" i="1" s="1"/>
  <c r="L19" i="1"/>
  <c r="M19" i="1" s="1"/>
  <c r="E37" i="1" l="1"/>
  <c r="I18" i="1"/>
  <c r="I19" i="1" s="1"/>
  <c r="I20" i="1" s="1"/>
  <c r="I21" i="1" s="1"/>
  <c r="I22" i="1" s="1"/>
  <c r="I23" i="1" s="1"/>
  <c r="I24" i="1" s="1"/>
  <c r="I25" i="1" s="1"/>
  <c r="J25" i="1" s="1"/>
  <c r="F37" i="1"/>
  <c r="N17" i="1"/>
  <c r="N18" i="1" s="1"/>
  <c r="N19" i="1" s="1"/>
  <c r="N20" i="1" s="1"/>
  <c r="N21" i="1" s="1"/>
  <c r="N22" i="1" s="1"/>
  <c r="N23" i="1" s="1"/>
  <c r="N24" i="1" s="1"/>
  <c r="N25" i="1" s="1"/>
  <c r="P23" i="1"/>
  <c r="P20" i="1"/>
  <c r="P18" i="1"/>
  <c r="L26" i="1"/>
  <c r="O17" i="1" s="1"/>
  <c r="P17" i="1"/>
  <c r="P19" i="1"/>
  <c r="P24" i="1"/>
  <c r="P21" i="1"/>
  <c r="P22" i="1"/>
  <c r="P25" i="1"/>
  <c r="J22" i="1"/>
  <c r="J21" i="1"/>
  <c r="J20" i="1"/>
  <c r="J23" i="1"/>
  <c r="J18" i="1"/>
  <c r="J24" i="1"/>
  <c r="J19" i="1"/>
  <c r="J17" i="1"/>
  <c r="P26" i="1" l="1"/>
  <c r="Q22" i="1" s="1"/>
  <c r="M17" i="1"/>
  <c r="M18" i="1"/>
  <c r="O21" i="1"/>
  <c r="O18" i="1"/>
  <c r="O25" i="1"/>
  <c r="O22" i="1"/>
  <c r="O24" i="1"/>
  <c r="O19" i="1"/>
  <c r="O20" i="1"/>
  <c r="O23" i="1"/>
  <c r="Q25" i="1" l="1"/>
  <c r="M26" i="1"/>
  <c r="Q19" i="1"/>
  <c r="Q23" i="1"/>
  <c r="Q20" i="1"/>
  <c r="Q18" i="1"/>
  <c r="Q17" i="1"/>
  <c r="Q24" i="1"/>
  <c r="Q21" i="1"/>
</calcChain>
</file>

<file path=xl/sharedStrings.xml><?xml version="1.0" encoding="utf-8"?>
<sst xmlns="http://schemas.openxmlformats.org/spreadsheetml/2006/main" count="8" uniqueCount="5">
  <si>
    <t>#</t>
  </si>
  <si>
    <t>$</t>
  </si>
  <si>
    <t>%</t>
  </si>
  <si>
    <t>Sum</t>
  </si>
  <si>
    <t>PayoutSum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</si>
</sst>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2" applyFont="1"/>
    <xf numFmtId="10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43" fontId="0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M3" sqref="M3"/>
    </sheetView>
  </sheetViews>
  <sheetFormatPr defaultRowHeight="15"/>
  <cols>
    <col min="1" max="1" width="2" bestFit="1" customWidth="1"/>
    <col min="2" max="6" width="8.140625" bestFit="1" customWidth="1"/>
    <col min="7" max="7" width="7.140625" style="1" bestFit="1" customWidth="1"/>
    <col min="8" max="8" width="12" bestFit="1" customWidth="1"/>
    <col min="9" max="9" width="7.5703125" style="11" bestFit="1" customWidth="1"/>
    <col min="10" max="10" width="5.5703125" style="11" bestFit="1" customWidth="1"/>
    <col min="11" max="11" width="7.42578125" style="4" bestFit="1" customWidth="1"/>
    <col min="12" max="14" width="12" bestFit="1" customWidth="1"/>
    <col min="15" max="15" width="7.140625" style="1" bestFit="1" customWidth="1"/>
    <col min="16" max="16" width="4" bestFit="1" customWidth="1"/>
    <col min="17" max="17" width="7.140625" style="1" bestFit="1" customWidth="1"/>
  </cols>
  <sheetData>
    <row r="1" spans="1:17" s="3" customFormat="1">
      <c r="A1" s="3" t="s">
        <v>0</v>
      </c>
      <c r="B1" s="10" t="s">
        <v>1</v>
      </c>
      <c r="C1" s="10"/>
      <c r="D1" s="10"/>
      <c r="E1" s="10"/>
      <c r="G1" s="5"/>
      <c r="H1" s="6">
        <v>1</v>
      </c>
      <c r="I1" s="7">
        <v>2</v>
      </c>
      <c r="J1" s="7">
        <v>3</v>
      </c>
      <c r="K1" s="12">
        <v>4</v>
      </c>
      <c r="L1" s="6">
        <v>5</v>
      </c>
      <c r="M1" s="6">
        <v>6</v>
      </c>
      <c r="N1" s="6">
        <v>7</v>
      </c>
      <c r="O1" s="6">
        <v>8</v>
      </c>
      <c r="P1" s="6"/>
      <c r="Q1" s="6"/>
    </row>
    <row r="2" spans="1:17" s="3" customFormat="1">
      <c r="B2" s="3">
        <v>2</v>
      </c>
      <c r="C2" s="3">
        <v>3</v>
      </c>
      <c r="D2" s="3">
        <v>4</v>
      </c>
      <c r="E2" s="3">
        <v>5</v>
      </c>
      <c r="F2" s="3" t="s">
        <v>3</v>
      </c>
      <c r="G2" s="5"/>
      <c r="H2" s="9" t="s">
        <v>4</v>
      </c>
      <c r="I2" s="7"/>
      <c r="J2" s="7">
        <v>0.05</v>
      </c>
      <c r="K2" s="12"/>
      <c r="M2" s="3">
        <v>0.05</v>
      </c>
      <c r="O2" s="5"/>
      <c r="Q2" s="5"/>
    </row>
    <row r="3" spans="1:17">
      <c r="A3">
        <v>1</v>
      </c>
      <c r="B3">
        <v>0</v>
      </c>
      <c r="C3">
        <v>2</v>
      </c>
      <c r="D3">
        <v>10</v>
      </c>
      <c r="E3">
        <v>50</v>
      </c>
      <c r="F3">
        <v>27</v>
      </c>
      <c r="H3" s="4">
        <f>F3</f>
        <v>27</v>
      </c>
      <c r="I3" s="11">
        <f>H3/H$12</f>
        <v>4.0118870728083213E-2</v>
      </c>
      <c r="J3" s="11">
        <f>MAX(I3,J$2)</f>
        <v>0.05</v>
      </c>
      <c r="K3" s="4">
        <f>1/J3</f>
        <v>20</v>
      </c>
      <c r="L3" s="1"/>
      <c r="M3" s="4">
        <f>_xlfn.CEILING.MATH(1/MAX(H3/H$12, M$2))</f>
        <v>20</v>
      </c>
      <c r="N3" s="8"/>
      <c r="O3" s="4"/>
      <c r="P3" s="1"/>
    </row>
    <row r="4" spans="1:17">
      <c r="A4">
        <v>2</v>
      </c>
      <c r="B4">
        <v>0</v>
      </c>
      <c r="C4">
        <v>5</v>
      </c>
      <c r="D4">
        <v>15</v>
      </c>
      <c r="E4">
        <v>75</v>
      </c>
      <c r="F4">
        <v>30</v>
      </c>
      <c r="H4" s="4">
        <f>F4</f>
        <v>30</v>
      </c>
      <c r="I4" s="11">
        <f t="shared" ref="I4:I11" si="0">H4/H$12</f>
        <v>4.4576523031203567E-2</v>
      </c>
      <c r="J4" s="11">
        <f>MAX(I4,J$2)</f>
        <v>0.05</v>
      </c>
      <c r="K4" s="4">
        <f t="shared" ref="K4:K11" si="1">1/J4</f>
        <v>20</v>
      </c>
      <c r="L4" s="1"/>
      <c r="M4" s="4">
        <f>_xlfn.CEILING.MATH(1/MAX(H4/H$12, M$2))</f>
        <v>20</v>
      </c>
      <c r="N4" s="8"/>
      <c r="O4" s="4"/>
      <c r="P4" s="1"/>
    </row>
    <row r="5" spans="1:17">
      <c r="A5">
        <v>3</v>
      </c>
      <c r="B5">
        <v>0</v>
      </c>
      <c r="C5">
        <v>7</v>
      </c>
      <c r="D5">
        <v>25</v>
      </c>
      <c r="E5">
        <v>100</v>
      </c>
      <c r="F5">
        <v>25</v>
      </c>
      <c r="H5" s="4">
        <f>F5</f>
        <v>25</v>
      </c>
      <c r="I5" s="11">
        <f t="shared" si="0"/>
        <v>3.7147102526002972E-2</v>
      </c>
      <c r="J5" s="11">
        <f>MAX(I5,J$2)</f>
        <v>0.05</v>
      </c>
      <c r="K5" s="4">
        <f t="shared" si="1"/>
        <v>20</v>
      </c>
      <c r="L5" s="1"/>
      <c r="M5" s="4">
        <f>_xlfn.CEILING.MATH(1/MAX(H5/H$12, M$2))</f>
        <v>20</v>
      </c>
      <c r="N5" s="8"/>
      <c r="O5" s="4"/>
      <c r="P5" s="1"/>
    </row>
    <row r="6" spans="1:17">
      <c r="A6">
        <v>4</v>
      </c>
      <c r="B6">
        <v>0</v>
      </c>
      <c r="C6">
        <v>10</v>
      </c>
      <c r="D6">
        <v>40</v>
      </c>
      <c r="E6">
        <v>150</v>
      </c>
      <c r="F6">
        <v>78</v>
      </c>
      <c r="H6" s="4">
        <f>F6</f>
        <v>78</v>
      </c>
      <c r="I6" s="11">
        <f t="shared" si="0"/>
        <v>0.11589895988112928</v>
      </c>
      <c r="J6" s="11">
        <f>MAX(I6,J$2)</f>
        <v>0.11589895988112928</v>
      </c>
      <c r="K6" s="4">
        <f t="shared" si="1"/>
        <v>8.6282051282051277</v>
      </c>
      <c r="L6" s="1"/>
      <c r="M6" s="4">
        <f>_xlfn.CEILING.MATH(1/MAX(H6/H$12, M$2))</f>
        <v>9</v>
      </c>
      <c r="N6" s="8"/>
      <c r="O6" s="4"/>
      <c r="P6" s="1"/>
    </row>
    <row r="7" spans="1:17">
      <c r="A7">
        <v>5</v>
      </c>
      <c r="B7">
        <v>2</v>
      </c>
      <c r="C7">
        <v>10</v>
      </c>
      <c r="D7">
        <v>50</v>
      </c>
      <c r="E7">
        <v>200</v>
      </c>
      <c r="F7">
        <v>49</v>
      </c>
      <c r="H7" s="4">
        <f>F7</f>
        <v>49</v>
      </c>
      <c r="I7" s="11">
        <f t="shared" si="0"/>
        <v>7.280832095096583E-2</v>
      </c>
      <c r="J7" s="11">
        <f>MAX(I7,J$2)</f>
        <v>7.280832095096583E-2</v>
      </c>
      <c r="K7" s="4">
        <f t="shared" si="1"/>
        <v>13.73469387755102</v>
      </c>
      <c r="L7" s="1"/>
      <c r="M7" s="4">
        <f>_xlfn.CEILING.MATH(1/MAX(H7/H$12, M$2))</f>
        <v>14</v>
      </c>
      <c r="N7" s="8"/>
      <c r="O7" s="4"/>
      <c r="P7" s="1"/>
    </row>
    <row r="8" spans="1:17">
      <c r="A8">
        <v>6</v>
      </c>
      <c r="B8">
        <v>3</v>
      </c>
      <c r="C8">
        <v>15</v>
      </c>
      <c r="D8">
        <v>75</v>
      </c>
      <c r="E8">
        <v>300</v>
      </c>
      <c r="F8">
        <v>74</v>
      </c>
      <c r="H8" s="4">
        <f>F8</f>
        <v>74</v>
      </c>
      <c r="I8" s="11">
        <f t="shared" si="0"/>
        <v>0.10995542347696879</v>
      </c>
      <c r="J8" s="11">
        <f>MAX(I8,J$2)</f>
        <v>0.10995542347696879</v>
      </c>
      <c r="K8" s="4">
        <f t="shared" si="1"/>
        <v>9.0945945945945947</v>
      </c>
      <c r="L8" s="1"/>
      <c r="M8" s="4">
        <f>_xlfn.CEILING.MATH(1/MAX(H8/H$12, M$2))</f>
        <v>10</v>
      </c>
      <c r="N8" s="8"/>
      <c r="O8" s="4"/>
      <c r="P8" s="1"/>
    </row>
    <row r="9" spans="1:17">
      <c r="A9">
        <v>7</v>
      </c>
      <c r="B9">
        <v>4</v>
      </c>
      <c r="C9">
        <v>20</v>
      </c>
      <c r="D9">
        <v>100</v>
      </c>
      <c r="E9">
        <v>400</v>
      </c>
      <c r="F9">
        <v>140</v>
      </c>
      <c r="H9" s="4">
        <f>F9</f>
        <v>140</v>
      </c>
      <c r="I9" s="11">
        <f t="shared" si="0"/>
        <v>0.20802377414561665</v>
      </c>
      <c r="J9" s="11">
        <f>MAX(I9,J$2)</f>
        <v>0.20802377414561665</v>
      </c>
      <c r="K9" s="4">
        <f t="shared" si="1"/>
        <v>4.8071428571428569</v>
      </c>
      <c r="L9" s="1"/>
      <c r="M9" s="4">
        <f>_xlfn.CEILING.MATH(1/MAX(H9/H$12, M$2))</f>
        <v>5</v>
      </c>
      <c r="N9" s="8"/>
      <c r="O9" s="4"/>
      <c r="P9" s="1"/>
    </row>
    <row r="10" spans="1:17">
      <c r="A10">
        <v>8</v>
      </c>
      <c r="B10">
        <v>5</v>
      </c>
      <c r="C10">
        <v>40</v>
      </c>
      <c r="D10">
        <v>250</v>
      </c>
      <c r="E10">
        <v>500</v>
      </c>
      <c r="F10">
        <v>147</v>
      </c>
      <c r="H10" s="4">
        <f>F10</f>
        <v>147</v>
      </c>
      <c r="I10" s="11">
        <f t="shared" si="0"/>
        <v>0.21842496285289748</v>
      </c>
      <c r="J10" s="11">
        <f>MAX(I10,J$2)</f>
        <v>0.21842496285289748</v>
      </c>
      <c r="K10" s="4">
        <f t="shared" si="1"/>
        <v>4.5782312925170068</v>
      </c>
      <c r="L10" s="1"/>
      <c r="M10" s="4">
        <f>_xlfn.CEILING.MATH(1/MAX(H10/H$12, M$2))</f>
        <v>5</v>
      </c>
      <c r="N10" s="8"/>
      <c r="O10" s="4"/>
      <c r="P10" s="1"/>
    </row>
    <row r="11" spans="1:17">
      <c r="A11">
        <v>9</v>
      </c>
      <c r="B11">
        <v>10</v>
      </c>
      <c r="C11">
        <v>50</v>
      </c>
      <c r="D11">
        <v>500</v>
      </c>
      <c r="E11">
        <v>1000</v>
      </c>
      <c r="F11">
        <v>103</v>
      </c>
      <c r="H11" s="4">
        <f>F11</f>
        <v>103</v>
      </c>
      <c r="I11" s="11">
        <f t="shared" si="0"/>
        <v>0.15304606240713226</v>
      </c>
      <c r="J11" s="11">
        <f>MAX(I11,J$2)</f>
        <v>0.15304606240713226</v>
      </c>
      <c r="K11" s="4">
        <f t="shared" si="1"/>
        <v>6.5339805825242712</v>
      </c>
      <c r="L11" s="1"/>
      <c r="M11" s="4">
        <f>_xlfn.CEILING.MATH(1/MAX(H11/H$12, M$2))</f>
        <v>7</v>
      </c>
      <c r="N11" s="8"/>
      <c r="O11" s="4"/>
      <c r="P11" s="1"/>
    </row>
    <row r="12" spans="1:17">
      <c r="B12">
        <f>SUM(B3:B11)</f>
        <v>24</v>
      </c>
      <c r="C12">
        <f>SUM(C3:C11)</f>
        <v>159</v>
      </c>
      <c r="D12">
        <f>SUM(D3:D11)</f>
        <v>1065</v>
      </c>
      <c r="E12">
        <f>SUM(E3:E11)</f>
        <v>2775</v>
      </c>
      <c r="F12">
        <f>SUM(F3:F11)</f>
        <v>673</v>
      </c>
      <c r="H12" s="4">
        <f>SUM(H3:H11)</f>
        <v>673</v>
      </c>
      <c r="I12" s="11">
        <f>SUM(I3:I11)</f>
        <v>1</v>
      </c>
      <c r="J12" s="11">
        <f>SUM(J3:J11)</f>
        <v>1.0281575037147104</v>
      </c>
      <c r="K12" s="4">
        <f>SUM(K3:K11)</f>
        <v>107.37684833253486</v>
      </c>
      <c r="L12" s="1"/>
      <c r="M12" s="4">
        <f>SUM(M3:M11)</f>
        <v>110</v>
      </c>
      <c r="N12" s="4"/>
      <c r="O12" s="4"/>
    </row>
    <row r="15" spans="1:17">
      <c r="A15" t="s">
        <v>0</v>
      </c>
      <c r="B15" s="10" t="s">
        <v>1</v>
      </c>
      <c r="C15" s="10"/>
      <c r="D15" s="10"/>
      <c r="E15" s="10"/>
      <c r="F15" s="2"/>
      <c r="G15" s="1" t="s">
        <v>2</v>
      </c>
    </row>
    <row r="16" spans="1:17">
      <c r="B16">
        <v>2</v>
      </c>
      <c r="C16">
        <v>3</v>
      </c>
      <c r="D16">
        <v>4</v>
      </c>
      <c r="E16">
        <v>5</v>
      </c>
      <c r="F16" t="s">
        <v>3</v>
      </c>
    </row>
    <row r="17" spans="1:17">
      <c r="A17">
        <v>1</v>
      </c>
      <c r="B17">
        <v>0</v>
      </c>
      <c r="C17">
        <v>2</v>
      </c>
      <c r="D17">
        <v>10</v>
      </c>
      <c r="E17">
        <v>50</v>
      </c>
      <c r="F17">
        <f>SUM(B17:E17)</f>
        <v>62</v>
      </c>
      <c r="G17" s="1">
        <f t="shared" ref="G17:G25" si="2">+F17/F$26</f>
        <v>1.5411384538901318E-2</v>
      </c>
      <c r="H17">
        <f t="shared" ref="H17:H25" si="3">1/G17</f>
        <v>64.887096774193552</v>
      </c>
      <c r="I17" s="11">
        <f>+H17</f>
        <v>64.887096774193552</v>
      </c>
      <c r="J17" s="11">
        <f>H17/I$25</f>
        <v>0.32650052557254033</v>
      </c>
      <c r="L17">
        <f>F$26/F17</f>
        <v>64.887096774193552</v>
      </c>
      <c r="M17">
        <f>L$26*0.2</f>
        <v>39.747009080864252</v>
      </c>
      <c r="N17">
        <f>L17</f>
        <v>64.887096774193552</v>
      </c>
      <c r="O17" s="1">
        <f t="shared" ref="O17:O25" si="4">L17/L$26</f>
        <v>0.32650052557254033</v>
      </c>
      <c r="P17">
        <f t="shared" ref="P17:P26" si="5">INT(L17)</f>
        <v>64</v>
      </c>
      <c r="Q17" s="1">
        <f t="shared" ref="Q17:Q25" si="6">P17/P$26</f>
        <v>0.32323232323232326</v>
      </c>
    </row>
    <row r="18" spans="1:17">
      <c r="A18">
        <v>2</v>
      </c>
      <c r="B18">
        <v>0</v>
      </c>
      <c r="C18">
        <v>5</v>
      </c>
      <c r="D18">
        <v>15</v>
      </c>
      <c r="E18">
        <v>75</v>
      </c>
      <c r="F18">
        <f t="shared" ref="F18:F25" si="7">SUM(B18:E18)</f>
        <v>95</v>
      </c>
      <c r="G18" s="1">
        <f t="shared" si="2"/>
        <v>2.3614218245090728E-2</v>
      </c>
      <c r="H18">
        <f t="shared" si="3"/>
        <v>42.347368421052629</v>
      </c>
      <c r="I18" s="11">
        <f t="shared" ref="I18:I25" si="8">+I17+H18</f>
        <v>107.23446519524617</v>
      </c>
      <c r="J18" s="11">
        <f>H18/I$25</f>
        <v>0.21308455353155259</v>
      </c>
      <c r="L18">
        <f>F$26/F18</f>
        <v>42.347368421052629</v>
      </c>
      <c r="M18">
        <f>L$26*0.2</f>
        <v>39.747009080864252</v>
      </c>
      <c r="N18">
        <f t="shared" ref="N18:N25" si="9">L18+N17</f>
        <v>107.23446519524617</v>
      </c>
      <c r="O18" s="1">
        <f t="shared" si="4"/>
        <v>0.21308455353155259</v>
      </c>
      <c r="P18">
        <f t="shared" si="5"/>
        <v>42</v>
      </c>
      <c r="Q18" s="1">
        <f t="shared" si="6"/>
        <v>0.21212121212121213</v>
      </c>
    </row>
    <row r="19" spans="1:17">
      <c r="A19">
        <v>3</v>
      </c>
      <c r="B19">
        <v>0</v>
      </c>
      <c r="C19">
        <v>7</v>
      </c>
      <c r="D19">
        <v>25</v>
      </c>
      <c r="E19">
        <v>100</v>
      </c>
      <c r="F19">
        <f t="shared" si="7"/>
        <v>132</v>
      </c>
      <c r="G19" s="1">
        <f t="shared" si="2"/>
        <v>3.2811334824757642E-2</v>
      </c>
      <c r="H19">
        <f t="shared" si="3"/>
        <v>30.47727272727273</v>
      </c>
      <c r="I19" s="11">
        <f t="shared" si="8"/>
        <v>137.71173792251889</v>
      </c>
      <c r="J19" s="11">
        <f>H19/I$25</f>
        <v>0.15335630746589016</v>
      </c>
      <c r="L19">
        <f>F$26/F19</f>
        <v>30.477272727272727</v>
      </c>
      <c r="M19">
        <f t="shared" ref="M19:M25" si="10">+L19</f>
        <v>30.477272727272727</v>
      </c>
      <c r="N19">
        <f t="shared" si="9"/>
        <v>137.71173792251889</v>
      </c>
      <c r="O19" s="1">
        <f t="shared" si="4"/>
        <v>0.15335630746589013</v>
      </c>
      <c r="P19">
        <f t="shared" si="5"/>
        <v>30</v>
      </c>
      <c r="Q19" s="1">
        <f t="shared" si="6"/>
        <v>0.15151515151515152</v>
      </c>
    </row>
    <row r="20" spans="1:17">
      <c r="A20">
        <v>4</v>
      </c>
      <c r="B20">
        <v>0</v>
      </c>
      <c r="C20">
        <v>10</v>
      </c>
      <c r="D20">
        <v>40</v>
      </c>
      <c r="E20">
        <v>150</v>
      </c>
      <c r="F20">
        <f t="shared" si="7"/>
        <v>200</v>
      </c>
      <c r="G20" s="1">
        <f t="shared" si="2"/>
        <v>4.9714143673875215E-2</v>
      </c>
      <c r="H20">
        <f t="shared" si="3"/>
        <v>20.115000000000002</v>
      </c>
      <c r="I20" s="11">
        <f t="shared" si="8"/>
        <v>157.8267379225189</v>
      </c>
      <c r="J20" s="11">
        <f>H20/I$25</f>
        <v>0.1012151629274875</v>
      </c>
      <c r="L20">
        <f>F$26/F20</f>
        <v>20.114999999999998</v>
      </c>
      <c r="M20">
        <f t="shared" si="10"/>
        <v>20.114999999999998</v>
      </c>
      <c r="N20">
        <f t="shared" si="9"/>
        <v>157.8267379225189</v>
      </c>
      <c r="O20" s="1">
        <f t="shared" si="4"/>
        <v>0.10121516292748749</v>
      </c>
      <c r="P20">
        <f t="shared" si="5"/>
        <v>20</v>
      </c>
      <c r="Q20" s="1">
        <f t="shared" si="6"/>
        <v>0.10101010101010101</v>
      </c>
    </row>
    <row r="21" spans="1:17">
      <c r="A21">
        <v>5</v>
      </c>
      <c r="B21">
        <v>2</v>
      </c>
      <c r="C21">
        <v>10</v>
      </c>
      <c r="D21">
        <v>50</v>
      </c>
      <c r="E21">
        <v>200</v>
      </c>
      <c r="F21">
        <f t="shared" si="7"/>
        <v>262</v>
      </c>
      <c r="G21" s="1">
        <f t="shared" si="2"/>
        <v>6.5125528212776534E-2</v>
      </c>
      <c r="H21">
        <f t="shared" si="3"/>
        <v>15.354961832061068</v>
      </c>
      <c r="I21" s="11">
        <f t="shared" si="8"/>
        <v>173.18169975457997</v>
      </c>
      <c r="J21" s="11">
        <f>H21/I$25</f>
        <v>7.7263483150753806E-2</v>
      </c>
      <c r="L21">
        <f>F$26/F21</f>
        <v>15.354961832061068</v>
      </c>
      <c r="M21">
        <f t="shared" si="10"/>
        <v>15.354961832061068</v>
      </c>
      <c r="N21">
        <f t="shared" si="9"/>
        <v>173.18169975457997</v>
      </c>
      <c r="O21" s="1">
        <f t="shared" si="4"/>
        <v>7.7263483150753806E-2</v>
      </c>
      <c r="P21">
        <f t="shared" si="5"/>
        <v>15</v>
      </c>
      <c r="Q21" s="1">
        <f t="shared" si="6"/>
        <v>7.575757575757576E-2</v>
      </c>
    </row>
    <row r="22" spans="1:17">
      <c r="A22">
        <v>6</v>
      </c>
      <c r="B22">
        <v>3</v>
      </c>
      <c r="C22">
        <v>15</v>
      </c>
      <c r="D22">
        <v>75</v>
      </c>
      <c r="E22">
        <v>300</v>
      </c>
      <c r="F22">
        <f t="shared" si="7"/>
        <v>393</v>
      </c>
      <c r="G22" s="1">
        <f t="shared" si="2"/>
        <v>9.7688292319164802E-2</v>
      </c>
      <c r="H22">
        <f t="shared" si="3"/>
        <v>10.236641221374047</v>
      </c>
      <c r="I22" s="11">
        <f t="shared" si="8"/>
        <v>183.41834097595401</v>
      </c>
      <c r="J22" s="11">
        <f>H22/I$25</f>
        <v>5.1508988767169209E-2</v>
      </c>
      <c r="L22">
        <f>F$26/F22</f>
        <v>10.236641221374045</v>
      </c>
      <c r="M22">
        <f t="shared" si="10"/>
        <v>10.236641221374045</v>
      </c>
      <c r="N22">
        <f t="shared" si="9"/>
        <v>183.41834097595401</v>
      </c>
      <c r="O22" s="1">
        <f t="shared" si="4"/>
        <v>5.1508988767169202E-2</v>
      </c>
      <c r="P22">
        <f t="shared" si="5"/>
        <v>10</v>
      </c>
      <c r="Q22" s="1">
        <f t="shared" si="6"/>
        <v>5.0505050505050504E-2</v>
      </c>
    </row>
    <row r="23" spans="1:17">
      <c r="A23">
        <v>7</v>
      </c>
      <c r="B23">
        <v>4</v>
      </c>
      <c r="C23">
        <v>20</v>
      </c>
      <c r="D23">
        <v>100</v>
      </c>
      <c r="E23">
        <v>400</v>
      </c>
      <c r="F23">
        <f t="shared" si="7"/>
        <v>524</v>
      </c>
      <c r="G23" s="1">
        <f t="shared" si="2"/>
        <v>0.13025105642555307</v>
      </c>
      <c r="H23">
        <f t="shared" si="3"/>
        <v>7.6774809160305342</v>
      </c>
      <c r="I23" s="11">
        <f t="shared" si="8"/>
        <v>191.09582189198454</v>
      </c>
      <c r="J23" s="11">
        <f>H23/I$25</f>
        <v>3.8631741575376903E-2</v>
      </c>
      <c r="L23">
        <f>F$26/F23</f>
        <v>7.6774809160305342</v>
      </c>
      <c r="M23">
        <f t="shared" si="10"/>
        <v>7.6774809160305342</v>
      </c>
      <c r="N23">
        <f t="shared" si="9"/>
        <v>191.09582189198454</v>
      </c>
      <c r="O23" s="1">
        <f t="shared" si="4"/>
        <v>3.8631741575376903E-2</v>
      </c>
      <c r="P23">
        <f t="shared" si="5"/>
        <v>7</v>
      </c>
      <c r="Q23" s="1">
        <f t="shared" si="6"/>
        <v>3.5353535353535352E-2</v>
      </c>
    </row>
    <row r="24" spans="1:17">
      <c r="A24">
        <v>8</v>
      </c>
      <c r="B24">
        <v>5</v>
      </c>
      <c r="C24">
        <v>40</v>
      </c>
      <c r="D24">
        <v>250</v>
      </c>
      <c r="E24">
        <v>500</v>
      </c>
      <c r="F24">
        <f t="shared" si="7"/>
        <v>795</v>
      </c>
      <c r="G24" s="1">
        <f t="shared" si="2"/>
        <v>0.19761372110365399</v>
      </c>
      <c r="H24">
        <f t="shared" si="3"/>
        <v>5.060377358490566</v>
      </c>
      <c r="I24" s="11">
        <f t="shared" si="8"/>
        <v>196.15619925047511</v>
      </c>
      <c r="J24" s="11">
        <f>H24/I$25</f>
        <v>2.5462934069808173E-2</v>
      </c>
      <c r="L24">
        <f>F$26/F24</f>
        <v>5.060377358490566</v>
      </c>
      <c r="M24">
        <f t="shared" si="10"/>
        <v>5.060377358490566</v>
      </c>
      <c r="N24">
        <f t="shared" si="9"/>
        <v>196.15619925047511</v>
      </c>
      <c r="O24" s="1">
        <f t="shared" si="4"/>
        <v>2.5462934069808173E-2</v>
      </c>
      <c r="P24">
        <f t="shared" si="5"/>
        <v>5</v>
      </c>
      <c r="Q24" s="1">
        <f t="shared" si="6"/>
        <v>2.5252525252525252E-2</v>
      </c>
    </row>
    <row r="25" spans="1:17">
      <c r="A25">
        <v>9</v>
      </c>
      <c r="B25">
        <v>10</v>
      </c>
      <c r="C25">
        <v>50</v>
      </c>
      <c r="D25">
        <v>500</v>
      </c>
      <c r="E25">
        <v>1000</v>
      </c>
      <c r="F25">
        <f t="shared" si="7"/>
        <v>1560</v>
      </c>
      <c r="G25" s="1">
        <f t="shared" si="2"/>
        <v>0.38777032065622669</v>
      </c>
      <c r="H25">
        <f t="shared" si="3"/>
        <v>2.578846153846154</v>
      </c>
      <c r="I25" s="11">
        <f t="shared" si="8"/>
        <v>198.73504540432126</v>
      </c>
      <c r="J25" s="11">
        <f>H25/I$25</f>
        <v>1.2976302939421473E-2</v>
      </c>
      <c r="L25">
        <f>F$26/F25</f>
        <v>2.578846153846154</v>
      </c>
      <c r="M25">
        <f t="shared" si="10"/>
        <v>2.578846153846154</v>
      </c>
      <c r="N25">
        <f t="shared" si="9"/>
        <v>198.73504540432126</v>
      </c>
      <c r="O25" s="1">
        <f t="shared" si="4"/>
        <v>1.2976302939421473E-2</v>
      </c>
      <c r="P25">
        <f t="shared" si="5"/>
        <v>2</v>
      </c>
      <c r="Q25" s="1">
        <f t="shared" si="6"/>
        <v>1.0101010101010102E-2</v>
      </c>
    </row>
    <row r="26" spans="1:17">
      <c r="B26">
        <f>SUM(B17:B25)</f>
        <v>24</v>
      </c>
      <c r="C26">
        <f>SUM(C17:C25)</f>
        <v>159</v>
      </c>
      <c r="D26">
        <f>SUM(D17:D25)</f>
        <v>1065</v>
      </c>
      <c r="E26">
        <f>SUM(E17:E25)</f>
        <v>2775</v>
      </c>
      <c r="F26">
        <f>SUM(F17:F25)</f>
        <v>4023</v>
      </c>
      <c r="L26">
        <f>SUM(L17:L25)</f>
        <v>198.73504540432126</v>
      </c>
      <c r="M26">
        <f>SUM(M17:M25)</f>
        <v>170.9945983708036</v>
      </c>
      <c r="P26">
        <f t="shared" si="5"/>
        <v>198</v>
      </c>
    </row>
    <row r="28" spans="1:17">
      <c r="A28">
        <v>1</v>
      </c>
      <c r="B28" s="1">
        <f>B17/B$26</f>
        <v>0</v>
      </c>
      <c r="C28" s="1">
        <f t="shared" ref="C28:E28" si="11">C17/C$26</f>
        <v>1.2578616352201259E-2</v>
      </c>
      <c r="D28" s="1">
        <f t="shared" si="11"/>
        <v>9.3896713615023476E-3</v>
      </c>
      <c r="E28" s="1">
        <f t="shared" si="11"/>
        <v>1.8018018018018018E-2</v>
      </c>
      <c r="F28" s="1">
        <f t="shared" ref="F28" si="12">F17/F$26</f>
        <v>1.5411384538901318E-2</v>
      </c>
      <c r="H28" s="1"/>
    </row>
    <row r="29" spans="1:17">
      <c r="A29">
        <v>2</v>
      </c>
      <c r="B29" s="1">
        <f t="shared" ref="B29:F29" si="13">B18/B$26</f>
        <v>0</v>
      </c>
      <c r="C29" s="1">
        <f t="shared" si="13"/>
        <v>3.1446540880503145E-2</v>
      </c>
      <c r="D29" s="1">
        <f t="shared" si="13"/>
        <v>1.4084507042253521E-2</v>
      </c>
      <c r="E29" s="1">
        <f t="shared" si="13"/>
        <v>2.7027027027027029E-2</v>
      </c>
      <c r="F29" s="1">
        <f t="shared" si="13"/>
        <v>2.3614218245090728E-2</v>
      </c>
      <c r="H29" s="1"/>
    </row>
    <row r="30" spans="1:17">
      <c r="A30">
        <v>3</v>
      </c>
      <c r="B30" s="1">
        <f t="shared" ref="B30:F30" si="14">B19/B$26</f>
        <v>0</v>
      </c>
      <c r="C30" s="1">
        <f t="shared" si="14"/>
        <v>4.40251572327044E-2</v>
      </c>
      <c r="D30" s="1">
        <f t="shared" si="14"/>
        <v>2.3474178403755867E-2</v>
      </c>
      <c r="E30" s="1">
        <f t="shared" si="14"/>
        <v>3.6036036036036036E-2</v>
      </c>
      <c r="F30" s="1">
        <f t="shared" si="14"/>
        <v>3.2811334824757642E-2</v>
      </c>
      <c r="H30" s="1"/>
    </row>
    <row r="31" spans="1:17">
      <c r="A31">
        <v>4</v>
      </c>
      <c r="B31" s="1">
        <f t="shared" ref="B31:F31" si="15">B20/B$26</f>
        <v>0</v>
      </c>
      <c r="C31" s="1">
        <f t="shared" si="15"/>
        <v>6.2893081761006289E-2</v>
      </c>
      <c r="D31" s="1">
        <f t="shared" si="15"/>
        <v>3.7558685446009391E-2</v>
      </c>
      <c r="E31" s="1">
        <f t="shared" si="15"/>
        <v>5.4054054054054057E-2</v>
      </c>
      <c r="F31" s="1">
        <f t="shared" si="15"/>
        <v>4.9714143673875215E-2</v>
      </c>
      <c r="H31" s="1"/>
    </row>
    <row r="32" spans="1:17">
      <c r="A32">
        <v>5</v>
      </c>
      <c r="B32" s="1">
        <f t="shared" ref="B32:F32" si="16">B21/B$26</f>
        <v>8.3333333333333329E-2</v>
      </c>
      <c r="C32" s="1">
        <f t="shared" si="16"/>
        <v>6.2893081761006289E-2</v>
      </c>
      <c r="D32" s="1">
        <f t="shared" si="16"/>
        <v>4.6948356807511735E-2</v>
      </c>
      <c r="E32" s="1">
        <f t="shared" si="16"/>
        <v>7.2072072072072071E-2</v>
      </c>
      <c r="F32" s="1">
        <f t="shared" si="16"/>
        <v>6.5125528212776534E-2</v>
      </c>
      <c r="H32" s="1"/>
    </row>
    <row r="33" spans="1:8">
      <c r="A33">
        <v>6</v>
      </c>
      <c r="B33" s="1">
        <f t="shared" ref="B33:F33" si="17">B22/B$26</f>
        <v>0.125</v>
      </c>
      <c r="C33" s="1">
        <f t="shared" si="17"/>
        <v>9.4339622641509441E-2</v>
      </c>
      <c r="D33" s="1">
        <f t="shared" si="17"/>
        <v>7.0422535211267609E-2</v>
      </c>
      <c r="E33" s="1">
        <f t="shared" si="17"/>
        <v>0.10810810810810811</v>
      </c>
      <c r="F33" s="1">
        <f t="shared" si="17"/>
        <v>9.7688292319164802E-2</v>
      </c>
      <c r="H33" s="1"/>
    </row>
    <row r="34" spans="1:8">
      <c r="A34">
        <v>7</v>
      </c>
      <c r="B34" s="1">
        <f t="shared" ref="B34:F34" si="18">B23/B$26</f>
        <v>0.16666666666666666</v>
      </c>
      <c r="C34" s="1">
        <f t="shared" si="18"/>
        <v>0.12578616352201258</v>
      </c>
      <c r="D34" s="1">
        <f t="shared" si="18"/>
        <v>9.3896713615023469E-2</v>
      </c>
      <c r="E34" s="1">
        <f t="shared" si="18"/>
        <v>0.14414414414414414</v>
      </c>
      <c r="F34" s="1">
        <f t="shared" si="18"/>
        <v>0.13025105642555307</v>
      </c>
      <c r="H34" s="1"/>
    </row>
    <row r="35" spans="1:8">
      <c r="A35">
        <v>8</v>
      </c>
      <c r="B35" s="1">
        <f t="shared" ref="B35:F35" si="19">B24/B$26</f>
        <v>0.20833333333333334</v>
      </c>
      <c r="C35" s="1">
        <f t="shared" si="19"/>
        <v>0.25157232704402516</v>
      </c>
      <c r="D35" s="1">
        <f t="shared" si="19"/>
        <v>0.23474178403755869</v>
      </c>
      <c r="E35" s="1">
        <f t="shared" si="19"/>
        <v>0.18018018018018017</v>
      </c>
      <c r="F35" s="1">
        <f t="shared" si="19"/>
        <v>0.19761372110365399</v>
      </c>
      <c r="H35" s="1"/>
    </row>
    <row r="36" spans="1:8">
      <c r="A36">
        <v>9</v>
      </c>
      <c r="B36" s="1">
        <f t="shared" ref="B36:F36" si="20">B25/B$26</f>
        <v>0.41666666666666669</v>
      </c>
      <c r="C36" s="1">
        <f t="shared" si="20"/>
        <v>0.31446540880503143</v>
      </c>
      <c r="D36" s="1">
        <f t="shared" si="20"/>
        <v>0.46948356807511737</v>
      </c>
      <c r="E36" s="1">
        <f t="shared" si="20"/>
        <v>0.36036036036036034</v>
      </c>
      <c r="F36" s="1">
        <f t="shared" si="20"/>
        <v>0.38777032065622669</v>
      </c>
      <c r="H36" s="1"/>
    </row>
    <row r="37" spans="1:8">
      <c r="B37" s="1">
        <f>SUM(B28:B36)</f>
        <v>1</v>
      </c>
      <c r="C37" s="1">
        <f>SUM(C28:C36)</f>
        <v>1</v>
      </c>
      <c r="D37" s="1">
        <f>SUM(D28:D36)</f>
        <v>1</v>
      </c>
      <c r="E37" s="1">
        <f>SUM(E28:E36)</f>
        <v>0.99999999999999989</v>
      </c>
      <c r="F37" s="1">
        <f>SUM(F28:F36)</f>
        <v>1</v>
      </c>
    </row>
    <row r="39" spans="1:8">
      <c r="A39">
        <v>1</v>
      </c>
      <c r="B39" s="1">
        <f>B17/$F17</f>
        <v>0</v>
      </c>
      <c r="C39" s="1">
        <f t="shared" ref="C39:E39" si="21">C17/$F17</f>
        <v>3.2258064516129031E-2</v>
      </c>
      <c r="D39" s="1">
        <f t="shared" si="21"/>
        <v>0.16129032258064516</v>
      </c>
      <c r="E39" s="1">
        <f t="shared" si="21"/>
        <v>0.80645161290322576</v>
      </c>
      <c r="F39" s="1">
        <f t="shared" ref="F39:F47" si="22">SUM(B39:E39)</f>
        <v>1</v>
      </c>
    </row>
    <row r="40" spans="1:8">
      <c r="A40">
        <v>2</v>
      </c>
      <c r="B40" s="1">
        <f t="shared" ref="B40:E40" si="23">B18/$F18</f>
        <v>0</v>
      </c>
      <c r="C40" s="1">
        <f t="shared" si="23"/>
        <v>5.2631578947368418E-2</v>
      </c>
      <c r="D40" s="1">
        <f t="shared" si="23"/>
        <v>0.15789473684210525</v>
      </c>
      <c r="E40" s="1">
        <f t="shared" si="23"/>
        <v>0.78947368421052633</v>
      </c>
      <c r="F40" s="1">
        <f t="shared" si="22"/>
        <v>1</v>
      </c>
    </row>
    <row r="41" spans="1:8">
      <c r="A41">
        <v>3</v>
      </c>
      <c r="B41" s="1">
        <f t="shared" ref="B41:E41" si="24">B19/$F19</f>
        <v>0</v>
      </c>
      <c r="C41" s="1">
        <f t="shared" si="24"/>
        <v>5.3030303030303032E-2</v>
      </c>
      <c r="D41" s="1">
        <f t="shared" si="24"/>
        <v>0.18939393939393939</v>
      </c>
      <c r="E41" s="1">
        <f t="shared" si="24"/>
        <v>0.75757575757575757</v>
      </c>
      <c r="F41" s="1">
        <f t="shared" si="22"/>
        <v>1</v>
      </c>
    </row>
    <row r="42" spans="1:8">
      <c r="A42">
        <v>4</v>
      </c>
      <c r="B42" s="1">
        <f t="shared" ref="B42:E42" si="25">B20/$F20</f>
        <v>0</v>
      </c>
      <c r="C42" s="1">
        <f t="shared" si="25"/>
        <v>0.05</v>
      </c>
      <c r="D42" s="1">
        <f t="shared" si="25"/>
        <v>0.2</v>
      </c>
      <c r="E42" s="1">
        <f t="shared" si="25"/>
        <v>0.75</v>
      </c>
      <c r="F42" s="1">
        <f t="shared" si="22"/>
        <v>1</v>
      </c>
    </row>
    <row r="43" spans="1:8">
      <c r="A43">
        <v>5</v>
      </c>
      <c r="B43" s="1">
        <f t="shared" ref="B43:E43" si="26">B21/$F21</f>
        <v>7.6335877862595417E-3</v>
      </c>
      <c r="C43" s="1">
        <f t="shared" si="26"/>
        <v>3.8167938931297711E-2</v>
      </c>
      <c r="D43" s="1">
        <f t="shared" si="26"/>
        <v>0.19083969465648856</v>
      </c>
      <c r="E43" s="1">
        <f t="shared" si="26"/>
        <v>0.76335877862595425</v>
      </c>
      <c r="F43" s="1">
        <f t="shared" si="22"/>
        <v>1</v>
      </c>
    </row>
    <row r="44" spans="1:8">
      <c r="A44">
        <v>6</v>
      </c>
      <c r="B44" s="1">
        <f t="shared" ref="B44:E44" si="27">B22/$F22</f>
        <v>7.6335877862595417E-3</v>
      </c>
      <c r="C44" s="1">
        <f t="shared" si="27"/>
        <v>3.8167938931297711E-2</v>
      </c>
      <c r="D44" s="1">
        <f t="shared" si="27"/>
        <v>0.19083969465648856</v>
      </c>
      <c r="E44" s="1">
        <f t="shared" si="27"/>
        <v>0.76335877862595425</v>
      </c>
      <c r="F44" s="1">
        <f t="shared" si="22"/>
        <v>1</v>
      </c>
    </row>
    <row r="45" spans="1:8">
      <c r="A45">
        <v>7</v>
      </c>
      <c r="B45" s="1">
        <f t="shared" ref="B45:E45" si="28">B23/$F23</f>
        <v>7.6335877862595417E-3</v>
      </c>
      <c r="C45" s="1">
        <f t="shared" si="28"/>
        <v>3.8167938931297711E-2</v>
      </c>
      <c r="D45" s="1">
        <f t="shared" si="28"/>
        <v>0.19083969465648856</v>
      </c>
      <c r="E45" s="1">
        <f t="shared" si="28"/>
        <v>0.76335877862595425</v>
      </c>
      <c r="F45" s="1">
        <f t="shared" si="22"/>
        <v>1</v>
      </c>
    </row>
    <row r="46" spans="1:8">
      <c r="A46">
        <v>8</v>
      </c>
      <c r="B46" s="1">
        <f t="shared" ref="B46:E46" si="29">B24/$F24</f>
        <v>6.2893081761006293E-3</v>
      </c>
      <c r="C46" s="1">
        <f t="shared" si="29"/>
        <v>5.0314465408805034E-2</v>
      </c>
      <c r="D46" s="1">
        <f t="shared" si="29"/>
        <v>0.31446540880503143</v>
      </c>
      <c r="E46" s="1">
        <f t="shared" si="29"/>
        <v>0.62893081761006286</v>
      </c>
      <c r="F46" s="1">
        <f t="shared" si="22"/>
        <v>1</v>
      </c>
    </row>
    <row r="47" spans="1:8">
      <c r="A47">
        <v>9</v>
      </c>
      <c r="B47" s="1">
        <f t="shared" ref="B47:E47" si="30">B25/$F25</f>
        <v>6.41025641025641E-3</v>
      </c>
      <c r="C47" s="1">
        <f t="shared" si="30"/>
        <v>3.2051282051282048E-2</v>
      </c>
      <c r="D47" s="1">
        <f t="shared" si="30"/>
        <v>0.32051282051282054</v>
      </c>
      <c r="E47" s="1">
        <f t="shared" si="30"/>
        <v>0.64102564102564108</v>
      </c>
      <c r="F47" s="1">
        <f t="shared" si="22"/>
        <v>1</v>
      </c>
    </row>
    <row r="48" spans="1:8">
      <c r="B48" s="1">
        <f>SUM(B39:B47)</f>
        <v>3.5600327945135665E-2</v>
      </c>
      <c r="C48" s="1">
        <f>SUM(C39:C47)</f>
        <v>0.38478951074778073</v>
      </c>
      <c r="D48" s="1">
        <f>SUM(D39:D47)</f>
        <v>1.9160763121040072</v>
      </c>
      <c r="E48" s="1">
        <f>SUM(E39:E47)</f>
        <v>6.663533849203076</v>
      </c>
      <c r="F48" s="1">
        <f>SUM(F39:F47)</f>
        <v>9</v>
      </c>
    </row>
  </sheetData>
  <mergeCells count="2">
    <mergeCell ref="B15:E15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Xpinator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2013-11-04T10:11:19Z</dcterms:created>
  <dcterms:modified xsi:type="dcterms:W3CDTF">2014-02-09T13:31:45Z</dcterms:modified>
</cp:coreProperties>
</file>