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xWindow="0" yWindow="0" windowWidth="28800" windowHeight="12480"/>
  </bookViews>
  <sheets>
    <sheet name="Bets" sheetId="1" r:id="rId1"/>
    <sheet name="Levels" sheetId="2" r:id="rId2"/>
    <sheet name="Odd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S3" i="1" l="1"/>
  <c r="S180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S228" i="1" l="1"/>
  <c r="S212" i="1"/>
  <c r="S164" i="1"/>
  <c r="S196" i="1"/>
  <c r="S244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12" i="1"/>
  <c r="S20" i="1"/>
  <c r="S28" i="1"/>
  <c r="S44" i="1"/>
  <c r="S52" i="1"/>
  <c r="S60" i="1"/>
  <c r="S72" i="1"/>
  <c r="S84" i="1"/>
  <c r="S96" i="1"/>
  <c r="S104" i="1"/>
  <c r="S116" i="1"/>
  <c r="S128" i="1"/>
  <c r="S140" i="1"/>
  <c r="S148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4" i="1"/>
  <c r="S8" i="1"/>
  <c r="S16" i="1"/>
  <c r="S24" i="1"/>
  <c r="S32" i="1"/>
  <c r="S36" i="1"/>
  <c r="S40" i="1"/>
  <c r="S48" i="1"/>
  <c r="S56" i="1"/>
  <c r="S64" i="1"/>
  <c r="S68" i="1"/>
  <c r="S76" i="1"/>
  <c r="S80" i="1"/>
  <c r="S88" i="1"/>
  <c r="S92" i="1"/>
  <c r="S100" i="1"/>
  <c r="S108" i="1"/>
  <c r="S112" i="1"/>
  <c r="S120" i="1"/>
  <c r="S124" i="1"/>
  <c r="S132" i="1"/>
  <c r="S136" i="1"/>
  <c r="S144" i="1"/>
  <c r="S224" i="1"/>
  <c r="S176" i="1"/>
  <c r="S160" i="1"/>
  <c r="S208" i="1"/>
  <c r="S252" i="1"/>
  <c r="S236" i="1"/>
  <c r="S220" i="1"/>
  <c r="S204" i="1"/>
  <c r="S188" i="1"/>
  <c r="S172" i="1"/>
  <c r="S156" i="1"/>
  <c r="S240" i="1"/>
  <c r="S192" i="1"/>
  <c r="S248" i="1"/>
  <c r="S232" i="1"/>
  <c r="S216" i="1"/>
  <c r="S200" i="1"/>
  <c r="S184" i="1"/>
  <c r="S168" i="1"/>
  <c r="S152" i="1"/>
  <c r="A254" i="1"/>
  <c r="E4" i="1" l="1"/>
  <c r="K4" i="1" s="1"/>
  <c r="L4" i="1" s="1"/>
  <c r="M4" i="1" s="1"/>
  <c r="G4" i="1"/>
  <c r="F4" i="1"/>
  <c r="H4" i="1" s="1"/>
  <c r="D4" i="1"/>
  <c r="V4" i="1" l="1"/>
  <c r="W4" i="1"/>
  <c r="P3" i="1"/>
  <c r="P4" i="1" s="1"/>
  <c r="R4" i="1" s="1"/>
  <c r="T4" i="1" s="1"/>
  <c r="C5" i="1"/>
  <c r="G5" i="1" l="1"/>
  <c r="U4" i="1"/>
  <c r="Z4" i="1" s="1"/>
  <c r="AB4" i="1" s="1"/>
  <c r="Q4" i="1"/>
  <c r="P5" i="1"/>
  <c r="R5" i="1" s="1"/>
  <c r="P9" i="1"/>
  <c r="R9" i="1" s="1"/>
  <c r="P13" i="1"/>
  <c r="R13" i="1" s="1"/>
  <c r="P17" i="1"/>
  <c r="R17" i="1" s="1"/>
  <c r="P21" i="1"/>
  <c r="R21" i="1" s="1"/>
  <c r="P25" i="1"/>
  <c r="R25" i="1" s="1"/>
  <c r="P29" i="1"/>
  <c r="R29" i="1" s="1"/>
  <c r="P33" i="1"/>
  <c r="R33" i="1" s="1"/>
  <c r="P37" i="1"/>
  <c r="R37" i="1" s="1"/>
  <c r="P41" i="1"/>
  <c r="R41" i="1" s="1"/>
  <c r="P45" i="1"/>
  <c r="R45" i="1" s="1"/>
  <c r="P49" i="1"/>
  <c r="R49" i="1" s="1"/>
  <c r="P53" i="1"/>
  <c r="R53" i="1" s="1"/>
  <c r="P57" i="1"/>
  <c r="R57" i="1" s="1"/>
  <c r="P61" i="1"/>
  <c r="R61" i="1" s="1"/>
  <c r="P65" i="1"/>
  <c r="R65" i="1" s="1"/>
  <c r="P69" i="1"/>
  <c r="R69" i="1" s="1"/>
  <c r="P73" i="1"/>
  <c r="R73" i="1" s="1"/>
  <c r="P77" i="1"/>
  <c r="R77" i="1" s="1"/>
  <c r="P81" i="1"/>
  <c r="R81" i="1" s="1"/>
  <c r="P85" i="1"/>
  <c r="R85" i="1" s="1"/>
  <c r="P89" i="1"/>
  <c r="R89" i="1" s="1"/>
  <c r="P93" i="1"/>
  <c r="R93" i="1" s="1"/>
  <c r="P97" i="1"/>
  <c r="R97" i="1" s="1"/>
  <c r="P101" i="1"/>
  <c r="R101" i="1" s="1"/>
  <c r="P105" i="1"/>
  <c r="R105" i="1" s="1"/>
  <c r="P109" i="1"/>
  <c r="R109" i="1" s="1"/>
  <c r="P113" i="1"/>
  <c r="R113" i="1" s="1"/>
  <c r="P117" i="1"/>
  <c r="R117" i="1" s="1"/>
  <c r="P121" i="1"/>
  <c r="R121" i="1" s="1"/>
  <c r="P125" i="1"/>
  <c r="R125" i="1" s="1"/>
  <c r="P129" i="1"/>
  <c r="R129" i="1" s="1"/>
  <c r="P133" i="1"/>
  <c r="R133" i="1" s="1"/>
  <c r="P137" i="1"/>
  <c r="R137" i="1" s="1"/>
  <c r="P141" i="1"/>
  <c r="R141" i="1" s="1"/>
  <c r="P145" i="1"/>
  <c r="R145" i="1" s="1"/>
  <c r="P149" i="1"/>
  <c r="R149" i="1" s="1"/>
  <c r="P153" i="1"/>
  <c r="R153" i="1" s="1"/>
  <c r="P157" i="1"/>
  <c r="R157" i="1" s="1"/>
  <c r="P161" i="1"/>
  <c r="R161" i="1" s="1"/>
  <c r="P165" i="1"/>
  <c r="R165" i="1" s="1"/>
  <c r="P169" i="1"/>
  <c r="R169" i="1" s="1"/>
  <c r="P173" i="1"/>
  <c r="R173" i="1" s="1"/>
  <c r="P177" i="1"/>
  <c r="R177" i="1" s="1"/>
  <c r="P181" i="1"/>
  <c r="R181" i="1" s="1"/>
  <c r="P185" i="1"/>
  <c r="R185" i="1" s="1"/>
  <c r="P189" i="1"/>
  <c r="R189" i="1" s="1"/>
  <c r="P193" i="1"/>
  <c r="R193" i="1" s="1"/>
  <c r="P197" i="1"/>
  <c r="R197" i="1" s="1"/>
  <c r="P201" i="1"/>
  <c r="R201" i="1" s="1"/>
  <c r="P205" i="1"/>
  <c r="R205" i="1" s="1"/>
  <c r="P209" i="1"/>
  <c r="R209" i="1" s="1"/>
  <c r="P213" i="1"/>
  <c r="R213" i="1" s="1"/>
  <c r="P217" i="1"/>
  <c r="R217" i="1" s="1"/>
  <c r="P221" i="1"/>
  <c r="R221" i="1" s="1"/>
  <c r="P225" i="1"/>
  <c r="R225" i="1" s="1"/>
  <c r="P229" i="1"/>
  <c r="R229" i="1" s="1"/>
  <c r="P233" i="1"/>
  <c r="R233" i="1" s="1"/>
  <c r="P237" i="1"/>
  <c r="R237" i="1" s="1"/>
  <c r="P241" i="1"/>
  <c r="R241" i="1" s="1"/>
  <c r="P245" i="1"/>
  <c r="R245" i="1" s="1"/>
  <c r="P249" i="1"/>
  <c r="R249" i="1" s="1"/>
  <c r="P253" i="1"/>
  <c r="R253" i="1" s="1"/>
  <c r="P6" i="1"/>
  <c r="R6" i="1" s="1"/>
  <c r="P10" i="1"/>
  <c r="R10" i="1" s="1"/>
  <c r="P14" i="1"/>
  <c r="R14" i="1" s="1"/>
  <c r="P18" i="1"/>
  <c r="R18" i="1" s="1"/>
  <c r="P22" i="1"/>
  <c r="R22" i="1" s="1"/>
  <c r="P26" i="1"/>
  <c r="R26" i="1" s="1"/>
  <c r="P30" i="1"/>
  <c r="R30" i="1" s="1"/>
  <c r="P34" i="1"/>
  <c r="R34" i="1" s="1"/>
  <c r="P38" i="1"/>
  <c r="R38" i="1" s="1"/>
  <c r="P42" i="1"/>
  <c r="R42" i="1" s="1"/>
  <c r="P46" i="1"/>
  <c r="R46" i="1" s="1"/>
  <c r="P50" i="1"/>
  <c r="R50" i="1" s="1"/>
  <c r="P54" i="1"/>
  <c r="R54" i="1" s="1"/>
  <c r="P58" i="1"/>
  <c r="R58" i="1" s="1"/>
  <c r="P62" i="1"/>
  <c r="R62" i="1" s="1"/>
  <c r="P66" i="1"/>
  <c r="R66" i="1" s="1"/>
  <c r="P70" i="1"/>
  <c r="R70" i="1" s="1"/>
  <c r="P74" i="1"/>
  <c r="R74" i="1" s="1"/>
  <c r="P78" i="1"/>
  <c r="R78" i="1" s="1"/>
  <c r="P82" i="1"/>
  <c r="R82" i="1" s="1"/>
  <c r="P86" i="1"/>
  <c r="R86" i="1" s="1"/>
  <c r="P90" i="1"/>
  <c r="R90" i="1" s="1"/>
  <c r="P94" i="1"/>
  <c r="R94" i="1" s="1"/>
  <c r="P98" i="1"/>
  <c r="R98" i="1" s="1"/>
  <c r="P102" i="1"/>
  <c r="R102" i="1" s="1"/>
  <c r="P106" i="1"/>
  <c r="R106" i="1" s="1"/>
  <c r="P110" i="1"/>
  <c r="R110" i="1" s="1"/>
  <c r="P114" i="1"/>
  <c r="R114" i="1" s="1"/>
  <c r="P118" i="1"/>
  <c r="R118" i="1" s="1"/>
  <c r="P122" i="1"/>
  <c r="R122" i="1" s="1"/>
  <c r="P126" i="1"/>
  <c r="R126" i="1" s="1"/>
  <c r="P130" i="1"/>
  <c r="R130" i="1" s="1"/>
  <c r="P134" i="1"/>
  <c r="R134" i="1" s="1"/>
  <c r="P138" i="1"/>
  <c r="R138" i="1" s="1"/>
  <c r="P142" i="1"/>
  <c r="R142" i="1" s="1"/>
  <c r="P146" i="1"/>
  <c r="R146" i="1" s="1"/>
  <c r="P150" i="1"/>
  <c r="R150" i="1" s="1"/>
  <c r="P154" i="1"/>
  <c r="R154" i="1" s="1"/>
  <c r="P7" i="1"/>
  <c r="R7" i="1" s="1"/>
  <c r="P11" i="1"/>
  <c r="R11" i="1" s="1"/>
  <c r="P15" i="1"/>
  <c r="R15" i="1" s="1"/>
  <c r="P19" i="1"/>
  <c r="R19" i="1" s="1"/>
  <c r="P23" i="1"/>
  <c r="R23" i="1" s="1"/>
  <c r="P27" i="1"/>
  <c r="R27" i="1" s="1"/>
  <c r="P31" i="1"/>
  <c r="R31" i="1" s="1"/>
  <c r="P35" i="1"/>
  <c r="R35" i="1" s="1"/>
  <c r="P39" i="1"/>
  <c r="R39" i="1" s="1"/>
  <c r="P43" i="1"/>
  <c r="R43" i="1" s="1"/>
  <c r="P47" i="1"/>
  <c r="R47" i="1" s="1"/>
  <c r="P51" i="1"/>
  <c r="R51" i="1" s="1"/>
  <c r="P55" i="1"/>
  <c r="R55" i="1" s="1"/>
  <c r="P59" i="1"/>
  <c r="R59" i="1" s="1"/>
  <c r="P63" i="1"/>
  <c r="R63" i="1" s="1"/>
  <c r="P67" i="1"/>
  <c r="R67" i="1" s="1"/>
  <c r="P71" i="1"/>
  <c r="R71" i="1" s="1"/>
  <c r="P75" i="1"/>
  <c r="R75" i="1" s="1"/>
  <c r="P79" i="1"/>
  <c r="R79" i="1" s="1"/>
  <c r="P83" i="1"/>
  <c r="R83" i="1" s="1"/>
  <c r="P87" i="1"/>
  <c r="R87" i="1" s="1"/>
  <c r="P91" i="1"/>
  <c r="R91" i="1" s="1"/>
  <c r="P95" i="1"/>
  <c r="R95" i="1" s="1"/>
  <c r="P99" i="1"/>
  <c r="R99" i="1" s="1"/>
  <c r="P103" i="1"/>
  <c r="R103" i="1" s="1"/>
  <c r="P107" i="1"/>
  <c r="R107" i="1" s="1"/>
  <c r="P111" i="1"/>
  <c r="R111" i="1" s="1"/>
  <c r="P115" i="1"/>
  <c r="R115" i="1" s="1"/>
  <c r="P119" i="1"/>
  <c r="R119" i="1" s="1"/>
  <c r="P123" i="1"/>
  <c r="R123" i="1" s="1"/>
  <c r="P127" i="1"/>
  <c r="R127" i="1" s="1"/>
  <c r="P131" i="1"/>
  <c r="R131" i="1" s="1"/>
  <c r="P135" i="1"/>
  <c r="R135" i="1" s="1"/>
  <c r="P139" i="1"/>
  <c r="R139" i="1" s="1"/>
  <c r="P143" i="1"/>
  <c r="R143" i="1" s="1"/>
  <c r="P147" i="1"/>
  <c r="R147" i="1" s="1"/>
  <c r="P151" i="1"/>
  <c r="R151" i="1" s="1"/>
  <c r="P155" i="1"/>
  <c r="R155" i="1" s="1"/>
  <c r="P159" i="1"/>
  <c r="R159" i="1" s="1"/>
  <c r="P163" i="1"/>
  <c r="R163" i="1" s="1"/>
  <c r="P167" i="1"/>
  <c r="R167" i="1" s="1"/>
  <c r="P171" i="1"/>
  <c r="R171" i="1" s="1"/>
  <c r="P175" i="1"/>
  <c r="R175" i="1" s="1"/>
  <c r="P179" i="1"/>
  <c r="R179" i="1" s="1"/>
  <c r="P183" i="1"/>
  <c r="R183" i="1" s="1"/>
  <c r="P187" i="1"/>
  <c r="R187" i="1" s="1"/>
  <c r="P191" i="1"/>
  <c r="R191" i="1" s="1"/>
  <c r="P195" i="1"/>
  <c r="R195" i="1" s="1"/>
  <c r="P199" i="1"/>
  <c r="R199" i="1" s="1"/>
  <c r="P203" i="1"/>
  <c r="R203" i="1" s="1"/>
  <c r="P207" i="1"/>
  <c r="R207" i="1" s="1"/>
  <c r="P211" i="1"/>
  <c r="R211" i="1" s="1"/>
  <c r="P215" i="1"/>
  <c r="R215" i="1" s="1"/>
  <c r="P219" i="1"/>
  <c r="R219" i="1" s="1"/>
  <c r="P223" i="1"/>
  <c r="R223" i="1" s="1"/>
  <c r="P227" i="1"/>
  <c r="R227" i="1" s="1"/>
  <c r="P231" i="1"/>
  <c r="R231" i="1" s="1"/>
  <c r="P235" i="1"/>
  <c r="R235" i="1" s="1"/>
  <c r="P239" i="1"/>
  <c r="R239" i="1" s="1"/>
  <c r="P243" i="1"/>
  <c r="R243" i="1" s="1"/>
  <c r="P247" i="1"/>
  <c r="R247" i="1" s="1"/>
  <c r="P251" i="1"/>
  <c r="R251" i="1" s="1"/>
  <c r="P8" i="1"/>
  <c r="R8" i="1" s="1"/>
  <c r="P24" i="1"/>
  <c r="R24" i="1" s="1"/>
  <c r="P40" i="1"/>
  <c r="R40" i="1" s="1"/>
  <c r="P56" i="1"/>
  <c r="R56" i="1" s="1"/>
  <c r="P72" i="1"/>
  <c r="R72" i="1" s="1"/>
  <c r="P88" i="1"/>
  <c r="R88" i="1" s="1"/>
  <c r="P104" i="1"/>
  <c r="R104" i="1" s="1"/>
  <c r="P120" i="1"/>
  <c r="R120" i="1" s="1"/>
  <c r="P136" i="1"/>
  <c r="R136" i="1" s="1"/>
  <c r="P152" i="1"/>
  <c r="R152" i="1" s="1"/>
  <c r="P162" i="1"/>
  <c r="R162" i="1" s="1"/>
  <c r="P170" i="1"/>
  <c r="R170" i="1" s="1"/>
  <c r="P178" i="1"/>
  <c r="R178" i="1" s="1"/>
  <c r="P186" i="1"/>
  <c r="R186" i="1" s="1"/>
  <c r="P194" i="1"/>
  <c r="R194" i="1" s="1"/>
  <c r="P202" i="1"/>
  <c r="R202" i="1" s="1"/>
  <c r="P210" i="1"/>
  <c r="R210" i="1" s="1"/>
  <c r="P218" i="1"/>
  <c r="R218" i="1" s="1"/>
  <c r="P226" i="1"/>
  <c r="R226" i="1" s="1"/>
  <c r="P234" i="1"/>
  <c r="R234" i="1" s="1"/>
  <c r="P242" i="1"/>
  <c r="R242" i="1" s="1"/>
  <c r="P250" i="1"/>
  <c r="R250" i="1" s="1"/>
  <c r="P12" i="1"/>
  <c r="R12" i="1" s="1"/>
  <c r="P28" i="1"/>
  <c r="R28" i="1" s="1"/>
  <c r="P44" i="1"/>
  <c r="R44" i="1" s="1"/>
  <c r="P60" i="1"/>
  <c r="R60" i="1" s="1"/>
  <c r="P76" i="1"/>
  <c r="R76" i="1" s="1"/>
  <c r="P92" i="1"/>
  <c r="R92" i="1" s="1"/>
  <c r="P108" i="1"/>
  <c r="R108" i="1" s="1"/>
  <c r="P124" i="1"/>
  <c r="R124" i="1" s="1"/>
  <c r="P140" i="1"/>
  <c r="R140" i="1" s="1"/>
  <c r="P156" i="1"/>
  <c r="R156" i="1" s="1"/>
  <c r="P164" i="1"/>
  <c r="R164" i="1" s="1"/>
  <c r="P172" i="1"/>
  <c r="R172" i="1" s="1"/>
  <c r="P180" i="1"/>
  <c r="R180" i="1" s="1"/>
  <c r="P188" i="1"/>
  <c r="R188" i="1" s="1"/>
  <c r="P196" i="1"/>
  <c r="R196" i="1" s="1"/>
  <c r="P204" i="1"/>
  <c r="R204" i="1" s="1"/>
  <c r="P212" i="1"/>
  <c r="R212" i="1" s="1"/>
  <c r="P220" i="1"/>
  <c r="R220" i="1" s="1"/>
  <c r="P228" i="1"/>
  <c r="R228" i="1" s="1"/>
  <c r="P236" i="1"/>
  <c r="R236" i="1" s="1"/>
  <c r="P244" i="1"/>
  <c r="R244" i="1" s="1"/>
  <c r="P252" i="1"/>
  <c r="R252" i="1" s="1"/>
  <c r="P20" i="1"/>
  <c r="R20" i="1" s="1"/>
  <c r="P36" i="1"/>
  <c r="R36" i="1" s="1"/>
  <c r="P52" i="1"/>
  <c r="R52" i="1" s="1"/>
  <c r="P68" i="1"/>
  <c r="R68" i="1" s="1"/>
  <c r="P84" i="1"/>
  <c r="R84" i="1" s="1"/>
  <c r="P100" i="1"/>
  <c r="R100" i="1" s="1"/>
  <c r="P116" i="1"/>
  <c r="R116" i="1" s="1"/>
  <c r="P132" i="1"/>
  <c r="R132" i="1" s="1"/>
  <c r="P148" i="1"/>
  <c r="R148" i="1" s="1"/>
  <c r="P160" i="1"/>
  <c r="R160" i="1" s="1"/>
  <c r="P168" i="1"/>
  <c r="R168" i="1" s="1"/>
  <c r="P176" i="1"/>
  <c r="R176" i="1" s="1"/>
  <c r="P184" i="1"/>
  <c r="R184" i="1" s="1"/>
  <c r="P192" i="1"/>
  <c r="R192" i="1" s="1"/>
  <c r="P200" i="1"/>
  <c r="R200" i="1" s="1"/>
  <c r="P208" i="1"/>
  <c r="R208" i="1" s="1"/>
  <c r="P216" i="1"/>
  <c r="R216" i="1" s="1"/>
  <c r="P224" i="1"/>
  <c r="R224" i="1" s="1"/>
  <c r="P232" i="1"/>
  <c r="R232" i="1" s="1"/>
  <c r="P240" i="1"/>
  <c r="R240" i="1" s="1"/>
  <c r="P248" i="1"/>
  <c r="R248" i="1" s="1"/>
  <c r="P16" i="1"/>
  <c r="R16" i="1" s="1"/>
  <c r="P80" i="1"/>
  <c r="R80" i="1" s="1"/>
  <c r="P144" i="1"/>
  <c r="R144" i="1" s="1"/>
  <c r="P182" i="1"/>
  <c r="R182" i="1" s="1"/>
  <c r="P214" i="1"/>
  <c r="R214" i="1" s="1"/>
  <c r="P246" i="1"/>
  <c r="R246" i="1" s="1"/>
  <c r="P32" i="1"/>
  <c r="R32" i="1" s="1"/>
  <c r="P96" i="1"/>
  <c r="R96" i="1" s="1"/>
  <c r="P158" i="1"/>
  <c r="R158" i="1" s="1"/>
  <c r="P190" i="1"/>
  <c r="R190" i="1" s="1"/>
  <c r="P222" i="1"/>
  <c r="R222" i="1" s="1"/>
  <c r="P254" i="1"/>
  <c r="R254" i="1" s="1"/>
  <c r="P48" i="1"/>
  <c r="R48" i="1" s="1"/>
  <c r="P166" i="1"/>
  <c r="R166" i="1" s="1"/>
  <c r="P230" i="1"/>
  <c r="R230" i="1" s="1"/>
  <c r="P64" i="1"/>
  <c r="R64" i="1" s="1"/>
  <c r="P174" i="1"/>
  <c r="R174" i="1" s="1"/>
  <c r="P238" i="1"/>
  <c r="R238" i="1" s="1"/>
  <c r="P128" i="1"/>
  <c r="R128" i="1" s="1"/>
  <c r="P206" i="1"/>
  <c r="R206" i="1" s="1"/>
  <c r="P198" i="1"/>
  <c r="R198" i="1" s="1"/>
  <c r="P112" i="1"/>
  <c r="R112" i="1" s="1"/>
  <c r="F5" i="1"/>
  <c r="H5" i="1" s="1"/>
  <c r="E5" i="1"/>
  <c r="K5" i="1" s="1"/>
  <c r="L5" i="1" s="1"/>
  <c r="D5" i="1"/>
  <c r="AC4" i="1" l="1"/>
  <c r="B5" i="1" s="1"/>
  <c r="Q17" i="1"/>
  <c r="Q166" i="1"/>
  <c r="Q158" i="1"/>
  <c r="Q246" i="1"/>
  <c r="Q80" i="1"/>
  <c r="Q224" i="1"/>
  <c r="Q192" i="1"/>
  <c r="Q160" i="1"/>
  <c r="Q100" i="1"/>
  <c r="Q36" i="1"/>
  <c r="Q228" i="1"/>
  <c r="Q196" i="1"/>
  <c r="Q164" i="1"/>
  <c r="Q108" i="1"/>
  <c r="Q44" i="1"/>
  <c r="Q234" i="1"/>
  <c r="Q202" i="1"/>
  <c r="Q170" i="1"/>
  <c r="Q120" i="1"/>
  <c r="Q56" i="1"/>
  <c r="Q247" i="1"/>
  <c r="Q231" i="1"/>
  <c r="Q215" i="1"/>
  <c r="Q199" i="1"/>
  <c r="Q183" i="1"/>
  <c r="Q167" i="1"/>
  <c r="Q151" i="1"/>
  <c r="Q135" i="1"/>
  <c r="Q119" i="1"/>
  <c r="Q103" i="1"/>
  <c r="Q87" i="1"/>
  <c r="Q71" i="1"/>
  <c r="Q55" i="1"/>
  <c r="Q39" i="1"/>
  <c r="Q23" i="1"/>
  <c r="Q7" i="1"/>
  <c r="Q142" i="1"/>
  <c r="Q126" i="1"/>
  <c r="Q110" i="1"/>
  <c r="Q94" i="1"/>
  <c r="Q78" i="1"/>
  <c r="Q62" i="1"/>
  <c r="Q46" i="1"/>
  <c r="Q30" i="1"/>
  <c r="Q14" i="1"/>
  <c r="Q241" i="1"/>
  <c r="Q225" i="1"/>
  <c r="Q209" i="1"/>
  <c r="Q193" i="1"/>
  <c r="Q177" i="1"/>
  <c r="Q161" i="1"/>
  <c r="Q145" i="1"/>
  <c r="Q129" i="1"/>
  <c r="Q113" i="1"/>
  <c r="Q97" i="1"/>
  <c r="Q81" i="1"/>
  <c r="Q65" i="1"/>
  <c r="Q49" i="1"/>
  <c r="Q33" i="1"/>
  <c r="Q128" i="1"/>
  <c r="Q238" i="1"/>
  <c r="Q48" i="1"/>
  <c r="Q254" i="1"/>
  <c r="Q96" i="1"/>
  <c r="Q214" i="1"/>
  <c r="Q16" i="1"/>
  <c r="Q248" i="1"/>
  <c r="Q216" i="1"/>
  <c r="Q184" i="1"/>
  <c r="Q148" i="1"/>
  <c r="Q84" i="1"/>
  <c r="Q20" i="1"/>
  <c r="Q252" i="1"/>
  <c r="Q220" i="1"/>
  <c r="Q188" i="1"/>
  <c r="Q156" i="1"/>
  <c r="Q92" i="1"/>
  <c r="Q28" i="1"/>
  <c r="Q226" i="1"/>
  <c r="Q194" i="1"/>
  <c r="Q162" i="1"/>
  <c r="Q104" i="1"/>
  <c r="Q40" i="1"/>
  <c r="Q243" i="1"/>
  <c r="Q227" i="1"/>
  <c r="Q211" i="1"/>
  <c r="Q195" i="1"/>
  <c r="Q179" i="1"/>
  <c r="Q163" i="1"/>
  <c r="Q147" i="1"/>
  <c r="Q131" i="1"/>
  <c r="Q115" i="1"/>
  <c r="Q99" i="1"/>
  <c r="Q83" i="1"/>
  <c r="Q67" i="1"/>
  <c r="Q51" i="1"/>
  <c r="Q35" i="1"/>
  <c r="Q19" i="1"/>
  <c r="Q154" i="1"/>
  <c r="Q138" i="1"/>
  <c r="Q122" i="1"/>
  <c r="Q106" i="1"/>
  <c r="Q90" i="1"/>
  <c r="Q74" i="1"/>
  <c r="Q58" i="1"/>
  <c r="Q42" i="1"/>
  <c r="Q26" i="1"/>
  <c r="Q10" i="1"/>
  <c r="Q253" i="1"/>
  <c r="Q237" i="1"/>
  <c r="Q221" i="1"/>
  <c r="Q205" i="1"/>
  <c r="Q189" i="1"/>
  <c r="Q173" i="1"/>
  <c r="Q157" i="1"/>
  <c r="Q141" i="1"/>
  <c r="Q125" i="1"/>
  <c r="Q109" i="1"/>
  <c r="Q93" i="1"/>
  <c r="Q77" i="1"/>
  <c r="Q61" i="1"/>
  <c r="Q45" i="1"/>
  <c r="Q29" i="1"/>
  <c r="Q13" i="1"/>
  <c r="Q198" i="1"/>
  <c r="Q206" i="1"/>
  <c r="Q112" i="1"/>
  <c r="Q174" i="1"/>
  <c r="Q222" i="1"/>
  <c r="Q32" i="1"/>
  <c r="Q182" i="1"/>
  <c r="Q240" i="1"/>
  <c r="Q208" i="1"/>
  <c r="Q176" i="1"/>
  <c r="Q132" i="1"/>
  <c r="Q68" i="1"/>
  <c r="Q244" i="1"/>
  <c r="Q212" i="1"/>
  <c r="Q180" i="1"/>
  <c r="Q140" i="1"/>
  <c r="Q76" i="1"/>
  <c r="Q12" i="1"/>
  <c r="Q250" i="1"/>
  <c r="Q218" i="1"/>
  <c r="Q186" i="1"/>
  <c r="Q152" i="1"/>
  <c r="Q88" i="1"/>
  <c r="Q24" i="1"/>
  <c r="Q239" i="1"/>
  <c r="Q223" i="1"/>
  <c r="Q207" i="1"/>
  <c r="Q191" i="1"/>
  <c r="Q175" i="1"/>
  <c r="Q159" i="1"/>
  <c r="Q143" i="1"/>
  <c r="Q127" i="1"/>
  <c r="Q111" i="1"/>
  <c r="Q95" i="1"/>
  <c r="Q79" i="1"/>
  <c r="Q63" i="1"/>
  <c r="Q47" i="1"/>
  <c r="Q31" i="1"/>
  <c r="Q15" i="1"/>
  <c r="Q150" i="1"/>
  <c r="Q134" i="1"/>
  <c r="Q118" i="1"/>
  <c r="Q102" i="1"/>
  <c r="Q86" i="1"/>
  <c r="Q70" i="1"/>
  <c r="Q54" i="1"/>
  <c r="Q38" i="1"/>
  <c r="Q22" i="1"/>
  <c r="Q6" i="1"/>
  <c r="Q249" i="1"/>
  <c r="Q233" i="1"/>
  <c r="Q217" i="1"/>
  <c r="Q201" i="1"/>
  <c r="Q185" i="1"/>
  <c r="Q169" i="1"/>
  <c r="Q153" i="1"/>
  <c r="Q137" i="1"/>
  <c r="Q121" i="1"/>
  <c r="Q105" i="1"/>
  <c r="Q89" i="1"/>
  <c r="Q73" i="1"/>
  <c r="Q57" i="1"/>
  <c r="Q41" i="1"/>
  <c r="Q25" i="1"/>
  <c r="Q9" i="1"/>
  <c r="Q64" i="1"/>
  <c r="Q230" i="1"/>
  <c r="Q190" i="1"/>
  <c r="Q144" i="1"/>
  <c r="Q232" i="1"/>
  <c r="Q200" i="1"/>
  <c r="Q168" i="1"/>
  <c r="Q116" i="1"/>
  <c r="Q52" i="1"/>
  <c r="Q236" i="1"/>
  <c r="Q204" i="1"/>
  <c r="Q172" i="1"/>
  <c r="Q124" i="1"/>
  <c r="Q60" i="1"/>
  <c r="Q242" i="1"/>
  <c r="Q210" i="1"/>
  <c r="Q178" i="1"/>
  <c r="Q136" i="1"/>
  <c r="Q72" i="1"/>
  <c r="Q8" i="1"/>
  <c r="Q251" i="1"/>
  <c r="Q235" i="1"/>
  <c r="Q219" i="1"/>
  <c r="Q203" i="1"/>
  <c r="Q187" i="1"/>
  <c r="Q171" i="1"/>
  <c r="Q155" i="1"/>
  <c r="Q139" i="1"/>
  <c r="Q123" i="1"/>
  <c r="Q107" i="1"/>
  <c r="Q91" i="1"/>
  <c r="Q75" i="1"/>
  <c r="Q59" i="1"/>
  <c r="Q43" i="1"/>
  <c r="Q27" i="1"/>
  <c r="Q11" i="1"/>
  <c r="Q146" i="1"/>
  <c r="Q130" i="1"/>
  <c r="Q114" i="1"/>
  <c r="Q98" i="1"/>
  <c r="Q82" i="1"/>
  <c r="Q66" i="1"/>
  <c r="Q50" i="1"/>
  <c r="Q34" i="1"/>
  <c r="Q18" i="1"/>
  <c r="Q245" i="1"/>
  <c r="Q229" i="1"/>
  <c r="Q213" i="1"/>
  <c r="Q197" i="1"/>
  <c r="Q181" i="1"/>
  <c r="Q165" i="1"/>
  <c r="Q149" i="1"/>
  <c r="Q133" i="1"/>
  <c r="Q117" i="1"/>
  <c r="Q101" i="1"/>
  <c r="Q85" i="1"/>
  <c r="Q69" i="1"/>
  <c r="Q53" i="1"/>
  <c r="Q37" i="1"/>
  <c r="Q21" i="1"/>
  <c r="Q5" i="1"/>
  <c r="C6" i="1"/>
  <c r="G6" i="1" l="1"/>
  <c r="M5" i="1"/>
  <c r="O5" i="1"/>
  <c r="E6" i="1"/>
  <c r="F6" i="1"/>
  <c r="H6" i="1" s="1"/>
  <c r="D6" i="1"/>
  <c r="W5" i="1" l="1"/>
  <c r="V5" i="1"/>
  <c r="T5" i="1"/>
  <c r="U5" i="1" s="1"/>
  <c r="K6" i="1"/>
  <c r="L6" i="1" s="1"/>
  <c r="Z5" i="1" l="1"/>
  <c r="AB5" i="1" s="1"/>
  <c r="C7" i="1"/>
  <c r="AC5" i="1" l="1"/>
  <c r="B6" i="1" s="1"/>
  <c r="E7" i="1"/>
  <c r="K7" i="1" s="1"/>
  <c r="L7" i="1" s="1"/>
  <c r="D7" i="1"/>
  <c r="F7" i="1"/>
  <c r="H7" i="1" s="1"/>
  <c r="G7" i="1"/>
  <c r="M6" i="1" l="1"/>
  <c r="O6" i="1"/>
  <c r="C8" i="1"/>
  <c r="W6" i="1" l="1"/>
  <c r="V6" i="1"/>
  <c r="T6" i="1"/>
  <c r="U6" i="1" s="1"/>
  <c r="G8" i="1"/>
  <c r="D8" i="1"/>
  <c r="F8" i="1"/>
  <c r="H8" i="1" s="1"/>
  <c r="E8" i="1"/>
  <c r="K8" i="1" s="1"/>
  <c r="L8" i="1" s="1"/>
  <c r="Z6" i="1" l="1"/>
  <c r="AB6" i="1" s="1"/>
  <c r="C9" i="1"/>
  <c r="AC6" i="1" l="1"/>
  <c r="B7" i="1" s="1"/>
  <c r="E9" i="1"/>
  <c r="K9" i="1" s="1"/>
  <c r="L9" i="1" s="1"/>
  <c r="G9" i="1"/>
  <c r="F9" i="1"/>
  <c r="H9" i="1" s="1"/>
  <c r="D9" i="1"/>
  <c r="O7" i="1" l="1"/>
  <c r="M7" i="1"/>
  <c r="C10" i="1"/>
  <c r="V7" i="1" l="1"/>
  <c r="T7" i="1"/>
  <c r="U7" i="1" s="1"/>
  <c r="W7" i="1"/>
  <c r="G10" i="1"/>
  <c r="D10" i="1"/>
  <c r="F10" i="1"/>
  <c r="H10" i="1" s="1"/>
  <c r="E10" i="1"/>
  <c r="K10" i="1" s="1"/>
  <c r="L10" i="1" s="1"/>
  <c r="Z7" i="1" l="1"/>
  <c r="AB7" i="1" s="1"/>
  <c r="AC7" i="1" s="1"/>
  <c r="B8" i="1" s="1"/>
  <c r="C11" i="1"/>
  <c r="M8" i="1" l="1"/>
  <c r="D11" i="1"/>
  <c r="F11" i="1"/>
  <c r="H11" i="1" s="1"/>
  <c r="G11" i="1"/>
  <c r="E11" i="1"/>
  <c r="K11" i="1" s="1"/>
  <c r="L11" i="1" s="1"/>
  <c r="T8" i="1" l="1"/>
  <c r="O8" i="1"/>
  <c r="V8" i="1"/>
  <c r="W8" i="1"/>
  <c r="C12" i="1"/>
  <c r="U8" i="1" l="1"/>
  <c r="Z8" i="1" s="1"/>
  <c r="F12" i="1"/>
  <c r="H12" i="1" s="1"/>
  <c r="D12" i="1"/>
  <c r="G12" i="1"/>
  <c r="E12" i="1"/>
  <c r="K12" i="1" s="1"/>
  <c r="L12" i="1" s="1"/>
  <c r="AB8" i="1" l="1"/>
  <c r="AC8" i="1" s="1"/>
  <c r="B9" i="1" s="1"/>
  <c r="M9" i="1" s="1"/>
  <c r="C13" i="1"/>
  <c r="T9" i="1" l="1"/>
  <c r="O9" i="1"/>
  <c r="V9" i="1"/>
  <c r="W9" i="1"/>
  <c r="E13" i="1"/>
  <c r="K13" i="1" s="1"/>
  <c r="L13" i="1" s="1"/>
  <c r="F13" i="1"/>
  <c r="H13" i="1" s="1"/>
  <c r="G13" i="1"/>
  <c r="D13" i="1"/>
  <c r="U9" i="1" l="1"/>
  <c r="Z9" i="1" s="1"/>
  <c r="C14" i="1"/>
  <c r="AB9" i="1" l="1"/>
  <c r="AC9" i="1" s="1"/>
  <c r="B10" i="1" s="1"/>
  <c r="M10" i="1" s="1"/>
  <c r="F14" i="1"/>
  <c r="H14" i="1" s="1"/>
  <c r="E14" i="1"/>
  <c r="K14" i="1" s="1"/>
  <c r="L14" i="1" s="1"/>
  <c r="D14" i="1"/>
  <c r="G14" i="1"/>
  <c r="O10" i="1" l="1"/>
  <c r="V10" i="1"/>
  <c r="W10" i="1"/>
  <c r="T10" i="1"/>
  <c r="C15" i="1"/>
  <c r="U10" i="1" l="1"/>
  <c r="Z10" i="1" s="1"/>
  <c r="F15" i="1"/>
  <c r="H15" i="1" s="1"/>
  <c r="G15" i="1"/>
  <c r="E15" i="1"/>
  <c r="K15" i="1" s="1"/>
  <c r="L15" i="1" s="1"/>
  <c r="D15" i="1"/>
  <c r="AB10" i="1" l="1"/>
  <c r="AC10" i="1" s="1"/>
  <c r="B11" i="1" s="1"/>
  <c r="M11" i="1" s="1"/>
  <c r="C16" i="1"/>
  <c r="V11" i="1" l="1"/>
  <c r="O11" i="1"/>
  <c r="W11" i="1"/>
  <c r="T11" i="1"/>
  <c r="F16" i="1"/>
  <c r="H16" i="1" s="1"/>
  <c r="E16" i="1"/>
  <c r="K16" i="1" s="1"/>
  <c r="L16" i="1" s="1"/>
  <c r="G16" i="1"/>
  <c r="D16" i="1"/>
  <c r="U11" i="1" l="1"/>
  <c r="Z11" i="1" s="1"/>
  <c r="C17" i="1"/>
  <c r="AB11" i="1" l="1"/>
  <c r="AC11" i="1" s="1"/>
  <c r="B12" i="1" s="1"/>
  <c r="M12" i="1" s="1"/>
  <c r="F17" i="1"/>
  <c r="H17" i="1" s="1"/>
  <c r="D17" i="1"/>
  <c r="E17" i="1"/>
  <c r="K17" i="1" s="1"/>
  <c r="L17" i="1" s="1"/>
  <c r="G17" i="1"/>
  <c r="W12" i="1" l="1"/>
  <c r="T12" i="1"/>
  <c r="V12" i="1"/>
  <c r="O12" i="1"/>
  <c r="C18" i="1"/>
  <c r="U12" i="1" l="1"/>
  <c r="Z12" i="1" s="1"/>
  <c r="E18" i="1"/>
  <c r="K18" i="1" s="1"/>
  <c r="L18" i="1" s="1"/>
  <c r="F18" i="1"/>
  <c r="H18" i="1" s="1"/>
  <c r="D18" i="1"/>
  <c r="G18" i="1"/>
  <c r="AB12" i="1" l="1"/>
  <c r="AC12" i="1" s="1"/>
  <c r="B13" i="1" s="1"/>
  <c r="M13" i="1" s="1"/>
  <c r="V13" i="1" s="1"/>
  <c r="C19" i="1"/>
  <c r="O13" i="1" l="1"/>
  <c r="W13" i="1"/>
  <c r="T13" i="1"/>
  <c r="D19" i="1"/>
  <c r="F19" i="1"/>
  <c r="H19" i="1" s="1"/>
  <c r="G19" i="1"/>
  <c r="E19" i="1"/>
  <c r="K19" i="1" s="1"/>
  <c r="L19" i="1" s="1"/>
  <c r="U13" i="1" l="1"/>
  <c r="Z13" i="1" s="1"/>
  <c r="C20" i="1"/>
  <c r="AB13" i="1" l="1"/>
  <c r="AC13" i="1" s="1"/>
  <c r="B14" i="1" s="1"/>
  <c r="M14" i="1" s="1"/>
  <c r="G20" i="1"/>
  <c r="E20" i="1"/>
  <c r="K20" i="1" s="1"/>
  <c r="L20" i="1" s="1"/>
  <c r="D20" i="1"/>
  <c r="F20" i="1"/>
  <c r="H20" i="1" s="1"/>
  <c r="V14" i="1" l="1"/>
  <c r="O14" i="1"/>
  <c r="W14" i="1"/>
  <c r="T14" i="1"/>
  <c r="C21" i="1"/>
  <c r="U14" i="1" l="1"/>
  <c r="Z14" i="1" s="1"/>
  <c r="O15" i="1"/>
  <c r="E21" i="1"/>
  <c r="K21" i="1" s="1"/>
  <c r="L21" i="1" s="1"/>
  <c r="F21" i="1"/>
  <c r="H21" i="1" s="1"/>
  <c r="D21" i="1"/>
  <c r="G21" i="1"/>
  <c r="AB14" i="1" l="1"/>
  <c r="AC14" i="1" s="1"/>
  <c r="B15" i="1" s="1"/>
  <c r="M15" i="1" s="1"/>
  <c r="C22" i="1"/>
  <c r="V15" i="1" l="1"/>
  <c r="W15" i="1"/>
  <c r="T15" i="1"/>
  <c r="U15" i="1" s="1"/>
  <c r="F22" i="1"/>
  <c r="H22" i="1" s="1"/>
  <c r="E22" i="1"/>
  <c r="K22" i="1" s="1"/>
  <c r="L22" i="1" s="1"/>
  <c r="D22" i="1"/>
  <c r="G22" i="1"/>
  <c r="Z15" i="1" l="1"/>
  <c r="AB15" i="1" s="1"/>
  <c r="AC15" i="1" s="1"/>
  <c r="B16" i="1" s="1"/>
  <c r="M16" i="1" s="1"/>
  <c r="O16" i="1"/>
  <c r="C23" i="1"/>
  <c r="V16" i="1" l="1"/>
  <c r="T16" i="1"/>
  <c r="U16" i="1" s="1"/>
  <c r="W16" i="1"/>
  <c r="E23" i="1"/>
  <c r="K23" i="1" s="1"/>
  <c r="L23" i="1" s="1"/>
  <c r="D23" i="1"/>
  <c r="F23" i="1"/>
  <c r="H23" i="1" s="1"/>
  <c r="G23" i="1"/>
  <c r="Z16" i="1" l="1"/>
  <c r="C24" i="1"/>
  <c r="AB16" i="1" l="1"/>
  <c r="AC16" i="1" s="1"/>
  <c r="B17" i="1" s="1"/>
  <c r="M17" i="1" s="1"/>
  <c r="O17" i="1"/>
  <c r="F24" i="1"/>
  <c r="H24" i="1" s="1"/>
  <c r="E24" i="1"/>
  <c r="K24" i="1" s="1"/>
  <c r="L24" i="1" s="1"/>
  <c r="G24" i="1"/>
  <c r="D24" i="1"/>
  <c r="T17" i="1" l="1"/>
  <c r="U17" i="1" s="1"/>
  <c r="W17" i="1"/>
  <c r="V17" i="1"/>
  <c r="C25" i="1"/>
  <c r="Z17" i="1" l="1"/>
  <c r="D25" i="1"/>
  <c r="E25" i="1"/>
  <c r="K25" i="1" s="1"/>
  <c r="L25" i="1" s="1"/>
  <c r="F25" i="1"/>
  <c r="H25" i="1" s="1"/>
  <c r="G25" i="1"/>
  <c r="AB17" i="1" l="1"/>
  <c r="AC17" i="1" s="1"/>
  <c r="B18" i="1" s="1"/>
  <c r="M18" i="1" s="1"/>
  <c r="C26" i="1"/>
  <c r="T18" i="1" l="1"/>
  <c r="O18" i="1"/>
  <c r="V18" i="1"/>
  <c r="W18" i="1"/>
  <c r="G26" i="1"/>
  <c r="D26" i="1"/>
  <c r="E26" i="1"/>
  <c r="K26" i="1" s="1"/>
  <c r="L26" i="1" s="1"/>
  <c r="F26" i="1"/>
  <c r="H26" i="1" s="1"/>
  <c r="U18" i="1" l="1"/>
  <c r="Z18" i="1" s="1"/>
  <c r="C27" i="1"/>
  <c r="AB18" i="1" l="1"/>
  <c r="AC18" i="1" s="1"/>
  <c r="B19" i="1" s="1"/>
  <c r="M19" i="1" s="1"/>
  <c r="G27" i="1"/>
  <c r="E27" i="1"/>
  <c r="K27" i="1" s="1"/>
  <c r="L27" i="1" s="1"/>
  <c r="D27" i="1"/>
  <c r="F27" i="1"/>
  <c r="H27" i="1" s="1"/>
  <c r="T19" i="1" l="1"/>
  <c r="O19" i="1"/>
  <c r="V19" i="1"/>
  <c r="W19" i="1"/>
  <c r="C28" i="1"/>
  <c r="U19" i="1" l="1"/>
  <c r="Z19" i="1" s="1"/>
  <c r="AB19" i="1" s="1"/>
  <c r="AC19" i="1" s="1"/>
  <c r="B20" i="1" s="1"/>
  <c r="F28" i="1"/>
  <c r="H28" i="1" s="1"/>
  <c r="E28" i="1"/>
  <c r="K28" i="1" s="1"/>
  <c r="L28" i="1" s="1"/>
  <c r="G28" i="1"/>
  <c r="D28" i="1"/>
  <c r="M20" i="1" l="1"/>
  <c r="C29" i="1"/>
  <c r="T20" i="1" l="1"/>
  <c r="O20" i="1"/>
  <c r="V20" i="1"/>
  <c r="W20" i="1"/>
  <c r="E29" i="1"/>
  <c r="K29" i="1" s="1"/>
  <c r="L29" i="1" s="1"/>
  <c r="D29" i="1"/>
  <c r="F29" i="1"/>
  <c r="H29" i="1" s="1"/>
  <c r="G29" i="1"/>
  <c r="U20" i="1" l="1"/>
  <c r="Z20" i="1" s="1"/>
  <c r="C30" i="1"/>
  <c r="AB20" i="1" l="1"/>
  <c r="AC20" i="1" s="1"/>
  <c r="B21" i="1" s="1"/>
  <c r="M21" i="1" s="1"/>
  <c r="O21" i="1"/>
  <c r="F30" i="1"/>
  <c r="H30" i="1" s="1"/>
  <c r="G30" i="1"/>
  <c r="E30" i="1"/>
  <c r="K30" i="1" s="1"/>
  <c r="L30" i="1" s="1"/>
  <c r="D30" i="1"/>
  <c r="T21" i="1" l="1"/>
  <c r="U21" i="1" s="1"/>
  <c r="W21" i="1"/>
  <c r="V21" i="1"/>
  <c r="C31" i="1"/>
  <c r="Z21" i="1" l="1"/>
  <c r="G31" i="1"/>
  <c r="E31" i="1"/>
  <c r="K31" i="1" s="1"/>
  <c r="L31" i="1" s="1"/>
  <c r="F31" i="1"/>
  <c r="H31" i="1" s="1"/>
  <c r="D31" i="1"/>
  <c r="AB21" i="1" l="1"/>
  <c r="AC21" i="1" s="1"/>
  <c r="B22" i="1" s="1"/>
  <c r="M22" i="1" s="1"/>
  <c r="O22" i="1"/>
  <c r="C32" i="1"/>
  <c r="V22" i="1" l="1"/>
  <c r="T22" i="1"/>
  <c r="U22" i="1" s="1"/>
  <c r="W22" i="1"/>
  <c r="G32" i="1"/>
  <c r="E32" i="1"/>
  <c r="K32" i="1" s="1"/>
  <c r="L32" i="1" s="1"/>
  <c r="F32" i="1"/>
  <c r="H32" i="1" s="1"/>
  <c r="D32" i="1"/>
  <c r="Z22" i="1" l="1"/>
  <c r="C33" i="1"/>
  <c r="AB22" i="1" l="1"/>
  <c r="AC22" i="1" s="1"/>
  <c r="B23" i="1" s="1"/>
  <c r="M23" i="1" s="1"/>
  <c r="T23" i="1" s="1"/>
  <c r="O23" i="1"/>
  <c r="G33" i="1"/>
  <c r="F33" i="1"/>
  <c r="H33" i="1" s="1"/>
  <c r="E33" i="1"/>
  <c r="K33" i="1" s="1"/>
  <c r="L33" i="1" s="1"/>
  <c r="D33" i="1"/>
  <c r="U23" i="1" l="1"/>
  <c r="W23" i="1"/>
  <c r="V23" i="1"/>
  <c r="C34" i="1"/>
  <c r="Z23" i="1" l="1"/>
  <c r="F34" i="1"/>
  <c r="H34" i="1" s="1"/>
  <c r="D34" i="1"/>
  <c r="E34" i="1"/>
  <c r="K34" i="1" s="1"/>
  <c r="L34" i="1" s="1"/>
  <c r="G34" i="1"/>
  <c r="AB23" i="1" l="1"/>
  <c r="AC23" i="1" s="1"/>
  <c r="B24" i="1" s="1"/>
  <c r="M24" i="1" s="1"/>
  <c r="C35" i="1"/>
  <c r="V24" i="1" l="1"/>
  <c r="T24" i="1"/>
  <c r="W24" i="1"/>
  <c r="O24" i="1"/>
  <c r="F35" i="1"/>
  <c r="H35" i="1" s="1"/>
  <c r="E35" i="1"/>
  <c r="K35" i="1" s="1"/>
  <c r="L35" i="1" s="1"/>
  <c r="G35" i="1"/>
  <c r="D35" i="1"/>
  <c r="U24" i="1" l="1"/>
  <c r="Z24" i="1" s="1"/>
  <c r="C36" i="1"/>
  <c r="AB24" i="1" l="1"/>
  <c r="AC24" i="1" s="1"/>
  <c r="B25" i="1" s="1"/>
  <c r="M25" i="1" s="1"/>
  <c r="V25" i="1" s="1"/>
  <c r="O25" i="1"/>
  <c r="F36" i="1"/>
  <c r="H36" i="1" s="1"/>
  <c r="G36" i="1"/>
  <c r="E36" i="1"/>
  <c r="K36" i="1" s="1"/>
  <c r="L36" i="1" s="1"/>
  <c r="D36" i="1"/>
  <c r="W25" i="1" l="1"/>
  <c r="T25" i="1"/>
  <c r="U25" i="1" s="1"/>
  <c r="C37" i="1"/>
  <c r="Z25" i="1" l="1"/>
  <c r="G37" i="1"/>
  <c r="E37" i="1"/>
  <c r="K37" i="1" s="1"/>
  <c r="L37" i="1" s="1"/>
  <c r="D37" i="1"/>
  <c r="F37" i="1"/>
  <c r="H37" i="1" s="1"/>
  <c r="AB25" i="1" l="1"/>
  <c r="AC25" i="1" s="1"/>
  <c r="B26" i="1" s="1"/>
  <c r="M26" i="1" s="1"/>
  <c r="V26" i="1" s="1"/>
  <c r="O26" i="1"/>
  <c r="C38" i="1"/>
  <c r="T26" i="1" l="1"/>
  <c r="U26" i="1" s="1"/>
  <c r="W26" i="1"/>
  <c r="D38" i="1"/>
  <c r="E38" i="1"/>
  <c r="K38" i="1" s="1"/>
  <c r="L38" i="1" s="1"/>
  <c r="G38" i="1"/>
  <c r="F38" i="1"/>
  <c r="H38" i="1" s="1"/>
  <c r="Z26" i="1" l="1"/>
  <c r="C39" i="1"/>
  <c r="AB26" i="1" l="1"/>
  <c r="AC26" i="1" s="1"/>
  <c r="B27" i="1" s="1"/>
  <c r="M27" i="1" s="1"/>
  <c r="O27" i="1"/>
  <c r="G39" i="1"/>
  <c r="D39" i="1"/>
  <c r="E39" i="1"/>
  <c r="K39" i="1" s="1"/>
  <c r="L39" i="1" s="1"/>
  <c r="F39" i="1"/>
  <c r="H39" i="1" s="1"/>
  <c r="V27" i="1" l="1"/>
  <c r="W27" i="1"/>
  <c r="T27" i="1"/>
  <c r="U27" i="1" s="1"/>
  <c r="C40" i="1"/>
  <c r="Z27" i="1" l="1"/>
  <c r="G40" i="1"/>
  <c r="E40" i="1"/>
  <c r="K40" i="1" s="1"/>
  <c r="L40" i="1" s="1"/>
  <c r="F40" i="1"/>
  <c r="H40" i="1" s="1"/>
  <c r="D40" i="1"/>
  <c r="AB27" i="1" l="1"/>
  <c r="AC27" i="1" s="1"/>
  <c r="B28" i="1" s="1"/>
  <c r="M28" i="1" s="1"/>
  <c r="T28" i="1" s="1"/>
  <c r="C41" i="1"/>
  <c r="V28" i="1" l="1"/>
  <c r="W28" i="1"/>
  <c r="O28" i="1"/>
  <c r="U28" i="1" s="1"/>
  <c r="D41" i="1"/>
  <c r="E41" i="1"/>
  <c r="K41" i="1" s="1"/>
  <c r="L41" i="1" s="1"/>
  <c r="G41" i="1"/>
  <c r="F41" i="1"/>
  <c r="H41" i="1" s="1"/>
  <c r="Z28" i="1" l="1"/>
  <c r="O29" i="1"/>
  <c r="C42" i="1"/>
  <c r="AB28" i="1" l="1"/>
  <c r="AC28" i="1" s="1"/>
  <c r="B29" i="1" s="1"/>
  <c r="M29" i="1" s="1"/>
  <c r="E42" i="1"/>
  <c r="K42" i="1" s="1"/>
  <c r="L42" i="1" s="1"/>
  <c r="D42" i="1"/>
  <c r="F42" i="1"/>
  <c r="H42" i="1" s="1"/>
  <c r="G42" i="1"/>
  <c r="T29" i="1" l="1"/>
  <c r="U29" i="1" s="1"/>
  <c r="V29" i="1"/>
  <c r="W29" i="1"/>
  <c r="C43" i="1"/>
  <c r="Z29" i="1" l="1"/>
  <c r="AB29" i="1" s="1"/>
  <c r="AC29" i="1" s="1"/>
  <c r="B30" i="1" s="1"/>
  <c r="M30" i="1" s="1"/>
  <c r="O30" i="1"/>
  <c r="G43" i="1"/>
  <c r="F43" i="1"/>
  <c r="H43" i="1" s="1"/>
  <c r="E43" i="1"/>
  <c r="K43" i="1" s="1"/>
  <c r="L43" i="1" s="1"/>
  <c r="D43" i="1"/>
  <c r="T30" i="1" l="1"/>
  <c r="U30" i="1" s="1"/>
  <c r="W30" i="1"/>
  <c r="V30" i="1"/>
  <c r="C44" i="1"/>
  <c r="Z30" i="1" l="1"/>
  <c r="F44" i="1"/>
  <c r="H44" i="1" s="1"/>
  <c r="E44" i="1"/>
  <c r="K44" i="1" s="1"/>
  <c r="L44" i="1" s="1"/>
  <c r="G44" i="1"/>
  <c r="D44" i="1"/>
  <c r="AB30" i="1" l="1"/>
  <c r="AC30" i="1" s="1"/>
  <c r="B31" i="1" s="1"/>
  <c r="M31" i="1" s="1"/>
  <c r="C45" i="1"/>
  <c r="T31" i="1" l="1"/>
  <c r="W31" i="1"/>
  <c r="V31" i="1"/>
  <c r="O31" i="1"/>
  <c r="E45" i="1"/>
  <c r="K45" i="1" s="1"/>
  <c r="L45" i="1" s="1"/>
  <c r="D45" i="1"/>
  <c r="F45" i="1"/>
  <c r="H45" i="1" s="1"/>
  <c r="G45" i="1"/>
  <c r="U31" i="1" l="1"/>
  <c r="Z31" i="1" s="1"/>
  <c r="C46" i="1"/>
  <c r="AB31" i="1" l="1"/>
  <c r="AC31" i="1" s="1"/>
  <c r="B32" i="1" s="1"/>
  <c r="M32" i="1" s="1"/>
  <c r="O32" i="1"/>
  <c r="E46" i="1"/>
  <c r="K46" i="1" s="1"/>
  <c r="L46" i="1" s="1"/>
  <c r="D46" i="1"/>
  <c r="F46" i="1"/>
  <c r="H46" i="1" s="1"/>
  <c r="G46" i="1"/>
  <c r="W32" i="1" l="1"/>
  <c r="V32" i="1"/>
  <c r="T32" i="1"/>
  <c r="U32" i="1" s="1"/>
  <c r="C47" i="1"/>
  <c r="Z32" i="1" l="1"/>
  <c r="G47" i="1"/>
  <c r="D47" i="1"/>
  <c r="E47" i="1"/>
  <c r="K47" i="1" s="1"/>
  <c r="L47" i="1" s="1"/>
  <c r="F47" i="1"/>
  <c r="H47" i="1" s="1"/>
  <c r="AB32" i="1" l="1"/>
  <c r="AC32" i="1" s="1"/>
  <c r="B33" i="1" s="1"/>
  <c r="M33" i="1" s="1"/>
  <c r="C48" i="1"/>
  <c r="V33" i="1" l="1"/>
  <c r="W33" i="1"/>
  <c r="T33" i="1"/>
  <c r="O33" i="1"/>
  <c r="G48" i="1"/>
  <c r="E48" i="1"/>
  <c r="K48" i="1" s="1"/>
  <c r="L48" i="1" s="1"/>
  <c r="F48" i="1"/>
  <c r="H48" i="1" s="1"/>
  <c r="D48" i="1"/>
  <c r="U33" i="1" l="1"/>
  <c r="Z33" i="1" s="1"/>
  <c r="O34" i="1"/>
  <c r="C49" i="1"/>
  <c r="AB33" i="1" l="1"/>
  <c r="AC33" i="1" s="1"/>
  <c r="B34" i="1" s="1"/>
  <c r="M34" i="1" s="1"/>
  <c r="G49" i="1"/>
  <c r="E49" i="1"/>
  <c r="K49" i="1" s="1"/>
  <c r="L49" i="1" s="1"/>
  <c r="D49" i="1"/>
  <c r="F49" i="1"/>
  <c r="H49" i="1" s="1"/>
  <c r="V34" i="1" l="1"/>
  <c r="T34" i="1"/>
  <c r="U34" i="1" s="1"/>
  <c r="W34" i="1"/>
  <c r="C50" i="1"/>
  <c r="Z34" i="1" l="1"/>
  <c r="AB34" i="1" s="1"/>
  <c r="AC34" i="1" s="1"/>
  <c r="B35" i="1" s="1"/>
  <c r="M35" i="1" s="1"/>
  <c r="O35" i="1"/>
  <c r="G50" i="1"/>
  <c r="E50" i="1"/>
  <c r="K50" i="1" s="1"/>
  <c r="L50" i="1" s="1"/>
  <c r="D50" i="1"/>
  <c r="F50" i="1"/>
  <c r="H50" i="1" s="1"/>
  <c r="V35" i="1" l="1"/>
  <c r="W35" i="1"/>
  <c r="T35" i="1"/>
  <c r="U35" i="1" s="1"/>
  <c r="C51" i="1"/>
  <c r="Z35" i="1" l="1"/>
  <c r="E51" i="1"/>
  <c r="K51" i="1" s="1"/>
  <c r="L51" i="1" s="1"/>
  <c r="D51" i="1"/>
  <c r="F51" i="1"/>
  <c r="H51" i="1" s="1"/>
  <c r="G51" i="1"/>
  <c r="AB35" i="1" l="1"/>
  <c r="AC35" i="1" s="1"/>
  <c r="B36" i="1" s="1"/>
  <c r="M36" i="1" s="1"/>
  <c r="C52" i="1"/>
  <c r="T36" i="1" l="1"/>
  <c r="W36" i="1"/>
  <c r="V36" i="1"/>
  <c r="O36" i="1"/>
  <c r="E52" i="1"/>
  <c r="K52" i="1" s="1"/>
  <c r="L52" i="1" s="1"/>
  <c r="D52" i="1"/>
  <c r="F52" i="1"/>
  <c r="H52" i="1" s="1"/>
  <c r="G52" i="1"/>
  <c r="U36" i="1" l="1"/>
  <c r="Z36" i="1" s="1"/>
  <c r="O37" i="1"/>
  <c r="C53" i="1"/>
  <c r="AB36" i="1" l="1"/>
  <c r="AC36" i="1" s="1"/>
  <c r="B37" i="1" s="1"/>
  <c r="M37" i="1" s="1"/>
  <c r="E53" i="1"/>
  <c r="K53" i="1" s="1"/>
  <c r="L53" i="1" s="1"/>
  <c r="G53" i="1"/>
  <c r="D53" i="1"/>
  <c r="F53" i="1"/>
  <c r="H53" i="1" s="1"/>
  <c r="V37" i="1" l="1"/>
  <c r="T37" i="1"/>
  <c r="U37" i="1" s="1"/>
  <c r="W37" i="1"/>
  <c r="C54" i="1"/>
  <c r="Z37" i="1" l="1"/>
  <c r="AB37" i="1" s="1"/>
  <c r="AC37" i="1" s="1"/>
  <c r="B38" i="1" s="1"/>
  <c r="M38" i="1" s="1"/>
  <c r="D54" i="1"/>
  <c r="E54" i="1"/>
  <c r="K54" i="1" s="1"/>
  <c r="L54" i="1" s="1"/>
  <c r="F54" i="1"/>
  <c r="H54" i="1" s="1"/>
  <c r="G54" i="1"/>
  <c r="W38" i="1" l="1"/>
  <c r="V38" i="1"/>
  <c r="T38" i="1"/>
  <c r="O38" i="1"/>
  <c r="C55" i="1"/>
  <c r="U38" i="1" l="1"/>
  <c r="Z38" i="1" s="1"/>
  <c r="E55" i="1"/>
  <c r="K55" i="1" s="1"/>
  <c r="L55" i="1" s="1"/>
  <c r="F55" i="1"/>
  <c r="H55" i="1" s="1"/>
  <c r="G55" i="1"/>
  <c r="D55" i="1"/>
  <c r="AB38" i="1" l="1"/>
  <c r="AC38" i="1" s="1"/>
  <c r="B39" i="1" s="1"/>
  <c r="M39" i="1" s="1"/>
  <c r="O39" i="1"/>
  <c r="C56" i="1"/>
  <c r="V39" i="1" l="1"/>
  <c r="T39" i="1"/>
  <c r="U39" i="1" s="1"/>
  <c r="W39" i="1"/>
  <c r="E56" i="1"/>
  <c r="K56" i="1" s="1"/>
  <c r="L56" i="1" s="1"/>
  <c r="D56" i="1"/>
  <c r="F56" i="1"/>
  <c r="H56" i="1" s="1"/>
  <c r="G56" i="1"/>
  <c r="Z39" i="1" l="1"/>
  <c r="AB39" i="1" s="1"/>
  <c r="AC39" i="1" s="1"/>
  <c r="B40" i="1" s="1"/>
  <c r="M40" i="1" s="1"/>
  <c r="O40" i="1"/>
  <c r="C57" i="1"/>
  <c r="V40" i="1" l="1"/>
  <c r="T40" i="1"/>
  <c r="U40" i="1" s="1"/>
  <c r="W40" i="1"/>
  <c r="E57" i="1"/>
  <c r="K57" i="1" s="1"/>
  <c r="L57" i="1" s="1"/>
  <c r="F57" i="1"/>
  <c r="H57" i="1" s="1"/>
  <c r="D57" i="1"/>
  <c r="G57" i="1"/>
  <c r="Z40" i="1" l="1"/>
  <c r="AB40" i="1" s="1"/>
  <c r="AC40" i="1" s="1"/>
  <c r="B41" i="1" s="1"/>
  <c r="M41" i="1" s="1"/>
  <c r="O41" i="1"/>
  <c r="C58" i="1"/>
  <c r="T41" i="1" l="1"/>
  <c r="U41" i="1" s="1"/>
  <c r="V41" i="1"/>
  <c r="W41" i="1"/>
  <c r="D58" i="1"/>
  <c r="E58" i="1"/>
  <c r="K58" i="1" s="1"/>
  <c r="L58" i="1" s="1"/>
  <c r="F58" i="1"/>
  <c r="H58" i="1" s="1"/>
  <c r="G58" i="1"/>
  <c r="Z41" i="1" l="1"/>
  <c r="AB41" i="1" s="1"/>
  <c r="AC41" i="1" s="1"/>
  <c r="B42" i="1" s="1"/>
  <c r="M42" i="1" s="1"/>
  <c r="O42" i="1"/>
  <c r="C59" i="1"/>
  <c r="V42" i="1" l="1"/>
  <c r="T42" i="1"/>
  <c r="U42" i="1" s="1"/>
  <c r="W42" i="1"/>
  <c r="D59" i="1"/>
  <c r="E59" i="1"/>
  <c r="K59" i="1" s="1"/>
  <c r="L59" i="1" s="1"/>
  <c r="G59" i="1"/>
  <c r="F59" i="1"/>
  <c r="H59" i="1" s="1"/>
  <c r="Z42" i="1" l="1"/>
  <c r="AB42" i="1" s="1"/>
  <c r="AC42" i="1" s="1"/>
  <c r="B43" i="1" s="1"/>
  <c r="C60" i="1"/>
  <c r="O43" i="1" l="1"/>
  <c r="M43" i="1"/>
  <c r="D60" i="1"/>
  <c r="E60" i="1"/>
  <c r="K60" i="1" s="1"/>
  <c r="L60" i="1" s="1"/>
  <c r="F60" i="1"/>
  <c r="H60" i="1" s="1"/>
  <c r="G60" i="1"/>
  <c r="V43" i="1" l="1"/>
  <c r="W43" i="1"/>
  <c r="T43" i="1"/>
  <c r="U43" i="1" s="1"/>
  <c r="C61" i="1"/>
  <c r="Z43" i="1" l="1"/>
  <c r="G61" i="1"/>
  <c r="E61" i="1"/>
  <c r="K61" i="1" s="1"/>
  <c r="L61" i="1" s="1"/>
  <c r="D61" i="1"/>
  <c r="F61" i="1"/>
  <c r="H61" i="1" s="1"/>
  <c r="AB43" i="1" l="1"/>
  <c r="AC43" i="1" s="1"/>
  <c r="B44" i="1" s="1"/>
  <c r="M44" i="1" s="1"/>
  <c r="C62" i="1"/>
  <c r="V44" i="1" l="1"/>
  <c r="O44" i="1"/>
  <c r="W44" i="1"/>
  <c r="T44" i="1"/>
  <c r="G62" i="1"/>
  <c r="D62" i="1"/>
  <c r="E62" i="1"/>
  <c r="K62" i="1" s="1"/>
  <c r="L62" i="1" s="1"/>
  <c r="F62" i="1"/>
  <c r="H62" i="1" s="1"/>
  <c r="U44" i="1" l="1"/>
  <c r="Z44" i="1"/>
  <c r="C63" i="1"/>
  <c r="AB44" i="1" l="1"/>
  <c r="AC44" i="1" s="1"/>
  <c r="B45" i="1" s="1"/>
  <c r="M45" i="1" s="1"/>
  <c r="O45" i="1"/>
  <c r="D63" i="1"/>
  <c r="F63" i="1"/>
  <c r="H63" i="1" s="1"/>
  <c r="E63" i="1"/>
  <c r="K63" i="1" s="1"/>
  <c r="L63" i="1" s="1"/>
  <c r="G63" i="1"/>
  <c r="W45" i="1" l="1"/>
  <c r="V45" i="1"/>
  <c r="T45" i="1"/>
  <c r="U45" i="1" s="1"/>
  <c r="C64" i="1"/>
  <c r="Z45" i="1" l="1"/>
  <c r="G64" i="1"/>
  <c r="D64" i="1"/>
  <c r="F64" i="1"/>
  <c r="H64" i="1" s="1"/>
  <c r="E64" i="1"/>
  <c r="K64" i="1" s="1"/>
  <c r="L64" i="1" s="1"/>
  <c r="AB45" i="1" l="1"/>
  <c r="AC45" i="1" s="1"/>
  <c r="B46" i="1" s="1"/>
  <c r="M46" i="1" s="1"/>
  <c r="O46" i="1"/>
  <c r="C65" i="1"/>
  <c r="W46" i="1" l="1"/>
  <c r="V46" i="1"/>
  <c r="T46" i="1"/>
  <c r="U46" i="1" s="1"/>
  <c r="G65" i="1"/>
  <c r="D65" i="1"/>
  <c r="E65" i="1"/>
  <c r="K65" i="1" s="1"/>
  <c r="L65" i="1" s="1"/>
  <c r="F65" i="1"/>
  <c r="H65" i="1" s="1"/>
  <c r="Z46" i="1" l="1"/>
  <c r="C66" i="1"/>
  <c r="AB46" i="1" l="1"/>
  <c r="AC46" i="1" s="1"/>
  <c r="B47" i="1" s="1"/>
  <c r="M47" i="1" s="1"/>
  <c r="D66" i="1"/>
  <c r="F66" i="1"/>
  <c r="H66" i="1" s="1"/>
  <c r="E66" i="1"/>
  <c r="K66" i="1" s="1"/>
  <c r="L66" i="1" s="1"/>
  <c r="G66" i="1"/>
  <c r="V47" i="1" l="1"/>
  <c r="T47" i="1"/>
  <c r="W47" i="1"/>
  <c r="O47" i="1"/>
  <c r="C67" i="1"/>
  <c r="U47" i="1" l="1"/>
  <c r="Z47" i="1" s="1"/>
  <c r="O48" i="1"/>
  <c r="G67" i="1"/>
  <c r="D67" i="1"/>
  <c r="E67" i="1"/>
  <c r="K67" i="1" s="1"/>
  <c r="L67" i="1" s="1"/>
  <c r="F67" i="1"/>
  <c r="H67" i="1" s="1"/>
  <c r="AB47" i="1" l="1"/>
  <c r="AC47" i="1" s="1"/>
  <c r="B48" i="1" s="1"/>
  <c r="M48" i="1" s="1"/>
  <c r="C68" i="1"/>
  <c r="V48" i="1" l="1"/>
  <c r="W48" i="1"/>
  <c r="T48" i="1"/>
  <c r="U48" i="1" s="1"/>
  <c r="E68" i="1"/>
  <c r="K68" i="1" s="1"/>
  <c r="L68" i="1" s="1"/>
  <c r="G68" i="1"/>
  <c r="D68" i="1"/>
  <c r="F68" i="1"/>
  <c r="H68" i="1" s="1"/>
  <c r="Z48" i="1" l="1"/>
  <c r="AB48" i="1"/>
  <c r="AC48" i="1" s="1"/>
  <c r="B49" i="1" s="1"/>
  <c r="M49" i="1" s="1"/>
  <c r="C69" i="1"/>
  <c r="T49" i="1" l="1"/>
  <c r="O49" i="1"/>
  <c r="W49" i="1"/>
  <c r="V49" i="1"/>
  <c r="E69" i="1"/>
  <c r="K69" i="1" s="1"/>
  <c r="L69" i="1" s="1"/>
  <c r="F69" i="1"/>
  <c r="H69" i="1" s="1"/>
  <c r="G69" i="1"/>
  <c r="D69" i="1"/>
  <c r="U49" i="1" l="1"/>
  <c r="Z49" i="1" s="1"/>
  <c r="C70" i="1"/>
  <c r="AB49" i="1" l="1"/>
  <c r="AC49" i="1" s="1"/>
  <c r="B50" i="1" s="1"/>
  <c r="M50" i="1" s="1"/>
  <c r="O50" i="1"/>
  <c r="D70" i="1"/>
  <c r="G70" i="1"/>
  <c r="E70" i="1"/>
  <c r="K70" i="1" s="1"/>
  <c r="L70" i="1" s="1"/>
  <c r="F70" i="1"/>
  <c r="H70" i="1" s="1"/>
  <c r="V50" i="1" l="1"/>
  <c r="W50" i="1"/>
  <c r="T50" i="1"/>
  <c r="U50" i="1" s="1"/>
  <c r="C71" i="1"/>
  <c r="Z50" i="1" l="1"/>
  <c r="D71" i="1"/>
  <c r="G71" i="1"/>
  <c r="F71" i="1"/>
  <c r="H71" i="1" s="1"/>
  <c r="E71" i="1"/>
  <c r="K71" i="1" s="1"/>
  <c r="L71" i="1" s="1"/>
  <c r="AB50" i="1" l="1"/>
  <c r="AC50" i="1" s="1"/>
  <c r="B51" i="1" s="1"/>
  <c r="M51" i="1" s="1"/>
  <c r="O51" i="1"/>
  <c r="C72" i="1"/>
  <c r="V51" i="1" l="1"/>
  <c r="T51" i="1"/>
  <c r="U51" i="1" s="1"/>
  <c r="W51" i="1"/>
  <c r="E72" i="1"/>
  <c r="K72" i="1" s="1"/>
  <c r="L72" i="1" s="1"/>
  <c r="F72" i="1"/>
  <c r="H72" i="1" s="1"/>
  <c r="D72" i="1"/>
  <c r="G72" i="1"/>
  <c r="Z51" i="1" l="1"/>
  <c r="AB51" i="1" s="1"/>
  <c r="AC51" i="1" s="1"/>
  <c r="B52" i="1" s="1"/>
  <c r="M52" i="1" s="1"/>
  <c r="O52" i="1"/>
  <c r="C73" i="1"/>
  <c r="T52" i="1" l="1"/>
  <c r="U52" i="1" s="1"/>
  <c r="V52" i="1"/>
  <c r="W52" i="1"/>
  <c r="E73" i="1"/>
  <c r="K73" i="1" s="1"/>
  <c r="L73" i="1" s="1"/>
  <c r="F73" i="1"/>
  <c r="H73" i="1" s="1"/>
  <c r="D73" i="1"/>
  <c r="G73" i="1"/>
  <c r="Z52" i="1" l="1"/>
  <c r="C74" i="1"/>
  <c r="AB52" i="1" l="1"/>
  <c r="AC52" i="1" s="1"/>
  <c r="B53" i="1" s="1"/>
  <c r="M53" i="1" s="1"/>
  <c r="O53" i="1"/>
  <c r="E74" i="1"/>
  <c r="K74" i="1" s="1"/>
  <c r="L74" i="1" s="1"/>
  <c r="G74" i="1"/>
  <c r="D74" i="1"/>
  <c r="F74" i="1"/>
  <c r="H74" i="1" s="1"/>
  <c r="W53" i="1" l="1"/>
  <c r="T53" i="1"/>
  <c r="U53" i="1" s="1"/>
  <c r="V53" i="1"/>
  <c r="C75" i="1"/>
  <c r="Z53" i="1" l="1"/>
  <c r="G75" i="1"/>
  <c r="E75" i="1"/>
  <c r="K75" i="1" s="1"/>
  <c r="L75" i="1" s="1"/>
  <c r="F75" i="1"/>
  <c r="H75" i="1" s="1"/>
  <c r="D75" i="1"/>
  <c r="AB53" i="1" l="1"/>
  <c r="AC53" i="1" s="1"/>
  <c r="B54" i="1" s="1"/>
  <c r="M54" i="1" s="1"/>
  <c r="O54" i="1"/>
  <c r="C76" i="1"/>
  <c r="V54" i="1" l="1"/>
  <c r="T54" i="1"/>
  <c r="U54" i="1" s="1"/>
  <c r="W54" i="1"/>
  <c r="E76" i="1"/>
  <c r="K76" i="1" s="1"/>
  <c r="L76" i="1" s="1"/>
  <c r="G76" i="1"/>
  <c r="D76" i="1"/>
  <c r="F76" i="1"/>
  <c r="H76" i="1" s="1"/>
  <c r="Z54" i="1" l="1"/>
  <c r="C77" i="1"/>
  <c r="AB54" i="1" l="1"/>
  <c r="AC54" i="1" s="1"/>
  <c r="B55" i="1" s="1"/>
  <c r="M55" i="1" s="1"/>
  <c r="E77" i="1"/>
  <c r="K77" i="1" s="1"/>
  <c r="L77" i="1" s="1"/>
  <c r="F77" i="1"/>
  <c r="H77" i="1" s="1"/>
  <c r="D77" i="1"/>
  <c r="G77" i="1"/>
  <c r="W55" i="1" l="1"/>
  <c r="T55" i="1"/>
  <c r="V55" i="1"/>
  <c r="O55" i="1"/>
  <c r="C78" i="1"/>
  <c r="U55" i="1" l="1"/>
  <c r="Z55" i="1" s="1"/>
  <c r="O56" i="1"/>
  <c r="E78" i="1"/>
  <c r="K78" i="1" s="1"/>
  <c r="L78" i="1" s="1"/>
  <c r="D78" i="1"/>
  <c r="F78" i="1"/>
  <c r="H78" i="1" s="1"/>
  <c r="G78" i="1"/>
  <c r="AB55" i="1" l="1"/>
  <c r="AC55" i="1" s="1"/>
  <c r="B56" i="1" s="1"/>
  <c r="M56" i="1" s="1"/>
  <c r="C79" i="1"/>
  <c r="W56" i="1" l="1"/>
  <c r="T56" i="1"/>
  <c r="U56" i="1" s="1"/>
  <c r="V56" i="1"/>
  <c r="D79" i="1"/>
  <c r="E79" i="1"/>
  <c r="K79" i="1" s="1"/>
  <c r="L79" i="1" s="1"/>
  <c r="G79" i="1"/>
  <c r="F79" i="1"/>
  <c r="H79" i="1" s="1"/>
  <c r="Z56" i="1" l="1"/>
  <c r="AB56" i="1" s="1"/>
  <c r="AC56" i="1" s="1"/>
  <c r="B57" i="1" s="1"/>
  <c r="M57" i="1" s="1"/>
  <c r="O57" i="1"/>
  <c r="C80" i="1"/>
  <c r="V57" i="1" l="1"/>
  <c r="T57" i="1"/>
  <c r="U57" i="1" s="1"/>
  <c r="W57" i="1"/>
  <c r="G80" i="1"/>
  <c r="F80" i="1"/>
  <c r="H80" i="1" s="1"/>
  <c r="D80" i="1"/>
  <c r="E80" i="1"/>
  <c r="K80" i="1" s="1"/>
  <c r="L80" i="1" s="1"/>
  <c r="Z57" i="1" l="1"/>
  <c r="C81" i="1"/>
  <c r="AB57" i="1" l="1"/>
  <c r="AC57" i="1" s="1"/>
  <c r="B58" i="1" s="1"/>
  <c r="M58" i="1" s="1"/>
  <c r="O58" i="1"/>
  <c r="G81" i="1"/>
  <c r="F81" i="1"/>
  <c r="H81" i="1" s="1"/>
  <c r="E81" i="1"/>
  <c r="K81" i="1" s="1"/>
  <c r="L81" i="1" s="1"/>
  <c r="D81" i="1"/>
  <c r="V58" i="1" l="1"/>
  <c r="W58" i="1"/>
  <c r="T58" i="1"/>
  <c r="U58" i="1" s="1"/>
  <c r="C82" i="1"/>
  <c r="Z58" i="1" l="1"/>
  <c r="E82" i="1"/>
  <c r="K82" i="1" s="1"/>
  <c r="L82" i="1" s="1"/>
  <c r="D82" i="1"/>
  <c r="G82" i="1"/>
  <c r="F82" i="1"/>
  <c r="H82" i="1" s="1"/>
  <c r="AB58" i="1" l="1"/>
  <c r="AC58" i="1" s="1"/>
  <c r="B59" i="1" s="1"/>
  <c r="M59" i="1" s="1"/>
  <c r="C83" i="1"/>
  <c r="T59" i="1" l="1"/>
  <c r="O59" i="1"/>
  <c r="W59" i="1"/>
  <c r="V59" i="1"/>
  <c r="F83" i="1"/>
  <c r="H83" i="1" s="1"/>
  <c r="D83" i="1"/>
  <c r="G83" i="1"/>
  <c r="E83" i="1"/>
  <c r="K83" i="1" s="1"/>
  <c r="L83" i="1" s="1"/>
  <c r="U59" i="1" l="1"/>
  <c r="Z59" i="1" s="1"/>
  <c r="C84" i="1"/>
  <c r="AB59" i="1" l="1"/>
  <c r="AC59" i="1" s="1"/>
  <c r="B60" i="1" s="1"/>
  <c r="M60" i="1" s="1"/>
  <c r="E84" i="1"/>
  <c r="K84" i="1" s="1"/>
  <c r="L84" i="1" s="1"/>
  <c r="F84" i="1"/>
  <c r="H84" i="1" s="1"/>
  <c r="G84" i="1"/>
  <c r="D84" i="1"/>
  <c r="T60" i="1" l="1"/>
  <c r="W60" i="1"/>
  <c r="V60" i="1"/>
  <c r="O60" i="1"/>
  <c r="C85" i="1"/>
  <c r="U60" i="1" l="1"/>
  <c r="Z60" i="1" s="1"/>
  <c r="O61" i="1"/>
  <c r="G85" i="1"/>
  <c r="D85" i="1"/>
  <c r="F85" i="1"/>
  <c r="H85" i="1" s="1"/>
  <c r="E85" i="1"/>
  <c r="K85" i="1" s="1"/>
  <c r="L85" i="1" s="1"/>
  <c r="AB60" i="1" l="1"/>
  <c r="AC60" i="1" s="1"/>
  <c r="B61" i="1" s="1"/>
  <c r="M61" i="1" s="1"/>
  <c r="C86" i="1"/>
  <c r="V61" i="1" l="1"/>
  <c r="W61" i="1"/>
  <c r="T61" i="1"/>
  <c r="U61" i="1" s="1"/>
  <c r="D86" i="1"/>
  <c r="G86" i="1"/>
  <c r="E86" i="1"/>
  <c r="K86" i="1" s="1"/>
  <c r="L86" i="1" s="1"/>
  <c r="F86" i="1"/>
  <c r="H86" i="1" s="1"/>
  <c r="Z61" i="1" l="1"/>
  <c r="AB61" i="1" s="1"/>
  <c r="AC61" i="1" s="1"/>
  <c r="B62" i="1" s="1"/>
  <c r="M62" i="1" s="1"/>
  <c r="O62" i="1"/>
  <c r="C87" i="1"/>
  <c r="T62" i="1" l="1"/>
  <c r="U62" i="1" s="1"/>
  <c r="V62" i="1"/>
  <c r="W62" i="1"/>
  <c r="E87" i="1"/>
  <c r="K87" i="1" s="1"/>
  <c r="L87" i="1" s="1"/>
  <c r="D87" i="1"/>
  <c r="G87" i="1"/>
  <c r="F87" i="1"/>
  <c r="H87" i="1" s="1"/>
  <c r="Z62" i="1" l="1"/>
  <c r="C88" i="1"/>
  <c r="AB62" i="1" l="1"/>
  <c r="AC62" i="1" s="1"/>
  <c r="B63" i="1" s="1"/>
  <c r="M63" i="1" s="1"/>
  <c r="O63" i="1"/>
  <c r="F88" i="1"/>
  <c r="H88" i="1" s="1"/>
  <c r="G88" i="1"/>
  <c r="E88" i="1"/>
  <c r="K88" i="1" s="1"/>
  <c r="L88" i="1" s="1"/>
  <c r="D88" i="1"/>
  <c r="W63" i="1" l="1"/>
  <c r="V63" i="1"/>
  <c r="T63" i="1"/>
  <c r="U63" i="1" s="1"/>
  <c r="C89" i="1"/>
  <c r="Z63" i="1" l="1"/>
  <c r="F89" i="1"/>
  <c r="H89" i="1" s="1"/>
  <c r="D89" i="1"/>
  <c r="E89" i="1"/>
  <c r="K89" i="1" s="1"/>
  <c r="L89" i="1" s="1"/>
  <c r="G89" i="1"/>
  <c r="AB63" i="1" l="1"/>
  <c r="AC63" i="1" s="1"/>
  <c r="B64" i="1" s="1"/>
  <c r="M64" i="1" s="1"/>
  <c r="O64" i="1"/>
  <c r="C90" i="1"/>
  <c r="V64" i="1" l="1"/>
  <c r="T64" i="1"/>
  <c r="U64" i="1" s="1"/>
  <c r="W64" i="1"/>
  <c r="D90" i="1"/>
  <c r="E90" i="1"/>
  <c r="K90" i="1" s="1"/>
  <c r="L90" i="1" s="1"/>
  <c r="F90" i="1"/>
  <c r="H90" i="1" s="1"/>
  <c r="G90" i="1"/>
  <c r="Z64" i="1" l="1"/>
  <c r="C91" i="1"/>
  <c r="AB64" i="1" l="1"/>
  <c r="AC64" i="1" s="1"/>
  <c r="B65" i="1" s="1"/>
  <c r="M65" i="1" s="1"/>
  <c r="O65" i="1"/>
  <c r="G91" i="1"/>
  <c r="D91" i="1"/>
  <c r="F91" i="1"/>
  <c r="H91" i="1" s="1"/>
  <c r="E91" i="1"/>
  <c r="K91" i="1" s="1"/>
  <c r="L91" i="1" s="1"/>
  <c r="W65" i="1" l="1"/>
  <c r="V65" i="1"/>
  <c r="T65" i="1"/>
  <c r="U65" i="1" s="1"/>
  <c r="C92" i="1"/>
  <c r="Z65" i="1" l="1"/>
  <c r="F92" i="1"/>
  <c r="H92" i="1" s="1"/>
  <c r="E92" i="1"/>
  <c r="K92" i="1" s="1"/>
  <c r="L92" i="1" s="1"/>
  <c r="D92" i="1"/>
  <c r="G92" i="1"/>
  <c r="AB65" i="1" l="1"/>
  <c r="AC65" i="1" s="1"/>
  <c r="B66" i="1" s="1"/>
  <c r="M66" i="1" s="1"/>
  <c r="O66" i="1"/>
  <c r="C93" i="1"/>
  <c r="V66" i="1" l="1"/>
  <c r="T66" i="1"/>
  <c r="U66" i="1" s="1"/>
  <c r="W66" i="1"/>
  <c r="E93" i="1"/>
  <c r="K93" i="1" s="1"/>
  <c r="L93" i="1" s="1"/>
  <c r="F93" i="1"/>
  <c r="H93" i="1" s="1"/>
  <c r="D93" i="1"/>
  <c r="G93" i="1"/>
  <c r="Z66" i="1" l="1"/>
  <c r="C94" i="1"/>
  <c r="AB66" i="1" l="1"/>
  <c r="AC66" i="1" s="1"/>
  <c r="B67" i="1" s="1"/>
  <c r="M67" i="1" s="1"/>
  <c r="E94" i="1"/>
  <c r="K94" i="1" s="1"/>
  <c r="L94" i="1" s="1"/>
  <c r="D94" i="1"/>
  <c r="F94" i="1"/>
  <c r="H94" i="1" s="1"/>
  <c r="G94" i="1"/>
  <c r="T67" i="1" l="1"/>
  <c r="W67" i="1"/>
  <c r="V67" i="1"/>
  <c r="O67" i="1"/>
  <c r="C95" i="1"/>
  <c r="U67" i="1" l="1"/>
  <c r="Z67" i="1" s="1"/>
  <c r="O68" i="1"/>
  <c r="E95" i="1"/>
  <c r="K95" i="1" s="1"/>
  <c r="L95" i="1" s="1"/>
  <c r="F95" i="1"/>
  <c r="H95" i="1" s="1"/>
  <c r="D95" i="1"/>
  <c r="G95" i="1"/>
  <c r="AB67" i="1" l="1"/>
  <c r="AC67" i="1" s="1"/>
  <c r="B68" i="1" s="1"/>
  <c r="M68" i="1" s="1"/>
  <c r="C96" i="1"/>
  <c r="V68" i="1" l="1"/>
  <c r="W68" i="1"/>
  <c r="T68" i="1"/>
  <c r="U68" i="1" s="1"/>
  <c r="F96" i="1"/>
  <c r="H96" i="1" s="1"/>
  <c r="E96" i="1"/>
  <c r="K96" i="1" s="1"/>
  <c r="L96" i="1" s="1"/>
  <c r="G96" i="1"/>
  <c r="D96" i="1"/>
  <c r="Z68" i="1" l="1"/>
  <c r="AB68" i="1" s="1"/>
  <c r="AC68" i="1" s="1"/>
  <c r="B69" i="1" s="1"/>
  <c r="M69" i="1" s="1"/>
  <c r="C97" i="1"/>
  <c r="T69" i="1" l="1"/>
  <c r="O69" i="1"/>
  <c r="W69" i="1"/>
  <c r="V69" i="1"/>
  <c r="D97" i="1"/>
  <c r="G97" i="1"/>
  <c r="F97" i="1"/>
  <c r="H97" i="1" s="1"/>
  <c r="E97" i="1"/>
  <c r="K97" i="1" s="1"/>
  <c r="L97" i="1" s="1"/>
  <c r="U69" i="1" l="1"/>
  <c r="Z69" i="1"/>
  <c r="C98" i="1"/>
  <c r="AB69" i="1" l="1"/>
  <c r="AC69" i="1" s="1"/>
  <c r="B70" i="1" s="1"/>
  <c r="M70" i="1" s="1"/>
  <c r="W70" i="1" s="1"/>
  <c r="E98" i="1"/>
  <c r="K98" i="1" s="1"/>
  <c r="L98" i="1" s="1"/>
  <c r="F98" i="1"/>
  <c r="H98" i="1" s="1"/>
  <c r="G98" i="1"/>
  <c r="D98" i="1"/>
  <c r="T70" i="1" l="1"/>
  <c r="V70" i="1"/>
  <c r="O70" i="1"/>
  <c r="C99" i="1"/>
  <c r="U70" i="1" l="1"/>
  <c r="Z70" i="1" s="1"/>
  <c r="G99" i="1"/>
  <c r="D99" i="1"/>
  <c r="F99" i="1"/>
  <c r="H99" i="1" s="1"/>
  <c r="E99" i="1"/>
  <c r="K99" i="1" s="1"/>
  <c r="L99" i="1" s="1"/>
  <c r="AB70" i="1" l="1"/>
  <c r="AC70" i="1" s="1"/>
  <c r="B71" i="1" s="1"/>
  <c r="M71" i="1" s="1"/>
  <c r="O71" i="1"/>
  <c r="C100" i="1"/>
  <c r="T71" i="1" l="1"/>
  <c r="U71" i="1" s="1"/>
  <c r="W71" i="1"/>
  <c r="V71" i="1"/>
  <c r="G100" i="1"/>
  <c r="F100" i="1"/>
  <c r="H100" i="1" s="1"/>
  <c r="D100" i="1"/>
  <c r="E100" i="1"/>
  <c r="K100" i="1" s="1"/>
  <c r="L100" i="1" s="1"/>
  <c r="Z71" i="1" l="1"/>
  <c r="AB71" i="1" s="1"/>
  <c r="AC71" i="1" s="1"/>
  <c r="B72" i="1" s="1"/>
  <c r="M72" i="1" s="1"/>
  <c r="V72" i="1" s="1"/>
  <c r="O72" i="1"/>
  <c r="C101" i="1"/>
  <c r="T72" i="1" l="1"/>
  <c r="U72" i="1" s="1"/>
  <c r="W72" i="1"/>
  <c r="D101" i="1"/>
  <c r="G101" i="1"/>
  <c r="E101" i="1"/>
  <c r="K101" i="1" s="1"/>
  <c r="L101" i="1" s="1"/>
  <c r="F101" i="1"/>
  <c r="H101" i="1" s="1"/>
  <c r="Z72" i="1" l="1"/>
  <c r="C102" i="1"/>
  <c r="AB72" i="1" l="1"/>
  <c r="AC72" i="1" s="1"/>
  <c r="B73" i="1" s="1"/>
  <c r="M73" i="1" s="1"/>
  <c r="D102" i="1"/>
  <c r="G102" i="1"/>
  <c r="F102" i="1"/>
  <c r="H102" i="1" s="1"/>
  <c r="E102" i="1"/>
  <c r="K102" i="1" s="1"/>
  <c r="L102" i="1" s="1"/>
  <c r="T73" i="1" l="1"/>
  <c r="V73" i="1"/>
  <c r="W73" i="1"/>
  <c r="O73" i="1"/>
  <c r="C103" i="1"/>
  <c r="U73" i="1" l="1"/>
  <c r="Z73" i="1" s="1"/>
  <c r="AB73" i="1" s="1"/>
  <c r="AC73" i="1" s="1"/>
  <c r="B74" i="1" s="1"/>
  <c r="M74" i="1" s="1"/>
  <c r="E103" i="1"/>
  <c r="K103" i="1" s="1"/>
  <c r="L103" i="1" s="1"/>
  <c r="D103" i="1"/>
  <c r="G103" i="1"/>
  <c r="F103" i="1"/>
  <c r="H103" i="1" s="1"/>
  <c r="V74" i="1" l="1"/>
  <c r="O74" i="1"/>
  <c r="T74" i="1"/>
  <c r="U74" i="1" s="1"/>
  <c r="W74" i="1"/>
  <c r="C104" i="1"/>
  <c r="Z74" i="1" l="1"/>
  <c r="F104" i="1"/>
  <c r="H104" i="1" s="1"/>
  <c r="E104" i="1"/>
  <c r="K104" i="1" s="1"/>
  <c r="L104" i="1" s="1"/>
  <c r="D104" i="1"/>
  <c r="G104" i="1"/>
  <c r="AB74" i="1" l="1"/>
  <c r="AC74" i="1" s="1"/>
  <c r="B75" i="1" s="1"/>
  <c r="M75" i="1" s="1"/>
  <c r="O75" i="1"/>
  <c r="C105" i="1"/>
  <c r="W75" i="1" l="1"/>
  <c r="V75" i="1"/>
  <c r="T75" i="1"/>
  <c r="U75" i="1" s="1"/>
  <c r="E105" i="1"/>
  <c r="K105" i="1" s="1"/>
  <c r="L105" i="1" s="1"/>
  <c r="G105" i="1"/>
  <c r="F105" i="1"/>
  <c r="H105" i="1" s="1"/>
  <c r="D105" i="1"/>
  <c r="Z75" i="1" l="1"/>
  <c r="AB75" i="1" s="1"/>
  <c r="AC75" i="1" s="1"/>
  <c r="B76" i="1" s="1"/>
  <c r="M76" i="1" s="1"/>
  <c r="C106" i="1"/>
  <c r="W76" i="1" l="1"/>
  <c r="T76" i="1"/>
  <c r="V76" i="1"/>
  <c r="O76" i="1"/>
  <c r="G106" i="1"/>
  <c r="D106" i="1"/>
  <c r="F106" i="1"/>
  <c r="H106" i="1" s="1"/>
  <c r="E106" i="1"/>
  <c r="K106" i="1" s="1"/>
  <c r="L106" i="1" s="1"/>
  <c r="U76" i="1" l="1"/>
  <c r="Z76" i="1" s="1"/>
  <c r="O77" i="1"/>
  <c r="C107" i="1"/>
  <c r="AB76" i="1" l="1"/>
  <c r="AC76" i="1" s="1"/>
  <c r="B77" i="1" s="1"/>
  <c r="M77" i="1" s="1"/>
  <c r="E107" i="1"/>
  <c r="K107" i="1" s="1"/>
  <c r="L107" i="1" s="1"/>
  <c r="F107" i="1"/>
  <c r="H107" i="1" s="1"/>
  <c r="D107" i="1"/>
  <c r="G107" i="1"/>
  <c r="V77" i="1" l="1"/>
  <c r="T77" i="1"/>
  <c r="U77" i="1" s="1"/>
  <c r="W77" i="1"/>
  <c r="C108" i="1"/>
  <c r="Z77" i="1" l="1"/>
  <c r="AB77" i="1" s="1"/>
  <c r="AC77" i="1" s="1"/>
  <c r="B78" i="1" s="1"/>
  <c r="M78" i="1" s="1"/>
  <c r="F108" i="1"/>
  <c r="H108" i="1" s="1"/>
  <c r="D108" i="1"/>
  <c r="E108" i="1"/>
  <c r="K108" i="1" s="1"/>
  <c r="L108" i="1" s="1"/>
  <c r="G108" i="1"/>
  <c r="V78" i="1" l="1"/>
  <c r="W78" i="1"/>
  <c r="T78" i="1"/>
  <c r="O78" i="1"/>
  <c r="C109" i="1"/>
  <c r="U78" i="1" l="1"/>
  <c r="Z78" i="1" s="1"/>
  <c r="G109" i="1"/>
  <c r="E109" i="1"/>
  <c r="K109" i="1" s="1"/>
  <c r="L109" i="1" s="1"/>
  <c r="F109" i="1"/>
  <c r="H109" i="1" s="1"/>
  <c r="D109" i="1"/>
  <c r="AB78" i="1" l="1"/>
  <c r="AC78" i="1" s="1"/>
  <c r="B79" i="1" s="1"/>
  <c r="M79" i="1" s="1"/>
  <c r="O79" i="1"/>
  <c r="C110" i="1"/>
  <c r="T79" i="1" l="1"/>
  <c r="U79" i="1" s="1"/>
  <c r="V79" i="1"/>
  <c r="W79" i="1"/>
  <c r="Z79" i="1" s="1"/>
  <c r="D110" i="1"/>
  <c r="F110" i="1"/>
  <c r="H110" i="1" s="1"/>
  <c r="G110" i="1"/>
  <c r="E110" i="1"/>
  <c r="K110" i="1" s="1"/>
  <c r="L110" i="1" s="1"/>
  <c r="AB79" i="1" l="1"/>
  <c r="AC79" i="1" s="1"/>
  <c r="B80" i="1" s="1"/>
  <c r="M80" i="1" s="1"/>
  <c r="O80" i="1"/>
  <c r="C111" i="1"/>
  <c r="V80" i="1" l="1"/>
  <c r="T80" i="1"/>
  <c r="U80" i="1" s="1"/>
  <c r="W80" i="1"/>
  <c r="E111" i="1"/>
  <c r="K111" i="1" s="1"/>
  <c r="L111" i="1" s="1"/>
  <c r="G111" i="1"/>
  <c r="F111" i="1"/>
  <c r="H111" i="1" s="1"/>
  <c r="D111" i="1"/>
  <c r="Z80" i="1" l="1"/>
  <c r="C112" i="1"/>
  <c r="AB80" i="1" l="1"/>
  <c r="AC80" i="1" s="1"/>
  <c r="B81" i="1" s="1"/>
  <c r="M81" i="1" s="1"/>
  <c r="V81" i="1" s="1"/>
  <c r="O81" i="1"/>
  <c r="D112" i="1"/>
  <c r="F112" i="1"/>
  <c r="H112" i="1" s="1"/>
  <c r="G112" i="1"/>
  <c r="E112" i="1"/>
  <c r="K112" i="1" s="1"/>
  <c r="L112" i="1" s="1"/>
  <c r="W81" i="1" l="1"/>
  <c r="T81" i="1"/>
  <c r="U81" i="1" s="1"/>
  <c r="C113" i="1"/>
  <c r="Z81" i="1" l="1"/>
  <c r="F113" i="1"/>
  <c r="H113" i="1" s="1"/>
  <c r="E113" i="1"/>
  <c r="K113" i="1" s="1"/>
  <c r="L113" i="1" s="1"/>
  <c r="D113" i="1"/>
  <c r="G113" i="1"/>
  <c r="AB81" i="1" l="1"/>
  <c r="AC81" i="1" s="1"/>
  <c r="B82" i="1" s="1"/>
  <c r="M82" i="1" s="1"/>
  <c r="C114" i="1"/>
  <c r="T82" i="1" l="1"/>
  <c r="V82" i="1"/>
  <c r="W82" i="1"/>
  <c r="O82" i="1"/>
  <c r="G114" i="1"/>
  <c r="D114" i="1"/>
  <c r="E114" i="1"/>
  <c r="K114" i="1" s="1"/>
  <c r="L114" i="1" s="1"/>
  <c r="F114" i="1"/>
  <c r="H114" i="1" s="1"/>
  <c r="U82" i="1" l="1"/>
  <c r="Z82" i="1"/>
  <c r="C115" i="1"/>
  <c r="AB82" i="1" l="1"/>
  <c r="AC82" i="1" s="1"/>
  <c r="B83" i="1" s="1"/>
  <c r="M83" i="1" s="1"/>
  <c r="O83" i="1"/>
  <c r="D115" i="1"/>
  <c r="G115" i="1"/>
  <c r="F115" i="1"/>
  <c r="H115" i="1" s="1"/>
  <c r="E115" i="1"/>
  <c r="K115" i="1" s="1"/>
  <c r="L115" i="1" s="1"/>
  <c r="T83" i="1" l="1"/>
  <c r="U83" i="1" s="1"/>
  <c r="W83" i="1"/>
  <c r="V83" i="1"/>
  <c r="C116" i="1"/>
  <c r="Z83" i="1" l="1"/>
  <c r="AB83" i="1" s="1"/>
  <c r="AC83" i="1" s="1"/>
  <c r="B84" i="1" s="1"/>
  <c r="M84" i="1" s="1"/>
  <c r="V84" i="1" s="1"/>
  <c r="O84" i="1"/>
  <c r="G116" i="1"/>
  <c r="F116" i="1"/>
  <c r="H116" i="1" s="1"/>
  <c r="E116" i="1"/>
  <c r="K116" i="1" s="1"/>
  <c r="L116" i="1" s="1"/>
  <c r="D116" i="1"/>
  <c r="W84" i="1" l="1"/>
  <c r="T84" i="1"/>
  <c r="U84" i="1" s="1"/>
  <c r="C117" i="1"/>
  <c r="Z84" i="1" l="1"/>
  <c r="D117" i="1"/>
  <c r="G117" i="1"/>
  <c r="F117" i="1"/>
  <c r="H117" i="1" s="1"/>
  <c r="E117" i="1"/>
  <c r="K117" i="1" s="1"/>
  <c r="L117" i="1" s="1"/>
  <c r="AB84" i="1" l="1"/>
  <c r="AC84" i="1" s="1"/>
  <c r="B85" i="1" s="1"/>
  <c r="M85" i="1" s="1"/>
  <c r="O85" i="1"/>
  <c r="C118" i="1"/>
  <c r="V85" i="1" l="1"/>
  <c r="T85" i="1"/>
  <c r="U85" i="1" s="1"/>
  <c r="W85" i="1"/>
  <c r="D118" i="1"/>
  <c r="G118" i="1"/>
  <c r="E118" i="1"/>
  <c r="K118" i="1" s="1"/>
  <c r="L118" i="1" s="1"/>
  <c r="F118" i="1"/>
  <c r="H118" i="1" s="1"/>
  <c r="Z85" i="1" l="1"/>
  <c r="C119" i="1"/>
  <c r="AB85" i="1" l="1"/>
  <c r="AC85" i="1" s="1"/>
  <c r="B86" i="1" s="1"/>
  <c r="M86" i="1" s="1"/>
  <c r="O86" i="1"/>
  <c r="G119" i="1"/>
  <c r="D119" i="1"/>
  <c r="F119" i="1"/>
  <c r="H119" i="1" s="1"/>
  <c r="E119" i="1"/>
  <c r="K119" i="1" s="1"/>
  <c r="L119" i="1" s="1"/>
  <c r="W86" i="1" l="1"/>
  <c r="V86" i="1"/>
  <c r="T86" i="1"/>
  <c r="U86" i="1" s="1"/>
  <c r="C120" i="1"/>
  <c r="Z86" i="1" l="1"/>
  <c r="D120" i="1"/>
  <c r="G120" i="1"/>
  <c r="F120" i="1"/>
  <c r="H120" i="1" s="1"/>
  <c r="E120" i="1"/>
  <c r="K120" i="1" s="1"/>
  <c r="L120" i="1" s="1"/>
  <c r="AB86" i="1" l="1"/>
  <c r="AC86" i="1" s="1"/>
  <c r="B87" i="1" s="1"/>
  <c r="M87" i="1" s="1"/>
  <c r="C121" i="1"/>
  <c r="W87" i="1" l="1"/>
  <c r="T87" i="1"/>
  <c r="V87" i="1"/>
  <c r="O87" i="1"/>
  <c r="D121" i="1"/>
  <c r="G121" i="1"/>
  <c r="E121" i="1"/>
  <c r="K121" i="1" s="1"/>
  <c r="L121" i="1" s="1"/>
  <c r="F121" i="1"/>
  <c r="H121" i="1" s="1"/>
  <c r="U87" i="1" l="1"/>
  <c r="Z87" i="1" s="1"/>
  <c r="O88" i="1"/>
  <c r="C122" i="1"/>
  <c r="AB87" i="1" l="1"/>
  <c r="AC87" i="1" s="1"/>
  <c r="B88" i="1" s="1"/>
  <c r="M88" i="1" s="1"/>
  <c r="F122" i="1"/>
  <c r="H122" i="1" s="1"/>
  <c r="D122" i="1"/>
  <c r="E122" i="1"/>
  <c r="K122" i="1" s="1"/>
  <c r="L122" i="1" s="1"/>
  <c r="G122" i="1"/>
  <c r="V88" i="1" l="1"/>
  <c r="T88" i="1"/>
  <c r="U88" i="1" s="1"/>
  <c r="W88" i="1"/>
  <c r="C123" i="1"/>
  <c r="Z88" i="1" l="1"/>
  <c r="AB88" i="1" s="1"/>
  <c r="AC88" i="1" s="1"/>
  <c r="B89" i="1" s="1"/>
  <c r="M89" i="1" s="1"/>
  <c r="T89" i="1" s="1"/>
  <c r="G123" i="1"/>
  <c r="D123" i="1"/>
  <c r="E123" i="1"/>
  <c r="K123" i="1" s="1"/>
  <c r="L123" i="1" s="1"/>
  <c r="F123" i="1"/>
  <c r="H123" i="1" s="1"/>
  <c r="V89" i="1" l="1"/>
  <c r="W89" i="1"/>
  <c r="O89" i="1"/>
  <c r="U89" i="1" s="1"/>
  <c r="C124" i="1"/>
  <c r="Z89" i="1" l="1"/>
  <c r="D124" i="1"/>
  <c r="E124" i="1"/>
  <c r="K124" i="1" s="1"/>
  <c r="L124" i="1" s="1"/>
  <c r="G124" i="1"/>
  <c r="F124" i="1"/>
  <c r="H124" i="1" s="1"/>
  <c r="AB89" i="1" l="1"/>
  <c r="AC89" i="1" s="1"/>
  <c r="B90" i="1" s="1"/>
  <c r="M90" i="1" s="1"/>
  <c r="O90" i="1"/>
  <c r="C125" i="1"/>
  <c r="V90" i="1" l="1"/>
  <c r="T90" i="1"/>
  <c r="U90" i="1" s="1"/>
  <c r="W90" i="1"/>
  <c r="O91" i="1"/>
  <c r="G125" i="1"/>
  <c r="E125" i="1"/>
  <c r="K125" i="1" s="1"/>
  <c r="L125" i="1" s="1"/>
  <c r="D125" i="1"/>
  <c r="F125" i="1"/>
  <c r="H125" i="1" s="1"/>
  <c r="Z90" i="1" l="1"/>
  <c r="AB90" i="1" s="1"/>
  <c r="AC90" i="1" s="1"/>
  <c r="B91" i="1" s="1"/>
  <c r="M91" i="1" s="1"/>
  <c r="C126" i="1"/>
  <c r="V91" i="1" l="1"/>
  <c r="T91" i="1"/>
  <c r="U91" i="1" s="1"/>
  <c r="W91" i="1"/>
  <c r="D126" i="1"/>
  <c r="G126" i="1"/>
  <c r="E126" i="1"/>
  <c r="K126" i="1" s="1"/>
  <c r="L126" i="1" s="1"/>
  <c r="F126" i="1"/>
  <c r="H126" i="1" s="1"/>
  <c r="Z91" i="1" l="1"/>
  <c r="AB91" i="1" s="1"/>
  <c r="AC91" i="1" s="1"/>
  <c r="B92" i="1" s="1"/>
  <c r="M92" i="1" s="1"/>
  <c r="C127" i="1"/>
  <c r="W92" i="1" l="1"/>
  <c r="T92" i="1"/>
  <c r="V92" i="1"/>
  <c r="O92" i="1"/>
  <c r="G127" i="1"/>
  <c r="D127" i="1"/>
  <c r="F127" i="1"/>
  <c r="H127" i="1" s="1"/>
  <c r="E127" i="1"/>
  <c r="K127" i="1" s="1"/>
  <c r="L127" i="1" s="1"/>
  <c r="U92" i="1" l="1"/>
  <c r="Z92" i="1" s="1"/>
  <c r="C128" i="1"/>
  <c r="AB92" i="1" l="1"/>
  <c r="AC92" i="1" s="1"/>
  <c r="B93" i="1" s="1"/>
  <c r="M93" i="1" s="1"/>
  <c r="O93" i="1"/>
  <c r="G128" i="1"/>
  <c r="E128" i="1"/>
  <c r="K128" i="1" s="1"/>
  <c r="L128" i="1" s="1"/>
  <c r="D128" i="1"/>
  <c r="F128" i="1"/>
  <c r="H128" i="1" s="1"/>
  <c r="T93" i="1" l="1"/>
  <c r="U93" i="1" s="1"/>
  <c r="V93" i="1"/>
  <c r="W93" i="1"/>
  <c r="C129" i="1"/>
  <c r="Z93" i="1" l="1"/>
  <c r="AB93" i="1" s="1"/>
  <c r="AC93" i="1" s="1"/>
  <c r="B94" i="1" s="1"/>
  <c r="M94" i="1" s="1"/>
  <c r="G129" i="1"/>
  <c r="F129" i="1"/>
  <c r="H129" i="1" s="1"/>
  <c r="D129" i="1"/>
  <c r="E129" i="1"/>
  <c r="K129" i="1" s="1"/>
  <c r="L129" i="1" s="1"/>
  <c r="T94" i="1" l="1"/>
  <c r="W94" i="1"/>
  <c r="V94" i="1"/>
  <c r="O94" i="1"/>
  <c r="C130" i="1"/>
  <c r="U94" i="1" l="1"/>
  <c r="Z94" i="1"/>
  <c r="D130" i="1"/>
  <c r="E130" i="1"/>
  <c r="K130" i="1" s="1"/>
  <c r="L130" i="1" s="1"/>
  <c r="G130" i="1"/>
  <c r="F130" i="1"/>
  <c r="H130" i="1" s="1"/>
  <c r="AB94" i="1" l="1"/>
  <c r="AC94" i="1" s="1"/>
  <c r="B95" i="1" s="1"/>
  <c r="M95" i="1" s="1"/>
  <c r="O95" i="1"/>
  <c r="C131" i="1"/>
  <c r="T95" i="1" l="1"/>
  <c r="U95" i="1" s="1"/>
  <c r="W95" i="1"/>
  <c r="V95" i="1"/>
  <c r="F131" i="1"/>
  <c r="H131" i="1" s="1"/>
  <c r="E131" i="1"/>
  <c r="K131" i="1" s="1"/>
  <c r="L131" i="1" s="1"/>
  <c r="G131" i="1"/>
  <c r="D131" i="1"/>
  <c r="Z95" i="1" l="1"/>
  <c r="AB95" i="1" s="1"/>
  <c r="AC95" i="1" s="1"/>
  <c r="B96" i="1" s="1"/>
  <c r="M96" i="1" s="1"/>
  <c r="O96" i="1"/>
  <c r="C132" i="1"/>
  <c r="V96" i="1" l="1"/>
  <c r="W96" i="1"/>
  <c r="T96" i="1"/>
  <c r="U96" i="1" s="1"/>
  <c r="Z96" i="1" s="1"/>
  <c r="D132" i="1"/>
  <c r="G132" i="1"/>
  <c r="E132" i="1"/>
  <c r="K132" i="1" s="1"/>
  <c r="L132" i="1" s="1"/>
  <c r="F132" i="1"/>
  <c r="H132" i="1" s="1"/>
  <c r="AB96" i="1" l="1"/>
  <c r="AC96" i="1" s="1"/>
  <c r="B97" i="1" s="1"/>
  <c r="M97" i="1" s="1"/>
  <c r="O97" i="1"/>
  <c r="C133" i="1"/>
  <c r="V97" i="1" l="1"/>
  <c r="T97" i="1"/>
  <c r="U97" i="1" s="1"/>
  <c r="W97" i="1"/>
  <c r="E133" i="1"/>
  <c r="K133" i="1" s="1"/>
  <c r="L133" i="1" s="1"/>
  <c r="D133" i="1"/>
  <c r="G133" i="1"/>
  <c r="F133" i="1"/>
  <c r="H133" i="1" s="1"/>
  <c r="Z97" i="1" l="1"/>
  <c r="AB97" i="1" s="1"/>
  <c r="AC97" i="1" s="1"/>
  <c r="B98" i="1" s="1"/>
  <c r="M98" i="1" s="1"/>
  <c r="O98" i="1"/>
  <c r="C134" i="1"/>
  <c r="V98" i="1" l="1"/>
  <c r="T98" i="1"/>
  <c r="U98" i="1" s="1"/>
  <c r="W98" i="1"/>
  <c r="G134" i="1"/>
  <c r="E134" i="1"/>
  <c r="K134" i="1" s="1"/>
  <c r="L134" i="1" s="1"/>
  <c r="F134" i="1"/>
  <c r="H134" i="1" s="1"/>
  <c r="D134" i="1"/>
  <c r="Z98" i="1" l="1"/>
  <c r="AB98" i="1" s="1"/>
  <c r="AC98" i="1" s="1"/>
  <c r="B99" i="1" s="1"/>
  <c r="C135" i="1"/>
  <c r="M99" i="1" l="1"/>
  <c r="D135" i="1"/>
  <c r="G135" i="1"/>
  <c r="F135" i="1"/>
  <c r="H135" i="1" s="1"/>
  <c r="E135" i="1"/>
  <c r="K135" i="1" s="1"/>
  <c r="L135" i="1" s="1"/>
  <c r="T99" i="1" l="1"/>
  <c r="W99" i="1"/>
  <c r="V99" i="1"/>
  <c r="O99" i="1"/>
  <c r="C136" i="1"/>
  <c r="U99" i="1" l="1"/>
  <c r="Z99" i="1" s="1"/>
  <c r="O100" i="1"/>
  <c r="D136" i="1"/>
  <c r="F136" i="1"/>
  <c r="H136" i="1" s="1"/>
  <c r="E136" i="1"/>
  <c r="K136" i="1" s="1"/>
  <c r="L136" i="1" s="1"/>
  <c r="G136" i="1"/>
  <c r="AB99" i="1" l="1"/>
  <c r="AC99" i="1" s="1"/>
  <c r="B100" i="1" s="1"/>
  <c r="M100" i="1" s="1"/>
  <c r="C137" i="1"/>
  <c r="W100" i="1" l="1"/>
  <c r="T100" i="1"/>
  <c r="U100" i="1" s="1"/>
  <c r="V100" i="1"/>
  <c r="D137" i="1"/>
  <c r="G137" i="1"/>
  <c r="F137" i="1"/>
  <c r="H137" i="1" s="1"/>
  <c r="E137" i="1"/>
  <c r="K137" i="1" s="1"/>
  <c r="L137" i="1" s="1"/>
  <c r="Z100" i="1" l="1"/>
  <c r="AB100" i="1" s="1"/>
  <c r="AC100" i="1" s="1"/>
  <c r="B101" i="1" s="1"/>
  <c r="M101" i="1" s="1"/>
  <c r="O101" i="1"/>
  <c r="C138" i="1"/>
  <c r="V101" i="1" l="1"/>
  <c r="T101" i="1"/>
  <c r="U101" i="1" s="1"/>
  <c r="W101" i="1"/>
  <c r="F138" i="1"/>
  <c r="H138" i="1" s="1"/>
  <c r="E138" i="1"/>
  <c r="K138" i="1" s="1"/>
  <c r="L138" i="1" s="1"/>
  <c r="D138" i="1"/>
  <c r="G138" i="1"/>
  <c r="Z101" i="1" l="1"/>
  <c r="C139" i="1"/>
  <c r="AB101" i="1" l="1"/>
  <c r="AC101" i="1" s="1"/>
  <c r="B102" i="1" s="1"/>
  <c r="M102" i="1" s="1"/>
  <c r="O102" i="1"/>
  <c r="G139" i="1"/>
  <c r="D139" i="1"/>
  <c r="F139" i="1"/>
  <c r="H139" i="1" s="1"/>
  <c r="E139" i="1"/>
  <c r="K139" i="1" s="1"/>
  <c r="L139" i="1" s="1"/>
  <c r="V102" i="1" l="1"/>
  <c r="W102" i="1"/>
  <c r="T102" i="1"/>
  <c r="U102" i="1" s="1"/>
  <c r="C140" i="1"/>
  <c r="Z102" i="1" l="1"/>
  <c r="D140" i="1"/>
  <c r="F140" i="1"/>
  <c r="H140" i="1" s="1"/>
  <c r="G140" i="1"/>
  <c r="E140" i="1"/>
  <c r="K140" i="1" s="1"/>
  <c r="L140" i="1" s="1"/>
  <c r="AB102" i="1" l="1"/>
  <c r="AC102" i="1" s="1"/>
  <c r="B103" i="1" s="1"/>
  <c r="M103" i="1" s="1"/>
  <c r="C141" i="1"/>
  <c r="W103" i="1" l="1"/>
  <c r="V103" i="1"/>
  <c r="T103" i="1"/>
  <c r="O103" i="1"/>
  <c r="F141" i="1"/>
  <c r="H141" i="1" s="1"/>
  <c r="G141" i="1"/>
  <c r="D141" i="1"/>
  <c r="E141" i="1"/>
  <c r="K141" i="1" s="1"/>
  <c r="L141" i="1" s="1"/>
  <c r="U103" i="1" l="1"/>
  <c r="Z103" i="1" s="1"/>
  <c r="O104" i="1"/>
  <c r="C142" i="1"/>
  <c r="AB103" i="1" l="1"/>
  <c r="AC103" i="1" s="1"/>
  <c r="B104" i="1" s="1"/>
  <c r="M104" i="1" s="1"/>
  <c r="F142" i="1"/>
  <c r="H142" i="1" s="1"/>
  <c r="G142" i="1"/>
  <c r="D142" i="1"/>
  <c r="E142" i="1"/>
  <c r="K142" i="1" s="1"/>
  <c r="L142" i="1" s="1"/>
  <c r="V104" i="1" l="1"/>
  <c r="T104" i="1"/>
  <c r="U104" i="1" s="1"/>
  <c r="W104" i="1"/>
  <c r="C143" i="1"/>
  <c r="Z104" i="1" l="1"/>
  <c r="AB104" i="1" s="1"/>
  <c r="AC104" i="1" s="1"/>
  <c r="B105" i="1" s="1"/>
  <c r="M105" i="1" s="1"/>
  <c r="O105" i="1"/>
  <c r="G143" i="1"/>
  <c r="E143" i="1"/>
  <c r="K143" i="1" s="1"/>
  <c r="L143" i="1" s="1"/>
  <c r="D143" i="1"/>
  <c r="F143" i="1"/>
  <c r="H143" i="1" s="1"/>
  <c r="T105" i="1" l="1"/>
  <c r="U105" i="1" s="1"/>
  <c r="W105" i="1"/>
  <c r="V105" i="1"/>
  <c r="C144" i="1"/>
  <c r="Z105" i="1" l="1"/>
  <c r="D144" i="1"/>
  <c r="E144" i="1"/>
  <c r="K144" i="1" s="1"/>
  <c r="L144" i="1" s="1"/>
  <c r="F144" i="1"/>
  <c r="H144" i="1" s="1"/>
  <c r="G144" i="1"/>
  <c r="AB105" i="1" l="1"/>
  <c r="AC105" i="1" s="1"/>
  <c r="B106" i="1" s="1"/>
  <c r="M106" i="1" s="1"/>
  <c r="C145" i="1"/>
  <c r="V106" i="1" l="1"/>
  <c r="T106" i="1"/>
  <c r="W106" i="1"/>
  <c r="O106" i="1"/>
  <c r="G145" i="1"/>
  <c r="E145" i="1"/>
  <c r="K145" i="1" s="1"/>
  <c r="L145" i="1" s="1"/>
  <c r="D145" i="1"/>
  <c r="F145" i="1"/>
  <c r="H145" i="1" s="1"/>
  <c r="U106" i="1" l="1"/>
  <c r="Z106" i="1" s="1"/>
  <c r="O107" i="1"/>
  <c r="C146" i="1"/>
  <c r="AB106" i="1" l="1"/>
  <c r="AC106" i="1" s="1"/>
  <c r="B107" i="1" s="1"/>
  <c r="M107" i="1" s="1"/>
  <c r="D146" i="1"/>
  <c r="G146" i="1"/>
  <c r="E146" i="1"/>
  <c r="K146" i="1" s="1"/>
  <c r="L146" i="1" s="1"/>
  <c r="F146" i="1"/>
  <c r="H146" i="1" s="1"/>
  <c r="V107" i="1" l="1"/>
  <c r="T107" i="1"/>
  <c r="U107" i="1" s="1"/>
  <c r="W107" i="1"/>
  <c r="C147" i="1"/>
  <c r="Z107" i="1" l="1"/>
  <c r="AB107" i="1" s="1"/>
  <c r="AC107" i="1" s="1"/>
  <c r="B108" i="1" s="1"/>
  <c r="M108" i="1" s="1"/>
  <c r="O108" i="1"/>
  <c r="G147" i="1"/>
  <c r="F147" i="1"/>
  <c r="H147" i="1" s="1"/>
  <c r="D147" i="1"/>
  <c r="E147" i="1"/>
  <c r="K147" i="1" s="1"/>
  <c r="L147" i="1" s="1"/>
  <c r="V108" i="1" l="1"/>
  <c r="W108" i="1"/>
  <c r="T108" i="1"/>
  <c r="U108" i="1" s="1"/>
  <c r="C148" i="1"/>
  <c r="Z108" i="1" l="1"/>
  <c r="D148" i="1"/>
  <c r="F148" i="1"/>
  <c r="H148" i="1" s="1"/>
  <c r="G148" i="1"/>
  <c r="E148" i="1"/>
  <c r="K148" i="1" s="1"/>
  <c r="L148" i="1" s="1"/>
  <c r="AB108" i="1" l="1"/>
  <c r="AC108" i="1" s="1"/>
  <c r="B109" i="1" s="1"/>
  <c r="M109" i="1" s="1"/>
  <c r="O109" i="1"/>
  <c r="C149" i="1"/>
  <c r="V109" i="1" l="1"/>
  <c r="T109" i="1"/>
  <c r="U109" i="1" s="1"/>
  <c r="W109" i="1"/>
  <c r="Z109" i="1" s="1"/>
  <c r="AB109" i="1" s="1"/>
  <c r="F149" i="1"/>
  <c r="H149" i="1" s="1"/>
  <c r="G149" i="1"/>
  <c r="D149" i="1"/>
  <c r="E149" i="1"/>
  <c r="K149" i="1" s="1"/>
  <c r="L149" i="1" s="1"/>
  <c r="AC109" i="1" l="1"/>
  <c r="B110" i="1" s="1"/>
  <c r="C150" i="1"/>
  <c r="O110" i="1" l="1"/>
  <c r="M110" i="1"/>
  <c r="F150" i="1"/>
  <c r="H150" i="1" s="1"/>
  <c r="G150" i="1"/>
  <c r="D150" i="1"/>
  <c r="E150" i="1"/>
  <c r="K150" i="1" s="1"/>
  <c r="L150" i="1" s="1"/>
  <c r="W110" i="1" l="1"/>
  <c r="V110" i="1"/>
  <c r="T110" i="1"/>
  <c r="U110" i="1" s="1"/>
  <c r="C151" i="1"/>
  <c r="Z110" i="1" l="1"/>
  <c r="G151" i="1"/>
  <c r="F151" i="1"/>
  <c r="H151" i="1" s="1"/>
  <c r="E151" i="1"/>
  <c r="K151" i="1" s="1"/>
  <c r="L151" i="1" s="1"/>
  <c r="D151" i="1"/>
  <c r="AB110" i="1" l="1"/>
  <c r="AC110" i="1" s="1"/>
  <c r="B111" i="1" s="1"/>
  <c r="M111" i="1" s="1"/>
  <c r="O111" i="1"/>
  <c r="C152" i="1"/>
  <c r="V111" i="1" l="1"/>
  <c r="T111" i="1"/>
  <c r="U111" i="1" s="1"/>
  <c r="W111" i="1"/>
  <c r="F152" i="1"/>
  <c r="H152" i="1" s="1"/>
  <c r="E152" i="1"/>
  <c r="K152" i="1" s="1"/>
  <c r="L152" i="1" s="1"/>
  <c r="G152" i="1"/>
  <c r="D152" i="1"/>
  <c r="Z111" i="1" l="1"/>
  <c r="C153" i="1"/>
  <c r="AB111" i="1" l="1"/>
  <c r="AC111" i="1" s="1"/>
  <c r="B112" i="1" s="1"/>
  <c r="M112" i="1" s="1"/>
  <c r="G153" i="1"/>
  <c r="D153" i="1"/>
  <c r="E153" i="1"/>
  <c r="K153" i="1" s="1"/>
  <c r="L153" i="1" s="1"/>
  <c r="F153" i="1"/>
  <c r="H153" i="1" s="1"/>
  <c r="W112" i="1" l="1"/>
  <c r="V112" i="1"/>
  <c r="T112" i="1"/>
  <c r="O112" i="1"/>
  <c r="C154" i="1"/>
  <c r="U112" i="1" l="1"/>
  <c r="Z112" i="1" s="1"/>
  <c r="D154" i="1"/>
  <c r="E154" i="1"/>
  <c r="K154" i="1" s="1"/>
  <c r="L154" i="1" s="1"/>
  <c r="F154" i="1"/>
  <c r="H154" i="1" s="1"/>
  <c r="G154" i="1"/>
  <c r="AB112" i="1" l="1"/>
  <c r="AC112" i="1" s="1"/>
  <c r="B113" i="1" s="1"/>
  <c r="M113" i="1" s="1"/>
  <c r="O113" i="1"/>
  <c r="C155" i="1"/>
  <c r="V113" i="1" l="1"/>
  <c r="T113" i="1"/>
  <c r="U113" i="1" s="1"/>
  <c r="W113" i="1"/>
  <c r="E155" i="1"/>
  <c r="K155" i="1" s="1"/>
  <c r="L155" i="1" s="1"/>
  <c r="F155" i="1"/>
  <c r="H155" i="1" s="1"/>
  <c r="D155" i="1"/>
  <c r="G155" i="1"/>
  <c r="Z113" i="1" l="1"/>
  <c r="AB113" i="1" s="1"/>
  <c r="AC113" i="1" s="1"/>
  <c r="B114" i="1" s="1"/>
  <c r="M114" i="1" s="1"/>
  <c r="W114" i="1" s="1"/>
  <c r="O114" i="1"/>
  <c r="C156" i="1"/>
  <c r="T114" i="1" l="1"/>
  <c r="U114" i="1" s="1"/>
  <c r="V114" i="1"/>
  <c r="D156" i="1"/>
  <c r="F156" i="1"/>
  <c r="H156" i="1" s="1"/>
  <c r="E156" i="1"/>
  <c r="K156" i="1" s="1"/>
  <c r="L156" i="1" s="1"/>
  <c r="G156" i="1"/>
  <c r="Z114" i="1" l="1"/>
  <c r="AB114" i="1" s="1"/>
  <c r="AC114" i="1" s="1"/>
  <c r="B115" i="1" s="1"/>
  <c r="M115" i="1" s="1"/>
  <c r="O115" i="1"/>
  <c r="C157" i="1"/>
  <c r="W115" i="1" l="1"/>
  <c r="T115" i="1"/>
  <c r="U115" i="1" s="1"/>
  <c r="V115" i="1"/>
  <c r="D157" i="1"/>
  <c r="G157" i="1"/>
  <c r="E157" i="1"/>
  <c r="K157" i="1" s="1"/>
  <c r="L157" i="1" s="1"/>
  <c r="F157" i="1"/>
  <c r="H157" i="1" s="1"/>
  <c r="Z115" i="1" l="1"/>
  <c r="AB115" i="1" s="1"/>
  <c r="AC115" i="1" s="1"/>
  <c r="B116" i="1" s="1"/>
  <c r="M116" i="1" s="1"/>
  <c r="C158" i="1"/>
  <c r="V116" i="1" l="1"/>
  <c r="W116" i="1"/>
  <c r="T116" i="1"/>
  <c r="O116" i="1"/>
  <c r="D158" i="1"/>
  <c r="G158" i="1"/>
  <c r="E158" i="1"/>
  <c r="K158" i="1" s="1"/>
  <c r="L158" i="1" s="1"/>
  <c r="F158" i="1"/>
  <c r="H158" i="1" s="1"/>
  <c r="U116" i="1" l="1"/>
  <c r="Z116" i="1" s="1"/>
  <c r="C159" i="1"/>
  <c r="AB116" i="1" l="1"/>
  <c r="AC116" i="1" s="1"/>
  <c r="B117" i="1" s="1"/>
  <c r="M117" i="1" s="1"/>
  <c r="O117" i="1"/>
  <c r="F159" i="1"/>
  <c r="H159" i="1" s="1"/>
  <c r="E159" i="1"/>
  <c r="K159" i="1" s="1"/>
  <c r="L159" i="1" s="1"/>
  <c r="G159" i="1"/>
  <c r="D159" i="1"/>
  <c r="V117" i="1" l="1"/>
  <c r="T117" i="1"/>
  <c r="U117" i="1" s="1"/>
  <c r="W117" i="1"/>
  <c r="O118" i="1"/>
  <c r="C160" i="1"/>
  <c r="Z117" i="1" l="1"/>
  <c r="AB117" i="1" s="1"/>
  <c r="AC117" i="1" s="1"/>
  <c r="B118" i="1" s="1"/>
  <c r="M118" i="1" s="1"/>
  <c r="F160" i="1"/>
  <c r="H160" i="1" s="1"/>
  <c r="D160" i="1"/>
  <c r="E160" i="1"/>
  <c r="K160" i="1" s="1"/>
  <c r="L160" i="1" s="1"/>
  <c r="G160" i="1"/>
  <c r="W118" i="1" l="1"/>
  <c r="T118" i="1"/>
  <c r="U118" i="1" s="1"/>
  <c r="V118" i="1"/>
  <c r="C161" i="1"/>
  <c r="Z118" i="1" l="1"/>
  <c r="AB118" i="1" s="1"/>
  <c r="AC118" i="1" s="1"/>
  <c r="B119" i="1" s="1"/>
  <c r="M119" i="1" s="1"/>
  <c r="E161" i="1"/>
  <c r="K161" i="1" s="1"/>
  <c r="L161" i="1" s="1"/>
  <c r="D161" i="1"/>
  <c r="F161" i="1"/>
  <c r="H161" i="1" s="1"/>
  <c r="G161" i="1"/>
  <c r="W119" i="1" l="1"/>
  <c r="T119" i="1"/>
  <c r="V119" i="1"/>
  <c r="O119" i="1"/>
  <c r="C162" i="1"/>
  <c r="U119" i="1" l="1"/>
  <c r="Z119" i="1" s="1"/>
  <c r="D162" i="1"/>
  <c r="G162" i="1"/>
  <c r="F162" i="1"/>
  <c r="H162" i="1" s="1"/>
  <c r="E162" i="1"/>
  <c r="K162" i="1" s="1"/>
  <c r="L162" i="1" s="1"/>
  <c r="AB119" i="1" l="1"/>
  <c r="AC119" i="1" s="1"/>
  <c r="B120" i="1" s="1"/>
  <c r="M120" i="1" s="1"/>
  <c r="O120" i="1"/>
  <c r="C163" i="1"/>
  <c r="W120" i="1" l="1"/>
  <c r="V120" i="1"/>
  <c r="T120" i="1"/>
  <c r="U120" i="1" s="1"/>
  <c r="O121" i="1"/>
  <c r="D163" i="1"/>
  <c r="G163" i="1"/>
  <c r="E163" i="1"/>
  <c r="K163" i="1" s="1"/>
  <c r="L163" i="1" s="1"/>
  <c r="F163" i="1"/>
  <c r="H163" i="1" s="1"/>
  <c r="Z120" i="1" l="1"/>
  <c r="AB120" i="1" s="1"/>
  <c r="AC120" i="1" s="1"/>
  <c r="B121" i="1" s="1"/>
  <c r="M121" i="1" s="1"/>
  <c r="C164" i="1"/>
  <c r="V121" i="1" l="1"/>
  <c r="W121" i="1"/>
  <c r="T121" i="1"/>
  <c r="U121" i="1" s="1"/>
  <c r="G164" i="1"/>
  <c r="F164" i="1"/>
  <c r="H164" i="1" s="1"/>
  <c r="E164" i="1"/>
  <c r="K164" i="1" s="1"/>
  <c r="L164" i="1" s="1"/>
  <c r="D164" i="1"/>
  <c r="Z121" i="1" l="1"/>
  <c r="AB121" i="1" s="1"/>
  <c r="AC121" i="1" s="1"/>
  <c r="B122" i="1" s="1"/>
  <c r="M122" i="1" s="1"/>
  <c r="O122" i="1"/>
  <c r="C165" i="1"/>
  <c r="V122" i="1" l="1"/>
  <c r="T122" i="1"/>
  <c r="U122" i="1" s="1"/>
  <c r="W122" i="1"/>
  <c r="E165" i="1"/>
  <c r="K165" i="1" s="1"/>
  <c r="L165" i="1" s="1"/>
  <c r="D165" i="1"/>
  <c r="G165" i="1"/>
  <c r="F165" i="1"/>
  <c r="H165" i="1" s="1"/>
  <c r="Z122" i="1" l="1"/>
  <c r="C166" i="1"/>
  <c r="AB122" i="1" l="1"/>
  <c r="AC122" i="1" s="1"/>
  <c r="B123" i="1" s="1"/>
  <c r="M123" i="1" s="1"/>
  <c r="T123" i="1" s="1"/>
  <c r="D166" i="1"/>
  <c r="E166" i="1"/>
  <c r="K166" i="1" s="1"/>
  <c r="L166" i="1" s="1"/>
  <c r="F166" i="1"/>
  <c r="H166" i="1" s="1"/>
  <c r="G166" i="1"/>
  <c r="W123" i="1" l="1"/>
  <c r="V123" i="1"/>
  <c r="O123" i="1"/>
  <c r="U123" i="1" s="1"/>
  <c r="C167" i="1"/>
  <c r="Z123" i="1" l="1"/>
  <c r="G167" i="1"/>
  <c r="E167" i="1"/>
  <c r="K167" i="1" s="1"/>
  <c r="L167" i="1" s="1"/>
  <c r="D167" i="1"/>
  <c r="F167" i="1"/>
  <c r="H167" i="1" s="1"/>
  <c r="AB123" i="1" l="1"/>
  <c r="AC123" i="1" s="1"/>
  <c r="B124" i="1" s="1"/>
  <c r="M124" i="1" s="1"/>
  <c r="O124" i="1"/>
  <c r="C168" i="1"/>
  <c r="V124" i="1" l="1"/>
  <c r="W124" i="1"/>
  <c r="T124" i="1"/>
  <c r="U124" i="1" s="1"/>
  <c r="G168" i="1"/>
  <c r="D168" i="1"/>
  <c r="E168" i="1"/>
  <c r="K168" i="1" s="1"/>
  <c r="L168" i="1" s="1"/>
  <c r="F168" i="1"/>
  <c r="H168" i="1" s="1"/>
  <c r="Z124" i="1" l="1"/>
  <c r="AB124" i="1" s="1"/>
  <c r="AC124" i="1" s="1"/>
  <c r="B125" i="1" s="1"/>
  <c r="M125" i="1" s="1"/>
  <c r="C169" i="1"/>
  <c r="W125" i="1" l="1"/>
  <c r="V125" i="1"/>
  <c r="T125" i="1"/>
  <c r="O125" i="1"/>
  <c r="D169" i="1"/>
  <c r="G169" i="1"/>
  <c r="E169" i="1"/>
  <c r="K169" i="1" s="1"/>
  <c r="L169" i="1" s="1"/>
  <c r="F169" i="1"/>
  <c r="H169" i="1" s="1"/>
  <c r="U125" i="1" l="1"/>
  <c r="Z125" i="1" s="1"/>
  <c r="C170" i="1"/>
  <c r="AB125" i="1" l="1"/>
  <c r="AC125" i="1" s="1"/>
  <c r="B126" i="1" s="1"/>
  <c r="M126" i="1" s="1"/>
  <c r="O126" i="1"/>
  <c r="E170" i="1"/>
  <c r="K170" i="1" s="1"/>
  <c r="L170" i="1" s="1"/>
  <c r="F170" i="1"/>
  <c r="H170" i="1" s="1"/>
  <c r="G170" i="1"/>
  <c r="D170" i="1"/>
  <c r="T126" i="1" l="1"/>
  <c r="U126" i="1" s="1"/>
  <c r="W126" i="1"/>
  <c r="V126" i="1"/>
  <c r="C171" i="1"/>
  <c r="Z126" i="1" l="1"/>
  <c r="AB126" i="1" s="1"/>
  <c r="AC126" i="1" s="1"/>
  <c r="B127" i="1" s="1"/>
  <c r="M127" i="1" s="1"/>
  <c r="V127" i="1" s="1"/>
  <c r="O127" i="1"/>
  <c r="D171" i="1"/>
  <c r="G171" i="1"/>
  <c r="E171" i="1"/>
  <c r="K171" i="1" s="1"/>
  <c r="L171" i="1" s="1"/>
  <c r="F171" i="1"/>
  <c r="H171" i="1" s="1"/>
  <c r="T127" i="1" l="1"/>
  <c r="U127" i="1" s="1"/>
  <c r="W127" i="1"/>
  <c r="C172" i="1"/>
  <c r="Z127" i="1" l="1"/>
  <c r="AB127" i="1" s="1"/>
  <c r="AC127" i="1" s="1"/>
  <c r="B128" i="1" s="1"/>
  <c r="M128" i="1" s="1"/>
  <c r="W128" i="1" s="1"/>
  <c r="O128" i="1"/>
  <c r="G172" i="1"/>
  <c r="E172" i="1"/>
  <c r="K172" i="1" s="1"/>
  <c r="L172" i="1" s="1"/>
  <c r="F172" i="1"/>
  <c r="H172" i="1" s="1"/>
  <c r="D172" i="1"/>
  <c r="T128" i="1" l="1"/>
  <c r="U128" i="1" s="1"/>
  <c r="V128" i="1"/>
  <c r="C173" i="1"/>
  <c r="Z128" i="1" l="1"/>
  <c r="AB128" i="1" s="1"/>
  <c r="AC128" i="1" s="1"/>
  <c r="B129" i="1" s="1"/>
  <c r="M129" i="1" s="1"/>
  <c r="F173" i="1"/>
  <c r="H173" i="1" s="1"/>
  <c r="G173" i="1"/>
  <c r="E173" i="1"/>
  <c r="K173" i="1" s="1"/>
  <c r="L173" i="1" s="1"/>
  <c r="D173" i="1"/>
  <c r="T129" i="1" l="1"/>
  <c r="W129" i="1"/>
  <c r="V129" i="1"/>
  <c r="O129" i="1"/>
  <c r="C174" i="1"/>
  <c r="U129" i="1" l="1"/>
  <c r="Z129" i="1" s="1"/>
  <c r="D174" i="1"/>
  <c r="E174" i="1"/>
  <c r="K174" i="1" s="1"/>
  <c r="L174" i="1" s="1"/>
  <c r="G174" i="1"/>
  <c r="F174" i="1"/>
  <c r="H174" i="1" s="1"/>
  <c r="AB129" i="1" l="1"/>
  <c r="AC129" i="1" s="1"/>
  <c r="B130" i="1" s="1"/>
  <c r="M130" i="1" s="1"/>
  <c r="O130" i="1"/>
  <c r="C175" i="1"/>
  <c r="W130" i="1" l="1"/>
  <c r="T130" i="1"/>
  <c r="U130" i="1" s="1"/>
  <c r="V130" i="1"/>
  <c r="F175" i="1"/>
  <c r="H175" i="1" s="1"/>
  <c r="G175" i="1"/>
  <c r="E175" i="1"/>
  <c r="K175" i="1" s="1"/>
  <c r="L175" i="1" s="1"/>
  <c r="D175" i="1"/>
  <c r="Z130" i="1" l="1"/>
  <c r="AB130" i="1" s="1"/>
  <c r="AC130" i="1" s="1"/>
  <c r="B131" i="1" s="1"/>
  <c r="M131" i="1" s="1"/>
  <c r="O131" i="1"/>
  <c r="C176" i="1"/>
  <c r="T131" i="1" l="1"/>
  <c r="U131" i="1" s="1"/>
  <c r="V131" i="1"/>
  <c r="W131" i="1"/>
  <c r="G176" i="1"/>
  <c r="E176" i="1"/>
  <c r="K176" i="1" s="1"/>
  <c r="L176" i="1" s="1"/>
  <c r="F176" i="1"/>
  <c r="H176" i="1" s="1"/>
  <c r="D176" i="1"/>
  <c r="Z131" i="1" l="1"/>
  <c r="AB131" i="1" s="1"/>
  <c r="AC131" i="1" s="1"/>
  <c r="B132" i="1" s="1"/>
  <c r="M132" i="1" s="1"/>
  <c r="O132" i="1"/>
  <c r="C177" i="1"/>
  <c r="V132" i="1" l="1"/>
  <c r="T132" i="1"/>
  <c r="U132" i="1" s="1"/>
  <c r="W132" i="1"/>
  <c r="O133" i="1"/>
  <c r="E177" i="1"/>
  <c r="K177" i="1" s="1"/>
  <c r="L177" i="1" s="1"/>
  <c r="D177" i="1"/>
  <c r="F177" i="1"/>
  <c r="H177" i="1" s="1"/>
  <c r="G177" i="1"/>
  <c r="Z132" i="1" l="1"/>
  <c r="AB132" i="1" s="1"/>
  <c r="AC132" i="1" s="1"/>
  <c r="B133" i="1" s="1"/>
  <c r="M133" i="1" s="1"/>
  <c r="C178" i="1"/>
  <c r="V133" i="1" l="1"/>
  <c r="W133" i="1"/>
  <c r="T133" i="1"/>
  <c r="U133" i="1" s="1"/>
  <c r="G178" i="1"/>
  <c r="E178" i="1"/>
  <c r="K178" i="1" s="1"/>
  <c r="L178" i="1" s="1"/>
  <c r="F178" i="1"/>
  <c r="H178" i="1" s="1"/>
  <c r="D178" i="1"/>
  <c r="Z133" i="1" l="1"/>
  <c r="AB133" i="1" s="1"/>
  <c r="AC133" i="1" s="1"/>
  <c r="B134" i="1" s="1"/>
  <c r="M134" i="1" s="1"/>
  <c r="O134" i="1"/>
  <c r="C179" i="1"/>
  <c r="V134" i="1" l="1"/>
  <c r="T134" i="1"/>
  <c r="U134" i="1" s="1"/>
  <c r="W134" i="1"/>
  <c r="D179" i="1"/>
  <c r="F179" i="1"/>
  <c r="H179" i="1" s="1"/>
  <c r="E179" i="1"/>
  <c r="K179" i="1" s="1"/>
  <c r="L179" i="1" s="1"/>
  <c r="G179" i="1"/>
  <c r="Z134" i="1" l="1"/>
  <c r="C180" i="1"/>
  <c r="AB134" i="1" l="1"/>
  <c r="AC134" i="1" s="1"/>
  <c r="B135" i="1" s="1"/>
  <c r="M135" i="1" s="1"/>
  <c r="E180" i="1"/>
  <c r="K180" i="1" s="1"/>
  <c r="L180" i="1" s="1"/>
  <c r="G180" i="1"/>
  <c r="D180" i="1"/>
  <c r="F180" i="1"/>
  <c r="H180" i="1" s="1"/>
  <c r="T135" i="1" l="1"/>
  <c r="V135" i="1"/>
  <c r="W135" i="1"/>
  <c r="O135" i="1"/>
  <c r="C181" i="1"/>
  <c r="U135" i="1" l="1"/>
  <c r="Z135" i="1" s="1"/>
  <c r="F181" i="1"/>
  <c r="H181" i="1" s="1"/>
  <c r="D181" i="1"/>
  <c r="E181" i="1"/>
  <c r="K181" i="1" s="1"/>
  <c r="L181" i="1" s="1"/>
  <c r="G181" i="1"/>
  <c r="AB135" i="1" l="1"/>
  <c r="AC135" i="1" s="1"/>
  <c r="B136" i="1" s="1"/>
  <c r="M136" i="1" s="1"/>
  <c r="O136" i="1"/>
  <c r="C182" i="1"/>
  <c r="V136" i="1" l="1"/>
  <c r="T136" i="1"/>
  <c r="U136" i="1" s="1"/>
  <c r="W136" i="1"/>
  <c r="O137" i="1"/>
  <c r="E182" i="1"/>
  <c r="K182" i="1" s="1"/>
  <c r="L182" i="1" s="1"/>
  <c r="D182" i="1"/>
  <c r="F182" i="1"/>
  <c r="H182" i="1" s="1"/>
  <c r="G182" i="1"/>
  <c r="Z136" i="1" l="1"/>
  <c r="AB136" i="1" s="1"/>
  <c r="AC136" i="1" s="1"/>
  <c r="B137" i="1" s="1"/>
  <c r="M137" i="1" s="1"/>
  <c r="C183" i="1"/>
  <c r="W137" i="1" l="1"/>
  <c r="T137" i="1"/>
  <c r="U137" i="1" s="1"/>
  <c r="V137" i="1"/>
  <c r="O138" i="1"/>
  <c r="F183" i="1"/>
  <c r="H183" i="1" s="1"/>
  <c r="G183" i="1"/>
  <c r="E183" i="1"/>
  <c r="K183" i="1" s="1"/>
  <c r="L183" i="1" s="1"/>
  <c r="D183" i="1"/>
  <c r="Z137" i="1" l="1"/>
  <c r="AB137" i="1" s="1"/>
  <c r="AC137" i="1" s="1"/>
  <c r="B138" i="1" s="1"/>
  <c r="M138" i="1" s="1"/>
  <c r="T138" i="1" s="1"/>
  <c r="U138" i="1" s="1"/>
  <c r="C184" i="1"/>
  <c r="V138" i="1" l="1"/>
  <c r="W138" i="1"/>
  <c r="Z138" i="1" s="1"/>
  <c r="F184" i="1"/>
  <c r="H184" i="1" s="1"/>
  <c r="E184" i="1"/>
  <c r="K184" i="1" s="1"/>
  <c r="L184" i="1" s="1"/>
  <c r="G184" i="1"/>
  <c r="D184" i="1"/>
  <c r="AB138" i="1" l="1"/>
  <c r="AC138" i="1" s="1"/>
  <c r="B139" i="1" s="1"/>
  <c r="M139" i="1" s="1"/>
  <c r="O139" i="1"/>
  <c r="C185" i="1"/>
  <c r="V139" i="1" l="1"/>
  <c r="T139" i="1"/>
  <c r="U139" i="1" s="1"/>
  <c r="W139" i="1"/>
  <c r="G185" i="1"/>
  <c r="F185" i="1"/>
  <c r="H185" i="1" s="1"/>
  <c r="D185" i="1"/>
  <c r="E185" i="1"/>
  <c r="K185" i="1" s="1"/>
  <c r="L185" i="1" s="1"/>
  <c r="Z139" i="1" l="1"/>
  <c r="AB139" i="1" s="1"/>
  <c r="AC139" i="1" s="1"/>
  <c r="B140" i="1" s="1"/>
  <c r="C186" i="1"/>
  <c r="O140" i="1" l="1"/>
  <c r="M140" i="1"/>
  <c r="E186" i="1"/>
  <c r="K186" i="1" s="1"/>
  <c r="L186" i="1" s="1"/>
  <c r="F186" i="1"/>
  <c r="H186" i="1" s="1"/>
  <c r="G186" i="1"/>
  <c r="D186" i="1"/>
  <c r="T140" i="1" l="1"/>
  <c r="U140" i="1" s="1"/>
  <c r="W140" i="1"/>
  <c r="V140" i="1"/>
  <c r="C187" i="1"/>
  <c r="Z140" i="1" l="1"/>
  <c r="D187" i="1"/>
  <c r="E187" i="1"/>
  <c r="K187" i="1" s="1"/>
  <c r="L187" i="1" s="1"/>
  <c r="G187" i="1"/>
  <c r="F187" i="1"/>
  <c r="H187" i="1" s="1"/>
  <c r="AB140" i="1" l="1"/>
  <c r="AC140" i="1" s="1"/>
  <c r="B141" i="1" s="1"/>
  <c r="M141" i="1" s="1"/>
  <c r="O141" i="1"/>
  <c r="C188" i="1"/>
  <c r="V141" i="1" l="1"/>
  <c r="T141" i="1"/>
  <c r="U141" i="1" s="1"/>
  <c r="W141" i="1"/>
  <c r="G188" i="1"/>
  <c r="F188" i="1"/>
  <c r="H188" i="1" s="1"/>
  <c r="E188" i="1"/>
  <c r="K188" i="1" s="1"/>
  <c r="L188" i="1" s="1"/>
  <c r="D188" i="1"/>
  <c r="Z141" i="1" l="1"/>
  <c r="C189" i="1"/>
  <c r="AB141" i="1" l="1"/>
  <c r="AC141" i="1" s="1"/>
  <c r="B142" i="1" s="1"/>
  <c r="M142" i="1" s="1"/>
  <c r="O142" i="1"/>
  <c r="E189" i="1"/>
  <c r="K189" i="1" s="1"/>
  <c r="L189" i="1" s="1"/>
  <c r="G189" i="1"/>
  <c r="F189" i="1"/>
  <c r="H189" i="1" s="1"/>
  <c r="D189" i="1"/>
  <c r="T142" i="1" l="1"/>
  <c r="U142" i="1" s="1"/>
  <c r="W142" i="1"/>
  <c r="V142" i="1"/>
  <c r="C190" i="1"/>
  <c r="Z142" i="1" l="1"/>
  <c r="D190" i="1"/>
  <c r="G190" i="1"/>
  <c r="E190" i="1"/>
  <c r="K190" i="1" s="1"/>
  <c r="L190" i="1" s="1"/>
  <c r="F190" i="1"/>
  <c r="H190" i="1" s="1"/>
  <c r="AB142" i="1" l="1"/>
  <c r="AC142" i="1" s="1"/>
  <c r="B143" i="1" s="1"/>
  <c r="M143" i="1" s="1"/>
  <c r="V143" i="1" s="1"/>
  <c r="O143" i="1"/>
  <c r="C191" i="1"/>
  <c r="T143" i="1" l="1"/>
  <c r="U143" i="1" s="1"/>
  <c r="W143" i="1"/>
  <c r="D191" i="1"/>
  <c r="F191" i="1"/>
  <c r="H191" i="1" s="1"/>
  <c r="G191" i="1"/>
  <c r="E191" i="1"/>
  <c r="K191" i="1" s="1"/>
  <c r="L191" i="1" s="1"/>
  <c r="Z143" i="1" l="1"/>
  <c r="AB143" i="1" s="1"/>
  <c r="AC143" i="1" s="1"/>
  <c r="B144" i="1" s="1"/>
  <c r="C192" i="1"/>
  <c r="O144" i="1" l="1"/>
  <c r="M144" i="1"/>
  <c r="T144" i="1" s="1"/>
  <c r="U144" i="1" s="1"/>
  <c r="E192" i="1"/>
  <c r="K192" i="1" s="1"/>
  <c r="L192" i="1" s="1"/>
  <c r="F192" i="1"/>
  <c r="H192" i="1" s="1"/>
  <c r="D192" i="1"/>
  <c r="G192" i="1"/>
  <c r="W144" i="1" l="1"/>
  <c r="V144" i="1"/>
  <c r="C193" i="1"/>
  <c r="Z144" i="1" l="1"/>
  <c r="G193" i="1"/>
  <c r="F193" i="1"/>
  <c r="H193" i="1" s="1"/>
  <c r="D193" i="1"/>
  <c r="E193" i="1"/>
  <c r="K193" i="1" s="1"/>
  <c r="L193" i="1" s="1"/>
  <c r="AB144" i="1" l="1"/>
  <c r="AC144" i="1" s="1"/>
  <c r="B145" i="1" s="1"/>
  <c r="M145" i="1" s="1"/>
  <c r="O145" i="1"/>
  <c r="C194" i="1"/>
  <c r="V145" i="1" l="1"/>
  <c r="T145" i="1"/>
  <c r="U145" i="1" s="1"/>
  <c r="W145" i="1"/>
  <c r="G194" i="1"/>
  <c r="D194" i="1"/>
  <c r="E194" i="1"/>
  <c r="K194" i="1" s="1"/>
  <c r="L194" i="1" s="1"/>
  <c r="F194" i="1"/>
  <c r="H194" i="1" s="1"/>
  <c r="Z145" i="1" l="1"/>
  <c r="C195" i="1"/>
  <c r="AB145" i="1" l="1"/>
  <c r="AC145" i="1" s="1"/>
  <c r="B146" i="1" s="1"/>
  <c r="M146" i="1" s="1"/>
  <c r="O146" i="1"/>
  <c r="G195" i="1"/>
  <c r="E195" i="1"/>
  <c r="K195" i="1" s="1"/>
  <c r="L195" i="1" s="1"/>
  <c r="F195" i="1"/>
  <c r="H195" i="1" s="1"/>
  <c r="D195" i="1"/>
  <c r="T146" i="1" l="1"/>
  <c r="U146" i="1" s="1"/>
  <c r="W146" i="1"/>
  <c r="V146" i="1"/>
  <c r="C196" i="1"/>
  <c r="Z146" i="1" l="1"/>
  <c r="D196" i="1"/>
  <c r="G196" i="1"/>
  <c r="E196" i="1"/>
  <c r="K196" i="1" s="1"/>
  <c r="L196" i="1" s="1"/>
  <c r="F196" i="1"/>
  <c r="H196" i="1" s="1"/>
  <c r="AB146" i="1" l="1"/>
  <c r="AC146" i="1" s="1"/>
  <c r="B147" i="1" s="1"/>
  <c r="M147" i="1" s="1"/>
  <c r="V147" i="1" s="1"/>
  <c r="O147" i="1"/>
  <c r="C197" i="1"/>
  <c r="T147" i="1" l="1"/>
  <c r="U147" i="1" s="1"/>
  <c r="W147" i="1"/>
  <c r="Z147" i="1" s="1"/>
  <c r="AB147" i="1" s="1"/>
  <c r="E197" i="1"/>
  <c r="K197" i="1" s="1"/>
  <c r="L197" i="1" s="1"/>
  <c r="D197" i="1"/>
  <c r="G197" i="1"/>
  <c r="F197" i="1"/>
  <c r="H197" i="1" s="1"/>
  <c r="AC147" i="1" l="1"/>
  <c r="B148" i="1" s="1"/>
  <c r="C198" i="1"/>
  <c r="O148" i="1" l="1"/>
  <c r="M148" i="1"/>
  <c r="G198" i="1"/>
  <c r="D198" i="1"/>
  <c r="F198" i="1"/>
  <c r="H198" i="1" s="1"/>
  <c r="E198" i="1"/>
  <c r="K198" i="1" s="1"/>
  <c r="L198" i="1" s="1"/>
  <c r="T148" i="1" l="1"/>
  <c r="U148" i="1" s="1"/>
  <c r="W148" i="1"/>
  <c r="V148" i="1"/>
  <c r="C199" i="1"/>
  <c r="Z148" i="1" l="1"/>
  <c r="G199" i="1"/>
  <c r="E199" i="1"/>
  <c r="K199" i="1" s="1"/>
  <c r="L199" i="1" s="1"/>
  <c r="D199" i="1"/>
  <c r="F199" i="1"/>
  <c r="H199" i="1" s="1"/>
  <c r="AB148" i="1" l="1"/>
  <c r="AC148" i="1" s="1"/>
  <c r="B149" i="1" s="1"/>
  <c r="M149" i="1" s="1"/>
  <c r="O149" i="1"/>
  <c r="C200" i="1"/>
  <c r="V149" i="1" l="1"/>
  <c r="T149" i="1"/>
  <c r="U149" i="1" s="1"/>
  <c r="W149" i="1"/>
  <c r="D200" i="1"/>
  <c r="F200" i="1"/>
  <c r="H200" i="1" s="1"/>
  <c r="E200" i="1"/>
  <c r="K200" i="1" s="1"/>
  <c r="L200" i="1" s="1"/>
  <c r="G200" i="1"/>
  <c r="Z149" i="1" l="1"/>
  <c r="C201" i="1"/>
  <c r="AB149" i="1" l="1"/>
  <c r="AC149" i="1" s="1"/>
  <c r="B150" i="1" s="1"/>
  <c r="M150" i="1" s="1"/>
  <c r="O150" i="1"/>
  <c r="E201" i="1"/>
  <c r="K201" i="1" s="1"/>
  <c r="L201" i="1" s="1"/>
  <c r="D201" i="1"/>
  <c r="F201" i="1"/>
  <c r="H201" i="1" s="1"/>
  <c r="G201" i="1"/>
  <c r="T150" i="1" l="1"/>
  <c r="U150" i="1" s="1"/>
  <c r="W150" i="1"/>
  <c r="V150" i="1"/>
  <c r="C202" i="1"/>
  <c r="Z150" i="1" l="1"/>
  <c r="F202" i="1"/>
  <c r="H202" i="1" s="1"/>
  <c r="E202" i="1"/>
  <c r="K202" i="1" s="1"/>
  <c r="L202" i="1" s="1"/>
  <c r="G202" i="1"/>
  <c r="D202" i="1"/>
  <c r="AB150" i="1" l="1"/>
  <c r="AC150" i="1" s="1"/>
  <c r="B151" i="1" s="1"/>
  <c r="M151" i="1" s="1"/>
  <c r="O151" i="1"/>
  <c r="C203" i="1"/>
  <c r="V151" i="1" l="1"/>
  <c r="T151" i="1"/>
  <c r="U151" i="1" s="1"/>
  <c r="W151" i="1"/>
  <c r="F203" i="1"/>
  <c r="H203" i="1" s="1"/>
  <c r="E203" i="1"/>
  <c r="K203" i="1" s="1"/>
  <c r="L203" i="1" s="1"/>
  <c r="D203" i="1"/>
  <c r="G203" i="1"/>
  <c r="Z151" i="1" l="1"/>
  <c r="C204" i="1"/>
  <c r="AB151" i="1" l="1"/>
  <c r="AC151" i="1" s="1"/>
  <c r="B152" i="1" s="1"/>
  <c r="M152" i="1" s="1"/>
  <c r="O152" i="1"/>
  <c r="E204" i="1"/>
  <c r="K204" i="1" s="1"/>
  <c r="L204" i="1" s="1"/>
  <c r="G204" i="1"/>
  <c r="F204" i="1"/>
  <c r="H204" i="1" s="1"/>
  <c r="D204" i="1"/>
  <c r="T152" i="1" l="1"/>
  <c r="U152" i="1" s="1"/>
  <c r="W152" i="1"/>
  <c r="V152" i="1"/>
  <c r="C205" i="1"/>
  <c r="Z152" i="1" l="1"/>
  <c r="E205" i="1"/>
  <c r="K205" i="1" s="1"/>
  <c r="L205" i="1" s="1"/>
  <c r="D205" i="1"/>
  <c r="F205" i="1"/>
  <c r="H205" i="1" s="1"/>
  <c r="G205" i="1"/>
  <c r="AB152" i="1" l="1"/>
  <c r="AC152" i="1" s="1"/>
  <c r="B153" i="1" s="1"/>
  <c r="M153" i="1" s="1"/>
  <c r="O153" i="1"/>
  <c r="C206" i="1"/>
  <c r="V153" i="1" l="1"/>
  <c r="T153" i="1"/>
  <c r="U153" i="1" s="1"/>
  <c r="W153" i="1"/>
  <c r="D206" i="1"/>
  <c r="E206" i="1"/>
  <c r="K206" i="1" s="1"/>
  <c r="L206" i="1" s="1"/>
  <c r="G206" i="1"/>
  <c r="F206" i="1"/>
  <c r="H206" i="1" s="1"/>
  <c r="Z153" i="1" l="1"/>
  <c r="C207" i="1"/>
  <c r="AB153" i="1" l="1"/>
  <c r="AC153" i="1" s="1"/>
  <c r="B154" i="1" s="1"/>
  <c r="M154" i="1" s="1"/>
  <c r="O154" i="1"/>
  <c r="G207" i="1"/>
  <c r="F207" i="1"/>
  <c r="H207" i="1" s="1"/>
  <c r="D207" i="1"/>
  <c r="E207" i="1"/>
  <c r="K207" i="1" s="1"/>
  <c r="L207" i="1" s="1"/>
  <c r="T154" i="1" l="1"/>
  <c r="U154" i="1" s="1"/>
  <c r="W154" i="1"/>
  <c r="V154" i="1"/>
  <c r="C208" i="1"/>
  <c r="Z154" i="1" l="1"/>
  <c r="D208" i="1"/>
  <c r="G208" i="1"/>
  <c r="F208" i="1"/>
  <c r="H208" i="1" s="1"/>
  <c r="E208" i="1"/>
  <c r="K208" i="1" s="1"/>
  <c r="L208" i="1" s="1"/>
  <c r="AB154" i="1" l="1"/>
  <c r="AC154" i="1" s="1"/>
  <c r="B155" i="1" s="1"/>
  <c r="M155" i="1" s="1"/>
  <c r="O155" i="1"/>
  <c r="C209" i="1"/>
  <c r="V155" i="1" l="1"/>
  <c r="T155" i="1"/>
  <c r="U155" i="1" s="1"/>
  <c r="W155" i="1"/>
  <c r="D209" i="1"/>
  <c r="E209" i="1"/>
  <c r="K209" i="1" s="1"/>
  <c r="L209" i="1" s="1"/>
  <c r="F209" i="1"/>
  <c r="H209" i="1" s="1"/>
  <c r="G209" i="1"/>
  <c r="Z155" i="1" l="1"/>
  <c r="C210" i="1"/>
  <c r="AB155" i="1" l="1"/>
  <c r="AC155" i="1" s="1"/>
  <c r="B156" i="1" s="1"/>
  <c r="M156" i="1" s="1"/>
  <c r="O156" i="1"/>
  <c r="E210" i="1"/>
  <c r="K210" i="1" s="1"/>
  <c r="L210" i="1" s="1"/>
  <c r="G210" i="1"/>
  <c r="F210" i="1"/>
  <c r="H210" i="1" s="1"/>
  <c r="D210" i="1"/>
  <c r="T156" i="1" l="1"/>
  <c r="U156" i="1" s="1"/>
  <c r="W156" i="1"/>
  <c r="V156" i="1"/>
  <c r="C211" i="1"/>
  <c r="Z156" i="1" l="1"/>
  <c r="F211" i="1"/>
  <c r="H211" i="1" s="1"/>
  <c r="E211" i="1"/>
  <c r="K211" i="1" s="1"/>
  <c r="L211" i="1" s="1"/>
  <c r="G211" i="1"/>
  <c r="D211" i="1"/>
  <c r="AB156" i="1" l="1"/>
  <c r="AC156" i="1" s="1"/>
  <c r="B157" i="1" s="1"/>
  <c r="M157" i="1" s="1"/>
  <c r="O157" i="1"/>
  <c r="C212" i="1"/>
  <c r="V157" i="1" l="1"/>
  <c r="T157" i="1"/>
  <c r="U157" i="1" s="1"/>
  <c r="W157" i="1"/>
  <c r="D212" i="1"/>
  <c r="F212" i="1"/>
  <c r="H212" i="1" s="1"/>
  <c r="E212" i="1"/>
  <c r="K212" i="1" s="1"/>
  <c r="L212" i="1" s="1"/>
  <c r="G212" i="1"/>
  <c r="Z157" i="1" l="1"/>
  <c r="AB157" i="1" s="1"/>
  <c r="AC157" i="1" s="1"/>
  <c r="B158" i="1" s="1"/>
  <c r="C213" i="1"/>
  <c r="O158" i="1" l="1"/>
  <c r="M158" i="1"/>
  <c r="T158" i="1" s="1"/>
  <c r="U158" i="1" s="1"/>
  <c r="E213" i="1"/>
  <c r="K213" i="1" s="1"/>
  <c r="L213" i="1" s="1"/>
  <c r="G213" i="1"/>
  <c r="F213" i="1"/>
  <c r="H213" i="1" s="1"/>
  <c r="D213" i="1"/>
  <c r="W158" i="1" l="1"/>
  <c r="V158" i="1"/>
  <c r="C214" i="1"/>
  <c r="Z158" i="1" l="1"/>
  <c r="F214" i="1"/>
  <c r="H214" i="1" s="1"/>
  <c r="E214" i="1"/>
  <c r="K214" i="1" s="1"/>
  <c r="L214" i="1" s="1"/>
  <c r="G214" i="1"/>
  <c r="D214" i="1"/>
  <c r="AB158" i="1" l="1"/>
  <c r="AC158" i="1" s="1"/>
  <c r="B159" i="1" s="1"/>
  <c r="M159" i="1" s="1"/>
  <c r="O159" i="1"/>
  <c r="C215" i="1"/>
  <c r="V159" i="1" l="1"/>
  <c r="T159" i="1"/>
  <c r="U159" i="1" s="1"/>
  <c r="W159" i="1"/>
  <c r="F215" i="1"/>
  <c r="H215" i="1" s="1"/>
  <c r="G215" i="1"/>
  <c r="E215" i="1"/>
  <c r="K215" i="1" s="1"/>
  <c r="L215" i="1" s="1"/>
  <c r="D215" i="1"/>
  <c r="Z159" i="1" l="1"/>
  <c r="AB159" i="1" s="1"/>
  <c r="AC159" i="1" s="1"/>
  <c r="B160" i="1" s="1"/>
  <c r="C216" i="1"/>
  <c r="O160" i="1" l="1"/>
  <c r="M160" i="1"/>
  <c r="D216" i="1"/>
  <c r="F216" i="1"/>
  <c r="H216" i="1" s="1"/>
  <c r="G216" i="1"/>
  <c r="E216" i="1"/>
  <c r="K216" i="1" s="1"/>
  <c r="L216" i="1" s="1"/>
  <c r="T160" i="1" l="1"/>
  <c r="U160" i="1" s="1"/>
  <c r="W160" i="1"/>
  <c r="V160" i="1"/>
  <c r="C217" i="1"/>
  <c r="Z160" i="1" l="1"/>
  <c r="E217" i="1"/>
  <c r="K217" i="1" s="1"/>
  <c r="L217" i="1" s="1"/>
  <c r="F217" i="1"/>
  <c r="H217" i="1" s="1"/>
  <c r="D217" i="1"/>
  <c r="G217" i="1"/>
  <c r="AB160" i="1" l="1"/>
  <c r="AC160" i="1" s="1"/>
  <c r="B161" i="1" s="1"/>
  <c r="M161" i="1" s="1"/>
  <c r="O161" i="1"/>
  <c r="C218" i="1"/>
  <c r="V161" i="1" l="1"/>
  <c r="T161" i="1"/>
  <c r="U161" i="1" s="1"/>
  <c r="W161" i="1"/>
  <c r="F218" i="1"/>
  <c r="H218" i="1" s="1"/>
  <c r="D218" i="1"/>
  <c r="G218" i="1"/>
  <c r="E218" i="1"/>
  <c r="K218" i="1" s="1"/>
  <c r="L218" i="1" s="1"/>
  <c r="Z161" i="1" l="1"/>
  <c r="AB161" i="1" s="1"/>
  <c r="AC161" i="1" s="1"/>
  <c r="B162" i="1" s="1"/>
  <c r="C219" i="1"/>
  <c r="O162" i="1" l="1"/>
  <c r="M162" i="1"/>
  <c r="F219" i="1"/>
  <c r="H219" i="1" s="1"/>
  <c r="G219" i="1"/>
  <c r="E219" i="1"/>
  <c r="K219" i="1" s="1"/>
  <c r="L219" i="1" s="1"/>
  <c r="D219" i="1"/>
  <c r="T162" i="1" l="1"/>
  <c r="U162" i="1" s="1"/>
  <c r="W162" i="1"/>
  <c r="V162" i="1"/>
  <c r="C220" i="1"/>
  <c r="Z162" i="1" l="1"/>
  <c r="D220" i="1"/>
  <c r="F220" i="1"/>
  <c r="H220" i="1" s="1"/>
  <c r="G220" i="1"/>
  <c r="E220" i="1"/>
  <c r="K220" i="1" s="1"/>
  <c r="L220" i="1" s="1"/>
  <c r="AB162" i="1" l="1"/>
  <c r="AC162" i="1" s="1"/>
  <c r="B163" i="1" s="1"/>
  <c r="M163" i="1" s="1"/>
  <c r="V163" i="1" s="1"/>
  <c r="O163" i="1"/>
  <c r="C221" i="1"/>
  <c r="T163" i="1" l="1"/>
  <c r="U163" i="1" s="1"/>
  <c r="W163" i="1"/>
  <c r="E221" i="1"/>
  <c r="K221" i="1" s="1"/>
  <c r="L221" i="1" s="1"/>
  <c r="D221" i="1"/>
  <c r="F221" i="1"/>
  <c r="H221" i="1" s="1"/>
  <c r="G221" i="1"/>
  <c r="Z163" i="1" l="1"/>
  <c r="AB163" i="1" s="1"/>
  <c r="AC163" i="1" s="1"/>
  <c r="B164" i="1" s="1"/>
  <c r="C222" i="1"/>
  <c r="O164" i="1" l="1"/>
  <c r="M164" i="1"/>
  <c r="G222" i="1"/>
  <c r="E222" i="1"/>
  <c r="K222" i="1" s="1"/>
  <c r="L222" i="1" s="1"/>
  <c r="D222" i="1"/>
  <c r="F222" i="1"/>
  <c r="H222" i="1" s="1"/>
  <c r="T164" i="1" l="1"/>
  <c r="U164" i="1" s="1"/>
  <c r="W164" i="1"/>
  <c r="V164" i="1"/>
  <c r="C223" i="1"/>
  <c r="Z164" i="1" l="1"/>
  <c r="E223" i="1"/>
  <c r="K223" i="1" s="1"/>
  <c r="L223" i="1" s="1"/>
  <c r="D223" i="1"/>
  <c r="G223" i="1"/>
  <c r="F223" i="1"/>
  <c r="H223" i="1" s="1"/>
  <c r="AB164" i="1" l="1"/>
  <c r="AC164" i="1" s="1"/>
  <c r="B165" i="1" s="1"/>
  <c r="M165" i="1" s="1"/>
  <c r="V165" i="1" s="1"/>
  <c r="O165" i="1"/>
  <c r="C224" i="1"/>
  <c r="T165" i="1" l="1"/>
  <c r="U165" i="1" s="1"/>
  <c r="W165" i="1"/>
  <c r="D224" i="1"/>
  <c r="G224" i="1"/>
  <c r="E224" i="1"/>
  <c r="K224" i="1" s="1"/>
  <c r="L224" i="1" s="1"/>
  <c r="F224" i="1"/>
  <c r="H224" i="1" s="1"/>
  <c r="Z165" i="1" l="1"/>
  <c r="C225" i="1"/>
  <c r="AB165" i="1" l="1"/>
  <c r="AC165" i="1" s="1"/>
  <c r="B166" i="1" s="1"/>
  <c r="M166" i="1" s="1"/>
  <c r="O166" i="1"/>
  <c r="F225" i="1"/>
  <c r="H225" i="1" s="1"/>
  <c r="D225" i="1"/>
  <c r="E225" i="1"/>
  <c r="K225" i="1" s="1"/>
  <c r="L225" i="1" s="1"/>
  <c r="G225" i="1"/>
  <c r="T166" i="1" l="1"/>
  <c r="U166" i="1" s="1"/>
  <c r="W166" i="1"/>
  <c r="V166" i="1"/>
  <c r="C226" i="1"/>
  <c r="Z166" i="1" l="1"/>
  <c r="D226" i="1"/>
  <c r="G226" i="1"/>
  <c r="E226" i="1"/>
  <c r="K226" i="1" s="1"/>
  <c r="L226" i="1" s="1"/>
  <c r="F226" i="1"/>
  <c r="H226" i="1" s="1"/>
  <c r="AB166" i="1" l="1"/>
  <c r="AC166" i="1" s="1"/>
  <c r="B167" i="1" s="1"/>
  <c r="M167" i="1" s="1"/>
  <c r="O167" i="1"/>
  <c r="C227" i="1"/>
  <c r="V167" i="1" l="1"/>
  <c r="T167" i="1"/>
  <c r="U167" i="1" s="1"/>
  <c r="W167" i="1"/>
  <c r="F227" i="1"/>
  <c r="H227" i="1" s="1"/>
  <c r="E227" i="1"/>
  <c r="K227" i="1" s="1"/>
  <c r="L227" i="1" s="1"/>
  <c r="D227" i="1"/>
  <c r="G227" i="1"/>
  <c r="Z167" i="1" l="1"/>
  <c r="C228" i="1"/>
  <c r="AB167" i="1" l="1"/>
  <c r="AC167" i="1" s="1"/>
  <c r="B168" i="1" s="1"/>
  <c r="M168" i="1" s="1"/>
  <c r="T168" i="1" s="1"/>
  <c r="O168" i="1"/>
  <c r="G228" i="1"/>
  <c r="E228" i="1"/>
  <c r="K228" i="1" s="1"/>
  <c r="L228" i="1" s="1"/>
  <c r="D228" i="1"/>
  <c r="F228" i="1"/>
  <c r="H228" i="1" s="1"/>
  <c r="U168" i="1" l="1"/>
  <c r="W168" i="1"/>
  <c r="V168" i="1"/>
  <c r="C229" i="1"/>
  <c r="Z168" i="1" l="1"/>
  <c r="F229" i="1"/>
  <c r="H229" i="1" s="1"/>
  <c r="G229" i="1"/>
  <c r="D229" i="1"/>
  <c r="E229" i="1"/>
  <c r="K229" i="1" s="1"/>
  <c r="L229" i="1" s="1"/>
  <c r="AB168" i="1" l="1"/>
  <c r="AC168" i="1" s="1"/>
  <c r="B169" i="1" s="1"/>
  <c r="M169" i="1" s="1"/>
  <c r="O169" i="1"/>
  <c r="C230" i="1"/>
  <c r="V169" i="1" l="1"/>
  <c r="T169" i="1"/>
  <c r="U169" i="1" s="1"/>
  <c r="W169" i="1"/>
  <c r="E230" i="1"/>
  <c r="K230" i="1" s="1"/>
  <c r="L230" i="1" s="1"/>
  <c r="F230" i="1"/>
  <c r="H230" i="1" s="1"/>
  <c r="G230" i="1"/>
  <c r="D230" i="1"/>
  <c r="Z169" i="1" l="1"/>
  <c r="C231" i="1"/>
  <c r="AB169" i="1" l="1"/>
  <c r="AC169" i="1" s="1"/>
  <c r="B170" i="1" s="1"/>
  <c r="M170" i="1" s="1"/>
  <c r="O170" i="1"/>
  <c r="F231" i="1"/>
  <c r="H231" i="1" s="1"/>
  <c r="E231" i="1"/>
  <c r="K231" i="1" s="1"/>
  <c r="L231" i="1" s="1"/>
  <c r="D231" i="1"/>
  <c r="G231" i="1"/>
  <c r="T170" i="1" l="1"/>
  <c r="U170" i="1" s="1"/>
  <c r="W170" i="1"/>
  <c r="V170" i="1"/>
  <c r="C232" i="1"/>
  <c r="Z170" i="1" l="1"/>
  <c r="D232" i="1"/>
  <c r="G232" i="1"/>
  <c r="E232" i="1"/>
  <c r="K232" i="1" s="1"/>
  <c r="L232" i="1" s="1"/>
  <c r="F232" i="1"/>
  <c r="H232" i="1" s="1"/>
  <c r="AB170" i="1" l="1"/>
  <c r="AC170" i="1" s="1"/>
  <c r="B171" i="1" s="1"/>
  <c r="M171" i="1" s="1"/>
  <c r="O171" i="1"/>
  <c r="C233" i="1"/>
  <c r="V171" i="1" l="1"/>
  <c r="T171" i="1"/>
  <c r="U171" i="1" s="1"/>
  <c r="W171" i="1"/>
  <c r="D233" i="1"/>
  <c r="G233" i="1"/>
  <c r="F233" i="1"/>
  <c r="H233" i="1" s="1"/>
  <c r="E233" i="1"/>
  <c r="K233" i="1" s="1"/>
  <c r="L233" i="1" s="1"/>
  <c r="Z171" i="1" l="1"/>
  <c r="AB171" i="1" s="1"/>
  <c r="AC171" i="1" s="1"/>
  <c r="B172" i="1" s="1"/>
  <c r="C234" i="1"/>
  <c r="O172" i="1" l="1"/>
  <c r="M172" i="1"/>
  <c r="F234" i="1"/>
  <c r="H234" i="1" s="1"/>
  <c r="D234" i="1"/>
  <c r="G234" i="1"/>
  <c r="E234" i="1"/>
  <c r="K234" i="1" s="1"/>
  <c r="L234" i="1" s="1"/>
  <c r="T172" i="1" l="1"/>
  <c r="U172" i="1" s="1"/>
  <c r="W172" i="1"/>
  <c r="V172" i="1"/>
  <c r="C235" i="1"/>
  <c r="Z172" i="1" l="1"/>
  <c r="F235" i="1"/>
  <c r="H235" i="1" s="1"/>
  <c r="E235" i="1"/>
  <c r="K235" i="1" s="1"/>
  <c r="L235" i="1" s="1"/>
  <c r="D235" i="1"/>
  <c r="G235" i="1"/>
  <c r="AB172" i="1" l="1"/>
  <c r="AC172" i="1" s="1"/>
  <c r="B173" i="1" s="1"/>
  <c r="M173" i="1" s="1"/>
  <c r="O173" i="1"/>
  <c r="C236" i="1"/>
  <c r="V173" i="1" l="1"/>
  <c r="T173" i="1"/>
  <c r="U173" i="1" s="1"/>
  <c r="W173" i="1"/>
  <c r="D236" i="1"/>
  <c r="F236" i="1"/>
  <c r="H236" i="1" s="1"/>
  <c r="E236" i="1"/>
  <c r="K236" i="1" s="1"/>
  <c r="L236" i="1" s="1"/>
  <c r="G236" i="1"/>
  <c r="Z173" i="1" l="1"/>
  <c r="C237" i="1"/>
  <c r="AB173" i="1" l="1"/>
  <c r="AC173" i="1" s="1"/>
  <c r="B174" i="1" s="1"/>
  <c r="M174" i="1" s="1"/>
  <c r="T174" i="1" s="1"/>
  <c r="U174" i="1" s="1"/>
  <c r="O174" i="1"/>
  <c r="E237" i="1"/>
  <c r="K237" i="1" s="1"/>
  <c r="L237" i="1" s="1"/>
  <c r="D237" i="1"/>
  <c r="F237" i="1"/>
  <c r="H237" i="1" s="1"/>
  <c r="G237" i="1"/>
  <c r="W174" i="1" l="1"/>
  <c r="V174" i="1"/>
  <c r="C238" i="1"/>
  <c r="Z174" i="1" l="1"/>
  <c r="E238" i="1"/>
  <c r="K238" i="1" s="1"/>
  <c r="L238" i="1" s="1"/>
  <c r="G238" i="1"/>
  <c r="D238" i="1"/>
  <c r="F238" i="1"/>
  <c r="H238" i="1" s="1"/>
  <c r="AB174" i="1" l="1"/>
  <c r="AC174" i="1" s="1"/>
  <c r="B175" i="1" s="1"/>
  <c r="M175" i="1" s="1"/>
  <c r="O175" i="1"/>
  <c r="C239" i="1"/>
  <c r="V175" i="1" l="1"/>
  <c r="T175" i="1"/>
  <c r="U175" i="1" s="1"/>
  <c r="W175" i="1"/>
  <c r="Z175" i="1" s="1"/>
  <c r="AB175" i="1" s="1"/>
  <c r="G239" i="1"/>
  <c r="E239" i="1"/>
  <c r="K239" i="1" s="1"/>
  <c r="L239" i="1" s="1"/>
  <c r="F239" i="1"/>
  <c r="H239" i="1" s="1"/>
  <c r="D239" i="1"/>
  <c r="AC175" i="1" l="1"/>
  <c r="B176" i="1" s="1"/>
  <c r="C240" i="1"/>
  <c r="O176" i="1" l="1"/>
  <c r="M176" i="1"/>
  <c r="D240" i="1"/>
  <c r="E240" i="1"/>
  <c r="K240" i="1" s="1"/>
  <c r="L240" i="1" s="1"/>
  <c r="F240" i="1"/>
  <c r="H240" i="1" s="1"/>
  <c r="G240" i="1"/>
  <c r="T176" i="1" l="1"/>
  <c r="U176" i="1" s="1"/>
  <c r="W176" i="1"/>
  <c r="V176" i="1"/>
  <c r="C241" i="1"/>
  <c r="Z176" i="1" l="1"/>
  <c r="D241" i="1"/>
  <c r="F241" i="1"/>
  <c r="H241" i="1" s="1"/>
  <c r="G241" i="1"/>
  <c r="E241" i="1"/>
  <c r="K241" i="1" s="1"/>
  <c r="L241" i="1" s="1"/>
  <c r="AB176" i="1" l="1"/>
  <c r="AC176" i="1" s="1"/>
  <c r="B177" i="1" s="1"/>
  <c r="M177" i="1" s="1"/>
  <c r="C242" i="1"/>
  <c r="T177" i="1" l="1"/>
  <c r="W177" i="1"/>
  <c r="V177" i="1"/>
  <c r="O177" i="1"/>
  <c r="E242" i="1"/>
  <c r="K242" i="1" s="1"/>
  <c r="L242" i="1" s="1"/>
  <c r="G242" i="1"/>
  <c r="D242" i="1"/>
  <c r="F242" i="1"/>
  <c r="H242" i="1" s="1"/>
  <c r="U177" i="1" l="1"/>
  <c r="Z177" i="1" s="1"/>
  <c r="C243" i="1"/>
  <c r="AB177" i="1" l="1"/>
  <c r="AC177" i="1" s="1"/>
  <c r="B178" i="1" s="1"/>
  <c r="M178" i="1" s="1"/>
  <c r="O178" i="1"/>
  <c r="E243" i="1"/>
  <c r="K243" i="1" s="1"/>
  <c r="L243" i="1" s="1"/>
  <c r="F243" i="1"/>
  <c r="H243" i="1" s="1"/>
  <c r="D243" i="1"/>
  <c r="G243" i="1"/>
  <c r="V178" i="1" l="1"/>
  <c r="W178" i="1"/>
  <c r="T178" i="1"/>
  <c r="U178" i="1" s="1"/>
  <c r="C244" i="1"/>
  <c r="Z178" i="1" l="1"/>
  <c r="G244" i="1"/>
  <c r="E244" i="1"/>
  <c r="K244" i="1" s="1"/>
  <c r="L244" i="1" s="1"/>
  <c r="F244" i="1"/>
  <c r="H244" i="1" s="1"/>
  <c r="D244" i="1"/>
  <c r="AB178" i="1" l="1"/>
  <c r="AC178" i="1" s="1"/>
  <c r="B179" i="1" s="1"/>
  <c r="M179" i="1" s="1"/>
  <c r="O179" i="1"/>
  <c r="C245" i="1"/>
  <c r="V179" i="1" l="1"/>
  <c r="T179" i="1"/>
  <c r="U179" i="1" s="1"/>
  <c r="W179" i="1"/>
  <c r="E245" i="1"/>
  <c r="K245" i="1" s="1"/>
  <c r="L245" i="1" s="1"/>
  <c r="D245" i="1"/>
  <c r="F245" i="1"/>
  <c r="H245" i="1" s="1"/>
  <c r="G245" i="1"/>
  <c r="Z179" i="1" l="1"/>
  <c r="C246" i="1"/>
  <c r="AB179" i="1" l="1"/>
  <c r="AC179" i="1" s="1"/>
  <c r="B180" i="1" s="1"/>
  <c r="M180" i="1" s="1"/>
  <c r="V180" i="1" s="1"/>
  <c r="O180" i="1"/>
  <c r="E246" i="1"/>
  <c r="K246" i="1" s="1"/>
  <c r="L246" i="1" s="1"/>
  <c r="G246" i="1"/>
  <c r="D246" i="1"/>
  <c r="F246" i="1"/>
  <c r="H246" i="1" s="1"/>
  <c r="W180" i="1" l="1"/>
  <c r="T180" i="1"/>
  <c r="U180" i="1" s="1"/>
  <c r="C247" i="1"/>
  <c r="Z180" i="1" l="1"/>
  <c r="G247" i="1"/>
  <c r="D247" i="1"/>
  <c r="E247" i="1"/>
  <c r="K247" i="1" s="1"/>
  <c r="L247" i="1" s="1"/>
  <c r="F247" i="1"/>
  <c r="H247" i="1" s="1"/>
  <c r="AB180" i="1" l="1"/>
  <c r="AC180" i="1" s="1"/>
  <c r="B181" i="1" s="1"/>
  <c r="M181" i="1" s="1"/>
  <c r="O181" i="1"/>
  <c r="C248" i="1"/>
  <c r="V181" i="1" l="1"/>
  <c r="T181" i="1"/>
  <c r="U181" i="1" s="1"/>
  <c r="W181" i="1"/>
  <c r="D248" i="1"/>
  <c r="E248" i="1"/>
  <c r="K248" i="1" s="1"/>
  <c r="L248" i="1" s="1"/>
  <c r="G248" i="1"/>
  <c r="F248" i="1"/>
  <c r="H248" i="1" s="1"/>
  <c r="Z181" i="1" l="1"/>
  <c r="C249" i="1"/>
  <c r="AB181" i="1" l="1"/>
  <c r="AC181" i="1" s="1"/>
  <c r="B182" i="1" s="1"/>
  <c r="M182" i="1" s="1"/>
  <c r="D249" i="1"/>
  <c r="F249" i="1"/>
  <c r="H249" i="1" s="1"/>
  <c r="G249" i="1"/>
  <c r="E249" i="1"/>
  <c r="K249" i="1" s="1"/>
  <c r="L249" i="1" s="1"/>
  <c r="T182" i="1" l="1"/>
  <c r="O182" i="1"/>
  <c r="W182" i="1"/>
  <c r="V182" i="1"/>
  <c r="C250" i="1"/>
  <c r="U182" i="1" l="1"/>
  <c r="Z182" i="1"/>
  <c r="E250" i="1"/>
  <c r="K250" i="1" s="1"/>
  <c r="L250" i="1" s="1"/>
  <c r="G250" i="1"/>
  <c r="F250" i="1"/>
  <c r="H250" i="1" s="1"/>
  <c r="D250" i="1"/>
  <c r="AB182" i="1" l="1"/>
  <c r="AC182" i="1" s="1"/>
  <c r="B183" i="1" s="1"/>
  <c r="M183" i="1" s="1"/>
  <c r="T183" i="1" s="1"/>
  <c r="C251" i="1"/>
  <c r="W183" i="1" l="1"/>
  <c r="V183" i="1"/>
  <c r="O183" i="1"/>
  <c r="U183" i="1" s="1"/>
  <c r="G251" i="1"/>
  <c r="F251" i="1"/>
  <c r="H251" i="1" s="1"/>
  <c r="E251" i="1"/>
  <c r="K251" i="1" s="1"/>
  <c r="L251" i="1" s="1"/>
  <c r="D251" i="1"/>
  <c r="Z183" i="1" l="1"/>
  <c r="O184" i="1"/>
  <c r="C252" i="1"/>
  <c r="AB183" i="1" l="1"/>
  <c r="AC183" i="1" s="1"/>
  <c r="B184" i="1" s="1"/>
  <c r="M184" i="1" s="1"/>
  <c r="G252" i="1"/>
  <c r="D252" i="1"/>
  <c r="E252" i="1"/>
  <c r="K252" i="1" s="1"/>
  <c r="L252" i="1" s="1"/>
  <c r="F252" i="1"/>
  <c r="H252" i="1" s="1"/>
  <c r="T184" i="1" l="1"/>
  <c r="U184" i="1" s="1"/>
  <c r="W184" i="1"/>
  <c r="V184" i="1"/>
  <c r="C253" i="1"/>
  <c r="Z184" i="1" l="1"/>
  <c r="AB184" i="1" s="1"/>
  <c r="AC184" i="1" s="1"/>
  <c r="B185" i="1" s="1"/>
  <c r="M185" i="1" s="1"/>
  <c r="E253" i="1"/>
  <c r="K253" i="1" s="1"/>
  <c r="L253" i="1" s="1"/>
  <c r="F253" i="1"/>
  <c r="H253" i="1" s="1"/>
  <c r="G253" i="1"/>
  <c r="D253" i="1"/>
  <c r="T185" i="1" l="1"/>
  <c r="O185" i="1"/>
  <c r="W185" i="1"/>
  <c r="V185" i="1"/>
  <c r="C254" i="1"/>
  <c r="U185" i="1" l="1"/>
  <c r="Z185" i="1" s="1"/>
  <c r="G254" i="1"/>
  <c r="D254" i="1"/>
  <c r="E254" i="1"/>
  <c r="K254" i="1" s="1"/>
  <c r="L254" i="1" s="1"/>
  <c r="F254" i="1"/>
  <c r="H254" i="1" s="1"/>
  <c r="AB185" i="1" l="1"/>
  <c r="AC185" i="1" s="1"/>
  <c r="B186" i="1" s="1"/>
  <c r="M186" i="1" s="1"/>
  <c r="V186" i="1" s="1"/>
  <c r="O186" i="1"/>
  <c r="T186" i="1" l="1"/>
  <c r="U186" i="1" s="1"/>
  <c r="W186" i="1"/>
  <c r="Z186" i="1" s="1"/>
  <c r="AB186" i="1" s="1"/>
  <c r="AC186" i="1" l="1"/>
  <c r="B187" i="1" s="1"/>
  <c r="O187" i="1" l="1"/>
  <c r="M187" i="1"/>
  <c r="T187" i="1" l="1"/>
  <c r="U187" i="1" s="1"/>
  <c r="W187" i="1"/>
  <c r="V187" i="1"/>
  <c r="Z187" i="1" l="1"/>
  <c r="AB187" i="1" l="1"/>
  <c r="AC187" i="1" s="1"/>
  <c r="B188" i="1" s="1"/>
  <c r="M188" i="1" s="1"/>
  <c r="O188" i="1"/>
  <c r="T188" i="1" l="1"/>
  <c r="U188" i="1" s="1"/>
  <c r="W188" i="1"/>
  <c r="V188" i="1"/>
  <c r="Z188" i="1" l="1"/>
  <c r="AB188" i="1" l="1"/>
  <c r="AC188" i="1" s="1"/>
  <c r="B189" i="1" s="1"/>
  <c r="M189" i="1" s="1"/>
  <c r="O189" i="1"/>
  <c r="T189" i="1" l="1"/>
  <c r="U189" i="1" s="1"/>
  <c r="W189" i="1"/>
  <c r="V189" i="1"/>
  <c r="Z189" i="1" l="1"/>
  <c r="AB189" i="1" l="1"/>
  <c r="AC189" i="1" s="1"/>
  <c r="B190" i="1" s="1"/>
  <c r="M190" i="1" s="1"/>
  <c r="O190" i="1"/>
  <c r="T190" i="1" l="1"/>
  <c r="U190" i="1" s="1"/>
  <c r="W190" i="1"/>
  <c r="V190" i="1"/>
  <c r="Z190" i="1" l="1"/>
  <c r="AB190" i="1" l="1"/>
  <c r="AC190" i="1" s="1"/>
  <c r="B191" i="1" s="1"/>
  <c r="M191" i="1" s="1"/>
  <c r="O191" i="1"/>
  <c r="T191" i="1" l="1"/>
  <c r="U191" i="1" s="1"/>
  <c r="W191" i="1"/>
  <c r="V191" i="1"/>
  <c r="Z191" i="1" l="1"/>
  <c r="AB191" i="1" l="1"/>
  <c r="AC191" i="1" s="1"/>
  <c r="B192" i="1" s="1"/>
  <c r="M192" i="1" s="1"/>
  <c r="O192" i="1"/>
  <c r="T192" i="1" l="1"/>
  <c r="U192" i="1" s="1"/>
  <c r="W192" i="1"/>
  <c r="V192" i="1"/>
  <c r="Z192" i="1" l="1"/>
  <c r="AB192" i="1" l="1"/>
  <c r="AC192" i="1" s="1"/>
  <c r="B193" i="1" s="1"/>
  <c r="M193" i="1" s="1"/>
  <c r="O193" i="1"/>
  <c r="T193" i="1" l="1"/>
  <c r="U193" i="1" s="1"/>
  <c r="W193" i="1"/>
  <c r="V193" i="1"/>
  <c r="Z193" i="1" l="1"/>
  <c r="AB193" i="1" l="1"/>
  <c r="AC193" i="1" s="1"/>
  <c r="B194" i="1" s="1"/>
  <c r="M194" i="1" s="1"/>
  <c r="O194" i="1"/>
  <c r="T194" i="1" l="1"/>
  <c r="U194" i="1" s="1"/>
  <c r="W194" i="1"/>
  <c r="V194" i="1"/>
  <c r="Z194" i="1" l="1"/>
  <c r="AB194" i="1" l="1"/>
  <c r="AC194" i="1" s="1"/>
  <c r="B195" i="1" s="1"/>
  <c r="M195" i="1" s="1"/>
  <c r="O195" i="1"/>
  <c r="T195" i="1" l="1"/>
  <c r="U195" i="1" s="1"/>
  <c r="W195" i="1"/>
  <c r="V195" i="1"/>
  <c r="Z195" i="1" l="1"/>
  <c r="AB195" i="1" l="1"/>
  <c r="AC195" i="1" s="1"/>
  <c r="B196" i="1" s="1"/>
  <c r="M196" i="1" s="1"/>
  <c r="O196" i="1"/>
  <c r="T196" i="1" l="1"/>
  <c r="U196" i="1" s="1"/>
  <c r="W196" i="1"/>
  <c r="V196" i="1"/>
  <c r="Z196" i="1" l="1"/>
  <c r="AB196" i="1" l="1"/>
  <c r="AC196" i="1" s="1"/>
  <c r="B197" i="1" s="1"/>
  <c r="M197" i="1" s="1"/>
  <c r="O197" i="1"/>
  <c r="T197" i="1" l="1"/>
  <c r="U197" i="1" s="1"/>
  <c r="W197" i="1"/>
  <c r="V197" i="1"/>
  <c r="Z197" i="1" l="1"/>
  <c r="AB197" i="1" l="1"/>
  <c r="AC197" i="1" s="1"/>
  <c r="B198" i="1" s="1"/>
  <c r="M198" i="1" s="1"/>
  <c r="T198" i="1" s="1"/>
  <c r="U198" i="1" s="1"/>
  <c r="O198" i="1"/>
  <c r="W198" i="1" l="1"/>
  <c r="V198" i="1"/>
  <c r="Z198" i="1" l="1"/>
  <c r="AB198" i="1" l="1"/>
  <c r="AC198" i="1" s="1"/>
  <c r="B199" i="1" s="1"/>
  <c r="M199" i="1" s="1"/>
  <c r="O199" i="1"/>
  <c r="T199" i="1" l="1"/>
  <c r="U199" i="1" s="1"/>
  <c r="W199" i="1"/>
  <c r="V199" i="1"/>
  <c r="Z199" i="1" l="1"/>
  <c r="AB199" i="1" l="1"/>
  <c r="AC199" i="1" s="1"/>
  <c r="B200" i="1" s="1"/>
  <c r="M200" i="1" s="1"/>
  <c r="O200" i="1"/>
  <c r="T200" i="1" l="1"/>
  <c r="U200" i="1" s="1"/>
  <c r="W200" i="1"/>
  <c r="V200" i="1"/>
  <c r="Z200" i="1" l="1"/>
  <c r="AB200" i="1" l="1"/>
  <c r="AC200" i="1" s="1"/>
  <c r="B201" i="1" s="1"/>
  <c r="M201" i="1" s="1"/>
  <c r="O201" i="1"/>
  <c r="T201" i="1" l="1"/>
  <c r="U201" i="1" s="1"/>
  <c r="W201" i="1"/>
  <c r="V201" i="1"/>
  <c r="Z201" i="1" l="1"/>
  <c r="AB201" i="1" l="1"/>
  <c r="AC201" i="1" s="1"/>
  <c r="B202" i="1" s="1"/>
  <c r="M202" i="1" s="1"/>
  <c r="O202" i="1"/>
  <c r="T202" i="1" l="1"/>
  <c r="U202" i="1" s="1"/>
  <c r="W202" i="1"/>
  <c r="V202" i="1"/>
  <c r="Z202" i="1" l="1"/>
  <c r="AB202" i="1" l="1"/>
  <c r="AC202" i="1" s="1"/>
  <c r="B203" i="1" s="1"/>
  <c r="M203" i="1" s="1"/>
  <c r="O203" i="1"/>
  <c r="T203" i="1" l="1"/>
  <c r="U203" i="1" s="1"/>
  <c r="W203" i="1"/>
  <c r="V203" i="1"/>
  <c r="Z203" i="1" l="1"/>
  <c r="AB203" i="1" l="1"/>
  <c r="AC203" i="1" s="1"/>
  <c r="B204" i="1" s="1"/>
  <c r="M204" i="1" s="1"/>
  <c r="T204" i="1" s="1"/>
  <c r="U204" i="1" s="1"/>
  <c r="O204" i="1"/>
  <c r="W204" i="1" l="1"/>
  <c r="V204" i="1"/>
  <c r="Z204" i="1" l="1"/>
  <c r="AB204" i="1" l="1"/>
  <c r="AC204" i="1" s="1"/>
  <c r="B205" i="1" s="1"/>
  <c r="M205" i="1" s="1"/>
  <c r="O205" i="1"/>
  <c r="T205" i="1" l="1"/>
  <c r="U205" i="1" s="1"/>
  <c r="W205" i="1"/>
  <c r="V205" i="1"/>
  <c r="Z205" i="1" l="1"/>
  <c r="AB205" i="1" l="1"/>
  <c r="AC205" i="1" s="1"/>
  <c r="B206" i="1" s="1"/>
  <c r="M206" i="1" s="1"/>
  <c r="O206" i="1"/>
  <c r="T206" i="1" l="1"/>
  <c r="U206" i="1" s="1"/>
  <c r="W206" i="1"/>
  <c r="V206" i="1"/>
  <c r="Z206" i="1" l="1"/>
  <c r="AB206" i="1" l="1"/>
  <c r="AC206" i="1" s="1"/>
  <c r="B207" i="1" s="1"/>
  <c r="M207" i="1" s="1"/>
  <c r="O207" i="1"/>
  <c r="T207" i="1" l="1"/>
  <c r="U207" i="1" s="1"/>
  <c r="W207" i="1"/>
  <c r="V207" i="1"/>
  <c r="Z207" i="1" l="1"/>
  <c r="AB207" i="1" l="1"/>
  <c r="AC207" i="1" s="1"/>
  <c r="B208" i="1" s="1"/>
  <c r="M208" i="1" s="1"/>
  <c r="O208" i="1"/>
  <c r="T208" i="1" l="1"/>
  <c r="U208" i="1" s="1"/>
  <c r="W208" i="1"/>
  <c r="V208" i="1"/>
  <c r="Z208" i="1" l="1"/>
  <c r="AB208" i="1" l="1"/>
  <c r="AC208" i="1" s="1"/>
  <c r="B209" i="1" s="1"/>
  <c r="M209" i="1" s="1"/>
  <c r="V209" i="1" s="1"/>
  <c r="W209" i="1" l="1"/>
  <c r="T209" i="1"/>
  <c r="O209" i="1"/>
  <c r="U209" i="1" l="1"/>
  <c r="Z209" i="1" s="1"/>
  <c r="AB209" i="1" l="1"/>
  <c r="AC209" i="1" s="1"/>
  <c r="B210" i="1" s="1"/>
  <c r="M210" i="1" s="1"/>
  <c r="O210" i="1"/>
  <c r="V210" i="1" l="1"/>
  <c r="W210" i="1"/>
  <c r="T210" i="1"/>
  <c r="U210" i="1" s="1"/>
  <c r="Z210" i="1" l="1"/>
  <c r="AB210" i="1" l="1"/>
  <c r="AC210" i="1" s="1"/>
  <c r="B211" i="1" s="1"/>
  <c r="M211" i="1" s="1"/>
  <c r="W211" i="1" s="1"/>
  <c r="V211" i="1" l="1"/>
  <c r="T211" i="1"/>
  <c r="O211" i="1"/>
  <c r="U211" i="1" l="1"/>
  <c r="Z211" i="1" s="1"/>
  <c r="AB211" i="1" l="1"/>
  <c r="AC211" i="1" s="1"/>
  <c r="B212" i="1" s="1"/>
  <c r="M212" i="1" s="1"/>
  <c r="O212" i="1"/>
  <c r="T212" i="1" l="1"/>
  <c r="U212" i="1" s="1"/>
  <c r="W212" i="1"/>
  <c r="V212" i="1"/>
  <c r="Z212" i="1" l="1"/>
  <c r="AB212" i="1" s="1"/>
  <c r="AC212" i="1" s="1"/>
  <c r="B213" i="1" s="1"/>
  <c r="M213" i="1" s="1"/>
  <c r="O213" i="1"/>
  <c r="T213" i="1" l="1"/>
  <c r="U213" i="1" s="1"/>
  <c r="W213" i="1"/>
  <c r="V213" i="1"/>
  <c r="Z213" i="1" l="1"/>
  <c r="AB213" i="1" s="1"/>
  <c r="AC213" i="1" s="1"/>
  <c r="B214" i="1" s="1"/>
  <c r="M214" i="1" s="1"/>
  <c r="O214" i="1"/>
  <c r="T214" i="1" l="1"/>
  <c r="U214" i="1" s="1"/>
  <c r="W214" i="1"/>
  <c r="V214" i="1"/>
  <c r="Z214" i="1" l="1"/>
  <c r="AB214" i="1" s="1"/>
  <c r="AC214" i="1" s="1"/>
  <c r="B215" i="1" s="1"/>
  <c r="M215" i="1" s="1"/>
  <c r="O215" i="1"/>
  <c r="V215" i="1" l="1"/>
  <c r="W215" i="1"/>
  <c r="T215" i="1"/>
  <c r="U215" i="1" s="1"/>
  <c r="Z215" i="1" l="1"/>
  <c r="AB215" i="1" l="1"/>
  <c r="AC215" i="1" s="1"/>
  <c r="B216" i="1" s="1"/>
  <c r="M216" i="1" s="1"/>
  <c r="T216" i="1" l="1"/>
  <c r="O216" i="1"/>
  <c r="W216" i="1"/>
  <c r="V216" i="1"/>
  <c r="U216" i="1" l="1"/>
  <c r="Z216" i="1" s="1"/>
  <c r="AB216" i="1" l="1"/>
  <c r="AC216" i="1" s="1"/>
  <c r="B217" i="1" s="1"/>
  <c r="M217" i="1" s="1"/>
  <c r="W217" i="1" l="1"/>
  <c r="V217" i="1"/>
  <c r="T217" i="1"/>
  <c r="O217" i="1"/>
  <c r="U217" i="1" l="1"/>
  <c r="Z217" i="1"/>
  <c r="O218" i="1"/>
  <c r="AB217" i="1" l="1"/>
  <c r="AC217" i="1" s="1"/>
  <c r="B218" i="1" s="1"/>
  <c r="M218" i="1" s="1"/>
  <c r="T218" i="1" l="1"/>
  <c r="U218" i="1" s="1"/>
  <c r="V218" i="1"/>
  <c r="W218" i="1"/>
  <c r="Z218" i="1" s="1"/>
  <c r="AB218" i="1" l="1"/>
  <c r="AC218" i="1" s="1"/>
  <c r="B219" i="1" s="1"/>
  <c r="M219" i="1" s="1"/>
  <c r="T219" i="1" s="1"/>
  <c r="O219" i="1"/>
  <c r="U219" i="1" l="1"/>
  <c r="W219" i="1"/>
  <c r="V219" i="1"/>
  <c r="Z219" i="1" l="1"/>
  <c r="AB219" i="1" l="1"/>
  <c r="AC219" i="1" s="1"/>
  <c r="B220" i="1" s="1"/>
  <c r="M220" i="1" s="1"/>
  <c r="O220" i="1"/>
  <c r="T220" i="1" l="1"/>
  <c r="U220" i="1" s="1"/>
  <c r="W220" i="1"/>
  <c r="V220" i="1"/>
  <c r="Z220" i="1" l="1"/>
  <c r="AB220" i="1" l="1"/>
  <c r="AC220" i="1" s="1"/>
  <c r="B221" i="1" s="1"/>
  <c r="M221" i="1" s="1"/>
  <c r="O221" i="1"/>
  <c r="T221" i="1" l="1"/>
  <c r="U221" i="1" s="1"/>
  <c r="W221" i="1"/>
  <c r="V221" i="1"/>
  <c r="Z221" i="1" l="1"/>
  <c r="AB221" i="1" l="1"/>
  <c r="AC221" i="1" s="1"/>
  <c r="B222" i="1" s="1"/>
  <c r="M222" i="1" s="1"/>
  <c r="T222" i="1" s="1"/>
  <c r="U222" i="1" s="1"/>
  <c r="O222" i="1"/>
  <c r="W222" i="1" l="1"/>
  <c r="V222" i="1"/>
  <c r="Z222" i="1" l="1"/>
  <c r="AB222" i="1" l="1"/>
  <c r="AC222" i="1" s="1"/>
  <c r="B223" i="1" s="1"/>
  <c r="M223" i="1" s="1"/>
  <c r="T223" i="1" l="1"/>
  <c r="O223" i="1"/>
  <c r="W223" i="1"/>
  <c r="V223" i="1"/>
  <c r="U223" i="1" l="1"/>
  <c r="Z223" i="1" s="1"/>
  <c r="AB223" i="1" l="1"/>
  <c r="AC223" i="1" s="1"/>
  <c r="B224" i="1" s="1"/>
  <c r="M224" i="1" s="1"/>
  <c r="O224" i="1"/>
  <c r="T224" i="1" l="1"/>
  <c r="U224" i="1" s="1"/>
  <c r="W224" i="1"/>
  <c r="V224" i="1"/>
  <c r="Z224" i="1" l="1"/>
  <c r="AB224" i="1" l="1"/>
  <c r="AC224" i="1" s="1"/>
  <c r="B225" i="1" s="1"/>
  <c r="M225" i="1" s="1"/>
  <c r="O225" i="1"/>
  <c r="T225" i="1" l="1"/>
  <c r="U225" i="1" s="1"/>
  <c r="W225" i="1"/>
  <c r="V225" i="1"/>
  <c r="Z225" i="1" l="1"/>
  <c r="AB225" i="1" l="1"/>
  <c r="AC225" i="1" s="1"/>
  <c r="B226" i="1" s="1"/>
  <c r="M226" i="1" s="1"/>
  <c r="O226" i="1"/>
  <c r="T226" i="1" l="1"/>
  <c r="U226" i="1" s="1"/>
  <c r="W226" i="1"/>
  <c r="V226" i="1"/>
  <c r="Z226" i="1" l="1"/>
  <c r="AB226" i="1" l="1"/>
  <c r="AC226" i="1" s="1"/>
  <c r="B227" i="1" s="1"/>
  <c r="M227" i="1" s="1"/>
  <c r="O227" i="1"/>
  <c r="T227" i="1" l="1"/>
  <c r="U227" i="1" s="1"/>
  <c r="W227" i="1"/>
  <c r="V227" i="1"/>
  <c r="Z227" i="1" l="1"/>
  <c r="AB227" i="1" l="1"/>
  <c r="AC227" i="1" s="1"/>
  <c r="B228" i="1" s="1"/>
  <c r="M228" i="1" s="1"/>
  <c r="O228" i="1"/>
  <c r="T228" i="1" l="1"/>
  <c r="U228" i="1" s="1"/>
  <c r="W228" i="1"/>
  <c r="V228" i="1"/>
  <c r="Z228" i="1" l="1"/>
  <c r="AB228" i="1" l="1"/>
  <c r="AC228" i="1" s="1"/>
  <c r="B229" i="1" s="1"/>
  <c r="M229" i="1" s="1"/>
  <c r="O229" i="1"/>
  <c r="T229" i="1" l="1"/>
  <c r="U229" i="1" s="1"/>
  <c r="W229" i="1"/>
  <c r="V229" i="1"/>
  <c r="Z229" i="1" l="1"/>
  <c r="AB229" i="1" l="1"/>
  <c r="AC229" i="1" s="1"/>
  <c r="B230" i="1" s="1"/>
  <c r="M230" i="1" s="1"/>
  <c r="T230" i="1" s="1"/>
  <c r="O230" i="1"/>
  <c r="U230" i="1" l="1"/>
  <c r="W230" i="1"/>
  <c r="V230" i="1"/>
  <c r="Z230" i="1" l="1"/>
  <c r="AB230" i="1" l="1"/>
  <c r="AC230" i="1" s="1"/>
  <c r="B231" i="1" s="1"/>
  <c r="M231" i="1" s="1"/>
  <c r="O231" i="1"/>
  <c r="T231" i="1" l="1"/>
  <c r="U231" i="1" s="1"/>
  <c r="W231" i="1"/>
  <c r="V231" i="1"/>
  <c r="Z231" i="1" l="1"/>
  <c r="AB231" i="1" l="1"/>
  <c r="AC231" i="1" s="1"/>
  <c r="B232" i="1" s="1"/>
  <c r="M232" i="1" s="1"/>
  <c r="O232" i="1"/>
  <c r="T232" i="1" l="1"/>
  <c r="U232" i="1" s="1"/>
  <c r="W232" i="1"/>
  <c r="V232" i="1"/>
  <c r="Z232" i="1" l="1"/>
  <c r="AB232" i="1" l="1"/>
  <c r="AC232" i="1" s="1"/>
  <c r="B233" i="1" s="1"/>
  <c r="M233" i="1" s="1"/>
  <c r="T233" i="1" s="1"/>
  <c r="O233" i="1"/>
  <c r="U233" i="1" l="1"/>
  <c r="W233" i="1"/>
  <c r="V233" i="1"/>
  <c r="Z233" i="1" l="1"/>
  <c r="AB233" i="1" l="1"/>
  <c r="AC233" i="1" s="1"/>
  <c r="B234" i="1" s="1"/>
  <c r="M234" i="1" s="1"/>
  <c r="T234" i="1" s="1"/>
  <c r="U234" i="1" s="1"/>
  <c r="O234" i="1"/>
  <c r="W234" i="1" l="1"/>
  <c r="V234" i="1"/>
  <c r="Z234" i="1" l="1"/>
  <c r="AB234" i="1" l="1"/>
  <c r="AC234" i="1" s="1"/>
  <c r="B235" i="1" s="1"/>
  <c r="M235" i="1" s="1"/>
  <c r="O235" i="1"/>
  <c r="T235" i="1" l="1"/>
  <c r="U235" i="1" s="1"/>
  <c r="W235" i="1"/>
  <c r="V235" i="1"/>
  <c r="Z235" i="1" l="1"/>
  <c r="AB235" i="1" l="1"/>
  <c r="AC235" i="1" s="1"/>
  <c r="B236" i="1" s="1"/>
  <c r="M236" i="1" s="1"/>
  <c r="O236" i="1"/>
  <c r="T236" i="1" l="1"/>
  <c r="U236" i="1" s="1"/>
  <c r="W236" i="1"/>
  <c r="V236" i="1"/>
  <c r="Z236" i="1" l="1"/>
  <c r="AB236" i="1" l="1"/>
  <c r="AC236" i="1" s="1"/>
  <c r="B237" i="1" s="1"/>
  <c r="M237" i="1" s="1"/>
  <c r="O237" i="1"/>
  <c r="T237" i="1" l="1"/>
  <c r="U237" i="1" s="1"/>
  <c r="W237" i="1"/>
  <c r="V237" i="1"/>
  <c r="Z237" i="1" l="1"/>
  <c r="AB237" i="1" l="1"/>
  <c r="AC237" i="1" s="1"/>
  <c r="B238" i="1" s="1"/>
  <c r="M238" i="1" s="1"/>
  <c r="O238" i="1"/>
  <c r="T238" i="1" l="1"/>
  <c r="U238" i="1" s="1"/>
  <c r="W238" i="1"/>
  <c r="V238" i="1"/>
  <c r="Z238" i="1" l="1"/>
  <c r="AB238" i="1" l="1"/>
  <c r="AC238" i="1" s="1"/>
  <c r="B239" i="1" s="1"/>
  <c r="M239" i="1" s="1"/>
  <c r="O239" i="1"/>
  <c r="T239" i="1" l="1"/>
  <c r="U239" i="1" s="1"/>
  <c r="W239" i="1"/>
  <c r="V239" i="1"/>
  <c r="Z239" i="1" l="1"/>
  <c r="AB239" i="1" l="1"/>
  <c r="AC239" i="1" s="1"/>
  <c r="B240" i="1" s="1"/>
  <c r="M240" i="1" s="1"/>
  <c r="O240" i="1"/>
  <c r="T240" i="1" l="1"/>
  <c r="U240" i="1" s="1"/>
  <c r="W240" i="1"/>
  <c r="V240" i="1"/>
  <c r="Z240" i="1" l="1"/>
  <c r="AB240" i="1" l="1"/>
  <c r="AC240" i="1" s="1"/>
  <c r="B241" i="1" s="1"/>
  <c r="M241" i="1" s="1"/>
  <c r="O241" i="1"/>
  <c r="T241" i="1" l="1"/>
  <c r="U241" i="1" s="1"/>
  <c r="W241" i="1"/>
  <c r="V241" i="1"/>
  <c r="Z241" i="1" l="1"/>
  <c r="AB241" i="1" l="1"/>
  <c r="AC241" i="1" s="1"/>
  <c r="B242" i="1" s="1"/>
  <c r="M242" i="1" s="1"/>
  <c r="T242" i="1" s="1"/>
  <c r="O242" i="1"/>
  <c r="U242" i="1" l="1"/>
  <c r="W242" i="1"/>
  <c r="V242" i="1"/>
  <c r="Z242" i="1" l="1"/>
  <c r="AB242" i="1" l="1"/>
  <c r="AC242" i="1" s="1"/>
  <c r="B243" i="1" s="1"/>
  <c r="M243" i="1" s="1"/>
  <c r="O243" i="1"/>
  <c r="T243" i="1" l="1"/>
  <c r="U243" i="1" s="1"/>
  <c r="W243" i="1"/>
  <c r="V243" i="1"/>
  <c r="Z243" i="1" l="1"/>
  <c r="AB243" i="1" l="1"/>
  <c r="AC243" i="1" s="1"/>
  <c r="B244" i="1" s="1"/>
  <c r="M244" i="1" s="1"/>
  <c r="O244" i="1"/>
  <c r="T244" i="1" l="1"/>
  <c r="U244" i="1" s="1"/>
  <c r="W244" i="1"/>
  <c r="V244" i="1"/>
  <c r="Z244" i="1" l="1"/>
  <c r="AB244" i="1" l="1"/>
  <c r="AC244" i="1" s="1"/>
  <c r="B245" i="1" s="1"/>
  <c r="M245" i="1" s="1"/>
  <c r="O245" i="1"/>
  <c r="T245" i="1" l="1"/>
  <c r="U245" i="1" s="1"/>
  <c r="W245" i="1"/>
  <c r="V245" i="1"/>
  <c r="Z245" i="1" l="1"/>
  <c r="AB245" i="1" l="1"/>
  <c r="AC245" i="1" s="1"/>
  <c r="B246" i="1" s="1"/>
  <c r="M246" i="1" s="1"/>
  <c r="O246" i="1"/>
  <c r="T246" i="1" l="1"/>
  <c r="U246" i="1" s="1"/>
  <c r="W246" i="1"/>
  <c r="V246" i="1"/>
  <c r="Z246" i="1" l="1"/>
  <c r="AB246" i="1" l="1"/>
  <c r="AC246" i="1" s="1"/>
  <c r="B247" i="1" s="1"/>
  <c r="M247" i="1" s="1"/>
  <c r="O247" i="1"/>
  <c r="T247" i="1" l="1"/>
  <c r="U247" i="1" s="1"/>
  <c r="W247" i="1"/>
  <c r="V247" i="1"/>
  <c r="Z247" i="1" l="1"/>
  <c r="AB247" i="1" l="1"/>
  <c r="AC247" i="1" s="1"/>
  <c r="B248" i="1" s="1"/>
  <c r="M248" i="1" s="1"/>
  <c r="O248" i="1"/>
  <c r="W248" i="1" l="1"/>
  <c r="T248" i="1"/>
  <c r="U248" i="1" s="1"/>
  <c r="V248" i="1"/>
  <c r="Z248" i="1" l="1"/>
  <c r="AB248" i="1" l="1"/>
  <c r="AC248" i="1" s="1"/>
  <c r="B249" i="1" s="1"/>
  <c r="M249" i="1" s="1"/>
  <c r="O249" i="1"/>
  <c r="T249" i="1" l="1"/>
  <c r="U249" i="1" s="1"/>
  <c r="W249" i="1"/>
  <c r="V249" i="1"/>
  <c r="Z249" i="1" l="1"/>
  <c r="AB249" i="1" l="1"/>
  <c r="AC249" i="1" s="1"/>
  <c r="B250" i="1" s="1"/>
  <c r="M250" i="1" s="1"/>
  <c r="T250" i="1" s="1"/>
  <c r="O250" i="1"/>
  <c r="U250" i="1" l="1"/>
  <c r="W250" i="1"/>
  <c r="V250" i="1"/>
  <c r="Z250" i="1" l="1"/>
  <c r="AB250" i="1" l="1"/>
  <c r="AC250" i="1" s="1"/>
  <c r="B251" i="1" s="1"/>
  <c r="M251" i="1" s="1"/>
  <c r="O251" i="1"/>
  <c r="T251" i="1" l="1"/>
  <c r="U251" i="1" s="1"/>
  <c r="W251" i="1"/>
  <c r="V251" i="1"/>
  <c r="Z251" i="1" l="1"/>
  <c r="AB251" i="1" l="1"/>
  <c r="AC251" i="1" s="1"/>
  <c r="B252" i="1" s="1"/>
  <c r="M252" i="1" s="1"/>
  <c r="O252" i="1"/>
  <c r="T252" i="1" l="1"/>
  <c r="U252" i="1" s="1"/>
  <c r="W252" i="1"/>
  <c r="V252" i="1"/>
  <c r="Z252" i="1" l="1"/>
  <c r="AB252" i="1" l="1"/>
  <c r="AC252" i="1" s="1"/>
  <c r="B253" i="1" s="1"/>
  <c r="M253" i="1" s="1"/>
  <c r="T253" i="1" s="1"/>
  <c r="U253" i="1" s="1"/>
  <c r="O253" i="1"/>
  <c r="W253" i="1" l="1"/>
  <c r="V253" i="1"/>
  <c r="Z253" i="1" l="1"/>
  <c r="AB253" i="1" l="1"/>
  <c r="AC253" i="1" s="1"/>
  <c r="B254" i="1" s="1"/>
  <c r="M254" i="1" s="1"/>
  <c r="T254" i="1" s="1"/>
  <c r="O254" i="1"/>
  <c r="U254" i="1" l="1"/>
  <c r="W254" i="1"/>
  <c r="V254" i="1"/>
  <c r="Z254" i="1" l="1"/>
  <c r="AB254" i="1" l="1"/>
  <c r="AC254" i="1" s="1"/>
</calcChain>
</file>

<file path=xl/sharedStrings.xml><?xml version="1.0" encoding="utf-8"?>
<sst xmlns="http://schemas.openxmlformats.org/spreadsheetml/2006/main" count="1014" uniqueCount="49">
  <si>
    <t>#</t>
  </si>
  <si>
    <t>Balance</t>
  </si>
  <si>
    <t>B++</t>
  </si>
  <si>
    <t>Diagonal</t>
  </si>
  <si>
    <t>Chips</t>
  </si>
  <si>
    <t>AllowedBetsChipsIndex</t>
  </si>
  <si>
    <t>LevelReachedBonusChips</t>
  </si>
  <si>
    <t>XP</t>
  </si>
  <si>
    <t>Bet</t>
  </si>
  <si>
    <t>MinXP</t>
  </si>
  <si>
    <t>MaxXP</t>
  </si>
  <si>
    <t>Level</t>
  </si>
  <si>
    <t>MaxChips</t>
  </si>
  <si>
    <t>Bonus</t>
  </si>
  <si>
    <t>Paylines</t>
  </si>
  <si>
    <t>TotalBet</t>
  </si>
  <si>
    <t>MaxBet</t>
  </si>
  <si>
    <t>Payout</t>
  </si>
  <si>
    <t>BottomPanel</t>
  </si>
  <si>
    <t>Chips2</t>
  </si>
  <si>
    <t>MaxLimit</t>
  </si>
  <si>
    <t>Total</t>
  </si>
  <si>
    <t>Net</t>
  </si>
  <si>
    <t>Sum</t>
  </si>
  <si>
    <t>_oddsCount</t>
  </si>
  <si>
    <t>i</t>
  </si>
  <si>
    <t>PayoutSum</t>
  </si>
  <si>
    <t>Description</t>
  </si>
  <si>
    <t>MinPayout</t>
  </si>
  <si>
    <t>MaxPayout</t>
  </si>
  <si>
    <t>Wild</t>
  </si>
  <si>
    <t>Normal</t>
  </si>
  <si>
    <t>Free Spins</t>
  </si>
  <si>
    <t>Bomb</t>
  </si>
  <si>
    <t>Spinable</t>
  </si>
  <si>
    <t>Multiplier</t>
  </si>
  <si>
    <t>Random</t>
  </si>
  <si>
    <t>ID</t>
  </si>
  <si>
    <t>Symbol Odds</t>
  </si>
  <si>
    <t>Basis</t>
  </si>
  <si>
    <t>Over</t>
  </si>
  <si>
    <t>ROI</t>
  </si>
  <si>
    <t>Under</t>
  </si>
  <si>
    <t>NoWin</t>
  </si>
  <si>
    <t>Out</t>
  </si>
  <si>
    <t>PaylineOdds</t>
  </si>
  <si>
    <t>Return</t>
  </si>
  <si>
    <t>Purchase</t>
  </si>
  <si>
    <t>FreeNet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</si>
</sst>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13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4"/>
  <sheetViews>
    <sheetView tabSelected="1" workbookViewId="0">
      <pane xSplit="1" ySplit="3" topLeftCell="L4" activePane="bottomRight" state="frozen"/>
      <selection pane="topRight" activeCell="B1" sqref="B1"/>
      <selection pane="bottomLeft" activeCell="A3" sqref="A3"/>
      <selection pane="bottomRight" activeCell="AB14" sqref="AB14"/>
    </sheetView>
  </sheetViews>
  <sheetFormatPr defaultRowHeight="15"/>
  <cols>
    <col min="1" max="1" width="2" style="3" bestFit="1" customWidth="1"/>
    <col min="2" max="2" width="10" style="1" bestFit="1" customWidth="1"/>
    <col min="3" max="3" width="10" bestFit="1" customWidth="1"/>
    <col min="4" max="4" width="3" bestFit="1" customWidth="1"/>
    <col min="5" max="5" width="10.5703125" style="1" bestFit="1" customWidth="1"/>
    <col min="6" max="6" width="7.28515625" style="8" bestFit="1" customWidth="1"/>
    <col min="7" max="7" width="7.7109375" style="8" bestFit="1" customWidth="1"/>
    <col min="8" max="8" width="7.28515625" style="8" bestFit="1" customWidth="1"/>
    <col min="9" max="9" width="9.85546875" style="8" bestFit="1" customWidth="1"/>
    <col min="10" max="10" width="9.28515625" style="8" bestFit="1" customWidth="1"/>
    <col min="11" max="11" width="8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2.5703125" style="1" bestFit="1" customWidth="1"/>
    <col min="16" max="16" width="9.140625" style="8" bestFit="1" customWidth="1"/>
    <col min="17" max="17" width="4.5703125" style="8" bestFit="1" customWidth="1"/>
    <col min="18" max="18" width="8" style="8" bestFit="1" customWidth="1"/>
    <col min="19" max="19" width="13.140625" style="8" bestFit="1" customWidth="1"/>
    <col min="20" max="20" width="8.42578125" style="8" bestFit="1" customWidth="1"/>
    <col min="21" max="21" width="7.42578125" style="8" bestFit="1" customWidth="1"/>
    <col min="22" max="22" width="4.85546875" style="8" bestFit="1" customWidth="1"/>
    <col min="23" max="23" width="6.5703125" style="8" bestFit="1" customWidth="1"/>
    <col min="24" max="24" width="7.28515625" style="8" bestFit="1" customWidth="1"/>
    <col min="25" max="25" width="8.28515625" style="8" bestFit="1" customWidth="1"/>
    <col min="26" max="26" width="6.42578125" style="8" bestFit="1" customWidth="1"/>
    <col min="27" max="27" width="8.28515625" style="8" bestFit="1" customWidth="1"/>
    <col min="28" max="29" width="10" bestFit="1" customWidth="1"/>
  </cols>
  <sheetData>
    <row r="1" spans="1:29" s="5" customFormat="1">
      <c r="A1" s="5" t="s">
        <v>0</v>
      </c>
      <c r="B1" s="4" t="s">
        <v>1</v>
      </c>
      <c r="C1" s="5" t="s">
        <v>7</v>
      </c>
      <c r="D1" s="15" t="s">
        <v>11</v>
      </c>
      <c r="E1" s="15"/>
      <c r="F1" s="15"/>
      <c r="G1" s="15"/>
      <c r="H1" s="14" t="s">
        <v>2</v>
      </c>
      <c r="I1" s="14"/>
      <c r="J1" s="15" t="s">
        <v>18</v>
      </c>
      <c r="K1" s="15"/>
      <c r="L1" s="15"/>
      <c r="M1" s="15"/>
      <c r="N1" s="16" t="s">
        <v>3</v>
      </c>
      <c r="O1" s="16"/>
      <c r="P1" s="14" t="s">
        <v>38</v>
      </c>
      <c r="Q1" s="14"/>
      <c r="R1" s="14"/>
      <c r="S1" s="14"/>
      <c r="T1" s="14"/>
      <c r="U1" s="14" t="s">
        <v>46</v>
      </c>
      <c r="V1" s="14"/>
      <c r="W1" s="14"/>
      <c r="X1" s="14"/>
      <c r="Y1" s="14"/>
      <c r="Z1" s="14"/>
      <c r="AA1" s="12"/>
      <c r="AB1" s="5" t="s">
        <v>21</v>
      </c>
    </row>
    <row r="2" spans="1:29" s="5" customFormat="1">
      <c r="B2" s="4" t="s">
        <v>4</v>
      </c>
      <c r="C2" s="4"/>
      <c r="D2" s="5" t="s">
        <v>0</v>
      </c>
      <c r="E2" s="4" t="s">
        <v>12</v>
      </c>
      <c r="F2" s="7" t="s">
        <v>13</v>
      </c>
      <c r="G2" s="7" t="s">
        <v>9</v>
      </c>
      <c r="H2" s="7" t="s">
        <v>13</v>
      </c>
      <c r="I2" s="12" t="s">
        <v>47</v>
      </c>
      <c r="J2" s="7" t="s">
        <v>14</v>
      </c>
      <c r="K2" s="4" t="s">
        <v>16</v>
      </c>
      <c r="L2" s="4" t="s">
        <v>15</v>
      </c>
      <c r="M2" s="4" t="s">
        <v>8</v>
      </c>
      <c r="N2" s="4" t="s">
        <v>39</v>
      </c>
      <c r="O2" s="4" t="s">
        <v>20</v>
      </c>
      <c r="P2" s="7" t="s">
        <v>36</v>
      </c>
      <c r="Q2" s="7" t="s">
        <v>37</v>
      </c>
      <c r="R2" s="7" t="s">
        <v>17</v>
      </c>
      <c r="S2" s="7" t="s">
        <v>45</v>
      </c>
      <c r="T2" s="4" t="s">
        <v>4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36</v>
      </c>
      <c r="Z2" s="5" t="s">
        <v>44</v>
      </c>
      <c r="AA2" s="13" t="s">
        <v>48</v>
      </c>
      <c r="AB2" s="5" t="s">
        <v>22</v>
      </c>
      <c r="AC2" s="5" t="s">
        <v>23</v>
      </c>
    </row>
    <row r="3" spans="1:29" s="5" customFormat="1">
      <c r="B3" s="4"/>
      <c r="D3" s="5">
        <v>2</v>
      </c>
      <c r="E3" s="5">
        <v>4</v>
      </c>
      <c r="F3" s="9">
        <v>5</v>
      </c>
      <c r="G3" s="9">
        <v>6</v>
      </c>
      <c r="H3" s="7"/>
      <c r="I3" s="12">
        <v>2000</v>
      </c>
      <c r="J3" s="7">
        <v>25</v>
      </c>
      <c r="K3" s="4"/>
      <c r="L3" s="4"/>
      <c r="M3" s="11"/>
      <c r="N3" s="4">
        <v>0.75</v>
      </c>
      <c r="O3" s="4">
        <v>10000</v>
      </c>
      <c r="P3" s="7">
        <f>COUNT(Odds!A2:A965)</f>
        <v>964</v>
      </c>
      <c r="Q3" s="7"/>
      <c r="R3" s="7"/>
      <c r="S3" s="7">
        <f>J3</f>
        <v>25</v>
      </c>
      <c r="T3" s="7"/>
      <c r="U3" s="7">
        <v>1</v>
      </c>
      <c r="V3" s="7">
        <v>3</v>
      </c>
      <c r="W3" s="7">
        <v>6</v>
      </c>
      <c r="X3" s="7">
        <v>10</v>
      </c>
      <c r="Y3" s="10"/>
      <c r="Z3" s="10"/>
      <c r="AA3" s="12">
        <v>50</v>
      </c>
    </row>
    <row r="4" spans="1:29">
      <c r="A4" s="3">
        <v>1</v>
      </c>
      <c r="B4" s="1">
        <v>201</v>
      </c>
      <c r="C4" s="2">
        <v>0</v>
      </c>
      <c r="D4">
        <f>VLOOKUP($C4, Levels!$A$2:$G$1000, D$3)</f>
        <v>1</v>
      </c>
      <c r="E4" s="1">
        <f>VLOOKUP($C4, Levels!$A$2:$G$1000, E$3)</f>
        <v>1</v>
      </c>
      <c r="F4" s="8">
        <f>VLOOKUP($C4, Levels!$A$2:$G$1000, F$3)</f>
        <v>201</v>
      </c>
      <c r="G4" s="8">
        <f>VLOOKUP($C4, Levels!$A$2:$G$1000, G$3)</f>
        <v>0</v>
      </c>
      <c r="H4" s="8">
        <f t="shared" ref="H4:H67" si="0">IF(F4=F3,0,F4)</f>
        <v>201</v>
      </c>
      <c r="I4" s="12">
        <v>0</v>
      </c>
      <c r="J4" s="8">
        <f>J3</f>
        <v>25</v>
      </c>
      <c r="K4" s="1">
        <f t="shared" ref="K4:K67" si="1">E4</f>
        <v>1</v>
      </c>
      <c r="L4" s="1">
        <f>J4*K4</f>
        <v>25</v>
      </c>
      <c r="M4" s="1">
        <f t="shared" ref="M4:M67" si="2">IF(B4&gt;L4,L4,0)</f>
        <v>25</v>
      </c>
      <c r="N4" s="1">
        <f>B4+I4</f>
        <v>201</v>
      </c>
      <c r="O4" s="1">
        <v>693.53497387700497</v>
      </c>
      <c r="P4" s="8">
        <f t="shared" ref="P4:P68" ca="1" si="3">INT(RANDBETWEEN(1, P$3))</f>
        <v>826</v>
      </c>
      <c r="Q4" s="8">
        <f ca="1">VLOOKUP(P4, Odds!$A$2:$F$965, 2, FALSE)</f>
        <v>8</v>
      </c>
      <c r="R4" s="8">
        <f ca="1">VLOOKUP(P4, Odds!$A$2:$F$965, 3)</f>
        <v>44</v>
      </c>
      <c r="S4" s="8">
        <f ca="1">S$3-RANDBETWEEN(1, S$3)</f>
        <v>5</v>
      </c>
      <c r="T4" s="8">
        <f ca="1">R4*M4*S4/S$3</f>
        <v>220</v>
      </c>
      <c r="U4" s="8">
        <f ca="1">IF(T4&gt;O4,O4,T4)</f>
        <v>220</v>
      </c>
      <c r="V4" s="8">
        <f t="shared" ref="V4:V67" si="4">M4</f>
        <v>25</v>
      </c>
      <c r="W4" s="8">
        <f t="shared" ref="W4:W67" ca="1" si="5">RANDBETWEEN(0, M4)</f>
        <v>13</v>
      </c>
      <c r="X4" s="8">
        <v>0</v>
      </c>
      <c r="Y4" s="8">
        <f t="shared" ref="Y4:Y68" ca="1" si="6">RANDBETWEEN(1, 10)</f>
        <v>7</v>
      </c>
      <c r="Z4" s="8">
        <f ca="1">IF(Y4&lt;=U$3,U4,IF(Y4&lt;=V$3,V4,IF(Y4&lt;=W$3,W4,X4)))</f>
        <v>0</v>
      </c>
      <c r="AA4" s="8">
        <f ca="1">RANDBETWEEN(1,AA$3)</f>
        <v>13</v>
      </c>
      <c r="AB4" s="2">
        <f ca="1">IF(AA4=1,Z4+I4,-M4+Z4+I4)</f>
        <v>-25</v>
      </c>
      <c r="AC4" s="2">
        <f t="shared" ref="AC4:AC67" ca="1" si="7">AB4+B4</f>
        <v>176</v>
      </c>
    </row>
    <row r="5" spans="1:29">
      <c r="A5" s="13">
        <v>1</v>
      </c>
      <c r="B5" s="1">
        <f ca="1">AC4</f>
        <v>176</v>
      </c>
      <c r="C5" s="2">
        <f t="shared" ref="C5:C68" si="8">C4+L4</f>
        <v>25</v>
      </c>
      <c r="D5">
        <f>VLOOKUP($C5, Levels!$A$2:$G$1000, D$3)</f>
        <v>1</v>
      </c>
      <c r="E5" s="1">
        <f>VLOOKUP($C5, Levels!$A$2:$G$1000, E$3)</f>
        <v>1</v>
      </c>
      <c r="F5" s="8">
        <f>VLOOKUP($C5, Levels!$A$2:$G$1000, F$3)</f>
        <v>201</v>
      </c>
      <c r="G5" s="8">
        <f>VLOOKUP($C5, Levels!$A$2:$G$1000, G$3)</f>
        <v>0</v>
      </c>
      <c r="H5" s="8">
        <f t="shared" si="0"/>
        <v>0</v>
      </c>
      <c r="I5" s="12">
        <v>0</v>
      </c>
      <c r="J5" s="8">
        <f t="shared" ref="J5:J68" si="9">J4</f>
        <v>25</v>
      </c>
      <c r="K5" s="1">
        <f t="shared" si="1"/>
        <v>1</v>
      </c>
      <c r="L5" s="1">
        <f t="shared" ref="L5:L68" si="10">J5*K5</f>
        <v>25</v>
      </c>
      <c r="M5" s="1">
        <f t="shared" ca="1" si="2"/>
        <v>25</v>
      </c>
      <c r="N5" s="1">
        <f>N4*N$3+I5</f>
        <v>150.75</v>
      </c>
      <c r="O5" s="1">
        <f t="shared" ref="O5:O68" si="11">N5*O$3/J5</f>
        <v>60300</v>
      </c>
      <c r="P5" s="8">
        <f t="shared" ca="1" si="3"/>
        <v>688</v>
      </c>
      <c r="Q5" s="8">
        <f ca="1">VLOOKUP(P5, Odds!$A$2:$F$965, 2, FALSE)</f>
        <v>7</v>
      </c>
      <c r="R5" s="8">
        <f ca="1">VLOOKUP(P5, Odds!$A$2:$F$965, 3)</f>
        <v>104</v>
      </c>
      <c r="S5" s="8">
        <f t="shared" ref="S5:S68" ca="1" si="12">RANDBETWEEN(1, S$3)</f>
        <v>2</v>
      </c>
      <c r="T5" s="8">
        <f t="shared" ref="T5:T68" ca="1" si="13">R5*M5*S5/S$3</f>
        <v>208</v>
      </c>
      <c r="U5" s="8">
        <f t="shared" ref="U5:U68" ca="1" si="14">IF(T5&gt;O5,O5,T5)</f>
        <v>208</v>
      </c>
      <c r="V5" s="8">
        <f t="shared" ca="1" si="4"/>
        <v>25</v>
      </c>
      <c r="W5" s="8">
        <f t="shared" ca="1" si="5"/>
        <v>15</v>
      </c>
      <c r="X5" s="8">
        <v>0</v>
      </c>
      <c r="Y5" s="8">
        <f t="shared" ca="1" si="6"/>
        <v>8</v>
      </c>
      <c r="Z5" s="8">
        <f t="shared" ref="Z5:Z68" ca="1" si="15">IF(Y5&lt;=U$3,U5,IF(Y5&lt;=V$3,V5,IF(Y5&lt;=W$3,W5,X5)))</f>
        <v>0</v>
      </c>
      <c r="AA5" s="8">
        <f t="shared" ref="AA5:AA68" ca="1" si="16">RANDBETWEEN(1,AA$3)</f>
        <v>35</v>
      </c>
      <c r="AB5" s="2">
        <f t="shared" ref="AB5:AB68" ca="1" si="17">IF(AA5=1,Z5+I5,-M5+Z5+I5)</f>
        <v>-25</v>
      </c>
      <c r="AC5" s="2">
        <f t="shared" ca="1" si="7"/>
        <v>151</v>
      </c>
    </row>
    <row r="6" spans="1:29">
      <c r="A6" s="13">
        <v>1</v>
      </c>
      <c r="B6" s="1">
        <f t="shared" ref="B6:B69" ca="1" si="18">AC5</f>
        <v>151</v>
      </c>
      <c r="C6" s="2">
        <f t="shared" si="8"/>
        <v>50</v>
      </c>
      <c r="D6">
        <f>VLOOKUP($C6, Levels!$A$2:$G$1000, D$3)</f>
        <v>1</v>
      </c>
      <c r="E6" s="1">
        <f>VLOOKUP($C6, Levels!$A$2:$G$1000, E$3)</f>
        <v>1</v>
      </c>
      <c r="F6" s="8">
        <f>VLOOKUP($C6, Levels!$A$2:$G$1000, F$3)</f>
        <v>201</v>
      </c>
      <c r="G6" s="8">
        <f>VLOOKUP($C6, Levels!$A$2:$G$1000, G$3)</f>
        <v>0</v>
      </c>
      <c r="H6" s="8">
        <f t="shared" si="0"/>
        <v>0</v>
      </c>
      <c r="I6" s="12">
        <v>0</v>
      </c>
      <c r="J6" s="8">
        <f t="shared" si="9"/>
        <v>25</v>
      </c>
      <c r="K6" s="1">
        <f t="shared" si="1"/>
        <v>1</v>
      </c>
      <c r="L6" s="1">
        <f t="shared" si="10"/>
        <v>25</v>
      </c>
      <c r="M6" s="1">
        <f t="shared" ca="1" si="2"/>
        <v>25</v>
      </c>
      <c r="N6" s="1">
        <f t="shared" ref="N6:N69" si="19">N5*N$3+I6</f>
        <v>113.0625</v>
      </c>
      <c r="O6" s="1">
        <f t="shared" si="11"/>
        <v>45225</v>
      </c>
      <c r="P6" s="8">
        <f t="shared" ca="1" si="3"/>
        <v>770</v>
      </c>
      <c r="Q6" s="8">
        <f ca="1">VLOOKUP(P6, Odds!$A$2:$F$965, 2, FALSE)</f>
        <v>8</v>
      </c>
      <c r="R6" s="8">
        <f ca="1">VLOOKUP(P6, Odds!$A$2:$F$965, 3)</f>
        <v>44</v>
      </c>
      <c r="S6" s="8">
        <f t="shared" ca="1" si="12"/>
        <v>5</v>
      </c>
      <c r="T6" s="8">
        <f t="shared" ca="1" si="13"/>
        <v>220</v>
      </c>
      <c r="U6" s="8">
        <f t="shared" ca="1" si="14"/>
        <v>220</v>
      </c>
      <c r="V6" s="8">
        <f t="shared" ca="1" si="4"/>
        <v>25</v>
      </c>
      <c r="W6" s="8">
        <f t="shared" ca="1" si="5"/>
        <v>20</v>
      </c>
      <c r="X6" s="8">
        <v>0</v>
      </c>
      <c r="Y6" s="8">
        <f t="shared" ca="1" si="6"/>
        <v>1</v>
      </c>
      <c r="Z6" s="8">
        <f t="shared" ca="1" si="15"/>
        <v>220</v>
      </c>
      <c r="AA6" s="8">
        <f t="shared" ca="1" si="16"/>
        <v>34</v>
      </c>
      <c r="AB6" s="2">
        <f t="shared" ca="1" si="17"/>
        <v>195</v>
      </c>
      <c r="AC6" s="2">
        <f t="shared" ca="1" si="7"/>
        <v>346</v>
      </c>
    </row>
    <row r="7" spans="1:29">
      <c r="A7" s="13">
        <v>1</v>
      </c>
      <c r="B7" s="1">
        <f t="shared" ca="1" si="18"/>
        <v>346</v>
      </c>
      <c r="C7" s="2">
        <f t="shared" si="8"/>
        <v>75</v>
      </c>
      <c r="D7">
        <f>VLOOKUP($C7, Levels!$A$2:$G$1000, D$3)</f>
        <v>1</v>
      </c>
      <c r="E7" s="1">
        <f>VLOOKUP($C7, Levels!$A$2:$G$1000, E$3)</f>
        <v>1</v>
      </c>
      <c r="F7" s="8">
        <f>VLOOKUP($C7, Levels!$A$2:$G$1000, F$3)</f>
        <v>201</v>
      </c>
      <c r="G7" s="8">
        <f>VLOOKUP($C7, Levels!$A$2:$G$1000, G$3)</f>
        <v>0</v>
      </c>
      <c r="H7" s="8">
        <f t="shared" si="0"/>
        <v>0</v>
      </c>
      <c r="I7" s="12">
        <v>0</v>
      </c>
      <c r="J7" s="8">
        <f t="shared" si="9"/>
        <v>25</v>
      </c>
      <c r="K7" s="1">
        <f t="shared" si="1"/>
        <v>1</v>
      </c>
      <c r="L7" s="1">
        <f t="shared" si="10"/>
        <v>25</v>
      </c>
      <c r="M7" s="1">
        <f t="shared" ca="1" si="2"/>
        <v>25</v>
      </c>
      <c r="N7" s="1">
        <f t="shared" si="19"/>
        <v>84.796875</v>
      </c>
      <c r="O7" s="1">
        <f t="shared" si="11"/>
        <v>33918.75</v>
      </c>
      <c r="P7" s="8">
        <f t="shared" ca="1" si="3"/>
        <v>529</v>
      </c>
      <c r="Q7" s="8">
        <f ca="1">VLOOKUP(P7, Odds!$A$2:$F$965, 2, FALSE)</f>
        <v>5</v>
      </c>
      <c r="R7" s="8">
        <f ca="1">VLOOKUP(P7, Odds!$A$2:$F$965, 3)</f>
        <v>27</v>
      </c>
      <c r="S7" s="8">
        <f t="shared" ca="1" si="12"/>
        <v>8</v>
      </c>
      <c r="T7" s="8">
        <f t="shared" ca="1" si="13"/>
        <v>216</v>
      </c>
      <c r="U7" s="8">
        <f t="shared" ca="1" si="14"/>
        <v>216</v>
      </c>
      <c r="V7" s="8">
        <f t="shared" ca="1" si="4"/>
        <v>25</v>
      </c>
      <c r="W7" s="8">
        <f t="shared" ca="1" si="5"/>
        <v>23</v>
      </c>
      <c r="X7" s="8">
        <v>0</v>
      </c>
      <c r="Y7" s="8">
        <f t="shared" ca="1" si="6"/>
        <v>4</v>
      </c>
      <c r="Z7" s="8">
        <f t="shared" ca="1" si="15"/>
        <v>23</v>
      </c>
      <c r="AA7" s="8">
        <f t="shared" ca="1" si="16"/>
        <v>38</v>
      </c>
      <c r="AB7" s="2">
        <f t="shared" ca="1" si="17"/>
        <v>-2</v>
      </c>
      <c r="AC7" s="2">
        <f t="shared" ca="1" si="7"/>
        <v>344</v>
      </c>
    </row>
    <row r="8" spans="1:29">
      <c r="A8" s="13">
        <v>1</v>
      </c>
      <c r="B8" s="1">
        <f t="shared" ca="1" si="18"/>
        <v>344</v>
      </c>
      <c r="C8" s="2">
        <f t="shared" si="8"/>
        <v>100</v>
      </c>
      <c r="D8">
        <f>VLOOKUP($C8, Levels!$A$2:$G$1000, D$3)</f>
        <v>1</v>
      </c>
      <c r="E8" s="1">
        <f>VLOOKUP($C8, Levels!$A$2:$G$1000, E$3)</f>
        <v>1</v>
      </c>
      <c r="F8" s="8">
        <f>VLOOKUP($C8, Levels!$A$2:$G$1000, F$3)</f>
        <v>201</v>
      </c>
      <c r="G8" s="8">
        <f>VLOOKUP($C8, Levels!$A$2:$G$1000, G$3)</f>
        <v>0</v>
      </c>
      <c r="H8" s="8">
        <f t="shared" si="0"/>
        <v>0</v>
      </c>
      <c r="I8" s="12">
        <v>0</v>
      </c>
      <c r="J8" s="8">
        <f t="shared" si="9"/>
        <v>25</v>
      </c>
      <c r="K8" s="1">
        <f t="shared" si="1"/>
        <v>1</v>
      </c>
      <c r="L8" s="1">
        <f t="shared" si="10"/>
        <v>25</v>
      </c>
      <c r="M8" s="1">
        <f t="shared" ca="1" si="2"/>
        <v>25</v>
      </c>
      <c r="N8" s="1">
        <f t="shared" si="19"/>
        <v>63.59765625</v>
      </c>
      <c r="O8" s="1">
        <f t="shared" si="11"/>
        <v>25439.0625</v>
      </c>
      <c r="P8" s="8">
        <f t="shared" ca="1" si="3"/>
        <v>349</v>
      </c>
      <c r="Q8" s="8">
        <f ca="1">VLOOKUP(P8, Odds!$A$2:$F$965, 2, FALSE)</f>
        <v>3</v>
      </c>
      <c r="R8" s="8">
        <f ca="1">VLOOKUP(P8, Odds!$A$2:$F$965, 3)</f>
        <v>12</v>
      </c>
      <c r="S8" s="8">
        <f t="shared" ca="1" si="12"/>
        <v>6</v>
      </c>
      <c r="T8" s="8">
        <f t="shared" ca="1" si="13"/>
        <v>72</v>
      </c>
      <c r="U8" s="8">
        <f t="shared" ca="1" si="14"/>
        <v>72</v>
      </c>
      <c r="V8" s="8">
        <f t="shared" ca="1" si="4"/>
        <v>25</v>
      </c>
      <c r="W8" s="8">
        <f t="shared" ca="1" si="5"/>
        <v>11</v>
      </c>
      <c r="X8" s="8">
        <v>0</v>
      </c>
      <c r="Y8" s="8">
        <f t="shared" ca="1" si="6"/>
        <v>10</v>
      </c>
      <c r="Z8" s="8">
        <f t="shared" ca="1" si="15"/>
        <v>0</v>
      </c>
      <c r="AA8" s="8">
        <f t="shared" ca="1" si="16"/>
        <v>35</v>
      </c>
      <c r="AB8" s="2">
        <f t="shared" ca="1" si="17"/>
        <v>-25</v>
      </c>
      <c r="AC8" s="2">
        <f t="shared" ca="1" si="7"/>
        <v>319</v>
      </c>
    </row>
    <row r="9" spans="1:29">
      <c r="A9" s="13">
        <v>1</v>
      </c>
      <c r="B9" s="1">
        <f t="shared" ca="1" si="18"/>
        <v>319</v>
      </c>
      <c r="C9" s="2">
        <f t="shared" si="8"/>
        <v>125</v>
      </c>
      <c r="D9">
        <f>VLOOKUP($C9, Levels!$A$2:$G$1000, D$3)</f>
        <v>1</v>
      </c>
      <c r="E9" s="1">
        <f>VLOOKUP($C9, Levels!$A$2:$G$1000, E$3)</f>
        <v>1</v>
      </c>
      <c r="F9" s="8">
        <f>VLOOKUP($C9, Levels!$A$2:$G$1000, F$3)</f>
        <v>201</v>
      </c>
      <c r="G9" s="8">
        <f>VLOOKUP($C9, Levels!$A$2:$G$1000, G$3)</f>
        <v>0</v>
      </c>
      <c r="H9" s="8">
        <f t="shared" si="0"/>
        <v>0</v>
      </c>
      <c r="I9" s="12">
        <v>0</v>
      </c>
      <c r="J9" s="8">
        <f t="shared" si="9"/>
        <v>25</v>
      </c>
      <c r="K9" s="1">
        <f t="shared" si="1"/>
        <v>1</v>
      </c>
      <c r="L9" s="1">
        <f t="shared" si="10"/>
        <v>25</v>
      </c>
      <c r="M9" s="1">
        <f t="shared" ca="1" si="2"/>
        <v>25</v>
      </c>
      <c r="N9" s="1">
        <f t="shared" si="19"/>
        <v>47.6982421875</v>
      </c>
      <c r="O9" s="1">
        <f t="shared" si="11"/>
        <v>19079.296875</v>
      </c>
      <c r="P9" s="8">
        <f t="shared" ca="1" si="3"/>
        <v>473</v>
      </c>
      <c r="Q9" s="8">
        <f ca="1">VLOOKUP(P9, Odds!$A$2:$F$965, 2, FALSE)</f>
        <v>4</v>
      </c>
      <c r="R9" s="8">
        <f ca="1">VLOOKUP(P9, Odds!$A$2:$F$965, 3)</f>
        <v>69</v>
      </c>
      <c r="S9" s="8">
        <f t="shared" ca="1" si="12"/>
        <v>9</v>
      </c>
      <c r="T9" s="8">
        <f t="shared" ca="1" si="13"/>
        <v>621</v>
      </c>
      <c r="U9" s="8">
        <f t="shared" ca="1" si="14"/>
        <v>621</v>
      </c>
      <c r="V9" s="8">
        <f t="shared" ca="1" si="4"/>
        <v>25</v>
      </c>
      <c r="W9" s="8">
        <f t="shared" ca="1" si="5"/>
        <v>17</v>
      </c>
      <c r="X9" s="8">
        <v>0</v>
      </c>
      <c r="Y9" s="8">
        <f t="shared" ca="1" si="6"/>
        <v>2</v>
      </c>
      <c r="Z9" s="8">
        <f t="shared" ca="1" si="15"/>
        <v>25</v>
      </c>
      <c r="AA9" s="8">
        <f t="shared" ca="1" si="16"/>
        <v>9</v>
      </c>
      <c r="AB9" s="2">
        <f t="shared" ca="1" si="17"/>
        <v>0</v>
      </c>
      <c r="AC9" s="2">
        <f t="shared" ca="1" si="7"/>
        <v>319</v>
      </c>
    </row>
    <row r="10" spans="1:29">
      <c r="A10" s="13">
        <v>1</v>
      </c>
      <c r="B10" s="1">
        <f t="shared" ca="1" si="18"/>
        <v>319</v>
      </c>
      <c r="C10" s="2">
        <f t="shared" si="8"/>
        <v>150</v>
      </c>
      <c r="D10">
        <f>VLOOKUP($C10, Levels!$A$2:$G$1000, D$3)</f>
        <v>1</v>
      </c>
      <c r="E10" s="1">
        <f>VLOOKUP($C10, Levels!$A$2:$G$1000, E$3)</f>
        <v>1</v>
      </c>
      <c r="F10" s="8">
        <f>VLOOKUP($C10, Levels!$A$2:$G$1000, F$3)</f>
        <v>201</v>
      </c>
      <c r="G10" s="8">
        <f>VLOOKUP($C10, Levels!$A$2:$G$1000, G$3)</f>
        <v>0</v>
      </c>
      <c r="H10" s="8">
        <f t="shared" si="0"/>
        <v>0</v>
      </c>
      <c r="I10" s="12">
        <v>0</v>
      </c>
      <c r="J10" s="8">
        <f t="shared" si="9"/>
        <v>25</v>
      </c>
      <c r="K10" s="1">
        <f t="shared" si="1"/>
        <v>1</v>
      </c>
      <c r="L10" s="1">
        <f t="shared" si="10"/>
        <v>25</v>
      </c>
      <c r="M10" s="1">
        <f t="shared" ca="1" si="2"/>
        <v>25</v>
      </c>
      <c r="N10" s="1">
        <f t="shared" si="19"/>
        <v>35.773681640625</v>
      </c>
      <c r="O10" s="1">
        <f t="shared" si="11"/>
        <v>14309.47265625</v>
      </c>
      <c r="P10" s="8">
        <f t="shared" ca="1" si="3"/>
        <v>912</v>
      </c>
      <c r="Q10" s="8">
        <f ca="1">VLOOKUP(P10, Odds!$A$2:$F$965, 2, FALSE)</f>
        <v>13</v>
      </c>
      <c r="R10" s="8">
        <f ca="1">VLOOKUP(P10, Odds!$A$2:$F$965, 3)</f>
        <v>53</v>
      </c>
      <c r="S10" s="8">
        <f t="shared" ca="1" si="12"/>
        <v>24</v>
      </c>
      <c r="T10" s="8">
        <f t="shared" ca="1" si="13"/>
        <v>1272</v>
      </c>
      <c r="U10" s="8">
        <f t="shared" ca="1" si="14"/>
        <v>1272</v>
      </c>
      <c r="V10" s="8">
        <f t="shared" ca="1" si="4"/>
        <v>25</v>
      </c>
      <c r="W10" s="8">
        <f t="shared" ca="1" si="5"/>
        <v>19</v>
      </c>
      <c r="X10" s="8">
        <v>0</v>
      </c>
      <c r="Y10" s="8">
        <f t="shared" ca="1" si="6"/>
        <v>6</v>
      </c>
      <c r="Z10" s="8">
        <f t="shared" ca="1" si="15"/>
        <v>19</v>
      </c>
      <c r="AA10" s="8">
        <f t="shared" ca="1" si="16"/>
        <v>40</v>
      </c>
      <c r="AB10" s="2">
        <f t="shared" ca="1" si="17"/>
        <v>-6</v>
      </c>
      <c r="AC10" s="2">
        <f t="shared" ca="1" si="7"/>
        <v>313</v>
      </c>
    </row>
    <row r="11" spans="1:29">
      <c r="A11" s="13">
        <v>1</v>
      </c>
      <c r="B11" s="1">
        <f t="shared" ca="1" si="18"/>
        <v>313</v>
      </c>
      <c r="C11" s="2">
        <f t="shared" si="8"/>
        <v>175</v>
      </c>
      <c r="D11">
        <f>VLOOKUP($C11, Levels!$A$2:$G$1000, D$3)</f>
        <v>1</v>
      </c>
      <c r="E11" s="1">
        <f>VLOOKUP($C11, Levels!$A$2:$G$1000, E$3)</f>
        <v>1</v>
      </c>
      <c r="F11" s="8">
        <f>VLOOKUP($C11, Levels!$A$2:$G$1000, F$3)</f>
        <v>201</v>
      </c>
      <c r="G11" s="8">
        <f>VLOOKUP($C11, Levels!$A$2:$G$1000, G$3)</f>
        <v>0</v>
      </c>
      <c r="H11" s="8">
        <f t="shared" si="0"/>
        <v>0</v>
      </c>
      <c r="I11" s="12">
        <v>0</v>
      </c>
      <c r="J11" s="8">
        <f t="shared" si="9"/>
        <v>25</v>
      </c>
      <c r="K11" s="1">
        <f t="shared" si="1"/>
        <v>1</v>
      </c>
      <c r="L11" s="1">
        <f t="shared" si="10"/>
        <v>25</v>
      </c>
      <c r="M11" s="1">
        <f t="shared" ca="1" si="2"/>
        <v>25</v>
      </c>
      <c r="N11" s="1">
        <f t="shared" si="19"/>
        <v>26.83026123046875</v>
      </c>
      <c r="O11" s="1">
        <f t="shared" si="11"/>
        <v>10732.1044921875</v>
      </c>
      <c r="P11" s="8">
        <f t="shared" ca="1" si="3"/>
        <v>98</v>
      </c>
      <c r="Q11" s="8">
        <f ca="1">VLOOKUP(P11, Odds!$A$2:$F$965, 2, FALSE)</f>
        <v>1</v>
      </c>
      <c r="R11" s="8">
        <f ca="1">VLOOKUP(P11, Odds!$A$2:$F$965, 3)</f>
        <v>13</v>
      </c>
      <c r="S11" s="8">
        <f t="shared" ca="1" si="12"/>
        <v>23</v>
      </c>
      <c r="T11" s="8">
        <f t="shared" ca="1" si="13"/>
        <v>299</v>
      </c>
      <c r="U11" s="8">
        <f t="shared" ca="1" si="14"/>
        <v>299</v>
      </c>
      <c r="V11" s="8">
        <f t="shared" ca="1" si="4"/>
        <v>25</v>
      </c>
      <c r="W11" s="8">
        <f t="shared" ca="1" si="5"/>
        <v>8</v>
      </c>
      <c r="X11" s="8">
        <v>0</v>
      </c>
      <c r="Y11" s="8">
        <f t="shared" ca="1" si="6"/>
        <v>8</v>
      </c>
      <c r="Z11" s="8">
        <f t="shared" ca="1" si="15"/>
        <v>0</v>
      </c>
      <c r="AA11" s="8">
        <f t="shared" ca="1" si="16"/>
        <v>7</v>
      </c>
      <c r="AB11" s="2">
        <f t="shared" ca="1" si="17"/>
        <v>-25</v>
      </c>
      <c r="AC11" s="2">
        <f t="shared" ca="1" si="7"/>
        <v>288</v>
      </c>
    </row>
    <row r="12" spans="1:29">
      <c r="A12" s="13">
        <v>1</v>
      </c>
      <c r="B12" s="1">
        <f t="shared" ca="1" si="18"/>
        <v>288</v>
      </c>
      <c r="C12" s="2">
        <f t="shared" si="8"/>
        <v>200</v>
      </c>
      <c r="D12">
        <f>VLOOKUP($C12, Levels!$A$2:$G$1000, D$3)</f>
        <v>2</v>
      </c>
      <c r="E12" s="1">
        <f>VLOOKUP($C12, Levels!$A$2:$G$1000, E$3)</f>
        <v>2</v>
      </c>
      <c r="F12" s="8">
        <f>VLOOKUP($C12, Levels!$A$2:$G$1000, F$3)</f>
        <v>203</v>
      </c>
      <c r="G12" s="8">
        <f>VLOOKUP($C12, Levels!$A$2:$G$1000, G$3)</f>
        <v>200</v>
      </c>
      <c r="H12" s="8">
        <f t="shared" si="0"/>
        <v>203</v>
      </c>
      <c r="I12" s="12">
        <v>0</v>
      </c>
      <c r="J12" s="8">
        <f t="shared" si="9"/>
        <v>25</v>
      </c>
      <c r="K12" s="1">
        <f t="shared" si="1"/>
        <v>2</v>
      </c>
      <c r="L12" s="1">
        <f t="shared" si="10"/>
        <v>50</v>
      </c>
      <c r="M12" s="1">
        <f t="shared" ca="1" si="2"/>
        <v>50</v>
      </c>
      <c r="N12" s="1">
        <f t="shared" si="19"/>
        <v>20.122695922851562</v>
      </c>
      <c r="O12" s="1">
        <f t="shared" si="11"/>
        <v>8049.078369140625</v>
      </c>
      <c r="P12" s="8">
        <f t="shared" ca="1" si="3"/>
        <v>164</v>
      </c>
      <c r="Q12" s="8">
        <f ca="1">VLOOKUP(P12, Odds!$A$2:$F$965, 2, FALSE)</f>
        <v>2</v>
      </c>
      <c r="R12" s="8">
        <f ca="1">VLOOKUP(P12, Odds!$A$2:$F$965, 3)</f>
        <v>48</v>
      </c>
      <c r="S12" s="8">
        <f t="shared" ca="1" si="12"/>
        <v>22</v>
      </c>
      <c r="T12" s="8">
        <f t="shared" ca="1" si="13"/>
        <v>2112</v>
      </c>
      <c r="U12" s="8">
        <f t="shared" ca="1" si="14"/>
        <v>2112</v>
      </c>
      <c r="V12" s="8">
        <f t="shared" ca="1" si="4"/>
        <v>50</v>
      </c>
      <c r="W12" s="8">
        <f t="shared" ca="1" si="5"/>
        <v>3</v>
      </c>
      <c r="X12" s="8">
        <v>0</v>
      </c>
      <c r="Y12" s="8">
        <f t="shared" ca="1" si="6"/>
        <v>4</v>
      </c>
      <c r="Z12" s="8">
        <f t="shared" ca="1" si="15"/>
        <v>3</v>
      </c>
      <c r="AA12" s="8">
        <f t="shared" ca="1" si="16"/>
        <v>15</v>
      </c>
      <c r="AB12" s="2">
        <f t="shared" ca="1" si="17"/>
        <v>-47</v>
      </c>
      <c r="AC12" s="2">
        <f t="shared" ca="1" si="7"/>
        <v>241</v>
      </c>
    </row>
    <row r="13" spans="1:29">
      <c r="A13" s="13">
        <v>1</v>
      </c>
      <c r="B13" s="1">
        <f t="shared" ca="1" si="18"/>
        <v>241</v>
      </c>
      <c r="C13" s="2">
        <f t="shared" si="8"/>
        <v>250</v>
      </c>
      <c r="D13">
        <f>VLOOKUP($C13, Levels!$A$2:$G$1000, D$3)</f>
        <v>2</v>
      </c>
      <c r="E13" s="1">
        <f>VLOOKUP($C13, Levels!$A$2:$G$1000, E$3)</f>
        <v>2</v>
      </c>
      <c r="F13" s="8">
        <f>VLOOKUP($C13, Levels!$A$2:$G$1000, F$3)</f>
        <v>203</v>
      </c>
      <c r="G13" s="8">
        <f>VLOOKUP($C13, Levels!$A$2:$G$1000, G$3)</f>
        <v>200</v>
      </c>
      <c r="H13" s="8">
        <f t="shared" si="0"/>
        <v>0</v>
      </c>
      <c r="I13" s="12">
        <v>0</v>
      </c>
      <c r="J13" s="8">
        <f t="shared" si="9"/>
        <v>25</v>
      </c>
      <c r="K13" s="1">
        <f t="shared" si="1"/>
        <v>2</v>
      </c>
      <c r="L13" s="1">
        <f t="shared" si="10"/>
        <v>50</v>
      </c>
      <c r="M13" s="1">
        <f t="shared" ca="1" si="2"/>
        <v>50</v>
      </c>
      <c r="N13" s="1">
        <f t="shared" si="19"/>
        <v>15.092021942138672</v>
      </c>
      <c r="O13" s="1">
        <f t="shared" si="11"/>
        <v>6036.8087768554687</v>
      </c>
      <c r="P13" s="8">
        <f t="shared" ca="1" si="3"/>
        <v>957</v>
      </c>
      <c r="Q13" s="8">
        <f ca="1">VLOOKUP(P13, Odds!$A$2:$F$965, 2, FALSE)</f>
        <v>16</v>
      </c>
      <c r="R13" s="8">
        <f ca="1">VLOOKUP(P13, Odds!$A$2:$F$965, 3)</f>
        <v>5</v>
      </c>
      <c r="S13" s="8">
        <f t="shared" ca="1" si="12"/>
        <v>5</v>
      </c>
      <c r="T13" s="8">
        <f t="shared" ca="1" si="13"/>
        <v>50</v>
      </c>
      <c r="U13" s="8">
        <f t="shared" ca="1" si="14"/>
        <v>50</v>
      </c>
      <c r="V13" s="8">
        <f t="shared" ca="1" si="4"/>
        <v>50</v>
      </c>
      <c r="W13" s="8">
        <f t="shared" ca="1" si="5"/>
        <v>34</v>
      </c>
      <c r="X13" s="8">
        <v>0</v>
      </c>
      <c r="Y13" s="8">
        <f t="shared" ca="1" si="6"/>
        <v>10</v>
      </c>
      <c r="Z13" s="8">
        <f t="shared" ca="1" si="15"/>
        <v>0</v>
      </c>
      <c r="AA13" s="8">
        <f t="shared" ca="1" si="16"/>
        <v>47</v>
      </c>
      <c r="AB13" s="2">
        <f t="shared" ca="1" si="17"/>
        <v>-50</v>
      </c>
      <c r="AC13" s="2">
        <f t="shared" ca="1" si="7"/>
        <v>191</v>
      </c>
    </row>
    <row r="14" spans="1:29">
      <c r="A14" s="13">
        <v>1</v>
      </c>
      <c r="B14" s="1">
        <f t="shared" ca="1" si="18"/>
        <v>191</v>
      </c>
      <c r="C14" s="2">
        <f t="shared" si="8"/>
        <v>300</v>
      </c>
      <c r="D14">
        <f>VLOOKUP($C14, Levels!$A$2:$G$1000, D$3)</f>
        <v>2</v>
      </c>
      <c r="E14" s="1">
        <f>VLOOKUP($C14, Levels!$A$2:$G$1000, E$3)</f>
        <v>2</v>
      </c>
      <c r="F14" s="8">
        <f>VLOOKUP($C14, Levels!$A$2:$G$1000, F$3)</f>
        <v>203</v>
      </c>
      <c r="G14" s="8">
        <f>VLOOKUP($C14, Levels!$A$2:$G$1000, G$3)</f>
        <v>200</v>
      </c>
      <c r="H14" s="8">
        <f t="shared" si="0"/>
        <v>0</v>
      </c>
      <c r="I14" s="12">
        <v>0</v>
      </c>
      <c r="J14" s="8">
        <f t="shared" si="9"/>
        <v>25</v>
      </c>
      <c r="K14" s="1">
        <f t="shared" si="1"/>
        <v>2</v>
      </c>
      <c r="L14" s="1">
        <f t="shared" si="10"/>
        <v>50</v>
      </c>
      <c r="M14" s="1">
        <f t="shared" ca="1" si="2"/>
        <v>50</v>
      </c>
      <c r="N14" s="1">
        <f t="shared" si="19"/>
        <v>11.319016456604004</v>
      </c>
      <c r="O14" s="1">
        <f t="shared" si="11"/>
        <v>4527.6065826416016</v>
      </c>
      <c r="P14" s="8">
        <f t="shared" ca="1" si="3"/>
        <v>89</v>
      </c>
      <c r="Q14" s="8">
        <f ca="1">VLOOKUP(P14, Odds!$A$2:$F$965, 2, FALSE)</f>
        <v>1</v>
      </c>
      <c r="R14" s="8">
        <f ca="1">VLOOKUP(P14, Odds!$A$2:$F$965, 3)</f>
        <v>13</v>
      </c>
      <c r="S14" s="8">
        <f t="shared" ca="1" si="12"/>
        <v>14</v>
      </c>
      <c r="T14" s="8">
        <f t="shared" ca="1" si="13"/>
        <v>364</v>
      </c>
      <c r="U14" s="8">
        <f t="shared" ca="1" si="14"/>
        <v>364</v>
      </c>
      <c r="V14" s="8">
        <f t="shared" ca="1" si="4"/>
        <v>50</v>
      </c>
      <c r="W14" s="8">
        <f t="shared" ca="1" si="5"/>
        <v>25</v>
      </c>
      <c r="X14" s="8">
        <v>0</v>
      </c>
      <c r="Y14" s="8">
        <f t="shared" ca="1" si="6"/>
        <v>9</v>
      </c>
      <c r="Z14" s="8">
        <f t="shared" ca="1" si="15"/>
        <v>0</v>
      </c>
      <c r="AA14" s="8">
        <f t="shared" ca="1" si="16"/>
        <v>44</v>
      </c>
      <c r="AB14" s="2">
        <f t="shared" ca="1" si="17"/>
        <v>-50</v>
      </c>
      <c r="AC14" s="2">
        <f t="shared" ca="1" si="7"/>
        <v>141</v>
      </c>
    </row>
    <row r="15" spans="1:29">
      <c r="A15" s="13">
        <v>1</v>
      </c>
      <c r="B15" s="1">
        <f t="shared" ca="1" si="18"/>
        <v>141</v>
      </c>
      <c r="C15" s="2">
        <f t="shared" si="8"/>
        <v>350</v>
      </c>
      <c r="D15">
        <f>VLOOKUP($C15, Levels!$A$2:$G$1000, D$3)</f>
        <v>2</v>
      </c>
      <c r="E15" s="1">
        <f>VLOOKUP($C15, Levels!$A$2:$G$1000, E$3)</f>
        <v>2</v>
      </c>
      <c r="F15" s="8">
        <f>VLOOKUP($C15, Levels!$A$2:$G$1000, F$3)</f>
        <v>203</v>
      </c>
      <c r="G15" s="8">
        <f>VLOOKUP($C15, Levels!$A$2:$G$1000, G$3)</f>
        <v>200</v>
      </c>
      <c r="H15" s="8">
        <f t="shared" si="0"/>
        <v>0</v>
      </c>
      <c r="I15" s="12">
        <v>0</v>
      </c>
      <c r="J15" s="8">
        <f t="shared" si="9"/>
        <v>25</v>
      </c>
      <c r="K15" s="1">
        <f t="shared" si="1"/>
        <v>2</v>
      </c>
      <c r="L15" s="1">
        <f t="shared" si="10"/>
        <v>50</v>
      </c>
      <c r="M15" s="1">
        <f t="shared" ca="1" si="2"/>
        <v>50</v>
      </c>
      <c r="N15" s="1">
        <f t="shared" si="19"/>
        <v>8.4892623424530029</v>
      </c>
      <c r="O15" s="1">
        <f t="shared" si="11"/>
        <v>3395.7049369812012</v>
      </c>
      <c r="P15" s="8">
        <f t="shared" ca="1" si="3"/>
        <v>771</v>
      </c>
      <c r="Q15" s="8">
        <f ca="1">VLOOKUP(P15, Odds!$A$2:$F$965, 2, FALSE)</f>
        <v>8</v>
      </c>
      <c r="R15" s="8">
        <f ca="1">VLOOKUP(P15, Odds!$A$2:$F$965, 3)</f>
        <v>44</v>
      </c>
      <c r="S15" s="8">
        <f t="shared" ca="1" si="12"/>
        <v>24</v>
      </c>
      <c r="T15" s="8">
        <f t="shared" ca="1" si="13"/>
        <v>2112</v>
      </c>
      <c r="U15" s="8">
        <f t="shared" ca="1" si="14"/>
        <v>2112</v>
      </c>
      <c r="V15" s="8">
        <f t="shared" ca="1" si="4"/>
        <v>50</v>
      </c>
      <c r="W15" s="8">
        <f t="shared" ca="1" si="5"/>
        <v>34</v>
      </c>
      <c r="X15" s="8">
        <v>0</v>
      </c>
      <c r="Y15" s="8">
        <f t="shared" ca="1" si="6"/>
        <v>1</v>
      </c>
      <c r="Z15" s="8">
        <f t="shared" ca="1" si="15"/>
        <v>2112</v>
      </c>
      <c r="AA15" s="8">
        <f t="shared" ca="1" si="16"/>
        <v>4</v>
      </c>
      <c r="AB15" s="2">
        <f t="shared" ca="1" si="17"/>
        <v>2062</v>
      </c>
      <c r="AC15" s="2">
        <f t="shared" ca="1" si="7"/>
        <v>2203</v>
      </c>
    </row>
    <row r="16" spans="1:29">
      <c r="A16" s="13">
        <v>1</v>
      </c>
      <c r="B16" s="1">
        <f t="shared" ca="1" si="18"/>
        <v>2203</v>
      </c>
      <c r="C16" s="2">
        <f t="shared" si="8"/>
        <v>400</v>
      </c>
      <c r="D16">
        <f>VLOOKUP($C16, Levels!$A$2:$G$1000, D$3)</f>
        <v>2</v>
      </c>
      <c r="E16" s="1">
        <f>VLOOKUP($C16, Levels!$A$2:$G$1000, E$3)</f>
        <v>2</v>
      </c>
      <c r="F16" s="8">
        <f>VLOOKUP($C16, Levels!$A$2:$G$1000, F$3)</f>
        <v>203</v>
      </c>
      <c r="G16" s="8">
        <f>VLOOKUP($C16, Levels!$A$2:$G$1000, G$3)</f>
        <v>200</v>
      </c>
      <c r="H16" s="8">
        <f t="shared" si="0"/>
        <v>0</v>
      </c>
      <c r="I16" s="12">
        <v>10000</v>
      </c>
      <c r="J16" s="8">
        <f t="shared" si="9"/>
        <v>25</v>
      </c>
      <c r="K16" s="1">
        <f t="shared" si="1"/>
        <v>2</v>
      </c>
      <c r="L16" s="1">
        <f t="shared" si="10"/>
        <v>50</v>
      </c>
      <c r="M16" s="1">
        <f t="shared" ca="1" si="2"/>
        <v>50</v>
      </c>
      <c r="N16" s="1">
        <f t="shared" si="19"/>
        <v>10006.36694675684</v>
      </c>
      <c r="O16" s="1">
        <f t="shared" si="11"/>
        <v>4002546.7787027359</v>
      </c>
      <c r="P16" s="8">
        <f t="shared" ca="1" si="3"/>
        <v>247</v>
      </c>
      <c r="Q16" s="8">
        <f ca="1">VLOOKUP(P16, Odds!$A$2:$F$965, 2, FALSE)</f>
        <v>2</v>
      </c>
      <c r="R16" s="8">
        <f ca="1">VLOOKUP(P16, Odds!$A$2:$F$965, 3)</f>
        <v>48</v>
      </c>
      <c r="S16" s="8">
        <f t="shared" ca="1" si="12"/>
        <v>8</v>
      </c>
      <c r="T16" s="8">
        <f t="shared" ca="1" si="13"/>
        <v>768</v>
      </c>
      <c r="U16" s="8">
        <f t="shared" ca="1" si="14"/>
        <v>768</v>
      </c>
      <c r="V16" s="8">
        <f t="shared" ca="1" si="4"/>
        <v>50</v>
      </c>
      <c r="W16" s="8">
        <f t="shared" ca="1" si="5"/>
        <v>46</v>
      </c>
      <c r="X16" s="8">
        <v>0</v>
      </c>
      <c r="Y16" s="8">
        <f t="shared" ca="1" si="6"/>
        <v>7</v>
      </c>
      <c r="Z16" s="8">
        <f t="shared" ca="1" si="15"/>
        <v>0</v>
      </c>
      <c r="AA16" s="8">
        <f t="shared" ca="1" si="16"/>
        <v>50</v>
      </c>
      <c r="AB16" s="2">
        <f t="shared" ca="1" si="17"/>
        <v>9950</v>
      </c>
      <c r="AC16" s="2">
        <f t="shared" ca="1" si="7"/>
        <v>12153</v>
      </c>
    </row>
    <row r="17" spans="1:29">
      <c r="A17" s="13">
        <v>1</v>
      </c>
      <c r="B17" s="1">
        <f t="shared" ca="1" si="18"/>
        <v>12153</v>
      </c>
      <c r="C17" s="2">
        <f t="shared" si="8"/>
        <v>450</v>
      </c>
      <c r="D17">
        <f>VLOOKUP($C17, Levels!$A$2:$G$1000, D$3)</f>
        <v>2</v>
      </c>
      <c r="E17" s="1">
        <f>VLOOKUP($C17, Levels!$A$2:$G$1000, E$3)</f>
        <v>2</v>
      </c>
      <c r="F17" s="8">
        <f>VLOOKUP($C17, Levels!$A$2:$G$1000, F$3)</f>
        <v>203</v>
      </c>
      <c r="G17" s="8">
        <f>VLOOKUP($C17, Levels!$A$2:$G$1000, G$3)</f>
        <v>200</v>
      </c>
      <c r="H17" s="8">
        <f t="shared" si="0"/>
        <v>0</v>
      </c>
      <c r="I17" s="12">
        <v>0</v>
      </c>
      <c r="J17" s="8">
        <f t="shared" si="9"/>
        <v>25</v>
      </c>
      <c r="K17" s="1">
        <f t="shared" si="1"/>
        <v>2</v>
      </c>
      <c r="L17" s="1">
        <f t="shared" si="10"/>
        <v>50</v>
      </c>
      <c r="M17" s="1">
        <f t="shared" ca="1" si="2"/>
        <v>50</v>
      </c>
      <c r="N17" s="1">
        <f t="shared" si="19"/>
        <v>7504.7752100676298</v>
      </c>
      <c r="O17" s="1">
        <f t="shared" si="11"/>
        <v>3001910.0840270519</v>
      </c>
      <c r="P17" s="8">
        <f t="shared" ca="1" si="3"/>
        <v>466</v>
      </c>
      <c r="Q17" s="8">
        <f ca="1">VLOOKUP(P17, Odds!$A$2:$F$965, 2, FALSE)</f>
        <v>4</v>
      </c>
      <c r="R17" s="8">
        <f ca="1">VLOOKUP(P17, Odds!$A$2:$F$965, 3)</f>
        <v>69</v>
      </c>
      <c r="S17" s="8">
        <f t="shared" ca="1" si="12"/>
        <v>16</v>
      </c>
      <c r="T17" s="8">
        <f t="shared" ca="1" si="13"/>
        <v>2208</v>
      </c>
      <c r="U17" s="8">
        <f t="shared" ca="1" si="14"/>
        <v>2208</v>
      </c>
      <c r="V17" s="8">
        <f t="shared" ca="1" si="4"/>
        <v>50</v>
      </c>
      <c r="W17" s="8">
        <f t="shared" ca="1" si="5"/>
        <v>32</v>
      </c>
      <c r="X17" s="8">
        <v>0</v>
      </c>
      <c r="Y17" s="8">
        <f t="shared" ca="1" si="6"/>
        <v>4</v>
      </c>
      <c r="Z17" s="8">
        <f t="shared" ca="1" si="15"/>
        <v>32</v>
      </c>
      <c r="AA17" s="8">
        <f t="shared" ca="1" si="16"/>
        <v>28</v>
      </c>
      <c r="AB17" s="2">
        <f t="shared" ca="1" si="17"/>
        <v>-18</v>
      </c>
      <c r="AC17" s="2">
        <f t="shared" ca="1" si="7"/>
        <v>12135</v>
      </c>
    </row>
    <row r="18" spans="1:29">
      <c r="A18" s="13">
        <v>1</v>
      </c>
      <c r="B18" s="1">
        <f t="shared" ca="1" si="18"/>
        <v>12135</v>
      </c>
      <c r="C18" s="2">
        <f t="shared" si="8"/>
        <v>500</v>
      </c>
      <c r="D18">
        <f>VLOOKUP($C18, Levels!$A$2:$G$1000, D$3)</f>
        <v>2</v>
      </c>
      <c r="E18" s="1">
        <f>VLOOKUP($C18, Levels!$A$2:$G$1000, E$3)</f>
        <v>2</v>
      </c>
      <c r="F18" s="8">
        <f>VLOOKUP($C18, Levels!$A$2:$G$1000, F$3)</f>
        <v>203</v>
      </c>
      <c r="G18" s="8">
        <f>VLOOKUP($C18, Levels!$A$2:$G$1000, G$3)</f>
        <v>200</v>
      </c>
      <c r="H18" s="8">
        <f t="shared" si="0"/>
        <v>0</v>
      </c>
      <c r="I18" s="12">
        <v>0</v>
      </c>
      <c r="J18" s="8">
        <f t="shared" si="9"/>
        <v>25</v>
      </c>
      <c r="K18" s="1">
        <f t="shared" si="1"/>
        <v>2</v>
      </c>
      <c r="L18" s="1">
        <f t="shared" si="10"/>
        <v>50</v>
      </c>
      <c r="M18" s="1">
        <f t="shared" ca="1" si="2"/>
        <v>50</v>
      </c>
      <c r="N18" s="1">
        <f t="shared" si="19"/>
        <v>5628.5814075507224</v>
      </c>
      <c r="O18" s="1">
        <f t="shared" si="11"/>
        <v>2251432.5630202889</v>
      </c>
      <c r="P18" s="8">
        <f t="shared" ca="1" si="3"/>
        <v>231</v>
      </c>
      <c r="Q18" s="8">
        <f ca="1">VLOOKUP(P18, Odds!$A$2:$F$965, 2, FALSE)</f>
        <v>2</v>
      </c>
      <c r="R18" s="8">
        <f ca="1">VLOOKUP(P18, Odds!$A$2:$F$965, 3)</f>
        <v>48</v>
      </c>
      <c r="S18" s="8">
        <f t="shared" ca="1" si="12"/>
        <v>4</v>
      </c>
      <c r="T18" s="8">
        <f t="shared" ca="1" si="13"/>
        <v>384</v>
      </c>
      <c r="U18" s="8">
        <f t="shared" ca="1" si="14"/>
        <v>384</v>
      </c>
      <c r="V18" s="8">
        <f t="shared" ca="1" si="4"/>
        <v>50</v>
      </c>
      <c r="W18" s="8">
        <f t="shared" ca="1" si="5"/>
        <v>23</v>
      </c>
      <c r="X18" s="8">
        <v>0</v>
      </c>
      <c r="Y18" s="8">
        <f t="shared" ca="1" si="6"/>
        <v>5</v>
      </c>
      <c r="Z18" s="8">
        <f t="shared" ca="1" si="15"/>
        <v>23</v>
      </c>
      <c r="AA18" s="8">
        <f t="shared" ca="1" si="16"/>
        <v>16</v>
      </c>
      <c r="AB18" s="2">
        <f t="shared" ca="1" si="17"/>
        <v>-27</v>
      </c>
      <c r="AC18" s="2">
        <f t="shared" ca="1" si="7"/>
        <v>12108</v>
      </c>
    </row>
    <row r="19" spans="1:29">
      <c r="A19" s="13">
        <v>1</v>
      </c>
      <c r="B19" s="1">
        <f t="shared" ca="1" si="18"/>
        <v>12108</v>
      </c>
      <c r="C19" s="2">
        <f t="shared" si="8"/>
        <v>550</v>
      </c>
      <c r="D19">
        <f>VLOOKUP($C19, Levels!$A$2:$G$1000, D$3)</f>
        <v>2</v>
      </c>
      <c r="E19" s="1">
        <f>VLOOKUP($C19, Levels!$A$2:$G$1000, E$3)</f>
        <v>2</v>
      </c>
      <c r="F19" s="8">
        <f>VLOOKUP($C19, Levels!$A$2:$G$1000, F$3)</f>
        <v>203</v>
      </c>
      <c r="G19" s="8">
        <f>VLOOKUP($C19, Levels!$A$2:$G$1000, G$3)</f>
        <v>200</v>
      </c>
      <c r="H19" s="8">
        <f t="shared" si="0"/>
        <v>0</v>
      </c>
      <c r="I19" s="12">
        <v>0</v>
      </c>
      <c r="J19" s="8">
        <f t="shared" si="9"/>
        <v>25</v>
      </c>
      <c r="K19" s="1">
        <f t="shared" si="1"/>
        <v>2</v>
      </c>
      <c r="L19" s="1">
        <f t="shared" si="10"/>
        <v>50</v>
      </c>
      <c r="M19" s="1">
        <f t="shared" ca="1" si="2"/>
        <v>50</v>
      </c>
      <c r="N19" s="1">
        <f t="shared" si="19"/>
        <v>4221.4360556630418</v>
      </c>
      <c r="O19" s="1">
        <f t="shared" si="11"/>
        <v>1688574.4222652167</v>
      </c>
      <c r="P19" s="8">
        <f t="shared" ca="1" si="3"/>
        <v>819</v>
      </c>
      <c r="Q19" s="8">
        <f ca="1">VLOOKUP(P19, Odds!$A$2:$F$965, 2, FALSE)</f>
        <v>8</v>
      </c>
      <c r="R19" s="8">
        <f ca="1">VLOOKUP(P19, Odds!$A$2:$F$965, 3)</f>
        <v>44</v>
      </c>
      <c r="S19" s="8">
        <f t="shared" ca="1" si="12"/>
        <v>25</v>
      </c>
      <c r="T19" s="8">
        <f t="shared" ca="1" si="13"/>
        <v>2200</v>
      </c>
      <c r="U19" s="8">
        <f t="shared" ca="1" si="14"/>
        <v>2200</v>
      </c>
      <c r="V19" s="8">
        <f t="shared" ca="1" si="4"/>
        <v>50</v>
      </c>
      <c r="W19" s="8">
        <f t="shared" ca="1" si="5"/>
        <v>40</v>
      </c>
      <c r="X19" s="8">
        <v>0</v>
      </c>
      <c r="Y19" s="8">
        <f t="shared" ca="1" si="6"/>
        <v>10</v>
      </c>
      <c r="Z19" s="8">
        <f t="shared" ca="1" si="15"/>
        <v>0</v>
      </c>
      <c r="AA19" s="8">
        <f t="shared" ca="1" si="16"/>
        <v>23</v>
      </c>
      <c r="AB19" s="2">
        <f t="shared" ca="1" si="17"/>
        <v>-50</v>
      </c>
      <c r="AC19" s="2">
        <f t="shared" ca="1" si="7"/>
        <v>12058</v>
      </c>
    </row>
    <row r="20" spans="1:29">
      <c r="A20" s="13">
        <v>1</v>
      </c>
      <c r="B20" s="1">
        <f t="shared" ca="1" si="18"/>
        <v>12058</v>
      </c>
      <c r="C20" s="2">
        <f t="shared" si="8"/>
        <v>600</v>
      </c>
      <c r="D20">
        <f>VLOOKUP($C20, Levels!$A$2:$G$1000, D$3)</f>
        <v>2</v>
      </c>
      <c r="E20" s="1">
        <f>VLOOKUP($C20, Levels!$A$2:$G$1000, E$3)</f>
        <v>2</v>
      </c>
      <c r="F20" s="8">
        <f>VLOOKUP($C20, Levels!$A$2:$G$1000, F$3)</f>
        <v>203</v>
      </c>
      <c r="G20" s="8">
        <f>VLOOKUP($C20, Levels!$A$2:$G$1000, G$3)</f>
        <v>200</v>
      </c>
      <c r="H20" s="8">
        <f t="shared" si="0"/>
        <v>0</v>
      </c>
      <c r="I20" s="12">
        <v>0</v>
      </c>
      <c r="J20" s="8">
        <f t="shared" si="9"/>
        <v>25</v>
      </c>
      <c r="K20" s="1">
        <f t="shared" si="1"/>
        <v>2</v>
      </c>
      <c r="L20" s="1">
        <f t="shared" si="10"/>
        <v>50</v>
      </c>
      <c r="M20" s="1">
        <f t="shared" ca="1" si="2"/>
        <v>50</v>
      </c>
      <c r="N20" s="1">
        <f t="shared" si="19"/>
        <v>3166.0770417472813</v>
      </c>
      <c r="O20" s="1">
        <f t="shared" si="11"/>
        <v>1266430.8166989125</v>
      </c>
      <c r="P20" s="8">
        <f t="shared" ca="1" si="3"/>
        <v>720</v>
      </c>
      <c r="Q20" s="8">
        <f ca="1">VLOOKUP(P20, Odds!$A$2:$F$965, 2, FALSE)</f>
        <v>7</v>
      </c>
      <c r="R20" s="8">
        <f ca="1">VLOOKUP(P20, Odds!$A$2:$F$965, 3)</f>
        <v>104</v>
      </c>
      <c r="S20" s="8">
        <f t="shared" ca="1" si="12"/>
        <v>2</v>
      </c>
      <c r="T20" s="8">
        <f t="shared" ca="1" si="13"/>
        <v>416</v>
      </c>
      <c r="U20" s="8">
        <f t="shared" ca="1" si="14"/>
        <v>416</v>
      </c>
      <c r="V20" s="8">
        <f t="shared" ca="1" si="4"/>
        <v>50</v>
      </c>
      <c r="W20" s="8">
        <f t="shared" ca="1" si="5"/>
        <v>6</v>
      </c>
      <c r="X20" s="8">
        <v>0</v>
      </c>
      <c r="Y20" s="8">
        <f t="shared" ca="1" si="6"/>
        <v>10</v>
      </c>
      <c r="Z20" s="8">
        <f t="shared" ca="1" si="15"/>
        <v>0</v>
      </c>
      <c r="AA20" s="8">
        <f t="shared" ca="1" si="16"/>
        <v>15</v>
      </c>
      <c r="AB20" s="2">
        <f t="shared" ca="1" si="17"/>
        <v>-50</v>
      </c>
      <c r="AC20" s="2">
        <f t="shared" ca="1" si="7"/>
        <v>12008</v>
      </c>
    </row>
    <row r="21" spans="1:29">
      <c r="A21" s="13">
        <v>1</v>
      </c>
      <c r="B21" s="1">
        <f t="shared" ca="1" si="18"/>
        <v>12008</v>
      </c>
      <c r="C21" s="2">
        <f t="shared" si="8"/>
        <v>650</v>
      </c>
      <c r="D21">
        <f>VLOOKUP($C21, Levels!$A$2:$G$1000, D$3)</f>
        <v>3</v>
      </c>
      <c r="E21" s="1">
        <f>VLOOKUP($C21, Levels!$A$2:$G$1000, E$3)</f>
        <v>2</v>
      </c>
      <c r="F21" s="8">
        <f>VLOOKUP($C21, Levels!$A$2:$G$1000, F$3)</f>
        <v>204</v>
      </c>
      <c r="G21" s="8">
        <f>VLOOKUP($C21, Levels!$A$2:$G$1000, G$3)</f>
        <v>603</v>
      </c>
      <c r="H21" s="8">
        <f t="shared" si="0"/>
        <v>204</v>
      </c>
      <c r="I21" s="12">
        <v>0</v>
      </c>
      <c r="J21" s="8">
        <f t="shared" si="9"/>
        <v>25</v>
      </c>
      <c r="K21" s="1">
        <f t="shared" si="1"/>
        <v>2</v>
      </c>
      <c r="L21" s="1">
        <f t="shared" si="10"/>
        <v>50</v>
      </c>
      <c r="M21" s="1">
        <f t="shared" ca="1" si="2"/>
        <v>50</v>
      </c>
      <c r="N21" s="1">
        <f t="shared" si="19"/>
        <v>2374.557781310461</v>
      </c>
      <c r="O21" s="1">
        <f t="shared" si="11"/>
        <v>949823.1125241844</v>
      </c>
      <c r="P21" s="8">
        <f t="shared" ca="1" si="3"/>
        <v>322</v>
      </c>
      <c r="Q21" s="8">
        <f ca="1">VLOOKUP(P21, Odds!$A$2:$F$965, 2, FALSE)</f>
        <v>3</v>
      </c>
      <c r="R21" s="8">
        <f ca="1">VLOOKUP(P21, Odds!$A$2:$F$965, 3)</f>
        <v>12</v>
      </c>
      <c r="S21" s="8">
        <f t="shared" ca="1" si="12"/>
        <v>21</v>
      </c>
      <c r="T21" s="8">
        <f t="shared" ca="1" si="13"/>
        <v>504</v>
      </c>
      <c r="U21" s="8">
        <f t="shared" ca="1" si="14"/>
        <v>504</v>
      </c>
      <c r="V21" s="8">
        <f t="shared" ca="1" si="4"/>
        <v>50</v>
      </c>
      <c r="W21" s="8">
        <f t="shared" ca="1" si="5"/>
        <v>43</v>
      </c>
      <c r="X21" s="8">
        <v>0</v>
      </c>
      <c r="Y21" s="8">
        <f t="shared" ca="1" si="6"/>
        <v>2</v>
      </c>
      <c r="Z21" s="8">
        <f t="shared" ca="1" si="15"/>
        <v>50</v>
      </c>
      <c r="AA21" s="8">
        <f t="shared" ca="1" si="16"/>
        <v>30</v>
      </c>
      <c r="AB21" s="2">
        <f t="shared" ca="1" si="17"/>
        <v>0</v>
      </c>
      <c r="AC21" s="2">
        <f t="shared" ca="1" si="7"/>
        <v>12008</v>
      </c>
    </row>
    <row r="22" spans="1:29">
      <c r="A22" s="13">
        <v>1</v>
      </c>
      <c r="B22" s="1">
        <f t="shared" ca="1" si="18"/>
        <v>12008</v>
      </c>
      <c r="C22" s="2">
        <f t="shared" si="8"/>
        <v>700</v>
      </c>
      <c r="D22">
        <f>VLOOKUP($C22, Levels!$A$2:$G$1000, D$3)</f>
        <v>3</v>
      </c>
      <c r="E22" s="1">
        <f>VLOOKUP($C22, Levels!$A$2:$G$1000, E$3)</f>
        <v>2</v>
      </c>
      <c r="F22" s="8">
        <f>VLOOKUP($C22, Levels!$A$2:$G$1000, F$3)</f>
        <v>204</v>
      </c>
      <c r="G22" s="8">
        <f>VLOOKUP($C22, Levels!$A$2:$G$1000, G$3)</f>
        <v>603</v>
      </c>
      <c r="H22" s="8">
        <f t="shared" si="0"/>
        <v>0</v>
      </c>
      <c r="I22" s="12">
        <v>0</v>
      </c>
      <c r="J22" s="8">
        <f t="shared" si="9"/>
        <v>25</v>
      </c>
      <c r="K22" s="1">
        <f t="shared" si="1"/>
        <v>2</v>
      </c>
      <c r="L22" s="1">
        <f t="shared" si="10"/>
        <v>50</v>
      </c>
      <c r="M22" s="1">
        <f t="shared" ca="1" si="2"/>
        <v>50</v>
      </c>
      <c r="N22" s="1">
        <f t="shared" si="19"/>
        <v>1780.9183359828457</v>
      </c>
      <c r="O22" s="1">
        <f t="shared" si="11"/>
        <v>712367.3343931383</v>
      </c>
      <c r="P22" s="8">
        <f t="shared" ca="1" si="3"/>
        <v>566</v>
      </c>
      <c r="Q22" s="8">
        <f ca="1">VLOOKUP(P22, Odds!$A$2:$F$965, 2, FALSE)</f>
        <v>5</v>
      </c>
      <c r="R22" s="8">
        <f ca="1">VLOOKUP(P22, Odds!$A$2:$F$965, 3)</f>
        <v>27</v>
      </c>
      <c r="S22" s="8">
        <f t="shared" ca="1" si="12"/>
        <v>8</v>
      </c>
      <c r="T22" s="8">
        <f t="shared" ca="1" si="13"/>
        <v>432</v>
      </c>
      <c r="U22" s="8">
        <f t="shared" ca="1" si="14"/>
        <v>432</v>
      </c>
      <c r="V22" s="8">
        <f t="shared" ca="1" si="4"/>
        <v>50</v>
      </c>
      <c r="W22" s="8">
        <f t="shared" ca="1" si="5"/>
        <v>5</v>
      </c>
      <c r="X22" s="8">
        <v>0</v>
      </c>
      <c r="Y22" s="8">
        <f t="shared" ca="1" si="6"/>
        <v>7</v>
      </c>
      <c r="Z22" s="8">
        <f t="shared" ca="1" si="15"/>
        <v>0</v>
      </c>
      <c r="AA22" s="8">
        <f t="shared" ca="1" si="16"/>
        <v>33</v>
      </c>
      <c r="AB22" s="2">
        <f t="shared" ca="1" si="17"/>
        <v>-50</v>
      </c>
      <c r="AC22" s="2">
        <f t="shared" ca="1" si="7"/>
        <v>11958</v>
      </c>
    </row>
    <row r="23" spans="1:29">
      <c r="A23" s="13">
        <v>1</v>
      </c>
      <c r="B23" s="1">
        <f t="shared" ca="1" si="18"/>
        <v>11958</v>
      </c>
      <c r="C23" s="2">
        <f t="shared" si="8"/>
        <v>750</v>
      </c>
      <c r="D23">
        <f>VLOOKUP($C23, Levels!$A$2:$G$1000, D$3)</f>
        <v>3</v>
      </c>
      <c r="E23" s="1">
        <f>VLOOKUP($C23, Levels!$A$2:$G$1000, E$3)</f>
        <v>2</v>
      </c>
      <c r="F23" s="8">
        <f>VLOOKUP($C23, Levels!$A$2:$G$1000, F$3)</f>
        <v>204</v>
      </c>
      <c r="G23" s="8">
        <f>VLOOKUP($C23, Levels!$A$2:$G$1000, G$3)</f>
        <v>603</v>
      </c>
      <c r="H23" s="8">
        <f t="shared" si="0"/>
        <v>0</v>
      </c>
      <c r="I23" s="12">
        <v>0</v>
      </c>
      <c r="J23" s="8">
        <f t="shared" si="9"/>
        <v>25</v>
      </c>
      <c r="K23" s="1">
        <f t="shared" si="1"/>
        <v>2</v>
      </c>
      <c r="L23" s="1">
        <f t="shared" si="10"/>
        <v>50</v>
      </c>
      <c r="M23" s="1">
        <f t="shared" ca="1" si="2"/>
        <v>50</v>
      </c>
      <c r="N23" s="1">
        <f t="shared" si="19"/>
        <v>1335.6887519871343</v>
      </c>
      <c r="O23" s="1">
        <f t="shared" si="11"/>
        <v>534275.50079485367</v>
      </c>
      <c r="P23" s="8">
        <f t="shared" ca="1" si="3"/>
        <v>172</v>
      </c>
      <c r="Q23" s="8">
        <f ca="1">VLOOKUP(P23, Odds!$A$2:$F$965, 2, FALSE)</f>
        <v>2</v>
      </c>
      <c r="R23" s="8">
        <f ca="1">VLOOKUP(P23, Odds!$A$2:$F$965, 3)</f>
        <v>48</v>
      </c>
      <c r="S23" s="8">
        <f t="shared" ca="1" si="12"/>
        <v>1</v>
      </c>
      <c r="T23" s="8">
        <f t="shared" ca="1" si="13"/>
        <v>96</v>
      </c>
      <c r="U23" s="8">
        <f t="shared" ca="1" si="14"/>
        <v>96</v>
      </c>
      <c r="V23" s="8">
        <f t="shared" ca="1" si="4"/>
        <v>50</v>
      </c>
      <c r="W23" s="8">
        <f t="shared" ca="1" si="5"/>
        <v>2</v>
      </c>
      <c r="X23" s="8">
        <v>0</v>
      </c>
      <c r="Y23" s="8">
        <f t="shared" ca="1" si="6"/>
        <v>10</v>
      </c>
      <c r="Z23" s="8">
        <f t="shared" ca="1" si="15"/>
        <v>0</v>
      </c>
      <c r="AA23" s="8">
        <f t="shared" ca="1" si="16"/>
        <v>34</v>
      </c>
      <c r="AB23" s="2">
        <f t="shared" ca="1" si="17"/>
        <v>-50</v>
      </c>
      <c r="AC23" s="2">
        <f t="shared" ca="1" si="7"/>
        <v>11908</v>
      </c>
    </row>
    <row r="24" spans="1:29">
      <c r="A24" s="13">
        <v>1</v>
      </c>
      <c r="B24" s="1">
        <f t="shared" ca="1" si="18"/>
        <v>11908</v>
      </c>
      <c r="C24" s="2">
        <f t="shared" si="8"/>
        <v>800</v>
      </c>
      <c r="D24">
        <f>VLOOKUP($C24, Levels!$A$2:$G$1000, D$3)</f>
        <v>3</v>
      </c>
      <c r="E24" s="1">
        <f>VLOOKUP($C24, Levels!$A$2:$G$1000, E$3)</f>
        <v>2</v>
      </c>
      <c r="F24" s="8">
        <f>VLOOKUP($C24, Levels!$A$2:$G$1000, F$3)</f>
        <v>204</v>
      </c>
      <c r="G24" s="8">
        <f>VLOOKUP($C24, Levels!$A$2:$G$1000, G$3)</f>
        <v>603</v>
      </c>
      <c r="H24" s="8">
        <f t="shared" si="0"/>
        <v>0</v>
      </c>
      <c r="I24" s="12">
        <v>0</v>
      </c>
      <c r="J24" s="8">
        <f t="shared" si="9"/>
        <v>25</v>
      </c>
      <c r="K24" s="1">
        <f t="shared" si="1"/>
        <v>2</v>
      </c>
      <c r="L24" s="1">
        <f t="shared" si="10"/>
        <v>50</v>
      </c>
      <c r="M24" s="1">
        <f t="shared" ca="1" si="2"/>
        <v>50</v>
      </c>
      <c r="N24" s="1">
        <f t="shared" si="19"/>
        <v>1001.7665639903507</v>
      </c>
      <c r="O24" s="1">
        <f t="shared" si="11"/>
        <v>400706.62559614034</v>
      </c>
      <c r="P24" s="8">
        <f t="shared" ca="1" si="3"/>
        <v>164</v>
      </c>
      <c r="Q24" s="8">
        <f ca="1">VLOOKUP(P24, Odds!$A$2:$F$965, 2, FALSE)</f>
        <v>2</v>
      </c>
      <c r="R24" s="8">
        <f ca="1">VLOOKUP(P24, Odds!$A$2:$F$965, 3)</f>
        <v>48</v>
      </c>
      <c r="S24" s="8">
        <f t="shared" ca="1" si="12"/>
        <v>6</v>
      </c>
      <c r="T24" s="8">
        <f t="shared" ca="1" si="13"/>
        <v>576</v>
      </c>
      <c r="U24" s="8">
        <f t="shared" ca="1" si="14"/>
        <v>576</v>
      </c>
      <c r="V24" s="8">
        <f t="shared" ca="1" si="4"/>
        <v>50</v>
      </c>
      <c r="W24" s="8">
        <f t="shared" ca="1" si="5"/>
        <v>2</v>
      </c>
      <c r="X24" s="8">
        <v>0</v>
      </c>
      <c r="Y24" s="8">
        <f t="shared" ca="1" si="6"/>
        <v>10</v>
      </c>
      <c r="Z24" s="8">
        <f t="shared" ca="1" si="15"/>
        <v>0</v>
      </c>
      <c r="AA24" s="8">
        <f t="shared" ca="1" si="16"/>
        <v>3</v>
      </c>
      <c r="AB24" s="2">
        <f t="shared" ca="1" si="17"/>
        <v>-50</v>
      </c>
      <c r="AC24" s="2">
        <f t="shared" ca="1" si="7"/>
        <v>11858</v>
      </c>
    </row>
    <row r="25" spans="1:29">
      <c r="A25" s="13">
        <v>1</v>
      </c>
      <c r="B25" s="1">
        <f t="shared" ca="1" si="18"/>
        <v>11858</v>
      </c>
      <c r="C25" s="2">
        <f t="shared" si="8"/>
        <v>850</v>
      </c>
      <c r="D25">
        <f>VLOOKUP($C25, Levels!$A$2:$G$1000, D$3)</f>
        <v>3</v>
      </c>
      <c r="E25" s="1">
        <f>VLOOKUP($C25, Levels!$A$2:$G$1000, E$3)</f>
        <v>2</v>
      </c>
      <c r="F25" s="8">
        <f>VLOOKUP($C25, Levels!$A$2:$G$1000, F$3)</f>
        <v>204</v>
      </c>
      <c r="G25" s="8">
        <f>VLOOKUP($C25, Levels!$A$2:$G$1000, G$3)</f>
        <v>603</v>
      </c>
      <c r="H25" s="8">
        <f t="shared" si="0"/>
        <v>0</v>
      </c>
      <c r="I25" s="12">
        <v>0</v>
      </c>
      <c r="J25" s="8">
        <f t="shared" si="9"/>
        <v>25</v>
      </c>
      <c r="K25" s="1">
        <f t="shared" si="1"/>
        <v>2</v>
      </c>
      <c r="L25" s="1">
        <f t="shared" si="10"/>
        <v>50</v>
      </c>
      <c r="M25" s="1">
        <f t="shared" ca="1" si="2"/>
        <v>50</v>
      </c>
      <c r="N25" s="1">
        <f t="shared" si="19"/>
        <v>751.32492299276305</v>
      </c>
      <c r="O25" s="1">
        <f t="shared" si="11"/>
        <v>300529.96919710521</v>
      </c>
      <c r="P25" s="8">
        <f t="shared" ca="1" si="3"/>
        <v>234</v>
      </c>
      <c r="Q25" s="8">
        <f ca="1">VLOOKUP(P25, Odds!$A$2:$F$965, 2, FALSE)</f>
        <v>2</v>
      </c>
      <c r="R25" s="8">
        <f ca="1">VLOOKUP(P25, Odds!$A$2:$F$965, 3)</f>
        <v>48</v>
      </c>
      <c r="S25" s="8">
        <f t="shared" ca="1" si="12"/>
        <v>12</v>
      </c>
      <c r="T25" s="8">
        <f t="shared" ca="1" si="13"/>
        <v>1152</v>
      </c>
      <c r="U25" s="8">
        <f t="shared" ca="1" si="14"/>
        <v>1152</v>
      </c>
      <c r="V25" s="8">
        <f t="shared" ca="1" si="4"/>
        <v>50</v>
      </c>
      <c r="W25" s="8">
        <f t="shared" ca="1" si="5"/>
        <v>26</v>
      </c>
      <c r="X25" s="8">
        <v>0</v>
      </c>
      <c r="Y25" s="8">
        <f t="shared" ca="1" si="6"/>
        <v>8</v>
      </c>
      <c r="Z25" s="8">
        <f t="shared" ca="1" si="15"/>
        <v>0</v>
      </c>
      <c r="AA25" s="8">
        <f t="shared" ca="1" si="16"/>
        <v>24</v>
      </c>
      <c r="AB25" s="2">
        <f t="shared" ca="1" si="17"/>
        <v>-50</v>
      </c>
      <c r="AC25" s="2">
        <f t="shared" ca="1" si="7"/>
        <v>11808</v>
      </c>
    </row>
    <row r="26" spans="1:29">
      <c r="A26" s="13">
        <v>1</v>
      </c>
      <c r="B26" s="1">
        <f t="shared" ca="1" si="18"/>
        <v>11808</v>
      </c>
      <c r="C26" s="2">
        <f t="shared" si="8"/>
        <v>900</v>
      </c>
      <c r="D26">
        <f>VLOOKUP($C26, Levels!$A$2:$G$1000, D$3)</f>
        <v>3</v>
      </c>
      <c r="E26" s="1">
        <f>VLOOKUP($C26, Levels!$A$2:$G$1000, E$3)</f>
        <v>2</v>
      </c>
      <c r="F26" s="8">
        <f>VLOOKUP($C26, Levels!$A$2:$G$1000, F$3)</f>
        <v>204</v>
      </c>
      <c r="G26" s="8">
        <f>VLOOKUP($C26, Levels!$A$2:$G$1000, G$3)</f>
        <v>603</v>
      </c>
      <c r="H26" s="8">
        <f t="shared" si="0"/>
        <v>0</v>
      </c>
      <c r="I26" s="12">
        <v>10000</v>
      </c>
      <c r="J26" s="8">
        <f t="shared" si="9"/>
        <v>25</v>
      </c>
      <c r="K26" s="1">
        <f t="shared" si="1"/>
        <v>2</v>
      </c>
      <c r="L26" s="1">
        <f t="shared" si="10"/>
        <v>50</v>
      </c>
      <c r="M26" s="1">
        <f t="shared" ca="1" si="2"/>
        <v>50</v>
      </c>
      <c r="N26" s="1">
        <f t="shared" si="19"/>
        <v>10563.493692244572</v>
      </c>
      <c r="O26" s="1">
        <f t="shared" si="11"/>
        <v>4225397.4768978292</v>
      </c>
      <c r="P26" s="8">
        <f t="shared" ca="1" si="3"/>
        <v>915</v>
      </c>
      <c r="Q26" s="8">
        <f ca="1">VLOOKUP(P26, Odds!$A$2:$F$965, 2, FALSE)</f>
        <v>13</v>
      </c>
      <c r="R26" s="8">
        <f ca="1">VLOOKUP(P26, Odds!$A$2:$F$965, 3)</f>
        <v>53</v>
      </c>
      <c r="S26" s="8">
        <f t="shared" ca="1" si="12"/>
        <v>24</v>
      </c>
      <c r="T26" s="8">
        <f t="shared" ca="1" si="13"/>
        <v>2544</v>
      </c>
      <c r="U26" s="8">
        <f t="shared" ca="1" si="14"/>
        <v>2544</v>
      </c>
      <c r="V26" s="8">
        <f t="shared" ca="1" si="4"/>
        <v>50</v>
      </c>
      <c r="W26" s="8">
        <f t="shared" ca="1" si="5"/>
        <v>19</v>
      </c>
      <c r="X26" s="8">
        <v>0</v>
      </c>
      <c r="Y26" s="8">
        <f t="shared" ca="1" si="6"/>
        <v>7</v>
      </c>
      <c r="Z26" s="8">
        <f t="shared" ca="1" si="15"/>
        <v>0</v>
      </c>
      <c r="AA26" s="8">
        <f t="shared" ca="1" si="16"/>
        <v>49</v>
      </c>
      <c r="AB26" s="2">
        <f t="shared" ca="1" si="17"/>
        <v>9950</v>
      </c>
      <c r="AC26" s="2">
        <f t="shared" ca="1" si="7"/>
        <v>21758</v>
      </c>
    </row>
    <row r="27" spans="1:29">
      <c r="A27" s="13">
        <v>1</v>
      </c>
      <c r="B27" s="1">
        <f t="shared" ca="1" si="18"/>
        <v>21758</v>
      </c>
      <c r="C27" s="2">
        <f t="shared" si="8"/>
        <v>950</v>
      </c>
      <c r="D27">
        <f>VLOOKUP($C27, Levels!$A$2:$G$1000, D$3)</f>
        <v>3</v>
      </c>
      <c r="E27" s="1">
        <f>VLOOKUP($C27, Levels!$A$2:$G$1000, E$3)</f>
        <v>2</v>
      </c>
      <c r="F27" s="8">
        <f>VLOOKUP($C27, Levels!$A$2:$G$1000, F$3)</f>
        <v>204</v>
      </c>
      <c r="G27" s="8">
        <f>VLOOKUP($C27, Levels!$A$2:$G$1000, G$3)</f>
        <v>603</v>
      </c>
      <c r="H27" s="8">
        <f t="shared" si="0"/>
        <v>0</v>
      </c>
      <c r="I27" s="12">
        <v>0</v>
      </c>
      <c r="J27" s="8">
        <f t="shared" si="9"/>
        <v>25</v>
      </c>
      <c r="K27" s="1">
        <f t="shared" si="1"/>
        <v>2</v>
      </c>
      <c r="L27" s="1">
        <f t="shared" si="10"/>
        <v>50</v>
      </c>
      <c r="M27" s="1">
        <f t="shared" ca="1" si="2"/>
        <v>50</v>
      </c>
      <c r="N27" s="1">
        <f t="shared" si="19"/>
        <v>7922.6202691834296</v>
      </c>
      <c r="O27" s="1">
        <f t="shared" si="11"/>
        <v>3169048.1076733721</v>
      </c>
      <c r="P27" s="8">
        <f t="shared" ca="1" si="3"/>
        <v>819</v>
      </c>
      <c r="Q27" s="8">
        <f ca="1">VLOOKUP(P27, Odds!$A$2:$F$965, 2, FALSE)</f>
        <v>8</v>
      </c>
      <c r="R27" s="8">
        <f ca="1">VLOOKUP(P27, Odds!$A$2:$F$965, 3)</f>
        <v>44</v>
      </c>
      <c r="S27" s="8">
        <f t="shared" ca="1" si="12"/>
        <v>20</v>
      </c>
      <c r="T27" s="8">
        <f t="shared" ca="1" si="13"/>
        <v>1760</v>
      </c>
      <c r="U27" s="8">
        <f t="shared" ca="1" si="14"/>
        <v>1760</v>
      </c>
      <c r="V27" s="8">
        <f t="shared" ca="1" si="4"/>
        <v>50</v>
      </c>
      <c r="W27" s="8">
        <f t="shared" ca="1" si="5"/>
        <v>16</v>
      </c>
      <c r="X27" s="8">
        <v>0</v>
      </c>
      <c r="Y27" s="8">
        <f t="shared" ca="1" si="6"/>
        <v>1</v>
      </c>
      <c r="Z27" s="8">
        <f t="shared" ca="1" si="15"/>
        <v>1760</v>
      </c>
      <c r="AA27" s="8">
        <f t="shared" ca="1" si="16"/>
        <v>49</v>
      </c>
      <c r="AB27" s="2">
        <f t="shared" ca="1" si="17"/>
        <v>1710</v>
      </c>
      <c r="AC27" s="2">
        <f t="shared" ca="1" si="7"/>
        <v>23468</v>
      </c>
    </row>
    <row r="28" spans="1:29">
      <c r="A28" s="13">
        <v>1</v>
      </c>
      <c r="B28" s="1">
        <f t="shared" ca="1" si="18"/>
        <v>23468</v>
      </c>
      <c r="C28" s="2">
        <f t="shared" si="8"/>
        <v>1000</v>
      </c>
      <c r="D28">
        <f>VLOOKUP($C28, Levels!$A$2:$G$1000, D$3)</f>
        <v>3</v>
      </c>
      <c r="E28" s="1">
        <f>VLOOKUP($C28, Levels!$A$2:$G$1000, E$3)</f>
        <v>2</v>
      </c>
      <c r="F28" s="8">
        <f>VLOOKUP($C28, Levels!$A$2:$G$1000, F$3)</f>
        <v>204</v>
      </c>
      <c r="G28" s="8">
        <f>VLOOKUP($C28, Levels!$A$2:$G$1000, G$3)</f>
        <v>603</v>
      </c>
      <c r="H28" s="8">
        <f t="shared" si="0"/>
        <v>0</v>
      </c>
      <c r="I28" s="12">
        <v>0</v>
      </c>
      <c r="J28" s="8">
        <f t="shared" si="9"/>
        <v>25</v>
      </c>
      <c r="K28" s="1">
        <f t="shared" si="1"/>
        <v>2</v>
      </c>
      <c r="L28" s="1">
        <f t="shared" si="10"/>
        <v>50</v>
      </c>
      <c r="M28" s="1">
        <f t="shared" ca="1" si="2"/>
        <v>50</v>
      </c>
      <c r="N28" s="1">
        <f t="shared" si="19"/>
        <v>5941.9652018875722</v>
      </c>
      <c r="O28" s="1">
        <f t="shared" si="11"/>
        <v>2376786.0807550289</v>
      </c>
      <c r="P28" s="8">
        <f t="shared" ca="1" si="3"/>
        <v>808</v>
      </c>
      <c r="Q28" s="8">
        <f ca="1">VLOOKUP(P28, Odds!$A$2:$F$965, 2, FALSE)</f>
        <v>8</v>
      </c>
      <c r="R28" s="8">
        <f ca="1">VLOOKUP(P28, Odds!$A$2:$F$965, 3)</f>
        <v>44</v>
      </c>
      <c r="S28" s="8">
        <f t="shared" ca="1" si="12"/>
        <v>18</v>
      </c>
      <c r="T28" s="8">
        <f t="shared" ca="1" si="13"/>
        <v>1584</v>
      </c>
      <c r="U28" s="8">
        <f t="shared" ca="1" si="14"/>
        <v>1584</v>
      </c>
      <c r="V28" s="8">
        <f t="shared" ca="1" si="4"/>
        <v>50</v>
      </c>
      <c r="W28" s="8">
        <f t="shared" ca="1" si="5"/>
        <v>7</v>
      </c>
      <c r="X28" s="8">
        <v>0</v>
      </c>
      <c r="Y28" s="8">
        <f t="shared" ca="1" si="6"/>
        <v>6</v>
      </c>
      <c r="Z28" s="8">
        <f t="shared" ca="1" si="15"/>
        <v>7</v>
      </c>
      <c r="AA28" s="8">
        <f t="shared" ca="1" si="16"/>
        <v>36</v>
      </c>
      <c r="AB28" s="2">
        <f t="shared" ca="1" si="17"/>
        <v>-43</v>
      </c>
      <c r="AC28" s="2">
        <f t="shared" ca="1" si="7"/>
        <v>23425</v>
      </c>
    </row>
    <row r="29" spans="1:29">
      <c r="A29" s="13">
        <v>1</v>
      </c>
      <c r="B29" s="1">
        <f t="shared" ca="1" si="18"/>
        <v>23425</v>
      </c>
      <c r="C29" s="2">
        <f t="shared" si="8"/>
        <v>1050</v>
      </c>
      <c r="D29">
        <f>VLOOKUP($C29, Levels!$A$2:$G$1000, D$3)</f>
        <v>3</v>
      </c>
      <c r="E29" s="1">
        <f>VLOOKUP($C29, Levels!$A$2:$G$1000, E$3)</f>
        <v>2</v>
      </c>
      <c r="F29" s="8">
        <f>VLOOKUP($C29, Levels!$A$2:$G$1000, F$3)</f>
        <v>204</v>
      </c>
      <c r="G29" s="8">
        <f>VLOOKUP($C29, Levels!$A$2:$G$1000, G$3)</f>
        <v>603</v>
      </c>
      <c r="H29" s="8">
        <f t="shared" si="0"/>
        <v>0</v>
      </c>
      <c r="I29" s="12">
        <v>0</v>
      </c>
      <c r="J29" s="8">
        <f t="shared" si="9"/>
        <v>25</v>
      </c>
      <c r="K29" s="1">
        <f t="shared" si="1"/>
        <v>2</v>
      </c>
      <c r="L29" s="1">
        <f t="shared" si="10"/>
        <v>50</v>
      </c>
      <c r="M29" s="1">
        <f t="shared" ca="1" si="2"/>
        <v>50</v>
      </c>
      <c r="N29" s="1">
        <f t="shared" si="19"/>
        <v>4456.4739014156794</v>
      </c>
      <c r="O29" s="1">
        <f t="shared" si="11"/>
        <v>1782589.5605662719</v>
      </c>
      <c r="P29" s="8">
        <f t="shared" ca="1" si="3"/>
        <v>80</v>
      </c>
      <c r="Q29" s="8">
        <f ca="1">VLOOKUP(P29, Odds!$A$2:$F$965, 2, FALSE)</f>
        <v>1</v>
      </c>
      <c r="R29" s="8">
        <f ca="1">VLOOKUP(P29, Odds!$A$2:$F$965, 3)</f>
        <v>13</v>
      </c>
      <c r="S29" s="8">
        <f t="shared" ca="1" si="12"/>
        <v>1</v>
      </c>
      <c r="T29" s="8">
        <f t="shared" ca="1" si="13"/>
        <v>26</v>
      </c>
      <c r="U29" s="8">
        <f t="shared" ca="1" si="14"/>
        <v>26</v>
      </c>
      <c r="V29" s="8">
        <f t="shared" ca="1" si="4"/>
        <v>50</v>
      </c>
      <c r="W29" s="8">
        <f t="shared" ca="1" si="5"/>
        <v>32</v>
      </c>
      <c r="X29" s="8">
        <v>0</v>
      </c>
      <c r="Y29" s="8">
        <f t="shared" ca="1" si="6"/>
        <v>7</v>
      </c>
      <c r="Z29" s="8">
        <f t="shared" ca="1" si="15"/>
        <v>0</v>
      </c>
      <c r="AA29" s="8">
        <f t="shared" ca="1" si="16"/>
        <v>37</v>
      </c>
      <c r="AB29" s="2">
        <f t="shared" ca="1" si="17"/>
        <v>-50</v>
      </c>
      <c r="AC29" s="2">
        <f t="shared" ca="1" si="7"/>
        <v>23375</v>
      </c>
    </row>
    <row r="30" spans="1:29">
      <c r="A30" s="13">
        <v>1</v>
      </c>
      <c r="B30" s="1">
        <f t="shared" ca="1" si="18"/>
        <v>23375</v>
      </c>
      <c r="C30" s="2">
        <f t="shared" si="8"/>
        <v>1100</v>
      </c>
      <c r="D30">
        <f>VLOOKUP($C30, Levels!$A$2:$G$1000, D$3)</f>
        <v>3</v>
      </c>
      <c r="E30" s="1">
        <f>VLOOKUP($C30, Levels!$A$2:$G$1000, E$3)</f>
        <v>2</v>
      </c>
      <c r="F30" s="8">
        <f>VLOOKUP($C30, Levels!$A$2:$G$1000, F$3)</f>
        <v>204</v>
      </c>
      <c r="G30" s="8">
        <f>VLOOKUP($C30, Levels!$A$2:$G$1000, G$3)</f>
        <v>603</v>
      </c>
      <c r="H30" s="8">
        <f t="shared" si="0"/>
        <v>0</v>
      </c>
      <c r="I30" s="12">
        <v>0</v>
      </c>
      <c r="J30" s="8">
        <f t="shared" si="9"/>
        <v>25</v>
      </c>
      <c r="K30" s="1">
        <f t="shared" si="1"/>
        <v>2</v>
      </c>
      <c r="L30" s="1">
        <f t="shared" si="10"/>
        <v>50</v>
      </c>
      <c r="M30" s="1">
        <f t="shared" ca="1" si="2"/>
        <v>50</v>
      </c>
      <c r="N30" s="1">
        <f t="shared" si="19"/>
        <v>3342.3554260617593</v>
      </c>
      <c r="O30" s="1">
        <f t="shared" si="11"/>
        <v>1336942.1704247037</v>
      </c>
      <c r="P30" s="8">
        <f t="shared" ca="1" si="3"/>
        <v>189</v>
      </c>
      <c r="Q30" s="8">
        <f ca="1">VLOOKUP(P30, Odds!$A$2:$F$965, 2, FALSE)</f>
        <v>2</v>
      </c>
      <c r="R30" s="8">
        <f ca="1">VLOOKUP(P30, Odds!$A$2:$F$965, 3)</f>
        <v>48</v>
      </c>
      <c r="S30" s="8">
        <f t="shared" ca="1" si="12"/>
        <v>17</v>
      </c>
      <c r="T30" s="8">
        <f t="shared" ca="1" si="13"/>
        <v>1632</v>
      </c>
      <c r="U30" s="8">
        <f t="shared" ca="1" si="14"/>
        <v>1632</v>
      </c>
      <c r="V30" s="8">
        <f t="shared" ca="1" si="4"/>
        <v>50</v>
      </c>
      <c r="W30" s="8">
        <f t="shared" ca="1" si="5"/>
        <v>9</v>
      </c>
      <c r="X30" s="8">
        <v>0</v>
      </c>
      <c r="Y30" s="8">
        <f t="shared" ca="1" si="6"/>
        <v>10</v>
      </c>
      <c r="Z30" s="8">
        <f t="shared" ca="1" si="15"/>
        <v>0</v>
      </c>
      <c r="AA30" s="8">
        <f t="shared" ca="1" si="16"/>
        <v>45</v>
      </c>
      <c r="AB30" s="2">
        <f t="shared" ca="1" si="17"/>
        <v>-50</v>
      </c>
      <c r="AC30" s="2">
        <f t="shared" ca="1" si="7"/>
        <v>23325</v>
      </c>
    </row>
    <row r="31" spans="1:29">
      <c r="A31" s="13">
        <v>1</v>
      </c>
      <c r="B31" s="1">
        <f t="shared" ca="1" si="18"/>
        <v>23325</v>
      </c>
      <c r="C31" s="2">
        <f t="shared" si="8"/>
        <v>1150</v>
      </c>
      <c r="D31">
        <f>VLOOKUP($C31, Levels!$A$2:$G$1000, D$3)</f>
        <v>3</v>
      </c>
      <c r="E31" s="1">
        <f>VLOOKUP($C31, Levels!$A$2:$G$1000, E$3)</f>
        <v>2</v>
      </c>
      <c r="F31" s="8">
        <f>VLOOKUP($C31, Levels!$A$2:$G$1000, F$3)</f>
        <v>204</v>
      </c>
      <c r="G31" s="8">
        <f>VLOOKUP($C31, Levels!$A$2:$G$1000, G$3)</f>
        <v>603</v>
      </c>
      <c r="H31" s="8">
        <f t="shared" si="0"/>
        <v>0</v>
      </c>
      <c r="I31" s="12">
        <v>0</v>
      </c>
      <c r="J31" s="8">
        <f t="shared" si="9"/>
        <v>25</v>
      </c>
      <c r="K31" s="1">
        <f t="shared" si="1"/>
        <v>2</v>
      </c>
      <c r="L31" s="1">
        <f t="shared" si="10"/>
        <v>50</v>
      </c>
      <c r="M31" s="1">
        <f t="shared" ca="1" si="2"/>
        <v>50</v>
      </c>
      <c r="N31" s="1">
        <f t="shared" si="19"/>
        <v>2506.7665695463193</v>
      </c>
      <c r="O31" s="1">
        <f t="shared" si="11"/>
        <v>1002706.6278185276</v>
      </c>
      <c r="P31" s="8">
        <f t="shared" ca="1" si="3"/>
        <v>32</v>
      </c>
      <c r="Q31" s="8">
        <f ca="1">VLOOKUP(P31, Odds!$A$2:$F$965, 2, FALSE)</f>
        <v>0</v>
      </c>
      <c r="R31" s="8">
        <f ca="1">VLOOKUP(P31, Odds!$A$2:$F$965, 3)</f>
        <v>180</v>
      </c>
      <c r="S31" s="8">
        <f t="shared" ca="1" si="12"/>
        <v>24</v>
      </c>
      <c r="T31" s="8">
        <f t="shared" ca="1" si="13"/>
        <v>8640</v>
      </c>
      <c r="U31" s="8">
        <f t="shared" ca="1" si="14"/>
        <v>8640</v>
      </c>
      <c r="V31" s="8">
        <f t="shared" ca="1" si="4"/>
        <v>50</v>
      </c>
      <c r="W31" s="8">
        <f t="shared" ca="1" si="5"/>
        <v>40</v>
      </c>
      <c r="X31" s="8">
        <v>0</v>
      </c>
      <c r="Y31" s="8">
        <f t="shared" ca="1" si="6"/>
        <v>3</v>
      </c>
      <c r="Z31" s="8">
        <f t="shared" ca="1" si="15"/>
        <v>50</v>
      </c>
      <c r="AA31" s="8">
        <f t="shared" ca="1" si="16"/>
        <v>15</v>
      </c>
      <c r="AB31" s="2">
        <f t="shared" ca="1" si="17"/>
        <v>0</v>
      </c>
      <c r="AC31" s="2">
        <f t="shared" ca="1" si="7"/>
        <v>23325</v>
      </c>
    </row>
    <row r="32" spans="1:29">
      <c r="A32" s="13">
        <v>1</v>
      </c>
      <c r="B32" s="1">
        <f t="shared" ca="1" si="18"/>
        <v>23325</v>
      </c>
      <c r="C32" s="2">
        <f t="shared" si="8"/>
        <v>1200</v>
      </c>
      <c r="D32">
        <f>VLOOKUP($C32, Levels!$A$2:$G$1000, D$3)</f>
        <v>3</v>
      </c>
      <c r="E32" s="1">
        <f>VLOOKUP($C32, Levels!$A$2:$G$1000, E$3)</f>
        <v>2</v>
      </c>
      <c r="F32" s="8">
        <f>VLOOKUP($C32, Levels!$A$2:$G$1000, F$3)</f>
        <v>204</v>
      </c>
      <c r="G32" s="8">
        <f>VLOOKUP($C32, Levels!$A$2:$G$1000, G$3)</f>
        <v>603</v>
      </c>
      <c r="H32" s="8">
        <f t="shared" si="0"/>
        <v>0</v>
      </c>
      <c r="I32" s="12">
        <v>0</v>
      </c>
      <c r="J32" s="8">
        <f t="shared" si="9"/>
        <v>25</v>
      </c>
      <c r="K32" s="1">
        <f t="shared" si="1"/>
        <v>2</v>
      </c>
      <c r="L32" s="1">
        <f t="shared" si="10"/>
        <v>50</v>
      </c>
      <c r="M32" s="1">
        <f t="shared" ca="1" si="2"/>
        <v>50</v>
      </c>
      <c r="N32" s="1">
        <f t="shared" si="19"/>
        <v>1880.0749271597394</v>
      </c>
      <c r="O32" s="1">
        <f t="shared" si="11"/>
        <v>752029.97086389572</v>
      </c>
      <c r="P32" s="8">
        <f t="shared" ca="1" si="3"/>
        <v>137</v>
      </c>
      <c r="Q32" s="8">
        <f ca="1">VLOOKUP(P32, Odds!$A$2:$F$965, 2, FALSE)</f>
        <v>1</v>
      </c>
      <c r="R32" s="8">
        <f ca="1">VLOOKUP(P32, Odds!$A$2:$F$965, 3)</f>
        <v>13</v>
      </c>
      <c r="S32" s="8">
        <f t="shared" ca="1" si="12"/>
        <v>10</v>
      </c>
      <c r="T32" s="8">
        <f t="shared" ca="1" si="13"/>
        <v>260</v>
      </c>
      <c r="U32" s="8">
        <f t="shared" ca="1" si="14"/>
        <v>260</v>
      </c>
      <c r="V32" s="8">
        <f t="shared" ca="1" si="4"/>
        <v>50</v>
      </c>
      <c r="W32" s="8">
        <f t="shared" ca="1" si="5"/>
        <v>3</v>
      </c>
      <c r="X32" s="8">
        <v>0</v>
      </c>
      <c r="Y32" s="8">
        <f t="shared" ca="1" si="6"/>
        <v>9</v>
      </c>
      <c r="Z32" s="8">
        <f t="shared" ca="1" si="15"/>
        <v>0</v>
      </c>
      <c r="AA32" s="8">
        <f t="shared" ca="1" si="16"/>
        <v>2</v>
      </c>
      <c r="AB32" s="2">
        <f t="shared" ca="1" si="17"/>
        <v>-50</v>
      </c>
      <c r="AC32" s="2">
        <f t="shared" ca="1" si="7"/>
        <v>23275</v>
      </c>
    </row>
    <row r="33" spans="1:29">
      <c r="A33" s="13">
        <v>1</v>
      </c>
      <c r="B33" s="1">
        <f t="shared" ca="1" si="18"/>
        <v>23275</v>
      </c>
      <c r="C33" s="2">
        <f t="shared" si="8"/>
        <v>1250</v>
      </c>
      <c r="D33">
        <f>VLOOKUP($C33, Levels!$A$2:$G$1000, D$3)</f>
        <v>4</v>
      </c>
      <c r="E33" s="1">
        <f>VLOOKUP($C33, Levels!$A$2:$G$1000, E$3)</f>
        <v>2</v>
      </c>
      <c r="F33" s="8">
        <f>VLOOKUP($C33, Levels!$A$2:$G$1000, F$3)</f>
        <v>206</v>
      </c>
      <c r="G33" s="8">
        <f>VLOOKUP($C33, Levels!$A$2:$G$1000, G$3)</f>
        <v>1209</v>
      </c>
      <c r="H33" s="8">
        <f t="shared" si="0"/>
        <v>206</v>
      </c>
      <c r="I33" s="12">
        <v>0</v>
      </c>
      <c r="J33" s="8">
        <f t="shared" si="9"/>
        <v>25</v>
      </c>
      <c r="K33" s="1">
        <f t="shared" si="1"/>
        <v>2</v>
      </c>
      <c r="L33" s="1">
        <f t="shared" si="10"/>
        <v>50</v>
      </c>
      <c r="M33" s="1">
        <f t="shared" ca="1" si="2"/>
        <v>50</v>
      </c>
      <c r="N33" s="1">
        <f t="shared" si="19"/>
        <v>1410.0561953698045</v>
      </c>
      <c r="O33" s="1">
        <f t="shared" si="11"/>
        <v>564022.47814792173</v>
      </c>
      <c r="P33" s="8">
        <f t="shared" ca="1" si="3"/>
        <v>868</v>
      </c>
      <c r="Q33" s="8">
        <f ca="1">VLOOKUP(P33, Odds!$A$2:$F$965, 2, FALSE)</f>
        <v>8</v>
      </c>
      <c r="R33" s="8">
        <f ca="1">VLOOKUP(P33, Odds!$A$2:$F$965, 3)</f>
        <v>44</v>
      </c>
      <c r="S33" s="8">
        <f t="shared" ca="1" si="12"/>
        <v>9</v>
      </c>
      <c r="T33" s="8">
        <f t="shared" ca="1" si="13"/>
        <v>792</v>
      </c>
      <c r="U33" s="8">
        <f t="shared" ca="1" si="14"/>
        <v>792</v>
      </c>
      <c r="V33" s="8">
        <f t="shared" ca="1" si="4"/>
        <v>50</v>
      </c>
      <c r="W33" s="8">
        <f t="shared" ca="1" si="5"/>
        <v>36</v>
      </c>
      <c r="X33" s="8">
        <v>0</v>
      </c>
      <c r="Y33" s="8">
        <f t="shared" ca="1" si="6"/>
        <v>5</v>
      </c>
      <c r="Z33" s="8">
        <f t="shared" ca="1" si="15"/>
        <v>36</v>
      </c>
      <c r="AA33" s="8">
        <f t="shared" ca="1" si="16"/>
        <v>24</v>
      </c>
      <c r="AB33" s="2">
        <f t="shared" ca="1" si="17"/>
        <v>-14</v>
      </c>
      <c r="AC33" s="2">
        <f t="shared" ca="1" si="7"/>
        <v>23261</v>
      </c>
    </row>
    <row r="34" spans="1:29">
      <c r="A34" s="13">
        <v>1</v>
      </c>
      <c r="B34" s="1">
        <f t="shared" ca="1" si="18"/>
        <v>23261</v>
      </c>
      <c r="C34" s="2">
        <f t="shared" si="8"/>
        <v>1300</v>
      </c>
      <c r="D34">
        <f>VLOOKUP($C34, Levels!$A$2:$G$1000, D$3)</f>
        <v>4</v>
      </c>
      <c r="E34" s="1">
        <f>VLOOKUP($C34, Levels!$A$2:$G$1000, E$3)</f>
        <v>2</v>
      </c>
      <c r="F34" s="8">
        <f>VLOOKUP($C34, Levels!$A$2:$G$1000, F$3)</f>
        <v>206</v>
      </c>
      <c r="G34" s="8">
        <f>VLOOKUP($C34, Levels!$A$2:$G$1000, G$3)</f>
        <v>1209</v>
      </c>
      <c r="H34" s="8">
        <f t="shared" si="0"/>
        <v>0</v>
      </c>
      <c r="I34" s="12">
        <v>0</v>
      </c>
      <c r="J34" s="8">
        <f t="shared" si="9"/>
        <v>25</v>
      </c>
      <c r="K34" s="1">
        <f t="shared" si="1"/>
        <v>2</v>
      </c>
      <c r="L34" s="1">
        <f t="shared" si="10"/>
        <v>50</v>
      </c>
      <c r="M34" s="1">
        <f t="shared" ca="1" si="2"/>
        <v>50</v>
      </c>
      <c r="N34" s="1">
        <f t="shared" si="19"/>
        <v>1057.5421465273535</v>
      </c>
      <c r="O34" s="1">
        <f t="shared" si="11"/>
        <v>423016.85861094139</v>
      </c>
      <c r="P34" s="8">
        <f t="shared" ca="1" si="3"/>
        <v>334</v>
      </c>
      <c r="Q34" s="8">
        <f ca="1">VLOOKUP(P34, Odds!$A$2:$F$965, 2, FALSE)</f>
        <v>3</v>
      </c>
      <c r="R34" s="8">
        <f ca="1">VLOOKUP(P34, Odds!$A$2:$F$965, 3)</f>
        <v>12</v>
      </c>
      <c r="S34" s="8">
        <f t="shared" ca="1" si="12"/>
        <v>25</v>
      </c>
      <c r="T34" s="8">
        <f t="shared" ca="1" si="13"/>
        <v>600</v>
      </c>
      <c r="U34" s="8">
        <f t="shared" ca="1" si="14"/>
        <v>600</v>
      </c>
      <c r="V34" s="8">
        <f t="shared" ca="1" si="4"/>
        <v>50</v>
      </c>
      <c r="W34" s="8">
        <f t="shared" ca="1" si="5"/>
        <v>39</v>
      </c>
      <c r="X34" s="8">
        <v>0</v>
      </c>
      <c r="Y34" s="8">
        <f t="shared" ca="1" si="6"/>
        <v>5</v>
      </c>
      <c r="Z34" s="8">
        <f t="shared" ca="1" si="15"/>
        <v>39</v>
      </c>
      <c r="AA34" s="8">
        <f t="shared" ca="1" si="16"/>
        <v>37</v>
      </c>
      <c r="AB34" s="2">
        <f t="shared" ca="1" si="17"/>
        <v>-11</v>
      </c>
      <c r="AC34" s="2">
        <f t="shared" ca="1" si="7"/>
        <v>23250</v>
      </c>
    </row>
    <row r="35" spans="1:29">
      <c r="A35" s="13">
        <v>1</v>
      </c>
      <c r="B35" s="1">
        <f t="shared" ca="1" si="18"/>
        <v>23250</v>
      </c>
      <c r="C35" s="2">
        <f t="shared" si="8"/>
        <v>1350</v>
      </c>
      <c r="D35">
        <f>VLOOKUP($C35, Levels!$A$2:$G$1000, D$3)</f>
        <v>4</v>
      </c>
      <c r="E35" s="1">
        <f>VLOOKUP($C35, Levels!$A$2:$G$1000, E$3)</f>
        <v>2</v>
      </c>
      <c r="F35" s="8">
        <f>VLOOKUP($C35, Levels!$A$2:$G$1000, F$3)</f>
        <v>206</v>
      </c>
      <c r="G35" s="8">
        <f>VLOOKUP($C35, Levels!$A$2:$G$1000, G$3)</f>
        <v>1209</v>
      </c>
      <c r="H35" s="8">
        <f t="shared" si="0"/>
        <v>0</v>
      </c>
      <c r="I35" s="12">
        <v>0</v>
      </c>
      <c r="J35" s="8">
        <f t="shared" si="9"/>
        <v>25</v>
      </c>
      <c r="K35" s="1">
        <f t="shared" si="1"/>
        <v>2</v>
      </c>
      <c r="L35" s="1">
        <f t="shared" si="10"/>
        <v>50</v>
      </c>
      <c r="M35" s="1">
        <f t="shared" ca="1" si="2"/>
        <v>50</v>
      </c>
      <c r="N35" s="1">
        <f t="shared" si="19"/>
        <v>793.15660989551509</v>
      </c>
      <c r="O35" s="1">
        <f t="shared" si="11"/>
        <v>317262.64395820606</v>
      </c>
      <c r="P35" s="8">
        <f t="shared" ca="1" si="3"/>
        <v>468</v>
      </c>
      <c r="Q35" s="8">
        <f ca="1">VLOOKUP(P35, Odds!$A$2:$F$965, 2, FALSE)</f>
        <v>4</v>
      </c>
      <c r="R35" s="8">
        <f ca="1">VLOOKUP(P35, Odds!$A$2:$F$965, 3)</f>
        <v>69</v>
      </c>
      <c r="S35" s="8">
        <f t="shared" ca="1" si="12"/>
        <v>5</v>
      </c>
      <c r="T35" s="8">
        <f t="shared" ca="1" si="13"/>
        <v>690</v>
      </c>
      <c r="U35" s="8">
        <f t="shared" ca="1" si="14"/>
        <v>690</v>
      </c>
      <c r="V35" s="8">
        <f t="shared" ca="1" si="4"/>
        <v>50</v>
      </c>
      <c r="W35" s="8">
        <f t="shared" ca="1" si="5"/>
        <v>38</v>
      </c>
      <c r="X35" s="8">
        <v>0</v>
      </c>
      <c r="Y35" s="8">
        <f t="shared" ca="1" si="6"/>
        <v>8</v>
      </c>
      <c r="Z35" s="8">
        <f t="shared" ca="1" si="15"/>
        <v>0</v>
      </c>
      <c r="AA35" s="8">
        <f t="shared" ca="1" si="16"/>
        <v>9</v>
      </c>
      <c r="AB35" s="2">
        <f t="shared" ca="1" si="17"/>
        <v>-50</v>
      </c>
      <c r="AC35" s="2">
        <f t="shared" ca="1" si="7"/>
        <v>23200</v>
      </c>
    </row>
    <row r="36" spans="1:29">
      <c r="A36" s="13">
        <v>1</v>
      </c>
      <c r="B36" s="1">
        <f t="shared" ca="1" si="18"/>
        <v>23200</v>
      </c>
      <c r="C36" s="2">
        <f t="shared" si="8"/>
        <v>1400</v>
      </c>
      <c r="D36">
        <f>VLOOKUP($C36, Levels!$A$2:$G$1000, D$3)</f>
        <v>4</v>
      </c>
      <c r="E36" s="1">
        <f>VLOOKUP($C36, Levels!$A$2:$G$1000, E$3)</f>
        <v>2</v>
      </c>
      <c r="F36" s="8">
        <f>VLOOKUP($C36, Levels!$A$2:$G$1000, F$3)</f>
        <v>206</v>
      </c>
      <c r="G36" s="8">
        <f>VLOOKUP($C36, Levels!$A$2:$G$1000, G$3)</f>
        <v>1209</v>
      </c>
      <c r="H36" s="8">
        <f t="shared" si="0"/>
        <v>0</v>
      </c>
      <c r="I36" s="12">
        <v>0</v>
      </c>
      <c r="J36" s="8">
        <f t="shared" si="9"/>
        <v>25</v>
      </c>
      <c r="K36" s="1">
        <f t="shared" si="1"/>
        <v>2</v>
      </c>
      <c r="L36" s="1">
        <f t="shared" si="10"/>
        <v>50</v>
      </c>
      <c r="M36" s="1">
        <f t="shared" ca="1" si="2"/>
        <v>50</v>
      </c>
      <c r="N36" s="1">
        <f t="shared" si="19"/>
        <v>594.86745742163635</v>
      </c>
      <c r="O36" s="1">
        <f t="shared" si="11"/>
        <v>237946.98296865451</v>
      </c>
      <c r="P36" s="8">
        <f t="shared" ca="1" si="3"/>
        <v>935</v>
      </c>
      <c r="Q36" s="8">
        <f ca="1">VLOOKUP(P36, Odds!$A$2:$F$965, 2, FALSE)</f>
        <v>15</v>
      </c>
      <c r="R36" s="8">
        <f ca="1">VLOOKUP(P36, Odds!$A$2:$F$965, 3)</f>
        <v>5</v>
      </c>
      <c r="S36" s="8">
        <f t="shared" ca="1" si="12"/>
        <v>6</v>
      </c>
      <c r="T36" s="8">
        <f t="shared" ca="1" si="13"/>
        <v>60</v>
      </c>
      <c r="U36" s="8">
        <f t="shared" ca="1" si="14"/>
        <v>60</v>
      </c>
      <c r="V36" s="8">
        <f t="shared" ca="1" si="4"/>
        <v>50</v>
      </c>
      <c r="W36" s="8">
        <f t="shared" ca="1" si="5"/>
        <v>28</v>
      </c>
      <c r="X36" s="8">
        <v>0</v>
      </c>
      <c r="Y36" s="8">
        <f t="shared" ca="1" si="6"/>
        <v>7</v>
      </c>
      <c r="Z36" s="8">
        <f t="shared" ca="1" si="15"/>
        <v>0</v>
      </c>
      <c r="AA36" s="8">
        <f t="shared" ca="1" si="16"/>
        <v>3</v>
      </c>
      <c r="AB36" s="2">
        <f t="shared" ca="1" si="17"/>
        <v>-50</v>
      </c>
      <c r="AC36" s="2">
        <f t="shared" ca="1" si="7"/>
        <v>23150</v>
      </c>
    </row>
    <row r="37" spans="1:29">
      <c r="A37" s="13">
        <v>1</v>
      </c>
      <c r="B37" s="1">
        <f t="shared" ca="1" si="18"/>
        <v>23150</v>
      </c>
      <c r="C37" s="2">
        <f t="shared" si="8"/>
        <v>1450</v>
      </c>
      <c r="D37">
        <f>VLOOKUP($C37, Levels!$A$2:$G$1000, D$3)</f>
        <v>4</v>
      </c>
      <c r="E37" s="1">
        <f>VLOOKUP($C37, Levels!$A$2:$G$1000, E$3)</f>
        <v>2</v>
      </c>
      <c r="F37" s="8">
        <f>VLOOKUP($C37, Levels!$A$2:$G$1000, F$3)</f>
        <v>206</v>
      </c>
      <c r="G37" s="8">
        <f>VLOOKUP($C37, Levels!$A$2:$G$1000, G$3)</f>
        <v>1209</v>
      </c>
      <c r="H37" s="8">
        <f t="shared" si="0"/>
        <v>0</v>
      </c>
      <c r="I37" s="12">
        <v>0</v>
      </c>
      <c r="J37" s="8">
        <f t="shared" si="9"/>
        <v>25</v>
      </c>
      <c r="K37" s="1">
        <f t="shared" si="1"/>
        <v>2</v>
      </c>
      <c r="L37" s="1">
        <f t="shared" si="10"/>
        <v>50</v>
      </c>
      <c r="M37" s="1">
        <f t="shared" ca="1" si="2"/>
        <v>50</v>
      </c>
      <c r="N37" s="1">
        <f t="shared" si="19"/>
        <v>446.15059306622726</v>
      </c>
      <c r="O37" s="1">
        <f t="shared" si="11"/>
        <v>178460.23722649089</v>
      </c>
      <c r="P37" s="8">
        <f t="shared" ca="1" si="3"/>
        <v>158</v>
      </c>
      <c r="Q37" s="8">
        <f ca="1">VLOOKUP(P37, Odds!$A$2:$F$965, 2, FALSE)</f>
        <v>2</v>
      </c>
      <c r="R37" s="8">
        <f ca="1">VLOOKUP(P37, Odds!$A$2:$F$965, 3)</f>
        <v>48</v>
      </c>
      <c r="S37" s="8">
        <f t="shared" ca="1" si="12"/>
        <v>3</v>
      </c>
      <c r="T37" s="8">
        <f t="shared" ca="1" si="13"/>
        <v>288</v>
      </c>
      <c r="U37" s="8">
        <f t="shared" ca="1" si="14"/>
        <v>288</v>
      </c>
      <c r="V37" s="8">
        <f t="shared" ca="1" si="4"/>
        <v>50</v>
      </c>
      <c r="W37" s="8">
        <f t="shared" ca="1" si="5"/>
        <v>19</v>
      </c>
      <c r="X37" s="8">
        <v>0</v>
      </c>
      <c r="Y37" s="8">
        <f t="shared" ca="1" si="6"/>
        <v>7</v>
      </c>
      <c r="Z37" s="8">
        <f t="shared" ca="1" si="15"/>
        <v>0</v>
      </c>
      <c r="AA37" s="8">
        <f t="shared" ca="1" si="16"/>
        <v>28</v>
      </c>
      <c r="AB37" s="2">
        <f t="shared" ca="1" si="17"/>
        <v>-50</v>
      </c>
      <c r="AC37" s="2">
        <f t="shared" ca="1" si="7"/>
        <v>23100</v>
      </c>
    </row>
    <row r="38" spans="1:29">
      <c r="A38" s="13">
        <v>1</v>
      </c>
      <c r="B38" s="1">
        <f t="shared" ca="1" si="18"/>
        <v>23100</v>
      </c>
      <c r="C38" s="2">
        <f t="shared" si="8"/>
        <v>1500</v>
      </c>
      <c r="D38">
        <f>VLOOKUP($C38, Levels!$A$2:$G$1000, D$3)</f>
        <v>4</v>
      </c>
      <c r="E38" s="1">
        <f>VLOOKUP($C38, Levels!$A$2:$G$1000, E$3)</f>
        <v>2</v>
      </c>
      <c r="F38" s="8">
        <f>VLOOKUP($C38, Levels!$A$2:$G$1000, F$3)</f>
        <v>206</v>
      </c>
      <c r="G38" s="8">
        <f>VLOOKUP($C38, Levels!$A$2:$G$1000, G$3)</f>
        <v>1209</v>
      </c>
      <c r="H38" s="8">
        <f t="shared" si="0"/>
        <v>0</v>
      </c>
      <c r="I38" s="12">
        <v>0</v>
      </c>
      <c r="J38" s="8">
        <f t="shared" si="9"/>
        <v>25</v>
      </c>
      <c r="K38" s="1">
        <f t="shared" si="1"/>
        <v>2</v>
      </c>
      <c r="L38" s="1">
        <f t="shared" si="10"/>
        <v>50</v>
      </c>
      <c r="M38" s="1">
        <f t="shared" ca="1" si="2"/>
        <v>50</v>
      </c>
      <c r="N38" s="1">
        <f t="shared" si="19"/>
        <v>334.61294479967046</v>
      </c>
      <c r="O38" s="1">
        <f t="shared" si="11"/>
        <v>133845.17791986818</v>
      </c>
      <c r="P38" s="8">
        <f t="shared" ca="1" si="3"/>
        <v>721</v>
      </c>
      <c r="Q38" s="8">
        <f ca="1">VLOOKUP(P38, Odds!$A$2:$F$965, 2, FALSE)</f>
        <v>7</v>
      </c>
      <c r="R38" s="8">
        <f ca="1">VLOOKUP(P38, Odds!$A$2:$F$965, 3)</f>
        <v>104</v>
      </c>
      <c r="S38" s="8">
        <f t="shared" ca="1" si="12"/>
        <v>13</v>
      </c>
      <c r="T38" s="8">
        <f t="shared" ca="1" si="13"/>
        <v>2704</v>
      </c>
      <c r="U38" s="8">
        <f t="shared" ca="1" si="14"/>
        <v>2704</v>
      </c>
      <c r="V38" s="8">
        <f t="shared" ca="1" si="4"/>
        <v>50</v>
      </c>
      <c r="W38" s="8">
        <f t="shared" ca="1" si="5"/>
        <v>35</v>
      </c>
      <c r="X38" s="8">
        <v>0</v>
      </c>
      <c r="Y38" s="8">
        <f t="shared" ca="1" si="6"/>
        <v>9</v>
      </c>
      <c r="Z38" s="8">
        <f t="shared" ca="1" si="15"/>
        <v>0</v>
      </c>
      <c r="AA38" s="8">
        <f t="shared" ca="1" si="16"/>
        <v>7</v>
      </c>
      <c r="AB38" s="2">
        <f t="shared" ca="1" si="17"/>
        <v>-50</v>
      </c>
      <c r="AC38" s="2">
        <f t="shared" ca="1" si="7"/>
        <v>23050</v>
      </c>
    </row>
    <row r="39" spans="1:29">
      <c r="A39" s="13">
        <v>1</v>
      </c>
      <c r="B39" s="1">
        <f t="shared" ca="1" si="18"/>
        <v>23050</v>
      </c>
      <c r="C39" s="2">
        <f t="shared" si="8"/>
        <v>1550</v>
      </c>
      <c r="D39">
        <f>VLOOKUP($C39, Levels!$A$2:$G$1000, D$3)</f>
        <v>4</v>
      </c>
      <c r="E39" s="1">
        <f>VLOOKUP($C39, Levels!$A$2:$G$1000, E$3)</f>
        <v>2</v>
      </c>
      <c r="F39" s="8">
        <f>VLOOKUP($C39, Levels!$A$2:$G$1000, F$3)</f>
        <v>206</v>
      </c>
      <c r="G39" s="8">
        <f>VLOOKUP($C39, Levels!$A$2:$G$1000, G$3)</f>
        <v>1209</v>
      </c>
      <c r="H39" s="8">
        <f t="shared" si="0"/>
        <v>0</v>
      </c>
      <c r="I39" s="12">
        <v>0</v>
      </c>
      <c r="J39" s="8">
        <f t="shared" si="9"/>
        <v>25</v>
      </c>
      <c r="K39" s="1">
        <f t="shared" si="1"/>
        <v>2</v>
      </c>
      <c r="L39" s="1">
        <f t="shared" si="10"/>
        <v>50</v>
      </c>
      <c r="M39" s="1">
        <f t="shared" ca="1" si="2"/>
        <v>50</v>
      </c>
      <c r="N39" s="1">
        <f t="shared" si="19"/>
        <v>250.95970859975284</v>
      </c>
      <c r="O39" s="1">
        <f t="shared" si="11"/>
        <v>100383.88343990114</v>
      </c>
      <c r="P39" s="8">
        <f t="shared" ca="1" si="3"/>
        <v>758</v>
      </c>
      <c r="Q39" s="8">
        <f ca="1">VLOOKUP(P39, Odds!$A$2:$F$965, 2, FALSE)</f>
        <v>7</v>
      </c>
      <c r="R39" s="8">
        <f ca="1">VLOOKUP(P39, Odds!$A$2:$F$965, 3)</f>
        <v>104</v>
      </c>
      <c r="S39" s="8">
        <f t="shared" ca="1" si="12"/>
        <v>18</v>
      </c>
      <c r="T39" s="8">
        <f t="shared" ca="1" si="13"/>
        <v>3744</v>
      </c>
      <c r="U39" s="8">
        <f t="shared" ca="1" si="14"/>
        <v>3744</v>
      </c>
      <c r="V39" s="8">
        <f t="shared" ca="1" si="4"/>
        <v>50</v>
      </c>
      <c r="W39" s="8">
        <f t="shared" ca="1" si="5"/>
        <v>27</v>
      </c>
      <c r="X39" s="8">
        <v>0</v>
      </c>
      <c r="Y39" s="8">
        <f t="shared" ca="1" si="6"/>
        <v>3</v>
      </c>
      <c r="Z39" s="8">
        <f t="shared" ca="1" si="15"/>
        <v>50</v>
      </c>
      <c r="AA39" s="8">
        <f t="shared" ca="1" si="16"/>
        <v>20</v>
      </c>
      <c r="AB39" s="2">
        <f t="shared" ca="1" si="17"/>
        <v>0</v>
      </c>
      <c r="AC39" s="2">
        <f t="shared" ca="1" si="7"/>
        <v>23050</v>
      </c>
    </row>
    <row r="40" spans="1:29">
      <c r="A40" s="13">
        <v>1</v>
      </c>
      <c r="B40" s="1">
        <f t="shared" ca="1" si="18"/>
        <v>23050</v>
      </c>
      <c r="C40" s="2">
        <f t="shared" si="8"/>
        <v>1600</v>
      </c>
      <c r="D40">
        <f>VLOOKUP($C40, Levels!$A$2:$G$1000, D$3)</f>
        <v>4</v>
      </c>
      <c r="E40" s="1">
        <f>VLOOKUP($C40, Levels!$A$2:$G$1000, E$3)</f>
        <v>2</v>
      </c>
      <c r="F40" s="8">
        <f>VLOOKUP($C40, Levels!$A$2:$G$1000, F$3)</f>
        <v>206</v>
      </c>
      <c r="G40" s="8">
        <f>VLOOKUP($C40, Levels!$A$2:$G$1000, G$3)</f>
        <v>1209</v>
      </c>
      <c r="H40" s="8">
        <f t="shared" si="0"/>
        <v>0</v>
      </c>
      <c r="I40" s="12">
        <v>0</v>
      </c>
      <c r="J40" s="8">
        <f t="shared" si="9"/>
        <v>25</v>
      </c>
      <c r="K40" s="1">
        <f t="shared" si="1"/>
        <v>2</v>
      </c>
      <c r="L40" s="1">
        <f t="shared" si="10"/>
        <v>50</v>
      </c>
      <c r="M40" s="1">
        <f t="shared" ca="1" si="2"/>
        <v>50</v>
      </c>
      <c r="N40" s="1">
        <f t="shared" si="19"/>
        <v>188.21978144981463</v>
      </c>
      <c r="O40" s="1">
        <f t="shared" si="11"/>
        <v>75287.912579925847</v>
      </c>
      <c r="P40" s="8">
        <f t="shared" ca="1" si="3"/>
        <v>940</v>
      </c>
      <c r="Q40" s="8">
        <f ca="1">VLOOKUP(P40, Odds!$A$2:$F$965, 2, FALSE)</f>
        <v>15</v>
      </c>
      <c r="R40" s="8">
        <f ca="1">VLOOKUP(P40, Odds!$A$2:$F$965, 3)</f>
        <v>5</v>
      </c>
      <c r="S40" s="8">
        <f t="shared" ca="1" si="12"/>
        <v>22</v>
      </c>
      <c r="T40" s="8">
        <f t="shared" ca="1" si="13"/>
        <v>220</v>
      </c>
      <c r="U40" s="8">
        <f t="shared" ca="1" si="14"/>
        <v>220</v>
      </c>
      <c r="V40" s="8">
        <f t="shared" ca="1" si="4"/>
        <v>50</v>
      </c>
      <c r="W40" s="8">
        <f t="shared" ca="1" si="5"/>
        <v>4</v>
      </c>
      <c r="X40" s="8">
        <v>0</v>
      </c>
      <c r="Y40" s="8">
        <f t="shared" ca="1" si="6"/>
        <v>2</v>
      </c>
      <c r="Z40" s="8">
        <f t="shared" ca="1" si="15"/>
        <v>50</v>
      </c>
      <c r="AA40" s="8">
        <f t="shared" ca="1" si="16"/>
        <v>10</v>
      </c>
      <c r="AB40" s="2">
        <f t="shared" ca="1" si="17"/>
        <v>0</v>
      </c>
      <c r="AC40" s="2">
        <f t="shared" ca="1" si="7"/>
        <v>23050</v>
      </c>
    </row>
    <row r="41" spans="1:29">
      <c r="A41" s="13">
        <v>1</v>
      </c>
      <c r="B41" s="1">
        <f t="shared" ca="1" si="18"/>
        <v>23050</v>
      </c>
      <c r="C41" s="2">
        <f t="shared" si="8"/>
        <v>1650</v>
      </c>
      <c r="D41">
        <f>VLOOKUP($C41, Levels!$A$2:$G$1000, D$3)</f>
        <v>4</v>
      </c>
      <c r="E41" s="1">
        <f>VLOOKUP($C41, Levels!$A$2:$G$1000, E$3)</f>
        <v>2</v>
      </c>
      <c r="F41" s="8">
        <f>VLOOKUP($C41, Levels!$A$2:$G$1000, F$3)</f>
        <v>206</v>
      </c>
      <c r="G41" s="8">
        <f>VLOOKUP($C41, Levels!$A$2:$G$1000, G$3)</f>
        <v>1209</v>
      </c>
      <c r="H41" s="8">
        <f t="shared" si="0"/>
        <v>0</v>
      </c>
      <c r="I41" s="12">
        <v>0</v>
      </c>
      <c r="J41" s="8">
        <f t="shared" si="9"/>
        <v>25</v>
      </c>
      <c r="K41" s="1">
        <f t="shared" si="1"/>
        <v>2</v>
      </c>
      <c r="L41" s="1">
        <f t="shared" si="10"/>
        <v>50</v>
      </c>
      <c r="M41" s="1">
        <f t="shared" ca="1" si="2"/>
        <v>50</v>
      </c>
      <c r="N41" s="1">
        <f t="shared" si="19"/>
        <v>141.16483608736098</v>
      </c>
      <c r="O41" s="1">
        <f t="shared" si="11"/>
        <v>56465.934434944393</v>
      </c>
      <c r="P41" s="8">
        <f t="shared" ca="1" si="3"/>
        <v>930</v>
      </c>
      <c r="Q41" s="8">
        <f ca="1">VLOOKUP(P41, Odds!$A$2:$F$965, 2, FALSE)</f>
        <v>14</v>
      </c>
      <c r="R41" s="8">
        <f ca="1">VLOOKUP(P41, Odds!$A$2:$F$965, 3)</f>
        <v>5</v>
      </c>
      <c r="S41" s="8">
        <f t="shared" ca="1" si="12"/>
        <v>4</v>
      </c>
      <c r="T41" s="8">
        <f t="shared" ca="1" si="13"/>
        <v>40</v>
      </c>
      <c r="U41" s="8">
        <f t="shared" ca="1" si="14"/>
        <v>40</v>
      </c>
      <c r="V41" s="8">
        <f t="shared" ca="1" si="4"/>
        <v>50</v>
      </c>
      <c r="W41" s="8">
        <f t="shared" ca="1" si="5"/>
        <v>16</v>
      </c>
      <c r="X41" s="8">
        <v>0</v>
      </c>
      <c r="Y41" s="8">
        <f t="shared" ca="1" si="6"/>
        <v>7</v>
      </c>
      <c r="Z41" s="8">
        <f t="shared" ca="1" si="15"/>
        <v>0</v>
      </c>
      <c r="AA41" s="8">
        <f t="shared" ca="1" si="16"/>
        <v>15</v>
      </c>
      <c r="AB41" s="2">
        <f t="shared" ca="1" si="17"/>
        <v>-50</v>
      </c>
      <c r="AC41" s="2">
        <f t="shared" ca="1" si="7"/>
        <v>23000</v>
      </c>
    </row>
    <row r="42" spans="1:29">
      <c r="A42" s="13">
        <v>1</v>
      </c>
      <c r="B42" s="1">
        <f t="shared" ca="1" si="18"/>
        <v>23000</v>
      </c>
      <c r="C42" s="2">
        <f t="shared" si="8"/>
        <v>1700</v>
      </c>
      <c r="D42">
        <f>VLOOKUP($C42, Levels!$A$2:$G$1000, D$3)</f>
        <v>4</v>
      </c>
      <c r="E42" s="1">
        <f>VLOOKUP($C42, Levels!$A$2:$G$1000, E$3)</f>
        <v>2</v>
      </c>
      <c r="F42" s="8">
        <f>VLOOKUP($C42, Levels!$A$2:$G$1000, F$3)</f>
        <v>206</v>
      </c>
      <c r="G42" s="8">
        <f>VLOOKUP($C42, Levels!$A$2:$G$1000, G$3)</f>
        <v>1209</v>
      </c>
      <c r="H42" s="8">
        <f t="shared" si="0"/>
        <v>0</v>
      </c>
      <c r="I42" s="12">
        <v>0</v>
      </c>
      <c r="J42" s="8">
        <f t="shared" si="9"/>
        <v>25</v>
      </c>
      <c r="K42" s="1">
        <f t="shared" si="1"/>
        <v>2</v>
      </c>
      <c r="L42" s="1">
        <f t="shared" si="10"/>
        <v>50</v>
      </c>
      <c r="M42" s="1">
        <f t="shared" ca="1" si="2"/>
        <v>50</v>
      </c>
      <c r="N42" s="1">
        <f t="shared" si="19"/>
        <v>105.87362706552074</v>
      </c>
      <c r="O42" s="1">
        <f t="shared" si="11"/>
        <v>42349.450826208296</v>
      </c>
      <c r="P42" s="8">
        <f t="shared" ca="1" si="3"/>
        <v>872</v>
      </c>
      <c r="Q42" s="8">
        <f ca="1">VLOOKUP(P42, Odds!$A$2:$F$965, 2, FALSE)</f>
        <v>8</v>
      </c>
      <c r="R42" s="8">
        <f ca="1">VLOOKUP(P42, Odds!$A$2:$F$965, 3)</f>
        <v>44</v>
      </c>
      <c r="S42" s="8">
        <f t="shared" ca="1" si="12"/>
        <v>6</v>
      </c>
      <c r="T42" s="8">
        <f t="shared" ca="1" si="13"/>
        <v>528</v>
      </c>
      <c r="U42" s="8">
        <f t="shared" ca="1" si="14"/>
        <v>528</v>
      </c>
      <c r="V42" s="8">
        <f t="shared" ca="1" si="4"/>
        <v>50</v>
      </c>
      <c r="W42" s="8">
        <f t="shared" ca="1" si="5"/>
        <v>8</v>
      </c>
      <c r="X42" s="8">
        <v>0</v>
      </c>
      <c r="Y42" s="8">
        <f t="shared" ca="1" si="6"/>
        <v>5</v>
      </c>
      <c r="Z42" s="8">
        <f t="shared" ca="1" si="15"/>
        <v>8</v>
      </c>
      <c r="AA42" s="8">
        <f t="shared" ca="1" si="16"/>
        <v>36</v>
      </c>
      <c r="AB42" s="2">
        <f t="shared" ca="1" si="17"/>
        <v>-42</v>
      </c>
      <c r="AC42" s="2">
        <f t="shared" ca="1" si="7"/>
        <v>22958</v>
      </c>
    </row>
    <row r="43" spans="1:29">
      <c r="A43" s="13">
        <v>1</v>
      </c>
      <c r="B43" s="1">
        <f t="shared" ca="1" si="18"/>
        <v>22958</v>
      </c>
      <c r="C43" s="2">
        <f t="shared" si="8"/>
        <v>1750</v>
      </c>
      <c r="D43">
        <f>VLOOKUP($C43, Levels!$A$2:$G$1000, D$3)</f>
        <v>4</v>
      </c>
      <c r="E43" s="1">
        <f>VLOOKUP($C43, Levels!$A$2:$G$1000, E$3)</f>
        <v>2</v>
      </c>
      <c r="F43" s="8">
        <f>VLOOKUP($C43, Levels!$A$2:$G$1000, F$3)</f>
        <v>206</v>
      </c>
      <c r="G43" s="8">
        <f>VLOOKUP($C43, Levels!$A$2:$G$1000, G$3)</f>
        <v>1209</v>
      </c>
      <c r="H43" s="8">
        <f t="shared" si="0"/>
        <v>0</v>
      </c>
      <c r="I43" s="12">
        <v>0</v>
      </c>
      <c r="J43" s="8">
        <f t="shared" si="9"/>
        <v>25</v>
      </c>
      <c r="K43" s="1">
        <f t="shared" si="1"/>
        <v>2</v>
      </c>
      <c r="L43" s="1">
        <f t="shared" si="10"/>
        <v>50</v>
      </c>
      <c r="M43" s="1">
        <f t="shared" ca="1" si="2"/>
        <v>50</v>
      </c>
      <c r="N43" s="1">
        <f t="shared" si="19"/>
        <v>79.405220299140552</v>
      </c>
      <c r="O43" s="1">
        <f t="shared" si="11"/>
        <v>31762.088119656219</v>
      </c>
      <c r="P43" s="8">
        <f t="shared" ca="1" si="3"/>
        <v>959</v>
      </c>
      <c r="Q43" s="8">
        <f ca="1">VLOOKUP(P43, Odds!$A$2:$F$965, 2, FALSE)</f>
        <v>16</v>
      </c>
      <c r="R43" s="8">
        <f ca="1">VLOOKUP(P43, Odds!$A$2:$F$965, 3)</f>
        <v>5</v>
      </c>
      <c r="S43" s="8">
        <f t="shared" ca="1" si="12"/>
        <v>21</v>
      </c>
      <c r="T43" s="8">
        <f t="shared" ca="1" si="13"/>
        <v>210</v>
      </c>
      <c r="U43" s="8">
        <f t="shared" ca="1" si="14"/>
        <v>210</v>
      </c>
      <c r="V43" s="8">
        <f t="shared" ca="1" si="4"/>
        <v>50</v>
      </c>
      <c r="W43" s="8">
        <f t="shared" ca="1" si="5"/>
        <v>44</v>
      </c>
      <c r="X43" s="8">
        <v>0</v>
      </c>
      <c r="Y43" s="8">
        <f t="shared" ca="1" si="6"/>
        <v>8</v>
      </c>
      <c r="Z43" s="8">
        <f t="shared" ca="1" si="15"/>
        <v>0</v>
      </c>
      <c r="AA43" s="8">
        <f t="shared" ca="1" si="16"/>
        <v>38</v>
      </c>
      <c r="AB43" s="2">
        <f t="shared" ca="1" si="17"/>
        <v>-50</v>
      </c>
      <c r="AC43" s="2">
        <f t="shared" ca="1" si="7"/>
        <v>22908</v>
      </c>
    </row>
    <row r="44" spans="1:29">
      <c r="A44" s="13">
        <v>1</v>
      </c>
      <c r="B44" s="1">
        <f t="shared" ca="1" si="18"/>
        <v>22908</v>
      </c>
      <c r="C44" s="2">
        <f t="shared" si="8"/>
        <v>1800</v>
      </c>
      <c r="D44">
        <f>VLOOKUP($C44, Levels!$A$2:$G$1000, D$3)</f>
        <v>4</v>
      </c>
      <c r="E44" s="1">
        <f>VLOOKUP($C44, Levels!$A$2:$G$1000, E$3)</f>
        <v>2</v>
      </c>
      <c r="F44" s="8">
        <f>VLOOKUP($C44, Levels!$A$2:$G$1000, F$3)</f>
        <v>206</v>
      </c>
      <c r="G44" s="8">
        <f>VLOOKUP($C44, Levels!$A$2:$G$1000, G$3)</f>
        <v>1209</v>
      </c>
      <c r="H44" s="8">
        <f t="shared" si="0"/>
        <v>0</v>
      </c>
      <c r="I44" s="12">
        <v>0</v>
      </c>
      <c r="J44" s="8">
        <f t="shared" si="9"/>
        <v>25</v>
      </c>
      <c r="K44" s="1">
        <f t="shared" si="1"/>
        <v>2</v>
      </c>
      <c r="L44" s="1">
        <f t="shared" si="10"/>
        <v>50</v>
      </c>
      <c r="M44" s="1">
        <f t="shared" ca="1" si="2"/>
        <v>50</v>
      </c>
      <c r="N44" s="1">
        <f t="shared" si="19"/>
        <v>59.553915224355414</v>
      </c>
      <c r="O44" s="1">
        <f t="shared" si="11"/>
        <v>23821.566089742166</v>
      </c>
      <c r="P44" s="8">
        <f t="shared" ca="1" si="3"/>
        <v>467</v>
      </c>
      <c r="Q44" s="8">
        <f ca="1">VLOOKUP(P44, Odds!$A$2:$F$965, 2, FALSE)</f>
        <v>4</v>
      </c>
      <c r="R44" s="8">
        <f ca="1">VLOOKUP(P44, Odds!$A$2:$F$965, 3)</f>
        <v>69</v>
      </c>
      <c r="S44" s="8">
        <f t="shared" ca="1" si="12"/>
        <v>16</v>
      </c>
      <c r="T44" s="8">
        <f t="shared" ca="1" si="13"/>
        <v>2208</v>
      </c>
      <c r="U44" s="8">
        <f t="shared" ca="1" si="14"/>
        <v>2208</v>
      </c>
      <c r="V44" s="8">
        <f t="shared" ca="1" si="4"/>
        <v>50</v>
      </c>
      <c r="W44" s="8">
        <f t="shared" ca="1" si="5"/>
        <v>41</v>
      </c>
      <c r="X44" s="8">
        <v>0</v>
      </c>
      <c r="Y44" s="8">
        <f t="shared" ca="1" si="6"/>
        <v>3</v>
      </c>
      <c r="Z44" s="8">
        <f t="shared" ca="1" si="15"/>
        <v>50</v>
      </c>
      <c r="AA44" s="8">
        <f t="shared" ca="1" si="16"/>
        <v>32</v>
      </c>
      <c r="AB44" s="2">
        <f t="shared" ca="1" si="17"/>
        <v>0</v>
      </c>
      <c r="AC44" s="2">
        <f t="shared" ca="1" si="7"/>
        <v>22908</v>
      </c>
    </row>
    <row r="45" spans="1:29">
      <c r="A45" s="13">
        <v>1</v>
      </c>
      <c r="B45" s="1">
        <f t="shared" ca="1" si="18"/>
        <v>22908</v>
      </c>
      <c r="C45" s="2">
        <f t="shared" si="8"/>
        <v>1850</v>
      </c>
      <c r="D45">
        <f>VLOOKUP($C45, Levels!$A$2:$G$1000, D$3)</f>
        <v>4</v>
      </c>
      <c r="E45" s="1">
        <f>VLOOKUP($C45, Levels!$A$2:$G$1000, E$3)</f>
        <v>2</v>
      </c>
      <c r="F45" s="8">
        <f>VLOOKUP($C45, Levels!$A$2:$G$1000, F$3)</f>
        <v>206</v>
      </c>
      <c r="G45" s="8">
        <f>VLOOKUP($C45, Levels!$A$2:$G$1000, G$3)</f>
        <v>1209</v>
      </c>
      <c r="H45" s="8">
        <f t="shared" si="0"/>
        <v>0</v>
      </c>
      <c r="I45" s="12">
        <v>0</v>
      </c>
      <c r="J45" s="8">
        <f t="shared" si="9"/>
        <v>25</v>
      </c>
      <c r="K45" s="1">
        <f t="shared" si="1"/>
        <v>2</v>
      </c>
      <c r="L45" s="1">
        <f t="shared" si="10"/>
        <v>50</v>
      </c>
      <c r="M45" s="1">
        <f t="shared" ca="1" si="2"/>
        <v>50</v>
      </c>
      <c r="N45" s="1">
        <f t="shared" si="19"/>
        <v>44.665436418266559</v>
      </c>
      <c r="O45" s="1">
        <f t="shared" si="11"/>
        <v>17866.174567306625</v>
      </c>
      <c r="P45" s="8">
        <f t="shared" ca="1" si="3"/>
        <v>416</v>
      </c>
      <c r="Q45" s="8">
        <f ca="1">VLOOKUP(P45, Odds!$A$2:$F$965, 2, FALSE)</f>
        <v>4</v>
      </c>
      <c r="R45" s="8">
        <f ca="1">VLOOKUP(P45, Odds!$A$2:$F$965, 3)</f>
        <v>69</v>
      </c>
      <c r="S45" s="8">
        <f t="shared" ca="1" si="12"/>
        <v>8</v>
      </c>
      <c r="T45" s="8">
        <f t="shared" ca="1" si="13"/>
        <v>1104</v>
      </c>
      <c r="U45" s="8">
        <f t="shared" ca="1" si="14"/>
        <v>1104</v>
      </c>
      <c r="V45" s="8">
        <f t="shared" ca="1" si="4"/>
        <v>50</v>
      </c>
      <c r="W45" s="8">
        <f t="shared" ca="1" si="5"/>
        <v>8</v>
      </c>
      <c r="X45" s="8">
        <v>0</v>
      </c>
      <c r="Y45" s="8">
        <f t="shared" ca="1" si="6"/>
        <v>4</v>
      </c>
      <c r="Z45" s="8">
        <f t="shared" ca="1" si="15"/>
        <v>8</v>
      </c>
      <c r="AA45" s="8">
        <f t="shared" ca="1" si="16"/>
        <v>19</v>
      </c>
      <c r="AB45" s="2">
        <f t="shared" ca="1" si="17"/>
        <v>-42</v>
      </c>
      <c r="AC45" s="2">
        <f t="shared" ca="1" si="7"/>
        <v>22866</v>
      </c>
    </row>
    <row r="46" spans="1:29">
      <c r="A46" s="13">
        <v>1</v>
      </c>
      <c r="B46" s="1">
        <f t="shared" ca="1" si="18"/>
        <v>22866</v>
      </c>
      <c r="C46" s="2">
        <f t="shared" si="8"/>
        <v>1900</v>
      </c>
      <c r="D46">
        <f>VLOOKUP($C46, Levels!$A$2:$G$1000, D$3)</f>
        <v>4</v>
      </c>
      <c r="E46" s="1">
        <f>VLOOKUP($C46, Levels!$A$2:$G$1000, E$3)</f>
        <v>2</v>
      </c>
      <c r="F46" s="8">
        <f>VLOOKUP($C46, Levels!$A$2:$G$1000, F$3)</f>
        <v>206</v>
      </c>
      <c r="G46" s="8">
        <f>VLOOKUP($C46, Levels!$A$2:$G$1000, G$3)</f>
        <v>1209</v>
      </c>
      <c r="H46" s="8">
        <f t="shared" si="0"/>
        <v>0</v>
      </c>
      <c r="I46" s="12">
        <v>0</v>
      </c>
      <c r="J46" s="8">
        <f t="shared" si="9"/>
        <v>25</v>
      </c>
      <c r="K46" s="1">
        <f t="shared" si="1"/>
        <v>2</v>
      </c>
      <c r="L46" s="1">
        <f t="shared" si="10"/>
        <v>50</v>
      </c>
      <c r="M46" s="1">
        <f t="shared" ca="1" si="2"/>
        <v>50</v>
      </c>
      <c r="N46" s="1">
        <f t="shared" si="19"/>
        <v>33.499077313699921</v>
      </c>
      <c r="O46" s="1">
        <f t="shared" si="11"/>
        <v>13399.630925479969</v>
      </c>
      <c r="P46" s="8">
        <f t="shared" ca="1" si="3"/>
        <v>26</v>
      </c>
      <c r="Q46" s="8">
        <f ca="1">VLOOKUP(P46, Odds!$A$2:$F$965, 2, FALSE)</f>
        <v>0</v>
      </c>
      <c r="R46" s="8">
        <f ca="1">VLOOKUP(P46, Odds!$A$2:$F$965, 3)</f>
        <v>180</v>
      </c>
      <c r="S46" s="8">
        <f t="shared" ca="1" si="12"/>
        <v>7</v>
      </c>
      <c r="T46" s="8">
        <f t="shared" ca="1" si="13"/>
        <v>2520</v>
      </c>
      <c r="U46" s="8">
        <f t="shared" ca="1" si="14"/>
        <v>2520</v>
      </c>
      <c r="V46" s="8">
        <f t="shared" ca="1" si="4"/>
        <v>50</v>
      </c>
      <c r="W46" s="8">
        <f t="shared" ca="1" si="5"/>
        <v>37</v>
      </c>
      <c r="X46" s="8">
        <v>0</v>
      </c>
      <c r="Y46" s="8">
        <f t="shared" ca="1" si="6"/>
        <v>8</v>
      </c>
      <c r="Z46" s="8">
        <f t="shared" ca="1" si="15"/>
        <v>0</v>
      </c>
      <c r="AA46" s="8">
        <f t="shared" ca="1" si="16"/>
        <v>19</v>
      </c>
      <c r="AB46" s="2">
        <f t="shared" ca="1" si="17"/>
        <v>-50</v>
      </c>
      <c r="AC46" s="2">
        <f t="shared" ca="1" si="7"/>
        <v>22816</v>
      </c>
    </row>
    <row r="47" spans="1:29">
      <c r="A47" s="13">
        <v>1</v>
      </c>
      <c r="B47" s="1">
        <f t="shared" ca="1" si="18"/>
        <v>22816</v>
      </c>
      <c r="C47" s="2">
        <f t="shared" si="8"/>
        <v>1950</v>
      </c>
      <c r="D47">
        <f>VLOOKUP($C47, Levels!$A$2:$G$1000, D$3)</f>
        <v>4</v>
      </c>
      <c r="E47" s="1">
        <f>VLOOKUP($C47, Levels!$A$2:$G$1000, E$3)</f>
        <v>2</v>
      </c>
      <c r="F47" s="8">
        <f>VLOOKUP($C47, Levels!$A$2:$G$1000, F$3)</f>
        <v>206</v>
      </c>
      <c r="G47" s="8">
        <f>VLOOKUP($C47, Levels!$A$2:$G$1000, G$3)</f>
        <v>1209</v>
      </c>
      <c r="H47" s="8">
        <f t="shared" si="0"/>
        <v>0</v>
      </c>
      <c r="I47" s="12">
        <v>0</v>
      </c>
      <c r="J47" s="8">
        <f t="shared" si="9"/>
        <v>25</v>
      </c>
      <c r="K47" s="1">
        <f t="shared" si="1"/>
        <v>2</v>
      </c>
      <c r="L47" s="1">
        <f t="shared" si="10"/>
        <v>50</v>
      </c>
      <c r="M47" s="1">
        <f t="shared" ca="1" si="2"/>
        <v>50</v>
      </c>
      <c r="N47" s="1">
        <f t="shared" si="19"/>
        <v>25.124307985274939</v>
      </c>
      <c r="O47" s="1">
        <f t="shared" si="11"/>
        <v>10049.723194109976</v>
      </c>
      <c r="P47" s="8">
        <f t="shared" ca="1" si="3"/>
        <v>33</v>
      </c>
      <c r="Q47" s="8">
        <f ca="1">VLOOKUP(P47, Odds!$A$2:$F$965, 2, FALSE)</f>
        <v>0</v>
      </c>
      <c r="R47" s="8">
        <f ca="1">VLOOKUP(P47, Odds!$A$2:$F$965, 3)</f>
        <v>180</v>
      </c>
      <c r="S47" s="8">
        <f t="shared" ca="1" si="12"/>
        <v>15</v>
      </c>
      <c r="T47" s="8">
        <f t="shared" ca="1" si="13"/>
        <v>5400</v>
      </c>
      <c r="U47" s="8">
        <f t="shared" ca="1" si="14"/>
        <v>5400</v>
      </c>
      <c r="V47" s="8">
        <f t="shared" ca="1" si="4"/>
        <v>50</v>
      </c>
      <c r="W47" s="8">
        <f t="shared" ca="1" si="5"/>
        <v>23</v>
      </c>
      <c r="X47" s="8">
        <v>0</v>
      </c>
      <c r="Y47" s="8">
        <f t="shared" ca="1" si="6"/>
        <v>2</v>
      </c>
      <c r="Z47" s="8">
        <f t="shared" ca="1" si="15"/>
        <v>50</v>
      </c>
      <c r="AA47" s="8">
        <f t="shared" ca="1" si="16"/>
        <v>44</v>
      </c>
      <c r="AB47" s="2">
        <f t="shared" ca="1" si="17"/>
        <v>0</v>
      </c>
      <c r="AC47" s="2">
        <f t="shared" ca="1" si="7"/>
        <v>22816</v>
      </c>
    </row>
    <row r="48" spans="1:29">
      <c r="A48" s="13">
        <v>1</v>
      </c>
      <c r="B48" s="1">
        <f t="shared" ca="1" si="18"/>
        <v>22816</v>
      </c>
      <c r="C48" s="2">
        <f t="shared" si="8"/>
        <v>2000</v>
      </c>
      <c r="D48">
        <f>VLOOKUP($C48, Levels!$A$2:$G$1000, D$3)</f>
        <v>4</v>
      </c>
      <c r="E48" s="1">
        <f>VLOOKUP($C48, Levels!$A$2:$G$1000, E$3)</f>
        <v>2</v>
      </c>
      <c r="F48" s="8">
        <f>VLOOKUP($C48, Levels!$A$2:$G$1000, F$3)</f>
        <v>206</v>
      </c>
      <c r="G48" s="8">
        <f>VLOOKUP($C48, Levels!$A$2:$G$1000, G$3)</f>
        <v>1209</v>
      </c>
      <c r="H48" s="8">
        <f t="shared" si="0"/>
        <v>0</v>
      </c>
      <c r="I48" s="12">
        <v>0</v>
      </c>
      <c r="J48" s="8">
        <f t="shared" si="9"/>
        <v>25</v>
      </c>
      <c r="K48" s="1">
        <f t="shared" si="1"/>
        <v>2</v>
      </c>
      <c r="L48" s="1">
        <f t="shared" si="10"/>
        <v>50</v>
      </c>
      <c r="M48" s="1">
        <f t="shared" ca="1" si="2"/>
        <v>50</v>
      </c>
      <c r="N48" s="1">
        <f t="shared" si="19"/>
        <v>18.843230988956204</v>
      </c>
      <c r="O48" s="1">
        <f t="shared" si="11"/>
        <v>7537.2923955824817</v>
      </c>
      <c r="P48" s="8">
        <f t="shared" ca="1" si="3"/>
        <v>227</v>
      </c>
      <c r="Q48" s="8">
        <f ca="1">VLOOKUP(P48, Odds!$A$2:$F$965, 2, FALSE)</f>
        <v>2</v>
      </c>
      <c r="R48" s="8">
        <f ca="1">VLOOKUP(P48, Odds!$A$2:$F$965, 3)</f>
        <v>48</v>
      </c>
      <c r="S48" s="8">
        <f t="shared" ca="1" si="12"/>
        <v>24</v>
      </c>
      <c r="T48" s="8">
        <f t="shared" ca="1" si="13"/>
        <v>2304</v>
      </c>
      <c r="U48" s="8">
        <f t="shared" ca="1" si="14"/>
        <v>2304</v>
      </c>
      <c r="V48" s="8">
        <f t="shared" ca="1" si="4"/>
        <v>50</v>
      </c>
      <c r="W48" s="8">
        <f t="shared" ca="1" si="5"/>
        <v>47</v>
      </c>
      <c r="X48" s="8">
        <v>0</v>
      </c>
      <c r="Y48" s="8">
        <f t="shared" ca="1" si="6"/>
        <v>6</v>
      </c>
      <c r="Z48" s="8">
        <f t="shared" ca="1" si="15"/>
        <v>47</v>
      </c>
      <c r="AA48" s="8">
        <f t="shared" ca="1" si="16"/>
        <v>5</v>
      </c>
      <c r="AB48" s="2">
        <f t="shared" ca="1" si="17"/>
        <v>-3</v>
      </c>
      <c r="AC48" s="2">
        <f t="shared" ca="1" si="7"/>
        <v>22813</v>
      </c>
    </row>
    <row r="49" spans="1:29">
      <c r="A49" s="13">
        <v>1</v>
      </c>
      <c r="B49" s="1">
        <f t="shared" ca="1" si="18"/>
        <v>22813</v>
      </c>
      <c r="C49" s="2">
        <f t="shared" si="8"/>
        <v>2050</v>
      </c>
      <c r="D49">
        <f>VLOOKUP($C49, Levels!$A$2:$G$1000, D$3)</f>
        <v>5</v>
      </c>
      <c r="E49" s="1">
        <f>VLOOKUP($C49, Levels!$A$2:$G$1000, E$3)</f>
        <v>5</v>
      </c>
      <c r="F49" s="8">
        <f>VLOOKUP($C49, Levels!$A$2:$G$1000, F$3)</f>
        <v>208</v>
      </c>
      <c r="G49" s="8">
        <f>VLOOKUP($C49, Levels!$A$2:$G$1000, G$3)</f>
        <v>2021</v>
      </c>
      <c r="H49" s="8">
        <f t="shared" si="0"/>
        <v>208</v>
      </c>
      <c r="I49" s="12">
        <v>2021</v>
      </c>
      <c r="J49" s="8">
        <f t="shared" si="9"/>
        <v>25</v>
      </c>
      <c r="K49" s="1">
        <f t="shared" si="1"/>
        <v>5</v>
      </c>
      <c r="L49" s="1">
        <f t="shared" si="10"/>
        <v>125</v>
      </c>
      <c r="M49" s="1">
        <f t="shared" ca="1" si="2"/>
        <v>125</v>
      </c>
      <c r="N49" s="1">
        <f t="shared" si="19"/>
        <v>2035.1324232417171</v>
      </c>
      <c r="O49" s="1">
        <f t="shared" si="11"/>
        <v>814052.96929668682</v>
      </c>
      <c r="P49" s="8">
        <f t="shared" ca="1" si="3"/>
        <v>779</v>
      </c>
      <c r="Q49" s="8">
        <f ca="1">VLOOKUP(P49, Odds!$A$2:$F$965, 2, FALSE)</f>
        <v>8</v>
      </c>
      <c r="R49" s="8">
        <f ca="1">VLOOKUP(P49, Odds!$A$2:$F$965, 3)</f>
        <v>44</v>
      </c>
      <c r="S49" s="8">
        <f t="shared" ca="1" si="12"/>
        <v>20</v>
      </c>
      <c r="T49" s="8">
        <f t="shared" ca="1" si="13"/>
        <v>4400</v>
      </c>
      <c r="U49" s="8">
        <f t="shared" ca="1" si="14"/>
        <v>4400</v>
      </c>
      <c r="V49" s="8">
        <f t="shared" ca="1" si="4"/>
        <v>125</v>
      </c>
      <c r="W49" s="8">
        <f t="shared" ca="1" si="5"/>
        <v>48</v>
      </c>
      <c r="X49" s="8">
        <v>0</v>
      </c>
      <c r="Y49" s="8">
        <f t="shared" ca="1" si="6"/>
        <v>6</v>
      </c>
      <c r="Z49" s="8">
        <f t="shared" ca="1" si="15"/>
        <v>48</v>
      </c>
      <c r="AA49" s="8">
        <f t="shared" ca="1" si="16"/>
        <v>14</v>
      </c>
      <c r="AB49" s="2">
        <f t="shared" ca="1" si="17"/>
        <v>1944</v>
      </c>
      <c r="AC49" s="2">
        <f t="shared" ca="1" si="7"/>
        <v>24757</v>
      </c>
    </row>
    <row r="50" spans="1:29">
      <c r="A50" s="13">
        <v>1</v>
      </c>
      <c r="B50" s="1">
        <f t="shared" ca="1" si="18"/>
        <v>24757</v>
      </c>
      <c r="C50" s="2">
        <f t="shared" si="8"/>
        <v>2175</v>
      </c>
      <c r="D50">
        <f>VLOOKUP($C50, Levels!$A$2:$G$1000, D$3)</f>
        <v>5</v>
      </c>
      <c r="E50" s="1">
        <f>VLOOKUP($C50, Levels!$A$2:$G$1000, E$3)</f>
        <v>5</v>
      </c>
      <c r="F50" s="8">
        <f>VLOOKUP($C50, Levels!$A$2:$G$1000, F$3)</f>
        <v>208</v>
      </c>
      <c r="G50" s="8">
        <f>VLOOKUP($C50, Levels!$A$2:$G$1000, G$3)</f>
        <v>2021</v>
      </c>
      <c r="H50" s="8">
        <f t="shared" si="0"/>
        <v>0</v>
      </c>
      <c r="I50" s="12">
        <v>0</v>
      </c>
      <c r="J50" s="8">
        <f t="shared" si="9"/>
        <v>25</v>
      </c>
      <c r="K50" s="1">
        <f t="shared" si="1"/>
        <v>5</v>
      </c>
      <c r="L50" s="1">
        <f t="shared" si="10"/>
        <v>125</v>
      </c>
      <c r="M50" s="1">
        <f t="shared" ca="1" si="2"/>
        <v>125</v>
      </c>
      <c r="N50" s="1">
        <f t="shared" si="19"/>
        <v>1526.3493174312878</v>
      </c>
      <c r="O50" s="1">
        <f t="shared" si="11"/>
        <v>610539.72697251511</v>
      </c>
      <c r="P50" s="8">
        <f t="shared" ca="1" si="3"/>
        <v>121</v>
      </c>
      <c r="Q50" s="8">
        <f ca="1">VLOOKUP(P50, Odds!$A$2:$F$965, 2, FALSE)</f>
        <v>1</v>
      </c>
      <c r="R50" s="8">
        <f ca="1">VLOOKUP(P50, Odds!$A$2:$F$965, 3)</f>
        <v>13</v>
      </c>
      <c r="S50" s="8">
        <f t="shared" ca="1" si="12"/>
        <v>18</v>
      </c>
      <c r="T50" s="8">
        <f t="shared" ca="1" si="13"/>
        <v>1170</v>
      </c>
      <c r="U50" s="8">
        <f t="shared" ca="1" si="14"/>
        <v>1170</v>
      </c>
      <c r="V50" s="8">
        <f t="shared" ca="1" si="4"/>
        <v>125</v>
      </c>
      <c r="W50" s="8">
        <f t="shared" ca="1" si="5"/>
        <v>3</v>
      </c>
      <c r="X50" s="8">
        <v>0</v>
      </c>
      <c r="Y50" s="8">
        <f t="shared" ca="1" si="6"/>
        <v>9</v>
      </c>
      <c r="Z50" s="8">
        <f t="shared" ca="1" si="15"/>
        <v>0</v>
      </c>
      <c r="AA50" s="8">
        <f t="shared" ca="1" si="16"/>
        <v>21</v>
      </c>
      <c r="AB50" s="2">
        <f t="shared" ca="1" si="17"/>
        <v>-125</v>
      </c>
      <c r="AC50" s="2">
        <f t="shared" ca="1" si="7"/>
        <v>24632</v>
      </c>
    </row>
    <row r="51" spans="1:29">
      <c r="A51" s="13">
        <v>1</v>
      </c>
      <c r="B51" s="1">
        <f t="shared" ca="1" si="18"/>
        <v>24632</v>
      </c>
      <c r="C51" s="2">
        <f t="shared" si="8"/>
        <v>2300</v>
      </c>
      <c r="D51">
        <f>VLOOKUP($C51, Levels!$A$2:$G$1000, D$3)</f>
        <v>5</v>
      </c>
      <c r="E51" s="1">
        <f>VLOOKUP($C51, Levels!$A$2:$G$1000, E$3)</f>
        <v>5</v>
      </c>
      <c r="F51" s="8">
        <f>VLOOKUP($C51, Levels!$A$2:$G$1000, F$3)</f>
        <v>208</v>
      </c>
      <c r="G51" s="8">
        <f>VLOOKUP($C51, Levels!$A$2:$G$1000, G$3)</f>
        <v>2021</v>
      </c>
      <c r="H51" s="8">
        <f t="shared" si="0"/>
        <v>0</v>
      </c>
      <c r="I51" s="12">
        <v>0</v>
      </c>
      <c r="J51" s="8">
        <f t="shared" si="9"/>
        <v>25</v>
      </c>
      <c r="K51" s="1">
        <f t="shared" si="1"/>
        <v>5</v>
      </c>
      <c r="L51" s="1">
        <f t="shared" si="10"/>
        <v>125</v>
      </c>
      <c r="M51" s="1">
        <f t="shared" ca="1" si="2"/>
        <v>125</v>
      </c>
      <c r="N51" s="1">
        <f t="shared" si="19"/>
        <v>1144.7619880734658</v>
      </c>
      <c r="O51" s="1">
        <f t="shared" si="11"/>
        <v>457904.79522938631</v>
      </c>
      <c r="P51" s="8">
        <f t="shared" ca="1" si="3"/>
        <v>367</v>
      </c>
      <c r="Q51" s="8">
        <f ca="1">VLOOKUP(P51, Odds!$A$2:$F$965, 2, FALSE)</f>
        <v>3</v>
      </c>
      <c r="R51" s="8">
        <f ca="1">VLOOKUP(P51, Odds!$A$2:$F$965, 3)</f>
        <v>12</v>
      </c>
      <c r="S51" s="8">
        <f t="shared" ca="1" si="12"/>
        <v>10</v>
      </c>
      <c r="T51" s="8">
        <f t="shared" ca="1" si="13"/>
        <v>600</v>
      </c>
      <c r="U51" s="8">
        <f t="shared" ca="1" si="14"/>
        <v>600</v>
      </c>
      <c r="V51" s="8">
        <f t="shared" ca="1" si="4"/>
        <v>125</v>
      </c>
      <c r="W51" s="8">
        <f t="shared" ca="1" si="5"/>
        <v>15</v>
      </c>
      <c r="X51" s="8">
        <v>0</v>
      </c>
      <c r="Y51" s="8">
        <f t="shared" ca="1" si="6"/>
        <v>2</v>
      </c>
      <c r="Z51" s="8">
        <f t="shared" ca="1" si="15"/>
        <v>125</v>
      </c>
      <c r="AA51" s="8">
        <f t="shared" ca="1" si="16"/>
        <v>34</v>
      </c>
      <c r="AB51" s="2">
        <f t="shared" ca="1" si="17"/>
        <v>0</v>
      </c>
      <c r="AC51" s="2">
        <f t="shared" ca="1" si="7"/>
        <v>24632</v>
      </c>
    </row>
    <row r="52" spans="1:29">
      <c r="A52" s="13">
        <v>1</v>
      </c>
      <c r="B52" s="1">
        <f t="shared" ca="1" si="18"/>
        <v>24632</v>
      </c>
      <c r="C52" s="2">
        <f t="shared" si="8"/>
        <v>2425</v>
      </c>
      <c r="D52">
        <f>VLOOKUP($C52, Levels!$A$2:$G$1000, D$3)</f>
        <v>5</v>
      </c>
      <c r="E52" s="1">
        <f>VLOOKUP($C52, Levels!$A$2:$G$1000, E$3)</f>
        <v>5</v>
      </c>
      <c r="F52" s="8">
        <f>VLOOKUP($C52, Levels!$A$2:$G$1000, F$3)</f>
        <v>208</v>
      </c>
      <c r="G52" s="8">
        <f>VLOOKUP($C52, Levels!$A$2:$G$1000, G$3)</f>
        <v>2021</v>
      </c>
      <c r="H52" s="8">
        <f t="shared" si="0"/>
        <v>0</v>
      </c>
      <c r="I52" s="12">
        <v>0</v>
      </c>
      <c r="J52" s="8">
        <f t="shared" si="9"/>
        <v>25</v>
      </c>
      <c r="K52" s="1">
        <f t="shared" si="1"/>
        <v>5</v>
      </c>
      <c r="L52" s="1">
        <f t="shared" si="10"/>
        <v>125</v>
      </c>
      <c r="M52" s="1">
        <f t="shared" ca="1" si="2"/>
        <v>125</v>
      </c>
      <c r="N52" s="1">
        <f t="shared" si="19"/>
        <v>858.57149105509939</v>
      </c>
      <c r="O52" s="1">
        <f t="shared" si="11"/>
        <v>343428.59642203973</v>
      </c>
      <c r="P52" s="8">
        <f t="shared" ca="1" si="3"/>
        <v>421</v>
      </c>
      <c r="Q52" s="8">
        <f ca="1">VLOOKUP(P52, Odds!$A$2:$F$965, 2, FALSE)</f>
        <v>4</v>
      </c>
      <c r="R52" s="8">
        <f ca="1">VLOOKUP(P52, Odds!$A$2:$F$965, 3)</f>
        <v>69</v>
      </c>
      <c r="S52" s="8">
        <f t="shared" ca="1" si="12"/>
        <v>15</v>
      </c>
      <c r="T52" s="8">
        <f t="shared" ca="1" si="13"/>
        <v>5175</v>
      </c>
      <c r="U52" s="8">
        <f t="shared" ca="1" si="14"/>
        <v>5175</v>
      </c>
      <c r="V52" s="8">
        <f t="shared" ca="1" si="4"/>
        <v>125</v>
      </c>
      <c r="W52" s="8">
        <f t="shared" ca="1" si="5"/>
        <v>13</v>
      </c>
      <c r="X52" s="8">
        <v>0</v>
      </c>
      <c r="Y52" s="8">
        <f t="shared" ca="1" si="6"/>
        <v>1</v>
      </c>
      <c r="Z52" s="8">
        <f t="shared" ca="1" si="15"/>
        <v>5175</v>
      </c>
      <c r="AA52" s="8">
        <f t="shared" ca="1" si="16"/>
        <v>36</v>
      </c>
      <c r="AB52" s="2">
        <f t="shared" ca="1" si="17"/>
        <v>5050</v>
      </c>
      <c r="AC52" s="2">
        <f t="shared" ca="1" si="7"/>
        <v>29682</v>
      </c>
    </row>
    <row r="53" spans="1:29">
      <c r="A53" s="13">
        <v>1</v>
      </c>
      <c r="B53" s="1">
        <f t="shared" ca="1" si="18"/>
        <v>29682</v>
      </c>
      <c r="C53" s="2">
        <f t="shared" si="8"/>
        <v>2550</v>
      </c>
      <c r="D53">
        <f>VLOOKUP($C53, Levels!$A$2:$G$1000, D$3)</f>
        <v>5</v>
      </c>
      <c r="E53" s="1">
        <f>VLOOKUP($C53, Levels!$A$2:$G$1000, E$3)</f>
        <v>5</v>
      </c>
      <c r="F53" s="8">
        <f>VLOOKUP($C53, Levels!$A$2:$G$1000, F$3)</f>
        <v>208</v>
      </c>
      <c r="G53" s="8">
        <f>VLOOKUP($C53, Levels!$A$2:$G$1000, G$3)</f>
        <v>2021</v>
      </c>
      <c r="H53" s="8">
        <f t="shared" si="0"/>
        <v>0</v>
      </c>
      <c r="I53" s="12">
        <v>0</v>
      </c>
      <c r="J53" s="8">
        <f t="shared" si="9"/>
        <v>25</v>
      </c>
      <c r="K53" s="1">
        <f t="shared" si="1"/>
        <v>5</v>
      </c>
      <c r="L53" s="1">
        <f t="shared" si="10"/>
        <v>125</v>
      </c>
      <c r="M53" s="1">
        <f t="shared" ca="1" si="2"/>
        <v>125</v>
      </c>
      <c r="N53" s="1">
        <f t="shared" si="19"/>
        <v>643.92861829132448</v>
      </c>
      <c r="O53" s="1">
        <f t="shared" si="11"/>
        <v>257571.44731652978</v>
      </c>
      <c r="P53" s="8">
        <f t="shared" ca="1" si="3"/>
        <v>938</v>
      </c>
      <c r="Q53" s="8">
        <f ca="1">VLOOKUP(P53, Odds!$A$2:$F$965, 2, FALSE)</f>
        <v>15</v>
      </c>
      <c r="R53" s="8">
        <f ca="1">VLOOKUP(P53, Odds!$A$2:$F$965, 3)</f>
        <v>5</v>
      </c>
      <c r="S53" s="8">
        <f t="shared" ca="1" si="12"/>
        <v>13</v>
      </c>
      <c r="T53" s="8">
        <f t="shared" ca="1" si="13"/>
        <v>325</v>
      </c>
      <c r="U53" s="8">
        <f t="shared" ca="1" si="14"/>
        <v>325</v>
      </c>
      <c r="V53" s="8">
        <f t="shared" ca="1" si="4"/>
        <v>125</v>
      </c>
      <c r="W53" s="8">
        <f t="shared" ca="1" si="5"/>
        <v>62</v>
      </c>
      <c r="X53" s="8">
        <v>0</v>
      </c>
      <c r="Y53" s="8">
        <f t="shared" ca="1" si="6"/>
        <v>7</v>
      </c>
      <c r="Z53" s="8">
        <f t="shared" ca="1" si="15"/>
        <v>0</v>
      </c>
      <c r="AA53" s="8">
        <f t="shared" ca="1" si="16"/>
        <v>20</v>
      </c>
      <c r="AB53" s="2">
        <f t="shared" ca="1" si="17"/>
        <v>-125</v>
      </c>
      <c r="AC53" s="2">
        <f t="shared" ca="1" si="7"/>
        <v>29557</v>
      </c>
    </row>
    <row r="54" spans="1:29">
      <c r="A54" s="13">
        <v>1</v>
      </c>
      <c r="B54" s="1">
        <f t="shared" ca="1" si="18"/>
        <v>29557</v>
      </c>
      <c r="C54" s="2">
        <f t="shared" si="8"/>
        <v>2675</v>
      </c>
      <c r="D54">
        <f>VLOOKUP($C54, Levels!$A$2:$G$1000, D$3)</f>
        <v>5</v>
      </c>
      <c r="E54" s="1">
        <f>VLOOKUP($C54, Levels!$A$2:$G$1000, E$3)</f>
        <v>5</v>
      </c>
      <c r="F54" s="8">
        <f>VLOOKUP($C54, Levels!$A$2:$G$1000, F$3)</f>
        <v>208</v>
      </c>
      <c r="G54" s="8">
        <f>VLOOKUP($C54, Levels!$A$2:$G$1000, G$3)</f>
        <v>2021</v>
      </c>
      <c r="H54" s="8">
        <f t="shared" si="0"/>
        <v>0</v>
      </c>
      <c r="I54" s="12">
        <v>0</v>
      </c>
      <c r="J54" s="8">
        <f t="shared" si="9"/>
        <v>25</v>
      </c>
      <c r="K54" s="1">
        <f t="shared" si="1"/>
        <v>5</v>
      </c>
      <c r="L54" s="1">
        <f t="shared" si="10"/>
        <v>125</v>
      </c>
      <c r="M54" s="1">
        <f t="shared" ca="1" si="2"/>
        <v>125</v>
      </c>
      <c r="N54" s="1">
        <f t="shared" si="19"/>
        <v>482.94646371849336</v>
      </c>
      <c r="O54" s="1">
        <f t="shared" si="11"/>
        <v>193178.58548739736</v>
      </c>
      <c r="P54" s="8">
        <f t="shared" ca="1" si="3"/>
        <v>893</v>
      </c>
      <c r="Q54" s="8">
        <f ca="1">VLOOKUP(P54, Odds!$A$2:$F$965, 2, FALSE)</f>
        <v>13</v>
      </c>
      <c r="R54" s="8">
        <f ca="1">VLOOKUP(P54, Odds!$A$2:$F$965, 3)</f>
        <v>53</v>
      </c>
      <c r="S54" s="8">
        <f t="shared" ca="1" si="12"/>
        <v>13</v>
      </c>
      <c r="T54" s="8">
        <f t="shared" ca="1" si="13"/>
        <v>3445</v>
      </c>
      <c r="U54" s="8">
        <f t="shared" ca="1" si="14"/>
        <v>3445</v>
      </c>
      <c r="V54" s="8">
        <f t="shared" ca="1" si="4"/>
        <v>125</v>
      </c>
      <c r="W54" s="8">
        <f t="shared" ca="1" si="5"/>
        <v>102</v>
      </c>
      <c r="X54" s="8">
        <v>0</v>
      </c>
      <c r="Y54" s="8">
        <f t="shared" ca="1" si="6"/>
        <v>9</v>
      </c>
      <c r="Z54" s="8">
        <f t="shared" ca="1" si="15"/>
        <v>0</v>
      </c>
      <c r="AA54" s="8">
        <f t="shared" ca="1" si="16"/>
        <v>37</v>
      </c>
      <c r="AB54" s="2">
        <f t="shared" ca="1" si="17"/>
        <v>-125</v>
      </c>
      <c r="AC54" s="2">
        <f t="shared" ca="1" si="7"/>
        <v>29432</v>
      </c>
    </row>
    <row r="55" spans="1:29">
      <c r="A55" s="13">
        <v>1</v>
      </c>
      <c r="B55" s="1">
        <f t="shared" ca="1" si="18"/>
        <v>29432</v>
      </c>
      <c r="C55" s="2">
        <f t="shared" si="8"/>
        <v>2800</v>
      </c>
      <c r="D55">
        <f>VLOOKUP($C55, Levels!$A$2:$G$1000, D$3)</f>
        <v>5</v>
      </c>
      <c r="E55" s="1">
        <f>VLOOKUP($C55, Levels!$A$2:$G$1000, E$3)</f>
        <v>5</v>
      </c>
      <c r="F55" s="8">
        <f>VLOOKUP($C55, Levels!$A$2:$G$1000, F$3)</f>
        <v>208</v>
      </c>
      <c r="G55" s="8">
        <f>VLOOKUP($C55, Levels!$A$2:$G$1000, G$3)</f>
        <v>2021</v>
      </c>
      <c r="H55" s="8">
        <f t="shared" si="0"/>
        <v>0</v>
      </c>
      <c r="I55" s="12">
        <v>0</v>
      </c>
      <c r="J55" s="8">
        <f t="shared" si="9"/>
        <v>25</v>
      </c>
      <c r="K55" s="1">
        <f t="shared" si="1"/>
        <v>5</v>
      </c>
      <c r="L55" s="1">
        <f t="shared" si="10"/>
        <v>125</v>
      </c>
      <c r="M55" s="1">
        <f t="shared" ca="1" si="2"/>
        <v>125</v>
      </c>
      <c r="N55" s="1">
        <f t="shared" si="19"/>
        <v>362.20984778887004</v>
      </c>
      <c r="O55" s="1">
        <f t="shared" si="11"/>
        <v>144883.93911554801</v>
      </c>
      <c r="P55" s="8">
        <f t="shared" ca="1" si="3"/>
        <v>187</v>
      </c>
      <c r="Q55" s="8">
        <f ca="1">VLOOKUP(P55, Odds!$A$2:$F$965, 2, FALSE)</f>
        <v>2</v>
      </c>
      <c r="R55" s="8">
        <f ca="1">VLOOKUP(P55, Odds!$A$2:$F$965, 3)</f>
        <v>48</v>
      </c>
      <c r="S55" s="8">
        <f t="shared" ca="1" si="12"/>
        <v>8</v>
      </c>
      <c r="T55" s="8">
        <f t="shared" ca="1" si="13"/>
        <v>1920</v>
      </c>
      <c r="U55" s="8">
        <f t="shared" ca="1" si="14"/>
        <v>1920</v>
      </c>
      <c r="V55" s="8">
        <f t="shared" ca="1" si="4"/>
        <v>125</v>
      </c>
      <c r="W55" s="8">
        <f t="shared" ca="1" si="5"/>
        <v>89</v>
      </c>
      <c r="X55" s="8">
        <v>0</v>
      </c>
      <c r="Y55" s="8">
        <f t="shared" ca="1" si="6"/>
        <v>6</v>
      </c>
      <c r="Z55" s="8">
        <f t="shared" ca="1" si="15"/>
        <v>89</v>
      </c>
      <c r="AA55" s="8">
        <f t="shared" ca="1" si="16"/>
        <v>21</v>
      </c>
      <c r="AB55" s="2">
        <f t="shared" ca="1" si="17"/>
        <v>-36</v>
      </c>
      <c r="AC55" s="2">
        <f t="shared" ca="1" si="7"/>
        <v>29396</v>
      </c>
    </row>
    <row r="56" spans="1:29">
      <c r="A56" s="13">
        <v>1</v>
      </c>
      <c r="B56" s="1">
        <f t="shared" ca="1" si="18"/>
        <v>29396</v>
      </c>
      <c r="C56" s="2">
        <f t="shared" si="8"/>
        <v>2925</v>
      </c>
      <c r="D56">
        <f>VLOOKUP($C56, Levels!$A$2:$G$1000, D$3)</f>
        <v>5</v>
      </c>
      <c r="E56" s="1">
        <f>VLOOKUP($C56, Levels!$A$2:$G$1000, E$3)</f>
        <v>5</v>
      </c>
      <c r="F56" s="8">
        <f>VLOOKUP($C56, Levels!$A$2:$G$1000, F$3)</f>
        <v>208</v>
      </c>
      <c r="G56" s="8">
        <f>VLOOKUP($C56, Levels!$A$2:$G$1000, G$3)</f>
        <v>2021</v>
      </c>
      <c r="H56" s="8">
        <f t="shared" si="0"/>
        <v>0</v>
      </c>
      <c r="I56" s="12">
        <v>0</v>
      </c>
      <c r="J56" s="8">
        <f t="shared" si="9"/>
        <v>25</v>
      </c>
      <c r="K56" s="1">
        <f t="shared" si="1"/>
        <v>5</v>
      </c>
      <c r="L56" s="1">
        <f t="shared" si="10"/>
        <v>125</v>
      </c>
      <c r="M56" s="1">
        <f t="shared" ca="1" si="2"/>
        <v>125</v>
      </c>
      <c r="N56" s="1">
        <f t="shared" si="19"/>
        <v>271.65738584165251</v>
      </c>
      <c r="O56" s="1">
        <f t="shared" si="11"/>
        <v>108662.954336661</v>
      </c>
      <c r="P56" s="8">
        <f t="shared" ca="1" si="3"/>
        <v>399</v>
      </c>
      <c r="Q56" s="8">
        <f ca="1">VLOOKUP(P56, Odds!$A$2:$F$965, 2, FALSE)</f>
        <v>4</v>
      </c>
      <c r="R56" s="8">
        <f ca="1">VLOOKUP(P56, Odds!$A$2:$F$965, 3)</f>
        <v>69</v>
      </c>
      <c r="S56" s="8">
        <f t="shared" ca="1" si="12"/>
        <v>16</v>
      </c>
      <c r="T56" s="8">
        <f t="shared" ca="1" si="13"/>
        <v>5520</v>
      </c>
      <c r="U56" s="8">
        <f t="shared" ca="1" si="14"/>
        <v>5520</v>
      </c>
      <c r="V56" s="8">
        <f t="shared" ca="1" si="4"/>
        <v>125</v>
      </c>
      <c r="W56" s="8">
        <f t="shared" ca="1" si="5"/>
        <v>81</v>
      </c>
      <c r="X56" s="8">
        <v>0</v>
      </c>
      <c r="Y56" s="8">
        <f t="shared" ca="1" si="6"/>
        <v>2</v>
      </c>
      <c r="Z56" s="8">
        <f t="shared" ca="1" si="15"/>
        <v>125</v>
      </c>
      <c r="AA56" s="8">
        <f t="shared" ca="1" si="16"/>
        <v>31</v>
      </c>
      <c r="AB56" s="2">
        <f t="shared" ca="1" si="17"/>
        <v>0</v>
      </c>
      <c r="AC56" s="2">
        <f t="shared" ca="1" si="7"/>
        <v>29396</v>
      </c>
    </row>
    <row r="57" spans="1:29">
      <c r="A57" s="13">
        <v>1</v>
      </c>
      <c r="B57" s="1">
        <f t="shared" ca="1" si="18"/>
        <v>29396</v>
      </c>
      <c r="C57" s="2">
        <f t="shared" si="8"/>
        <v>3050</v>
      </c>
      <c r="D57">
        <f>VLOOKUP($C57, Levels!$A$2:$G$1000, D$3)</f>
        <v>6</v>
      </c>
      <c r="E57" s="1">
        <f>VLOOKUP($C57, Levels!$A$2:$G$1000, E$3)</f>
        <v>5</v>
      </c>
      <c r="F57" s="8">
        <f>VLOOKUP($C57, Levels!$A$2:$G$1000, F$3)</f>
        <v>209</v>
      </c>
      <c r="G57" s="8">
        <f>VLOOKUP($C57, Levels!$A$2:$G$1000, G$3)</f>
        <v>3043</v>
      </c>
      <c r="H57" s="8">
        <f t="shared" si="0"/>
        <v>209</v>
      </c>
      <c r="I57" s="12">
        <v>0</v>
      </c>
      <c r="J57" s="8">
        <f t="shared" si="9"/>
        <v>25</v>
      </c>
      <c r="K57" s="1">
        <f t="shared" si="1"/>
        <v>5</v>
      </c>
      <c r="L57" s="1">
        <f t="shared" si="10"/>
        <v>125</v>
      </c>
      <c r="M57" s="1">
        <f t="shared" ca="1" si="2"/>
        <v>125</v>
      </c>
      <c r="N57" s="1">
        <f t="shared" si="19"/>
        <v>203.74303938123938</v>
      </c>
      <c r="O57" s="1">
        <f t="shared" si="11"/>
        <v>81497.215752495744</v>
      </c>
      <c r="P57" s="8">
        <f t="shared" ca="1" si="3"/>
        <v>730</v>
      </c>
      <c r="Q57" s="8">
        <f ca="1">VLOOKUP(P57, Odds!$A$2:$F$965, 2, FALSE)</f>
        <v>7</v>
      </c>
      <c r="R57" s="8">
        <f ca="1">VLOOKUP(P57, Odds!$A$2:$F$965, 3)</f>
        <v>104</v>
      </c>
      <c r="S57" s="8">
        <f t="shared" ca="1" si="12"/>
        <v>6</v>
      </c>
      <c r="T57" s="8">
        <f t="shared" ca="1" si="13"/>
        <v>3120</v>
      </c>
      <c r="U57" s="8">
        <f t="shared" ca="1" si="14"/>
        <v>3120</v>
      </c>
      <c r="V57" s="8">
        <f t="shared" ca="1" si="4"/>
        <v>125</v>
      </c>
      <c r="W57" s="8">
        <f t="shared" ca="1" si="5"/>
        <v>72</v>
      </c>
      <c r="X57" s="8">
        <v>0</v>
      </c>
      <c r="Y57" s="8">
        <f t="shared" ca="1" si="6"/>
        <v>4</v>
      </c>
      <c r="Z57" s="8">
        <f t="shared" ca="1" si="15"/>
        <v>72</v>
      </c>
      <c r="AA57" s="8">
        <f t="shared" ca="1" si="16"/>
        <v>1</v>
      </c>
      <c r="AB57" s="2">
        <f t="shared" ca="1" si="17"/>
        <v>72</v>
      </c>
      <c r="AC57" s="2">
        <f t="shared" ca="1" si="7"/>
        <v>29468</v>
      </c>
    </row>
    <row r="58" spans="1:29">
      <c r="A58" s="13">
        <v>1</v>
      </c>
      <c r="B58" s="1">
        <f t="shared" ca="1" si="18"/>
        <v>29468</v>
      </c>
      <c r="C58" s="2">
        <f t="shared" si="8"/>
        <v>3175</v>
      </c>
      <c r="D58">
        <f>VLOOKUP($C58, Levels!$A$2:$G$1000, D$3)</f>
        <v>6</v>
      </c>
      <c r="E58" s="1">
        <f>VLOOKUP($C58, Levels!$A$2:$G$1000, E$3)</f>
        <v>5</v>
      </c>
      <c r="F58" s="8">
        <f>VLOOKUP($C58, Levels!$A$2:$G$1000, F$3)</f>
        <v>209</v>
      </c>
      <c r="G58" s="8">
        <f>VLOOKUP($C58, Levels!$A$2:$G$1000, G$3)</f>
        <v>3043</v>
      </c>
      <c r="H58" s="8">
        <f t="shared" si="0"/>
        <v>0</v>
      </c>
      <c r="I58" s="12">
        <v>0</v>
      </c>
      <c r="J58" s="8">
        <f t="shared" si="9"/>
        <v>25</v>
      </c>
      <c r="K58" s="1">
        <f t="shared" si="1"/>
        <v>5</v>
      </c>
      <c r="L58" s="1">
        <f t="shared" si="10"/>
        <v>125</v>
      </c>
      <c r="M58" s="1">
        <f t="shared" ca="1" si="2"/>
        <v>125</v>
      </c>
      <c r="N58" s="1">
        <f t="shared" si="19"/>
        <v>152.80727953592952</v>
      </c>
      <c r="O58" s="1">
        <f t="shared" si="11"/>
        <v>61122.911814371815</v>
      </c>
      <c r="P58" s="8">
        <f t="shared" ca="1" si="3"/>
        <v>254</v>
      </c>
      <c r="Q58" s="8">
        <f ca="1">VLOOKUP(P58, Odds!$A$2:$F$965, 2, FALSE)</f>
        <v>2</v>
      </c>
      <c r="R58" s="8">
        <f ca="1">VLOOKUP(P58, Odds!$A$2:$F$965, 3)</f>
        <v>48</v>
      </c>
      <c r="S58" s="8">
        <f t="shared" ca="1" si="12"/>
        <v>3</v>
      </c>
      <c r="T58" s="8">
        <f t="shared" ca="1" si="13"/>
        <v>720</v>
      </c>
      <c r="U58" s="8">
        <f t="shared" ca="1" si="14"/>
        <v>720</v>
      </c>
      <c r="V58" s="8">
        <f t="shared" ca="1" si="4"/>
        <v>125</v>
      </c>
      <c r="W58" s="8">
        <f t="shared" ca="1" si="5"/>
        <v>92</v>
      </c>
      <c r="X58" s="8">
        <v>0</v>
      </c>
      <c r="Y58" s="8">
        <f t="shared" ca="1" si="6"/>
        <v>1</v>
      </c>
      <c r="Z58" s="8">
        <f t="shared" ca="1" si="15"/>
        <v>720</v>
      </c>
      <c r="AA58" s="8">
        <f t="shared" ca="1" si="16"/>
        <v>13</v>
      </c>
      <c r="AB58" s="2">
        <f t="shared" ca="1" si="17"/>
        <v>595</v>
      </c>
      <c r="AC58" s="2">
        <f t="shared" ca="1" si="7"/>
        <v>30063</v>
      </c>
    </row>
    <row r="59" spans="1:29">
      <c r="A59" s="13">
        <v>1</v>
      </c>
      <c r="B59" s="1">
        <f t="shared" ca="1" si="18"/>
        <v>30063</v>
      </c>
      <c r="C59" s="2">
        <f t="shared" si="8"/>
        <v>3300</v>
      </c>
      <c r="D59">
        <f>VLOOKUP($C59, Levels!$A$2:$G$1000, D$3)</f>
        <v>6</v>
      </c>
      <c r="E59" s="1">
        <f>VLOOKUP($C59, Levels!$A$2:$G$1000, E$3)</f>
        <v>5</v>
      </c>
      <c r="F59" s="8">
        <f>VLOOKUP($C59, Levels!$A$2:$G$1000, F$3)</f>
        <v>209</v>
      </c>
      <c r="G59" s="8">
        <f>VLOOKUP($C59, Levels!$A$2:$G$1000, G$3)</f>
        <v>3043</v>
      </c>
      <c r="H59" s="8">
        <f t="shared" si="0"/>
        <v>0</v>
      </c>
      <c r="I59" s="12">
        <v>0</v>
      </c>
      <c r="J59" s="8">
        <f t="shared" si="9"/>
        <v>25</v>
      </c>
      <c r="K59" s="1">
        <f t="shared" si="1"/>
        <v>5</v>
      </c>
      <c r="L59" s="1">
        <f t="shared" si="10"/>
        <v>125</v>
      </c>
      <c r="M59" s="1">
        <f t="shared" ca="1" si="2"/>
        <v>125</v>
      </c>
      <c r="N59" s="1">
        <f t="shared" si="19"/>
        <v>114.60545965194714</v>
      </c>
      <c r="O59" s="1">
        <f t="shared" si="11"/>
        <v>45842.183860778852</v>
      </c>
      <c r="P59" s="8">
        <f t="shared" ca="1" si="3"/>
        <v>304</v>
      </c>
      <c r="Q59" s="8">
        <f ca="1">VLOOKUP(P59, Odds!$A$2:$F$965, 2, FALSE)</f>
        <v>3</v>
      </c>
      <c r="R59" s="8">
        <f ca="1">VLOOKUP(P59, Odds!$A$2:$F$965, 3)</f>
        <v>12</v>
      </c>
      <c r="S59" s="8">
        <f t="shared" ca="1" si="12"/>
        <v>19</v>
      </c>
      <c r="T59" s="8">
        <f t="shared" ca="1" si="13"/>
        <v>1140</v>
      </c>
      <c r="U59" s="8">
        <f t="shared" ca="1" si="14"/>
        <v>1140</v>
      </c>
      <c r="V59" s="8">
        <f t="shared" ca="1" si="4"/>
        <v>125</v>
      </c>
      <c r="W59" s="8">
        <f t="shared" ca="1" si="5"/>
        <v>68</v>
      </c>
      <c r="X59" s="8">
        <v>0</v>
      </c>
      <c r="Y59" s="8">
        <f t="shared" ca="1" si="6"/>
        <v>7</v>
      </c>
      <c r="Z59" s="8">
        <f t="shared" ca="1" si="15"/>
        <v>0</v>
      </c>
      <c r="AA59" s="8">
        <f t="shared" ca="1" si="16"/>
        <v>39</v>
      </c>
      <c r="AB59" s="2">
        <f t="shared" ca="1" si="17"/>
        <v>-125</v>
      </c>
      <c r="AC59" s="2">
        <f t="shared" ca="1" si="7"/>
        <v>29938</v>
      </c>
    </row>
    <row r="60" spans="1:29">
      <c r="A60" s="13">
        <v>1</v>
      </c>
      <c r="B60" s="1">
        <f t="shared" ca="1" si="18"/>
        <v>29938</v>
      </c>
      <c r="C60" s="2">
        <f t="shared" si="8"/>
        <v>3425</v>
      </c>
      <c r="D60">
        <f>VLOOKUP($C60, Levels!$A$2:$G$1000, D$3)</f>
        <v>6</v>
      </c>
      <c r="E60" s="1">
        <f>VLOOKUP($C60, Levels!$A$2:$G$1000, E$3)</f>
        <v>5</v>
      </c>
      <c r="F60" s="8">
        <f>VLOOKUP($C60, Levels!$A$2:$G$1000, F$3)</f>
        <v>209</v>
      </c>
      <c r="G60" s="8">
        <f>VLOOKUP($C60, Levels!$A$2:$G$1000, G$3)</f>
        <v>3043</v>
      </c>
      <c r="H60" s="8">
        <f t="shared" si="0"/>
        <v>0</v>
      </c>
      <c r="I60" s="12">
        <v>0</v>
      </c>
      <c r="J60" s="8">
        <f t="shared" si="9"/>
        <v>25</v>
      </c>
      <c r="K60" s="1">
        <f t="shared" si="1"/>
        <v>5</v>
      </c>
      <c r="L60" s="1">
        <f t="shared" si="10"/>
        <v>125</v>
      </c>
      <c r="M60" s="1">
        <f t="shared" ca="1" si="2"/>
        <v>125</v>
      </c>
      <c r="N60" s="1">
        <f t="shared" si="19"/>
        <v>85.95409473896035</v>
      </c>
      <c r="O60" s="1">
        <f t="shared" si="11"/>
        <v>34381.637895584136</v>
      </c>
      <c r="P60" s="8">
        <f t="shared" ca="1" si="3"/>
        <v>263</v>
      </c>
      <c r="Q60" s="8">
        <f ca="1">VLOOKUP(P60, Odds!$A$2:$F$965, 2, FALSE)</f>
        <v>3</v>
      </c>
      <c r="R60" s="8">
        <f ca="1">VLOOKUP(P60, Odds!$A$2:$F$965, 3)</f>
        <v>12</v>
      </c>
      <c r="S60" s="8">
        <f t="shared" ca="1" si="12"/>
        <v>9</v>
      </c>
      <c r="T60" s="8">
        <f t="shared" ca="1" si="13"/>
        <v>540</v>
      </c>
      <c r="U60" s="8">
        <f t="shared" ca="1" si="14"/>
        <v>540</v>
      </c>
      <c r="V60" s="8">
        <f t="shared" ca="1" si="4"/>
        <v>125</v>
      </c>
      <c r="W60" s="8">
        <f t="shared" ca="1" si="5"/>
        <v>1</v>
      </c>
      <c r="X60" s="8">
        <v>0</v>
      </c>
      <c r="Y60" s="8">
        <f t="shared" ca="1" si="6"/>
        <v>10</v>
      </c>
      <c r="Z60" s="8">
        <f t="shared" ca="1" si="15"/>
        <v>0</v>
      </c>
      <c r="AA60" s="8">
        <f t="shared" ca="1" si="16"/>
        <v>28</v>
      </c>
      <c r="AB60" s="2">
        <f t="shared" ca="1" si="17"/>
        <v>-125</v>
      </c>
      <c r="AC60" s="2">
        <f t="shared" ca="1" si="7"/>
        <v>29813</v>
      </c>
    </row>
    <row r="61" spans="1:29">
      <c r="A61" s="13">
        <v>1</v>
      </c>
      <c r="B61" s="1">
        <f t="shared" ca="1" si="18"/>
        <v>29813</v>
      </c>
      <c r="C61" s="2">
        <f t="shared" si="8"/>
        <v>3550</v>
      </c>
      <c r="D61">
        <f>VLOOKUP($C61, Levels!$A$2:$G$1000, D$3)</f>
        <v>6</v>
      </c>
      <c r="E61" s="1">
        <f>VLOOKUP($C61, Levels!$A$2:$G$1000, E$3)</f>
        <v>5</v>
      </c>
      <c r="F61" s="8">
        <f>VLOOKUP($C61, Levels!$A$2:$G$1000, F$3)</f>
        <v>209</v>
      </c>
      <c r="G61" s="8">
        <f>VLOOKUP($C61, Levels!$A$2:$G$1000, G$3)</f>
        <v>3043</v>
      </c>
      <c r="H61" s="8">
        <f t="shared" si="0"/>
        <v>0</v>
      </c>
      <c r="I61" s="12">
        <v>0</v>
      </c>
      <c r="J61" s="8">
        <f t="shared" si="9"/>
        <v>25</v>
      </c>
      <c r="K61" s="1">
        <f t="shared" si="1"/>
        <v>5</v>
      </c>
      <c r="L61" s="1">
        <f t="shared" si="10"/>
        <v>125</v>
      </c>
      <c r="M61" s="1">
        <f t="shared" ca="1" si="2"/>
        <v>125</v>
      </c>
      <c r="N61" s="1">
        <f t="shared" si="19"/>
        <v>64.465571054220263</v>
      </c>
      <c r="O61" s="1">
        <f t="shared" si="11"/>
        <v>25786.228421688102</v>
      </c>
      <c r="P61" s="8">
        <f t="shared" ca="1" si="3"/>
        <v>118</v>
      </c>
      <c r="Q61" s="8">
        <f ca="1">VLOOKUP(P61, Odds!$A$2:$F$965, 2, FALSE)</f>
        <v>1</v>
      </c>
      <c r="R61" s="8">
        <f ca="1">VLOOKUP(P61, Odds!$A$2:$F$965, 3)</f>
        <v>13</v>
      </c>
      <c r="S61" s="8">
        <f t="shared" ca="1" si="12"/>
        <v>21</v>
      </c>
      <c r="T61" s="8">
        <f t="shared" ca="1" si="13"/>
        <v>1365</v>
      </c>
      <c r="U61" s="8">
        <f t="shared" ca="1" si="14"/>
        <v>1365</v>
      </c>
      <c r="V61" s="8">
        <f t="shared" ca="1" si="4"/>
        <v>125</v>
      </c>
      <c r="W61" s="8">
        <f t="shared" ca="1" si="5"/>
        <v>79</v>
      </c>
      <c r="X61" s="8">
        <v>0</v>
      </c>
      <c r="Y61" s="8">
        <f t="shared" ca="1" si="6"/>
        <v>10</v>
      </c>
      <c r="Z61" s="8">
        <f t="shared" ca="1" si="15"/>
        <v>0</v>
      </c>
      <c r="AA61" s="8">
        <f t="shared" ca="1" si="16"/>
        <v>4</v>
      </c>
      <c r="AB61" s="2">
        <f t="shared" ca="1" si="17"/>
        <v>-125</v>
      </c>
      <c r="AC61" s="2">
        <f t="shared" ca="1" si="7"/>
        <v>29688</v>
      </c>
    </row>
    <row r="62" spans="1:29">
      <c r="A62" s="13">
        <v>1</v>
      </c>
      <c r="B62" s="1">
        <f t="shared" ca="1" si="18"/>
        <v>29688</v>
      </c>
      <c r="C62" s="2">
        <f t="shared" si="8"/>
        <v>3675</v>
      </c>
      <c r="D62">
        <f>VLOOKUP($C62, Levels!$A$2:$G$1000, D$3)</f>
        <v>6</v>
      </c>
      <c r="E62" s="1">
        <f>VLOOKUP($C62, Levels!$A$2:$G$1000, E$3)</f>
        <v>5</v>
      </c>
      <c r="F62" s="8">
        <f>VLOOKUP($C62, Levels!$A$2:$G$1000, F$3)</f>
        <v>209</v>
      </c>
      <c r="G62" s="8">
        <f>VLOOKUP($C62, Levels!$A$2:$G$1000, G$3)</f>
        <v>3043</v>
      </c>
      <c r="H62" s="8">
        <f t="shared" si="0"/>
        <v>0</v>
      </c>
      <c r="I62" s="12">
        <v>0</v>
      </c>
      <c r="J62" s="8">
        <f t="shared" si="9"/>
        <v>25</v>
      </c>
      <c r="K62" s="1">
        <f t="shared" si="1"/>
        <v>5</v>
      </c>
      <c r="L62" s="1">
        <f t="shared" si="10"/>
        <v>125</v>
      </c>
      <c r="M62" s="1">
        <f t="shared" ca="1" si="2"/>
        <v>125</v>
      </c>
      <c r="N62" s="1">
        <f t="shared" si="19"/>
        <v>48.349178290665193</v>
      </c>
      <c r="O62" s="1">
        <f t="shared" si="11"/>
        <v>19339.671316266078</v>
      </c>
      <c r="P62" s="8">
        <f t="shared" ca="1" si="3"/>
        <v>931</v>
      </c>
      <c r="Q62" s="8">
        <f ca="1">VLOOKUP(P62, Odds!$A$2:$F$965, 2, FALSE)</f>
        <v>14</v>
      </c>
      <c r="R62" s="8">
        <f ca="1">VLOOKUP(P62, Odds!$A$2:$F$965, 3)</f>
        <v>5</v>
      </c>
      <c r="S62" s="8">
        <f t="shared" ca="1" si="12"/>
        <v>14</v>
      </c>
      <c r="T62" s="8">
        <f t="shared" ca="1" si="13"/>
        <v>350</v>
      </c>
      <c r="U62" s="8">
        <f t="shared" ca="1" si="14"/>
        <v>350</v>
      </c>
      <c r="V62" s="8">
        <f t="shared" ca="1" si="4"/>
        <v>125</v>
      </c>
      <c r="W62" s="8">
        <f t="shared" ca="1" si="5"/>
        <v>7</v>
      </c>
      <c r="X62" s="8">
        <v>0</v>
      </c>
      <c r="Y62" s="8">
        <f t="shared" ca="1" si="6"/>
        <v>9</v>
      </c>
      <c r="Z62" s="8">
        <f t="shared" ca="1" si="15"/>
        <v>0</v>
      </c>
      <c r="AA62" s="8">
        <f t="shared" ca="1" si="16"/>
        <v>7</v>
      </c>
      <c r="AB62" s="2">
        <f t="shared" ca="1" si="17"/>
        <v>-125</v>
      </c>
      <c r="AC62" s="2">
        <f t="shared" ca="1" si="7"/>
        <v>29563</v>
      </c>
    </row>
    <row r="63" spans="1:29">
      <c r="A63" s="13">
        <v>1</v>
      </c>
      <c r="B63" s="1">
        <f t="shared" ca="1" si="18"/>
        <v>29563</v>
      </c>
      <c r="C63" s="2">
        <f t="shared" si="8"/>
        <v>3800</v>
      </c>
      <c r="D63">
        <f>VLOOKUP($C63, Levels!$A$2:$G$1000, D$3)</f>
        <v>6</v>
      </c>
      <c r="E63" s="1">
        <f>VLOOKUP($C63, Levels!$A$2:$G$1000, E$3)</f>
        <v>5</v>
      </c>
      <c r="F63" s="8">
        <f>VLOOKUP($C63, Levels!$A$2:$G$1000, F$3)</f>
        <v>209</v>
      </c>
      <c r="G63" s="8">
        <f>VLOOKUP($C63, Levels!$A$2:$G$1000, G$3)</f>
        <v>3043</v>
      </c>
      <c r="H63" s="8">
        <f t="shared" si="0"/>
        <v>0</v>
      </c>
      <c r="I63" s="12">
        <v>0</v>
      </c>
      <c r="J63" s="8">
        <f t="shared" si="9"/>
        <v>25</v>
      </c>
      <c r="K63" s="1">
        <f t="shared" si="1"/>
        <v>5</v>
      </c>
      <c r="L63" s="1">
        <f t="shared" si="10"/>
        <v>125</v>
      </c>
      <c r="M63" s="1">
        <f t="shared" ca="1" si="2"/>
        <v>125</v>
      </c>
      <c r="N63" s="1">
        <f t="shared" si="19"/>
        <v>36.261883717998899</v>
      </c>
      <c r="O63" s="1">
        <f t="shared" si="11"/>
        <v>14504.753487199559</v>
      </c>
      <c r="P63" s="8">
        <f t="shared" ca="1" si="3"/>
        <v>810</v>
      </c>
      <c r="Q63" s="8">
        <f ca="1">VLOOKUP(P63, Odds!$A$2:$F$965, 2, FALSE)</f>
        <v>8</v>
      </c>
      <c r="R63" s="8">
        <f ca="1">VLOOKUP(P63, Odds!$A$2:$F$965, 3)</f>
        <v>44</v>
      </c>
      <c r="S63" s="8">
        <f t="shared" ca="1" si="12"/>
        <v>15</v>
      </c>
      <c r="T63" s="8">
        <f t="shared" ca="1" si="13"/>
        <v>3300</v>
      </c>
      <c r="U63" s="8">
        <f t="shared" ca="1" si="14"/>
        <v>3300</v>
      </c>
      <c r="V63" s="8">
        <f t="shared" ca="1" si="4"/>
        <v>125</v>
      </c>
      <c r="W63" s="8">
        <f t="shared" ca="1" si="5"/>
        <v>120</v>
      </c>
      <c r="X63" s="8">
        <v>0</v>
      </c>
      <c r="Y63" s="8">
        <f t="shared" ca="1" si="6"/>
        <v>10</v>
      </c>
      <c r="Z63" s="8">
        <f t="shared" ca="1" si="15"/>
        <v>0</v>
      </c>
      <c r="AA63" s="8">
        <f t="shared" ca="1" si="16"/>
        <v>37</v>
      </c>
      <c r="AB63" s="2">
        <f t="shared" ca="1" si="17"/>
        <v>-125</v>
      </c>
      <c r="AC63" s="2">
        <f t="shared" ca="1" si="7"/>
        <v>29438</v>
      </c>
    </row>
    <row r="64" spans="1:29">
      <c r="A64" s="13">
        <v>1</v>
      </c>
      <c r="B64" s="1">
        <f t="shared" ca="1" si="18"/>
        <v>29438</v>
      </c>
      <c r="C64" s="2">
        <f t="shared" si="8"/>
        <v>3925</v>
      </c>
      <c r="D64">
        <f>VLOOKUP($C64, Levels!$A$2:$G$1000, D$3)</f>
        <v>6</v>
      </c>
      <c r="E64" s="1">
        <f>VLOOKUP($C64, Levels!$A$2:$G$1000, E$3)</f>
        <v>5</v>
      </c>
      <c r="F64" s="8">
        <f>VLOOKUP($C64, Levels!$A$2:$G$1000, F$3)</f>
        <v>209</v>
      </c>
      <c r="G64" s="8">
        <f>VLOOKUP($C64, Levels!$A$2:$G$1000, G$3)</f>
        <v>3043</v>
      </c>
      <c r="H64" s="8">
        <f t="shared" si="0"/>
        <v>0</v>
      </c>
      <c r="I64" s="12">
        <v>0</v>
      </c>
      <c r="J64" s="8">
        <f t="shared" si="9"/>
        <v>25</v>
      </c>
      <c r="K64" s="1">
        <f t="shared" si="1"/>
        <v>5</v>
      </c>
      <c r="L64" s="1">
        <f t="shared" si="10"/>
        <v>125</v>
      </c>
      <c r="M64" s="1">
        <f t="shared" ca="1" si="2"/>
        <v>125</v>
      </c>
      <c r="N64" s="1">
        <f t="shared" si="19"/>
        <v>27.196412788499174</v>
      </c>
      <c r="O64" s="1">
        <f t="shared" si="11"/>
        <v>10878.56511539967</v>
      </c>
      <c r="P64" s="8">
        <f t="shared" ca="1" si="3"/>
        <v>832</v>
      </c>
      <c r="Q64" s="8">
        <f ca="1">VLOOKUP(P64, Odds!$A$2:$F$965, 2, FALSE)</f>
        <v>8</v>
      </c>
      <c r="R64" s="8">
        <f ca="1">VLOOKUP(P64, Odds!$A$2:$F$965, 3)</f>
        <v>44</v>
      </c>
      <c r="S64" s="8">
        <f t="shared" ca="1" si="12"/>
        <v>4</v>
      </c>
      <c r="T64" s="8">
        <f t="shared" ca="1" si="13"/>
        <v>880</v>
      </c>
      <c r="U64" s="8">
        <f t="shared" ca="1" si="14"/>
        <v>880</v>
      </c>
      <c r="V64" s="8">
        <f t="shared" ca="1" si="4"/>
        <v>125</v>
      </c>
      <c r="W64" s="8">
        <f t="shared" ca="1" si="5"/>
        <v>80</v>
      </c>
      <c r="X64" s="8">
        <v>0</v>
      </c>
      <c r="Y64" s="8">
        <f t="shared" ca="1" si="6"/>
        <v>3</v>
      </c>
      <c r="Z64" s="8">
        <f t="shared" ca="1" si="15"/>
        <v>125</v>
      </c>
      <c r="AA64" s="8">
        <f t="shared" ca="1" si="16"/>
        <v>4</v>
      </c>
      <c r="AB64" s="2">
        <f t="shared" ca="1" si="17"/>
        <v>0</v>
      </c>
      <c r="AC64" s="2">
        <f t="shared" ca="1" si="7"/>
        <v>29438</v>
      </c>
    </row>
    <row r="65" spans="1:29">
      <c r="A65" s="13">
        <v>1</v>
      </c>
      <c r="B65" s="1">
        <f t="shared" ca="1" si="18"/>
        <v>29438</v>
      </c>
      <c r="C65" s="2">
        <f t="shared" si="8"/>
        <v>4050</v>
      </c>
      <c r="D65">
        <f>VLOOKUP($C65, Levels!$A$2:$G$1000, D$3)</f>
        <v>6</v>
      </c>
      <c r="E65" s="1">
        <f>VLOOKUP($C65, Levels!$A$2:$G$1000, E$3)</f>
        <v>5</v>
      </c>
      <c r="F65" s="8">
        <f>VLOOKUP($C65, Levels!$A$2:$G$1000, F$3)</f>
        <v>209</v>
      </c>
      <c r="G65" s="8">
        <f>VLOOKUP($C65, Levels!$A$2:$G$1000, G$3)</f>
        <v>3043</v>
      </c>
      <c r="H65" s="8">
        <f t="shared" si="0"/>
        <v>0</v>
      </c>
      <c r="I65" s="12">
        <v>0</v>
      </c>
      <c r="J65" s="8">
        <f t="shared" si="9"/>
        <v>25</v>
      </c>
      <c r="K65" s="1">
        <f t="shared" si="1"/>
        <v>5</v>
      </c>
      <c r="L65" s="1">
        <f t="shared" si="10"/>
        <v>125</v>
      </c>
      <c r="M65" s="1">
        <f t="shared" ca="1" si="2"/>
        <v>125</v>
      </c>
      <c r="N65" s="1">
        <f t="shared" si="19"/>
        <v>20.39730959137438</v>
      </c>
      <c r="O65" s="1">
        <f t="shared" si="11"/>
        <v>8158.9238365497522</v>
      </c>
      <c r="P65" s="8">
        <f t="shared" ca="1" si="3"/>
        <v>793</v>
      </c>
      <c r="Q65" s="8">
        <f ca="1">VLOOKUP(P65, Odds!$A$2:$F$965, 2, FALSE)</f>
        <v>8</v>
      </c>
      <c r="R65" s="8">
        <f ca="1">VLOOKUP(P65, Odds!$A$2:$F$965, 3)</f>
        <v>44</v>
      </c>
      <c r="S65" s="8">
        <f t="shared" ca="1" si="12"/>
        <v>24</v>
      </c>
      <c r="T65" s="8">
        <f t="shared" ca="1" si="13"/>
        <v>5280</v>
      </c>
      <c r="U65" s="8">
        <f t="shared" ca="1" si="14"/>
        <v>5280</v>
      </c>
      <c r="V65" s="8">
        <f t="shared" ca="1" si="4"/>
        <v>125</v>
      </c>
      <c r="W65" s="8">
        <f t="shared" ca="1" si="5"/>
        <v>42</v>
      </c>
      <c r="X65" s="8">
        <v>0</v>
      </c>
      <c r="Y65" s="8">
        <f t="shared" ca="1" si="6"/>
        <v>3</v>
      </c>
      <c r="Z65" s="8">
        <f t="shared" ca="1" si="15"/>
        <v>125</v>
      </c>
      <c r="AA65" s="8">
        <f t="shared" ca="1" si="16"/>
        <v>16</v>
      </c>
      <c r="AB65" s="2">
        <f t="shared" ca="1" si="17"/>
        <v>0</v>
      </c>
      <c r="AC65" s="2">
        <f t="shared" ca="1" si="7"/>
        <v>29438</v>
      </c>
    </row>
    <row r="66" spans="1:29">
      <c r="A66" s="13">
        <v>1</v>
      </c>
      <c r="B66" s="1">
        <f t="shared" ca="1" si="18"/>
        <v>29438</v>
      </c>
      <c r="C66" s="2">
        <f t="shared" si="8"/>
        <v>4175</v>
      </c>
      <c r="D66">
        <f>VLOOKUP($C66, Levels!$A$2:$G$1000, D$3)</f>
        <v>6</v>
      </c>
      <c r="E66" s="1">
        <f>VLOOKUP($C66, Levels!$A$2:$G$1000, E$3)</f>
        <v>5</v>
      </c>
      <c r="F66" s="8">
        <f>VLOOKUP($C66, Levels!$A$2:$G$1000, F$3)</f>
        <v>209</v>
      </c>
      <c r="G66" s="8">
        <f>VLOOKUP($C66, Levels!$A$2:$G$1000, G$3)</f>
        <v>3043</v>
      </c>
      <c r="H66" s="8">
        <f t="shared" si="0"/>
        <v>0</v>
      </c>
      <c r="I66" s="12">
        <v>0</v>
      </c>
      <c r="J66" s="8">
        <f t="shared" si="9"/>
        <v>25</v>
      </c>
      <c r="K66" s="1">
        <f t="shared" si="1"/>
        <v>5</v>
      </c>
      <c r="L66" s="1">
        <f t="shared" si="10"/>
        <v>125</v>
      </c>
      <c r="M66" s="1">
        <f t="shared" ca="1" si="2"/>
        <v>125</v>
      </c>
      <c r="N66" s="1">
        <f t="shared" si="19"/>
        <v>15.297982193530785</v>
      </c>
      <c r="O66" s="1">
        <f t="shared" si="11"/>
        <v>6119.1928774123135</v>
      </c>
      <c r="P66" s="8">
        <f t="shared" ca="1" si="3"/>
        <v>855</v>
      </c>
      <c r="Q66" s="8">
        <f ca="1">VLOOKUP(P66, Odds!$A$2:$F$965, 2, FALSE)</f>
        <v>8</v>
      </c>
      <c r="R66" s="8">
        <f ca="1">VLOOKUP(P66, Odds!$A$2:$F$965, 3)</f>
        <v>44</v>
      </c>
      <c r="S66" s="8">
        <f t="shared" ca="1" si="12"/>
        <v>19</v>
      </c>
      <c r="T66" s="8">
        <f t="shared" ca="1" si="13"/>
        <v>4180</v>
      </c>
      <c r="U66" s="8">
        <f t="shared" ca="1" si="14"/>
        <v>4180</v>
      </c>
      <c r="V66" s="8">
        <f t="shared" ca="1" si="4"/>
        <v>125</v>
      </c>
      <c r="W66" s="8">
        <f t="shared" ca="1" si="5"/>
        <v>119</v>
      </c>
      <c r="X66" s="8">
        <v>0</v>
      </c>
      <c r="Y66" s="8">
        <f t="shared" ca="1" si="6"/>
        <v>2</v>
      </c>
      <c r="Z66" s="8">
        <f t="shared" ca="1" si="15"/>
        <v>125</v>
      </c>
      <c r="AA66" s="8">
        <f t="shared" ca="1" si="16"/>
        <v>29</v>
      </c>
      <c r="AB66" s="2">
        <f t="shared" ca="1" si="17"/>
        <v>0</v>
      </c>
      <c r="AC66" s="2">
        <f t="shared" ca="1" si="7"/>
        <v>29438</v>
      </c>
    </row>
    <row r="67" spans="1:29">
      <c r="A67" s="13">
        <v>1</v>
      </c>
      <c r="B67" s="1">
        <f t="shared" ca="1" si="18"/>
        <v>29438</v>
      </c>
      <c r="C67" s="2">
        <f t="shared" si="8"/>
        <v>4300</v>
      </c>
      <c r="D67">
        <f>VLOOKUP($C67, Levels!$A$2:$G$1000, D$3)</f>
        <v>7</v>
      </c>
      <c r="E67" s="1">
        <f>VLOOKUP($C67, Levels!$A$2:$G$1000, E$3)</f>
        <v>5</v>
      </c>
      <c r="F67" s="8">
        <f>VLOOKUP($C67, Levels!$A$2:$G$1000, F$3)</f>
        <v>211</v>
      </c>
      <c r="G67" s="8">
        <f>VLOOKUP($C67, Levels!$A$2:$G$1000, G$3)</f>
        <v>4277</v>
      </c>
      <c r="H67" s="8">
        <f t="shared" si="0"/>
        <v>211</v>
      </c>
      <c r="I67" s="12">
        <v>0</v>
      </c>
      <c r="J67" s="8">
        <f t="shared" si="9"/>
        <v>25</v>
      </c>
      <c r="K67" s="1">
        <f t="shared" si="1"/>
        <v>5</v>
      </c>
      <c r="L67" s="1">
        <f t="shared" si="10"/>
        <v>125</v>
      </c>
      <c r="M67" s="1">
        <f t="shared" ca="1" si="2"/>
        <v>125</v>
      </c>
      <c r="N67" s="1">
        <f t="shared" si="19"/>
        <v>11.473486645148089</v>
      </c>
      <c r="O67" s="1">
        <f t="shared" si="11"/>
        <v>4589.3946580592356</v>
      </c>
      <c r="P67" s="8">
        <f t="shared" ca="1" si="3"/>
        <v>574</v>
      </c>
      <c r="Q67" s="8">
        <f ca="1">VLOOKUP(P67, Odds!$A$2:$F$965, 2, FALSE)</f>
        <v>5</v>
      </c>
      <c r="R67" s="8">
        <f ca="1">VLOOKUP(P67, Odds!$A$2:$F$965, 3)</f>
        <v>27</v>
      </c>
      <c r="S67" s="8">
        <f t="shared" ca="1" si="12"/>
        <v>2</v>
      </c>
      <c r="T67" s="8">
        <f t="shared" ca="1" si="13"/>
        <v>270</v>
      </c>
      <c r="U67" s="8">
        <f t="shared" ca="1" si="14"/>
        <v>270</v>
      </c>
      <c r="V67" s="8">
        <f t="shared" ca="1" si="4"/>
        <v>125</v>
      </c>
      <c r="W67" s="8">
        <f t="shared" ca="1" si="5"/>
        <v>18</v>
      </c>
      <c r="X67" s="8">
        <v>0</v>
      </c>
      <c r="Y67" s="8">
        <f t="shared" ca="1" si="6"/>
        <v>4</v>
      </c>
      <c r="Z67" s="8">
        <f t="shared" ca="1" si="15"/>
        <v>18</v>
      </c>
      <c r="AA67" s="8">
        <f t="shared" ca="1" si="16"/>
        <v>2</v>
      </c>
      <c r="AB67" s="2">
        <f t="shared" ca="1" si="17"/>
        <v>-107</v>
      </c>
      <c r="AC67" s="2">
        <f t="shared" ca="1" si="7"/>
        <v>29331</v>
      </c>
    </row>
    <row r="68" spans="1:29">
      <c r="A68" s="13">
        <v>1</v>
      </c>
      <c r="B68" s="1">
        <f t="shared" ca="1" si="18"/>
        <v>29331</v>
      </c>
      <c r="C68" s="2">
        <f t="shared" si="8"/>
        <v>4425</v>
      </c>
      <c r="D68">
        <f>VLOOKUP($C68, Levels!$A$2:$G$1000, D$3)</f>
        <v>7</v>
      </c>
      <c r="E68" s="1">
        <f>VLOOKUP($C68, Levels!$A$2:$G$1000, E$3)</f>
        <v>5</v>
      </c>
      <c r="F68" s="8">
        <f>VLOOKUP($C68, Levels!$A$2:$G$1000, F$3)</f>
        <v>211</v>
      </c>
      <c r="G68" s="8">
        <f>VLOOKUP($C68, Levels!$A$2:$G$1000, G$3)</f>
        <v>4277</v>
      </c>
      <c r="H68" s="8">
        <f t="shared" ref="H68:H131" si="20">IF(F68=F67,0,F68)</f>
        <v>0</v>
      </c>
      <c r="I68" s="12">
        <v>0</v>
      </c>
      <c r="J68" s="8">
        <f t="shared" si="9"/>
        <v>25</v>
      </c>
      <c r="K68" s="1">
        <f t="shared" ref="K68:K131" si="21">E68</f>
        <v>5</v>
      </c>
      <c r="L68" s="1">
        <f t="shared" si="10"/>
        <v>125</v>
      </c>
      <c r="M68" s="1">
        <f t="shared" ref="M68:M131" ca="1" si="22">IF(B68&gt;L68,L68,0)</f>
        <v>125</v>
      </c>
      <c r="N68" s="1">
        <f t="shared" si="19"/>
        <v>8.6051149838610677</v>
      </c>
      <c r="O68" s="1">
        <f t="shared" si="11"/>
        <v>3442.0459935444273</v>
      </c>
      <c r="P68" s="8">
        <f t="shared" ca="1" si="3"/>
        <v>158</v>
      </c>
      <c r="Q68" s="8">
        <f ca="1">VLOOKUP(P68, Odds!$A$2:$F$965, 2, FALSE)</f>
        <v>2</v>
      </c>
      <c r="R68" s="8">
        <f ca="1">VLOOKUP(P68, Odds!$A$2:$F$965, 3)</f>
        <v>48</v>
      </c>
      <c r="S68" s="8">
        <f t="shared" ca="1" si="12"/>
        <v>1</v>
      </c>
      <c r="T68" s="8">
        <f t="shared" ca="1" si="13"/>
        <v>240</v>
      </c>
      <c r="U68" s="8">
        <f t="shared" ca="1" si="14"/>
        <v>240</v>
      </c>
      <c r="V68" s="8">
        <f t="shared" ref="V68:V131" ca="1" si="23">M68</f>
        <v>125</v>
      </c>
      <c r="W68" s="8">
        <f t="shared" ref="W68:W131" ca="1" si="24">RANDBETWEEN(0, M68)</f>
        <v>119</v>
      </c>
      <c r="X68" s="8">
        <v>0</v>
      </c>
      <c r="Y68" s="8">
        <f t="shared" ca="1" si="6"/>
        <v>5</v>
      </c>
      <c r="Z68" s="8">
        <f t="shared" ca="1" si="15"/>
        <v>119</v>
      </c>
      <c r="AA68" s="8">
        <f t="shared" ca="1" si="16"/>
        <v>18</v>
      </c>
      <c r="AB68" s="2">
        <f t="shared" ca="1" si="17"/>
        <v>-6</v>
      </c>
      <c r="AC68" s="2">
        <f t="shared" ref="AC68:AC131" ca="1" si="25">AB68+B68</f>
        <v>29325</v>
      </c>
    </row>
    <row r="69" spans="1:29">
      <c r="A69" s="13">
        <v>1</v>
      </c>
      <c r="B69" s="1">
        <f t="shared" ca="1" si="18"/>
        <v>29325</v>
      </c>
      <c r="C69" s="2">
        <f t="shared" ref="C69:C132" si="26">C68+L68</f>
        <v>4550</v>
      </c>
      <c r="D69">
        <f>VLOOKUP($C69, Levels!$A$2:$G$1000, D$3)</f>
        <v>7</v>
      </c>
      <c r="E69" s="1">
        <f>VLOOKUP($C69, Levels!$A$2:$G$1000, E$3)</f>
        <v>5</v>
      </c>
      <c r="F69" s="8">
        <f>VLOOKUP($C69, Levels!$A$2:$G$1000, F$3)</f>
        <v>211</v>
      </c>
      <c r="G69" s="8">
        <f>VLOOKUP($C69, Levels!$A$2:$G$1000, G$3)</f>
        <v>4277</v>
      </c>
      <c r="H69" s="8">
        <f t="shared" si="20"/>
        <v>0</v>
      </c>
      <c r="I69" s="12">
        <v>0</v>
      </c>
      <c r="J69" s="8">
        <f t="shared" ref="J69:J132" si="27">J68</f>
        <v>25</v>
      </c>
      <c r="K69" s="1">
        <f t="shared" si="21"/>
        <v>5</v>
      </c>
      <c r="L69" s="1">
        <f t="shared" ref="L69:L132" si="28">J69*K69</f>
        <v>125</v>
      </c>
      <c r="M69" s="1">
        <f t="shared" ca="1" si="22"/>
        <v>125</v>
      </c>
      <c r="N69" s="1">
        <f t="shared" si="19"/>
        <v>6.4538362378958007</v>
      </c>
      <c r="O69" s="1">
        <f t="shared" ref="O69:O132" si="29">N69*O$3/J69</f>
        <v>2581.5344951583202</v>
      </c>
      <c r="P69" s="8">
        <f t="shared" ref="P69:P132" ca="1" si="30">INT(RANDBETWEEN(1, P$3))</f>
        <v>609</v>
      </c>
      <c r="Q69" s="8">
        <f ca="1">VLOOKUP(P69, Odds!$A$2:$F$965, 2, FALSE)</f>
        <v>6</v>
      </c>
      <c r="R69" s="8">
        <f ca="1">VLOOKUP(P69, Odds!$A$2:$F$965, 3)</f>
        <v>48</v>
      </c>
      <c r="S69" s="8">
        <f t="shared" ref="S69:S132" ca="1" si="31">RANDBETWEEN(1, S$3)</f>
        <v>13</v>
      </c>
      <c r="T69" s="8">
        <f t="shared" ref="T69:T132" ca="1" si="32">R69*M69*S69/S$3</f>
        <v>3120</v>
      </c>
      <c r="U69" s="8">
        <f t="shared" ref="U69:U132" ca="1" si="33">IF(T69&gt;O69,O69,T69)</f>
        <v>2581.5344951583202</v>
      </c>
      <c r="V69" s="8">
        <f t="shared" ca="1" si="23"/>
        <v>125</v>
      </c>
      <c r="W69" s="8">
        <f t="shared" ca="1" si="24"/>
        <v>104</v>
      </c>
      <c r="X69" s="8">
        <v>0</v>
      </c>
      <c r="Y69" s="8">
        <f t="shared" ref="Y69:Y132" ca="1" si="34">RANDBETWEEN(1, 10)</f>
        <v>7</v>
      </c>
      <c r="Z69" s="8">
        <f t="shared" ref="Z69:Z132" ca="1" si="35">IF(Y69&lt;=U$3,U69,IF(Y69&lt;=V$3,V69,IF(Y69&lt;=W$3,W69,X69)))</f>
        <v>0</v>
      </c>
      <c r="AA69" s="8">
        <f t="shared" ref="AA69:AA132" ca="1" si="36">RANDBETWEEN(1,AA$3)</f>
        <v>18</v>
      </c>
      <c r="AB69" s="2">
        <f t="shared" ref="AB69:AB132" ca="1" si="37">IF(AA69=1,Z69+I69,-M69+Z69+I69)</f>
        <v>-125</v>
      </c>
      <c r="AC69" s="2">
        <f t="shared" ca="1" si="25"/>
        <v>29200</v>
      </c>
    </row>
    <row r="70" spans="1:29">
      <c r="A70" s="13">
        <v>1</v>
      </c>
      <c r="B70" s="1">
        <f t="shared" ref="B70:B133" ca="1" si="38">AC69</f>
        <v>29200</v>
      </c>
      <c r="C70" s="2">
        <f t="shared" si="26"/>
        <v>4675</v>
      </c>
      <c r="D70">
        <f>VLOOKUP($C70, Levels!$A$2:$G$1000, D$3)</f>
        <v>7</v>
      </c>
      <c r="E70" s="1">
        <f>VLOOKUP($C70, Levels!$A$2:$G$1000, E$3)</f>
        <v>5</v>
      </c>
      <c r="F70" s="8">
        <f>VLOOKUP($C70, Levels!$A$2:$G$1000, F$3)</f>
        <v>211</v>
      </c>
      <c r="G70" s="8">
        <f>VLOOKUP($C70, Levels!$A$2:$G$1000, G$3)</f>
        <v>4277</v>
      </c>
      <c r="H70" s="8">
        <f t="shared" si="20"/>
        <v>0</v>
      </c>
      <c r="I70" s="12">
        <v>0</v>
      </c>
      <c r="J70" s="8">
        <f t="shared" si="27"/>
        <v>25</v>
      </c>
      <c r="K70" s="1">
        <f t="shared" si="21"/>
        <v>5</v>
      </c>
      <c r="L70" s="1">
        <f t="shared" si="28"/>
        <v>125</v>
      </c>
      <c r="M70" s="1">
        <f t="shared" ca="1" si="22"/>
        <v>125</v>
      </c>
      <c r="N70" s="1">
        <f t="shared" ref="N70:N133" si="39">N69*N$3+I70</f>
        <v>4.8403771784218508</v>
      </c>
      <c r="O70" s="1">
        <f t="shared" si="29"/>
        <v>1936.1508713687404</v>
      </c>
      <c r="P70" s="8">
        <f t="shared" ca="1" si="30"/>
        <v>31</v>
      </c>
      <c r="Q70" s="8">
        <f ca="1">VLOOKUP(P70, Odds!$A$2:$F$965, 2, FALSE)</f>
        <v>0</v>
      </c>
      <c r="R70" s="8">
        <f ca="1">VLOOKUP(P70, Odds!$A$2:$F$965, 3)</f>
        <v>180</v>
      </c>
      <c r="S70" s="8">
        <f t="shared" ca="1" si="31"/>
        <v>2</v>
      </c>
      <c r="T70" s="8">
        <f t="shared" ca="1" si="32"/>
        <v>1800</v>
      </c>
      <c r="U70" s="8">
        <f t="shared" ca="1" si="33"/>
        <v>1800</v>
      </c>
      <c r="V70" s="8">
        <f t="shared" ca="1" si="23"/>
        <v>125</v>
      </c>
      <c r="W70" s="8">
        <f t="shared" ca="1" si="24"/>
        <v>38</v>
      </c>
      <c r="X70" s="8">
        <v>0</v>
      </c>
      <c r="Y70" s="8">
        <f t="shared" ca="1" si="34"/>
        <v>5</v>
      </c>
      <c r="Z70" s="8">
        <f t="shared" ca="1" si="35"/>
        <v>38</v>
      </c>
      <c r="AA70" s="8">
        <f t="shared" ca="1" si="36"/>
        <v>7</v>
      </c>
      <c r="AB70" s="2">
        <f t="shared" ca="1" si="37"/>
        <v>-87</v>
      </c>
      <c r="AC70" s="2">
        <f t="shared" ca="1" si="25"/>
        <v>29113</v>
      </c>
    </row>
    <row r="71" spans="1:29">
      <c r="A71" s="13">
        <v>1</v>
      </c>
      <c r="B71" s="1">
        <f t="shared" ca="1" si="38"/>
        <v>29113</v>
      </c>
      <c r="C71" s="2">
        <f t="shared" si="26"/>
        <v>4800</v>
      </c>
      <c r="D71">
        <f>VLOOKUP($C71, Levels!$A$2:$G$1000, D$3)</f>
        <v>7</v>
      </c>
      <c r="E71" s="1">
        <f>VLOOKUP($C71, Levels!$A$2:$G$1000, E$3)</f>
        <v>5</v>
      </c>
      <c r="F71" s="8">
        <f>VLOOKUP($C71, Levels!$A$2:$G$1000, F$3)</f>
        <v>211</v>
      </c>
      <c r="G71" s="8">
        <f>VLOOKUP($C71, Levels!$A$2:$G$1000, G$3)</f>
        <v>4277</v>
      </c>
      <c r="H71" s="8">
        <f t="shared" si="20"/>
        <v>0</v>
      </c>
      <c r="I71" s="12">
        <v>0</v>
      </c>
      <c r="J71" s="8">
        <f t="shared" si="27"/>
        <v>25</v>
      </c>
      <c r="K71" s="1">
        <f t="shared" si="21"/>
        <v>5</v>
      </c>
      <c r="L71" s="1">
        <f t="shared" si="28"/>
        <v>125</v>
      </c>
      <c r="M71" s="1">
        <f t="shared" ca="1" si="22"/>
        <v>125</v>
      </c>
      <c r="N71" s="1">
        <f t="shared" si="39"/>
        <v>3.6302828838163883</v>
      </c>
      <c r="O71" s="1">
        <f t="shared" si="29"/>
        <v>1452.1131535265554</v>
      </c>
      <c r="P71" s="8">
        <f t="shared" ca="1" si="30"/>
        <v>571</v>
      </c>
      <c r="Q71" s="8">
        <f ca="1">VLOOKUP(P71, Odds!$A$2:$F$965, 2, FALSE)</f>
        <v>5</v>
      </c>
      <c r="R71" s="8">
        <f ca="1">VLOOKUP(P71, Odds!$A$2:$F$965, 3)</f>
        <v>27</v>
      </c>
      <c r="S71" s="8">
        <f t="shared" ca="1" si="31"/>
        <v>16</v>
      </c>
      <c r="T71" s="8">
        <f t="shared" ca="1" si="32"/>
        <v>2160</v>
      </c>
      <c r="U71" s="8">
        <f t="shared" ca="1" si="33"/>
        <v>1452.1131535265554</v>
      </c>
      <c r="V71" s="8">
        <f t="shared" ca="1" si="23"/>
        <v>125</v>
      </c>
      <c r="W71" s="8">
        <f t="shared" ca="1" si="24"/>
        <v>1</v>
      </c>
      <c r="X71" s="8">
        <v>0</v>
      </c>
      <c r="Y71" s="8">
        <f t="shared" ca="1" si="34"/>
        <v>2</v>
      </c>
      <c r="Z71" s="8">
        <f t="shared" ca="1" si="35"/>
        <v>125</v>
      </c>
      <c r="AA71" s="8">
        <f t="shared" ca="1" si="36"/>
        <v>18</v>
      </c>
      <c r="AB71" s="2">
        <f t="shared" ca="1" si="37"/>
        <v>0</v>
      </c>
      <c r="AC71" s="2">
        <f t="shared" ca="1" si="25"/>
        <v>29113</v>
      </c>
    </row>
    <row r="72" spans="1:29">
      <c r="A72" s="13">
        <v>1</v>
      </c>
      <c r="B72" s="1">
        <f t="shared" ca="1" si="38"/>
        <v>29113</v>
      </c>
      <c r="C72" s="2">
        <f t="shared" si="26"/>
        <v>4925</v>
      </c>
      <c r="D72">
        <f>VLOOKUP($C72, Levels!$A$2:$G$1000, D$3)</f>
        <v>7</v>
      </c>
      <c r="E72" s="1">
        <f>VLOOKUP($C72, Levels!$A$2:$G$1000, E$3)</f>
        <v>5</v>
      </c>
      <c r="F72" s="8">
        <f>VLOOKUP($C72, Levels!$A$2:$G$1000, F$3)</f>
        <v>211</v>
      </c>
      <c r="G72" s="8">
        <f>VLOOKUP($C72, Levels!$A$2:$G$1000, G$3)</f>
        <v>4277</v>
      </c>
      <c r="H72" s="8">
        <f t="shared" si="20"/>
        <v>0</v>
      </c>
      <c r="I72" s="12">
        <v>0</v>
      </c>
      <c r="J72" s="8">
        <f t="shared" si="27"/>
        <v>25</v>
      </c>
      <c r="K72" s="1">
        <f t="shared" si="21"/>
        <v>5</v>
      </c>
      <c r="L72" s="1">
        <f t="shared" si="28"/>
        <v>125</v>
      </c>
      <c r="M72" s="1">
        <f t="shared" ca="1" si="22"/>
        <v>125</v>
      </c>
      <c r="N72" s="1">
        <f t="shared" si="39"/>
        <v>2.7227121628622912</v>
      </c>
      <c r="O72" s="1">
        <f t="shared" si="29"/>
        <v>1089.0848651449166</v>
      </c>
      <c r="P72" s="8">
        <f t="shared" ca="1" si="30"/>
        <v>752</v>
      </c>
      <c r="Q72" s="8">
        <f ca="1">VLOOKUP(P72, Odds!$A$2:$F$965, 2, FALSE)</f>
        <v>7</v>
      </c>
      <c r="R72" s="8">
        <f ca="1">VLOOKUP(P72, Odds!$A$2:$F$965, 3)</f>
        <v>104</v>
      </c>
      <c r="S72" s="8">
        <f t="shared" ca="1" si="31"/>
        <v>12</v>
      </c>
      <c r="T72" s="8">
        <f t="shared" ca="1" si="32"/>
        <v>6240</v>
      </c>
      <c r="U72" s="8">
        <f t="shared" ca="1" si="33"/>
        <v>1089.0848651449166</v>
      </c>
      <c r="V72" s="8">
        <f t="shared" ca="1" si="23"/>
        <v>125</v>
      </c>
      <c r="W72" s="8">
        <f t="shared" ca="1" si="24"/>
        <v>108</v>
      </c>
      <c r="X72" s="8">
        <v>0</v>
      </c>
      <c r="Y72" s="8">
        <f t="shared" ca="1" si="34"/>
        <v>5</v>
      </c>
      <c r="Z72" s="8">
        <f t="shared" ca="1" si="35"/>
        <v>108</v>
      </c>
      <c r="AA72" s="8">
        <f t="shared" ca="1" si="36"/>
        <v>4</v>
      </c>
      <c r="AB72" s="2">
        <f t="shared" ca="1" si="37"/>
        <v>-17</v>
      </c>
      <c r="AC72" s="2">
        <f t="shared" ca="1" si="25"/>
        <v>29096</v>
      </c>
    </row>
    <row r="73" spans="1:29">
      <c r="A73" s="13">
        <v>1</v>
      </c>
      <c r="B73" s="1">
        <f t="shared" ca="1" si="38"/>
        <v>29096</v>
      </c>
      <c r="C73" s="2">
        <f t="shared" si="26"/>
        <v>5050</v>
      </c>
      <c r="D73">
        <f>VLOOKUP($C73, Levels!$A$2:$G$1000, D$3)</f>
        <v>7</v>
      </c>
      <c r="E73" s="1">
        <f>VLOOKUP($C73, Levels!$A$2:$G$1000, E$3)</f>
        <v>5</v>
      </c>
      <c r="F73" s="8">
        <f>VLOOKUP($C73, Levels!$A$2:$G$1000, F$3)</f>
        <v>211</v>
      </c>
      <c r="G73" s="8">
        <f>VLOOKUP($C73, Levels!$A$2:$G$1000, G$3)</f>
        <v>4277</v>
      </c>
      <c r="H73" s="8">
        <f t="shared" si="20"/>
        <v>0</v>
      </c>
      <c r="I73" s="12">
        <v>0</v>
      </c>
      <c r="J73" s="8">
        <f t="shared" si="27"/>
        <v>25</v>
      </c>
      <c r="K73" s="1">
        <f t="shared" si="21"/>
        <v>5</v>
      </c>
      <c r="L73" s="1">
        <f t="shared" si="28"/>
        <v>125</v>
      </c>
      <c r="M73" s="1">
        <f t="shared" ca="1" si="22"/>
        <v>125</v>
      </c>
      <c r="N73" s="1">
        <f t="shared" si="39"/>
        <v>2.0420341221467186</v>
      </c>
      <c r="O73" s="1">
        <f t="shared" si="29"/>
        <v>816.81364885868754</v>
      </c>
      <c r="P73" s="8">
        <f t="shared" ca="1" si="30"/>
        <v>159</v>
      </c>
      <c r="Q73" s="8">
        <f ca="1">VLOOKUP(P73, Odds!$A$2:$F$965, 2, FALSE)</f>
        <v>2</v>
      </c>
      <c r="R73" s="8">
        <f ca="1">VLOOKUP(P73, Odds!$A$2:$F$965, 3)</f>
        <v>48</v>
      </c>
      <c r="S73" s="8">
        <f t="shared" ca="1" si="31"/>
        <v>15</v>
      </c>
      <c r="T73" s="8">
        <f t="shared" ca="1" si="32"/>
        <v>3600</v>
      </c>
      <c r="U73" s="8">
        <f t="shared" ca="1" si="33"/>
        <v>816.81364885868754</v>
      </c>
      <c r="V73" s="8">
        <f t="shared" ca="1" si="23"/>
        <v>125</v>
      </c>
      <c r="W73" s="8">
        <f t="shared" ca="1" si="24"/>
        <v>53</v>
      </c>
      <c r="X73" s="8">
        <v>0</v>
      </c>
      <c r="Y73" s="8">
        <f t="shared" ca="1" si="34"/>
        <v>7</v>
      </c>
      <c r="Z73" s="8">
        <f t="shared" ca="1" si="35"/>
        <v>0</v>
      </c>
      <c r="AA73" s="8">
        <f t="shared" ca="1" si="36"/>
        <v>20</v>
      </c>
      <c r="AB73" s="2">
        <f t="shared" ca="1" si="37"/>
        <v>-125</v>
      </c>
      <c r="AC73" s="2">
        <f t="shared" ca="1" si="25"/>
        <v>28971</v>
      </c>
    </row>
    <row r="74" spans="1:29">
      <c r="A74" s="13">
        <v>1</v>
      </c>
      <c r="B74" s="1">
        <f t="shared" ca="1" si="38"/>
        <v>28971</v>
      </c>
      <c r="C74" s="2">
        <f t="shared" si="26"/>
        <v>5175</v>
      </c>
      <c r="D74">
        <f>VLOOKUP($C74, Levels!$A$2:$G$1000, D$3)</f>
        <v>7</v>
      </c>
      <c r="E74" s="1">
        <f>VLOOKUP($C74, Levels!$A$2:$G$1000, E$3)</f>
        <v>5</v>
      </c>
      <c r="F74" s="8">
        <f>VLOOKUP($C74, Levels!$A$2:$G$1000, F$3)</f>
        <v>211</v>
      </c>
      <c r="G74" s="8">
        <f>VLOOKUP($C74, Levels!$A$2:$G$1000, G$3)</f>
        <v>4277</v>
      </c>
      <c r="H74" s="8">
        <f t="shared" si="20"/>
        <v>0</v>
      </c>
      <c r="I74" s="12">
        <v>0</v>
      </c>
      <c r="J74" s="8">
        <f t="shared" si="27"/>
        <v>25</v>
      </c>
      <c r="K74" s="1">
        <f t="shared" si="21"/>
        <v>5</v>
      </c>
      <c r="L74" s="1">
        <f t="shared" si="28"/>
        <v>125</v>
      </c>
      <c r="M74" s="1">
        <f t="shared" ca="1" si="22"/>
        <v>125</v>
      </c>
      <c r="N74" s="1">
        <f t="shared" si="39"/>
        <v>1.531525591610039</v>
      </c>
      <c r="O74" s="1">
        <f t="shared" si="29"/>
        <v>612.61023664401557</v>
      </c>
      <c r="P74" s="8">
        <f t="shared" ca="1" si="30"/>
        <v>647</v>
      </c>
      <c r="Q74" s="8">
        <f ca="1">VLOOKUP(P74, Odds!$A$2:$F$965, 2, FALSE)</f>
        <v>6</v>
      </c>
      <c r="R74" s="8">
        <f ca="1">VLOOKUP(P74, Odds!$A$2:$F$965, 3)</f>
        <v>48</v>
      </c>
      <c r="S74" s="8">
        <f t="shared" ca="1" si="31"/>
        <v>17</v>
      </c>
      <c r="T74" s="8">
        <f t="shared" ca="1" si="32"/>
        <v>4080</v>
      </c>
      <c r="U74" s="8">
        <f t="shared" ca="1" si="33"/>
        <v>612.61023664401557</v>
      </c>
      <c r="V74" s="8">
        <f t="shared" ca="1" si="23"/>
        <v>125</v>
      </c>
      <c r="W74" s="8">
        <f t="shared" ca="1" si="24"/>
        <v>80</v>
      </c>
      <c r="X74" s="8">
        <v>0</v>
      </c>
      <c r="Y74" s="8">
        <f t="shared" ca="1" si="34"/>
        <v>10</v>
      </c>
      <c r="Z74" s="8">
        <f t="shared" ca="1" si="35"/>
        <v>0</v>
      </c>
      <c r="AA74" s="8">
        <f t="shared" ca="1" si="36"/>
        <v>32</v>
      </c>
      <c r="AB74" s="2">
        <f t="shared" ca="1" si="37"/>
        <v>-125</v>
      </c>
      <c r="AC74" s="2">
        <f t="shared" ca="1" si="25"/>
        <v>28846</v>
      </c>
    </row>
    <row r="75" spans="1:29">
      <c r="A75" s="13">
        <v>1</v>
      </c>
      <c r="B75" s="1">
        <f t="shared" ca="1" si="38"/>
        <v>28846</v>
      </c>
      <c r="C75" s="2">
        <f t="shared" si="26"/>
        <v>5300</v>
      </c>
      <c r="D75">
        <f>VLOOKUP($C75, Levels!$A$2:$G$1000, D$3)</f>
        <v>7</v>
      </c>
      <c r="E75" s="1">
        <f>VLOOKUP($C75, Levels!$A$2:$G$1000, E$3)</f>
        <v>5</v>
      </c>
      <c r="F75" s="8">
        <f>VLOOKUP($C75, Levels!$A$2:$G$1000, F$3)</f>
        <v>211</v>
      </c>
      <c r="G75" s="8">
        <f>VLOOKUP($C75, Levels!$A$2:$G$1000, G$3)</f>
        <v>4277</v>
      </c>
      <c r="H75" s="8">
        <f t="shared" si="20"/>
        <v>0</v>
      </c>
      <c r="I75" s="12">
        <v>0</v>
      </c>
      <c r="J75" s="8">
        <f t="shared" si="27"/>
        <v>25</v>
      </c>
      <c r="K75" s="1">
        <f t="shared" si="21"/>
        <v>5</v>
      </c>
      <c r="L75" s="1">
        <f t="shared" si="28"/>
        <v>125</v>
      </c>
      <c r="M75" s="1">
        <f t="shared" ca="1" si="22"/>
        <v>125</v>
      </c>
      <c r="N75" s="1">
        <f t="shared" si="39"/>
        <v>1.1486441937075291</v>
      </c>
      <c r="O75" s="1">
        <f t="shared" si="29"/>
        <v>459.45767748301165</v>
      </c>
      <c r="P75" s="8">
        <f t="shared" ca="1" si="30"/>
        <v>118</v>
      </c>
      <c r="Q75" s="8">
        <f ca="1">VLOOKUP(P75, Odds!$A$2:$F$965, 2, FALSE)</f>
        <v>1</v>
      </c>
      <c r="R75" s="8">
        <f ca="1">VLOOKUP(P75, Odds!$A$2:$F$965, 3)</f>
        <v>13</v>
      </c>
      <c r="S75" s="8">
        <f t="shared" ca="1" si="31"/>
        <v>24</v>
      </c>
      <c r="T75" s="8">
        <f t="shared" ca="1" si="32"/>
        <v>1560</v>
      </c>
      <c r="U75" s="8">
        <f t="shared" ca="1" si="33"/>
        <v>459.45767748301165</v>
      </c>
      <c r="V75" s="8">
        <f t="shared" ca="1" si="23"/>
        <v>125</v>
      </c>
      <c r="W75" s="8">
        <f t="shared" ca="1" si="24"/>
        <v>35</v>
      </c>
      <c r="X75" s="8">
        <v>0</v>
      </c>
      <c r="Y75" s="8">
        <f t="shared" ca="1" si="34"/>
        <v>7</v>
      </c>
      <c r="Z75" s="8">
        <f t="shared" ca="1" si="35"/>
        <v>0</v>
      </c>
      <c r="AA75" s="8">
        <f t="shared" ca="1" si="36"/>
        <v>1</v>
      </c>
      <c r="AB75" s="2">
        <f t="shared" ca="1" si="37"/>
        <v>0</v>
      </c>
      <c r="AC75" s="2">
        <f t="shared" ca="1" si="25"/>
        <v>28846</v>
      </c>
    </row>
    <row r="76" spans="1:29">
      <c r="A76" s="13">
        <v>1</v>
      </c>
      <c r="B76" s="1">
        <f t="shared" ca="1" si="38"/>
        <v>28846</v>
      </c>
      <c r="C76" s="2">
        <f t="shared" si="26"/>
        <v>5425</v>
      </c>
      <c r="D76">
        <f>VLOOKUP($C76, Levels!$A$2:$G$1000, D$3)</f>
        <v>7</v>
      </c>
      <c r="E76" s="1">
        <f>VLOOKUP($C76, Levels!$A$2:$G$1000, E$3)</f>
        <v>5</v>
      </c>
      <c r="F76" s="8">
        <f>VLOOKUP($C76, Levels!$A$2:$G$1000, F$3)</f>
        <v>211</v>
      </c>
      <c r="G76" s="8">
        <f>VLOOKUP($C76, Levels!$A$2:$G$1000, G$3)</f>
        <v>4277</v>
      </c>
      <c r="H76" s="8">
        <f t="shared" si="20"/>
        <v>0</v>
      </c>
      <c r="I76" s="12">
        <v>0</v>
      </c>
      <c r="J76" s="8">
        <f t="shared" si="27"/>
        <v>25</v>
      </c>
      <c r="K76" s="1">
        <f t="shared" si="21"/>
        <v>5</v>
      </c>
      <c r="L76" s="1">
        <f t="shared" si="28"/>
        <v>125</v>
      </c>
      <c r="M76" s="1">
        <f t="shared" ca="1" si="22"/>
        <v>125</v>
      </c>
      <c r="N76" s="1">
        <f t="shared" si="39"/>
        <v>0.86148314528064684</v>
      </c>
      <c r="O76" s="1">
        <f t="shared" si="29"/>
        <v>344.59325811225875</v>
      </c>
      <c r="P76" s="8">
        <f t="shared" ca="1" si="30"/>
        <v>88</v>
      </c>
      <c r="Q76" s="8">
        <f ca="1">VLOOKUP(P76, Odds!$A$2:$F$965, 2, FALSE)</f>
        <v>1</v>
      </c>
      <c r="R76" s="8">
        <f ca="1">VLOOKUP(P76, Odds!$A$2:$F$965, 3)</f>
        <v>13</v>
      </c>
      <c r="S76" s="8">
        <f t="shared" ca="1" si="31"/>
        <v>22</v>
      </c>
      <c r="T76" s="8">
        <f t="shared" ca="1" si="32"/>
        <v>1430</v>
      </c>
      <c r="U76" s="8">
        <f t="shared" ca="1" si="33"/>
        <v>344.59325811225875</v>
      </c>
      <c r="V76" s="8">
        <f t="shared" ca="1" si="23"/>
        <v>125</v>
      </c>
      <c r="W76" s="8">
        <f t="shared" ca="1" si="24"/>
        <v>70</v>
      </c>
      <c r="X76" s="8">
        <v>0</v>
      </c>
      <c r="Y76" s="8">
        <f t="shared" ca="1" si="34"/>
        <v>10</v>
      </c>
      <c r="Z76" s="8">
        <f t="shared" ca="1" si="35"/>
        <v>0</v>
      </c>
      <c r="AA76" s="8">
        <f t="shared" ca="1" si="36"/>
        <v>14</v>
      </c>
      <c r="AB76" s="2">
        <f t="shared" ca="1" si="37"/>
        <v>-125</v>
      </c>
      <c r="AC76" s="2">
        <f t="shared" ca="1" si="25"/>
        <v>28721</v>
      </c>
    </row>
    <row r="77" spans="1:29">
      <c r="A77" s="13">
        <v>1</v>
      </c>
      <c r="B77" s="1">
        <f t="shared" ca="1" si="38"/>
        <v>28721</v>
      </c>
      <c r="C77" s="2">
        <f t="shared" si="26"/>
        <v>5550</v>
      </c>
      <c r="D77">
        <f>VLOOKUP($C77, Levels!$A$2:$G$1000, D$3)</f>
        <v>7</v>
      </c>
      <c r="E77" s="1">
        <f>VLOOKUP($C77, Levels!$A$2:$G$1000, E$3)</f>
        <v>5</v>
      </c>
      <c r="F77" s="8">
        <f>VLOOKUP($C77, Levels!$A$2:$G$1000, F$3)</f>
        <v>211</v>
      </c>
      <c r="G77" s="8">
        <f>VLOOKUP($C77, Levels!$A$2:$G$1000, G$3)</f>
        <v>4277</v>
      </c>
      <c r="H77" s="8">
        <f t="shared" si="20"/>
        <v>0</v>
      </c>
      <c r="I77" s="12">
        <v>0</v>
      </c>
      <c r="J77" s="8">
        <f t="shared" si="27"/>
        <v>25</v>
      </c>
      <c r="K77" s="1">
        <f t="shared" si="21"/>
        <v>5</v>
      </c>
      <c r="L77" s="1">
        <f t="shared" si="28"/>
        <v>125</v>
      </c>
      <c r="M77" s="1">
        <f t="shared" ca="1" si="22"/>
        <v>125</v>
      </c>
      <c r="N77" s="1">
        <f t="shared" si="39"/>
        <v>0.64611235896048513</v>
      </c>
      <c r="O77" s="1">
        <f t="shared" si="29"/>
        <v>258.44494358419405</v>
      </c>
      <c r="P77" s="8">
        <f t="shared" ca="1" si="30"/>
        <v>707</v>
      </c>
      <c r="Q77" s="8">
        <f ca="1">VLOOKUP(P77, Odds!$A$2:$F$965, 2, FALSE)</f>
        <v>7</v>
      </c>
      <c r="R77" s="8">
        <f ca="1">VLOOKUP(P77, Odds!$A$2:$F$965, 3)</f>
        <v>104</v>
      </c>
      <c r="S77" s="8">
        <f t="shared" ca="1" si="31"/>
        <v>2</v>
      </c>
      <c r="T77" s="8">
        <f t="shared" ca="1" si="32"/>
        <v>1040</v>
      </c>
      <c r="U77" s="8">
        <f t="shared" ca="1" si="33"/>
        <v>258.44494358419405</v>
      </c>
      <c r="V77" s="8">
        <f t="shared" ca="1" si="23"/>
        <v>125</v>
      </c>
      <c r="W77" s="8">
        <f t="shared" ca="1" si="24"/>
        <v>77</v>
      </c>
      <c r="X77" s="8">
        <v>0</v>
      </c>
      <c r="Y77" s="8">
        <f t="shared" ca="1" si="34"/>
        <v>3</v>
      </c>
      <c r="Z77" s="8">
        <f t="shared" ca="1" si="35"/>
        <v>125</v>
      </c>
      <c r="AA77" s="8">
        <f t="shared" ca="1" si="36"/>
        <v>46</v>
      </c>
      <c r="AB77" s="2">
        <f t="shared" ca="1" si="37"/>
        <v>0</v>
      </c>
      <c r="AC77" s="2">
        <f t="shared" ca="1" si="25"/>
        <v>28721</v>
      </c>
    </row>
    <row r="78" spans="1:29">
      <c r="A78" s="13">
        <v>1</v>
      </c>
      <c r="B78" s="1">
        <f t="shared" ca="1" si="38"/>
        <v>28721</v>
      </c>
      <c r="C78" s="2">
        <f t="shared" si="26"/>
        <v>5675</v>
      </c>
      <c r="D78">
        <f>VLOOKUP($C78, Levels!$A$2:$G$1000, D$3)</f>
        <v>7</v>
      </c>
      <c r="E78" s="1">
        <f>VLOOKUP($C78, Levels!$A$2:$G$1000, E$3)</f>
        <v>5</v>
      </c>
      <c r="F78" s="8">
        <f>VLOOKUP($C78, Levels!$A$2:$G$1000, F$3)</f>
        <v>211</v>
      </c>
      <c r="G78" s="8">
        <f>VLOOKUP($C78, Levels!$A$2:$G$1000, G$3)</f>
        <v>4277</v>
      </c>
      <c r="H78" s="8">
        <f t="shared" si="20"/>
        <v>0</v>
      </c>
      <c r="I78" s="12">
        <v>0</v>
      </c>
      <c r="J78" s="8">
        <f t="shared" si="27"/>
        <v>25</v>
      </c>
      <c r="K78" s="1">
        <f t="shared" si="21"/>
        <v>5</v>
      </c>
      <c r="L78" s="1">
        <f t="shared" si="28"/>
        <v>125</v>
      </c>
      <c r="M78" s="1">
        <f t="shared" ca="1" si="22"/>
        <v>125</v>
      </c>
      <c r="N78" s="1">
        <f t="shared" si="39"/>
        <v>0.48458426922036385</v>
      </c>
      <c r="O78" s="1">
        <f t="shared" si="29"/>
        <v>193.83370768814555</v>
      </c>
      <c r="P78" s="8">
        <f t="shared" ca="1" si="30"/>
        <v>42</v>
      </c>
      <c r="Q78" s="8">
        <f ca="1">VLOOKUP(P78, Odds!$A$2:$F$965, 2, FALSE)</f>
        <v>0</v>
      </c>
      <c r="R78" s="8">
        <f ca="1">VLOOKUP(P78, Odds!$A$2:$F$965, 3)</f>
        <v>180</v>
      </c>
      <c r="S78" s="8">
        <f t="shared" ca="1" si="31"/>
        <v>4</v>
      </c>
      <c r="T78" s="8">
        <f t="shared" ca="1" si="32"/>
        <v>3600</v>
      </c>
      <c r="U78" s="8">
        <f t="shared" ca="1" si="33"/>
        <v>193.83370768814555</v>
      </c>
      <c r="V78" s="8">
        <f t="shared" ca="1" si="23"/>
        <v>125</v>
      </c>
      <c r="W78" s="8">
        <f t="shared" ca="1" si="24"/>
        <v>11</v>
      </c>
      <c r="X78" s="8">
        <v>0</v>
      </c>
      <c r="Y78" s="8">
        <f t="shared" ca="1" si="34"/>
        <v>5</v>
      </c>
      <c r="Z78" s="8">
        <f t="shared" ca="1" si="35"/>
        <v>11</v>
      </c>
      <c r="AA78" s="8">
        <f t="shared" ca="1" si="36"/>
        <v>24</v>
      </c>
      <c r="AB78" s="2">
        <f t="shared" ca="1" si="37"/>
        <v>-114</v>
      </c>
      <c r="AC78" s="2">
        <f t="shared" ca="1" si="25"/>
        <v>28607</v>
      </c>
    </row>
    <row r="79" spans="1:29">
      <c r="A79" s="13">
        <v>1</v>
      </c>
      <c r="B79" s="1">
        <f t="shared" ca="1" si="38"/>
        <v>28607</v>
      </c>
      <c r="C79" s="2">
        <f t="shared" si="26"/>
        <v>5800</v>
      </c>
      <c r="D79">
        <f>VLOOKUP($C79, Levels!$A$2:$G$1000, D$3)</f>
        <v>8</v>
      </c>
      <c r="E79" s="1">
        <f>VLOOKUP($C79, Levels!$A$2:$G$1000, E$3)</f>
        <v>5</v>
      </c>
      <c r="F79" s="8">
        <f>VLOOKUP($C79, Levels!$A$2:$G$1000, F$3)</f>
        <v>212</v>
      </c>
      <c r="G79" s="8">
        <f>VLOOKUP($C79, Levels!$A$2:$G$1000, G$3)</f>
        <v>5729</v>
      </c>
      <c r="H79" s="8">
        <f t="shared" si="20"/>
        <v>212</v>
      </c>
      <c r="I79" s="12">
        <v>0</v>
      </c>
      <c r="J79" s="8">
        <f t="shared" si="27"/>
        <v>25</v>
      </c>
      <c r="K79" s="1">
        <f t="shared" si="21"/>
        <v>5</v>
      </c>
      <c r="L79" s="1">
        <f t="shared" si="28"/>
        <v>125</v>
      </c>
      <c r="M79" s="1">
        <f t="shared" ca="1" si="22"/>
        <v>125</v>
      </c>
      <c r="N79" s="1">
        <f t="shared" si="39"/>
        <v>0.36343820191527287</v>
      </c>
      <c r="O79" s="1">
        <f t="shared" si="29"/>
        <v>145.37528076610914</v>
      </c>
      <c r="P79" s="8">
        <f t="shared" ca="1" si="30"/>
        <v>381</v>
      </c>
      <c r="Q79" s="8">
        <f ca="1">VLOOKUP(P79, Odds!$A$2:$F$965, 2, FALSE)</f>
        <v>4</v>
      </c>
      <c r="R79" s="8">
        <f ca="1">VLOOKUP(P79, Odds!$A$2:$F$965, 3)</f>
        <v>69</v>
      </c>
      <c r="S79" s="8">
        <f t="shared" ca="1" si="31"/>
        <v>2</v>
      </c>
      <c r="T79" s="8">
        <f t="shared" ca="1" si="32"/>
        <v>690</v>
      </c>
      <c r="U79" s="8">
        <f t="shared" ca="1" si="33"/>
        <v>145.37528076610914</v>
      </c>
      <c r="V79" s="8">
        <f t="shared" ca="1" si="23"/>
        <v>125</v>
      </c>
      <c r="W79" s="8">
        <f t="shared" ca="1" si="24"/>
        <v>95</v>
      </c>
      <c r="X79" s="8">
        <v>0</v>
      </c>
      <c r="Y79" s="8">
        <f t="shared" ca="1" si="34"/>
        <v>8</v>
      </c>
      <c r="Z79" s="8">
        <f t="shared" ca="1" si="35"/>
        <v>0</v>
      </c>
      <c r="AA79" s="8">
        <f t="shared" ca="1" si="36"/>
        <v>9</v>
      </c>
      <c r="AB79" s="2">
        <f t="shared" ca="1" si="37"/>
        <v>-125</v>
      </c>
      <c r="AC79" s="2">
        <f t="shared" ca="1" si="25"/>
        <v>28482</v>
      </c>
    </row>
    <row r="80" spans="1:29">
      <c r="A80" s="13">
        <v>1</v>
      </c>
      <c r="B80" s="1">
        <f t="shared" ca="1" si="38"/>
        <v>28482</v>
      </c>
      <c r="C80" s="2">
        <f t="shared" si="26"/>
        <v>5925</v>
      </c>
      <c r="D80">
        <f>VLOOKUP($C80, Levels!$A$2:$G$1000, D$3)</f>
        <v>8</v>
      </c>
      <c r="E80" s="1">
        <f>VLOOKUP($C80, Levels!$A$2:$G$1000, E$3)</f>
        <v>5</v>
      </c>
      <c r="F80" s="8">
        <f>VLOOKUP($C80, Levels!$A$2:$G$1000, F$3)</f>
        <v>212</v>
      </c>
      <c r="G80" s="8">
        <f>VLOOKUP($C80, Levels!$A$2:$G$1000, G$3)</f>
        <v>5729</v>
      </c>
      <c r="H80" s="8">
        <f t="shared" si="20"/>
        <v>0</v>
      </c>
      <c r="I80" s="12">
        <v>0</v>
      </c>
      <c r="J80" s="8">
        <f t="shared" si="27"/>
        <v>25</v>
      </c>
      <c r="K80" s="1">
        <f t="shared" si="21"/>
        <v>5</v>
      </c>
      <c r="L80" s="1">
        <f t="shared" si="28"/>
        <v>125</v>
      </c>
      <c r="M80" s="1">
        <f t="shared" ca="1" si="22"/>
        <v>125</v>
      </c>
      <c r="N80" s="1">
        <f t="shared" si="39"/>
        <v>0.27257865143645466</v>
      </c>
      <c r="O80" s="1">
        <f t="shared" si="29"/>
        <v>109.03146057458187</v>
      </c>
      <c r="P80" s="8">
        <f t="shared" ca="1" si="30"/>
        <v>293</v>
      </c>
      <c r="Q80" s="8">
        <f ca="1">VLOOKUP(P80, Odds!$A$2:$F$965, 2, FALSE)</f>
        <v>3</v>
      </c>
      <c r="R80" s="8">
        <f ca="1">VLOOKUP(P80, Odds!$A$2:$F$965, 3)</f>
        <v>12</v>
      </c>
      <c r="S80" s="8">
        <f t="shared" ca="1" si="31"/>
        <v>23</v>
      </c>
      <c r="T80" s="8">
        <f t="shared" ca="1" si="32"/>
        <v>1380</v>
      </c>
      <c r="U80" s="8">
        <f t="shared" ca="1" si="33"/>
        <v>109.03146057458187</v>
      </c>
      <c r="V80" s="8">
        <f t="shared" ca="1" si="23"/>
        <v>125</v>
      </c>
      <c r="W80" s="8">
        <f t="shared" ca="1" si="24"/>
        <v>11</v>
      </c>
      <c r="X80" s="8">
        <v>0</v>
      </c>
      <c r="Y80" s="8">
        <f t="shared" ca="1" si="34"/>
        <v>1</v>
      </c>
      <c r="Z80" s="8">
        <f t="shared" ca="1" si="35"/>
        <v>109.03146057458187</v>
      </c>
      <c r="AA80" s="8">
        <f t="shared" ca="1" si="36"/>
        <v>25</v>
      </c>
      <c r="AB80" s="2">
        <f t="shared" ca="1" si="37"/>
        <v>-15.968539425418129</v>
      </c>
      <c r="AC80" s="2">
        <f t="shared" ca="1" si="25"/>
        <v>28466.031460574581</v>
      </c>
    </row>
    <row r="81" spans="1:29">
      <c r="A81" s="13">
        <v>1</v>
      </c>
      <c r="B81" s="1">
        <f t="shared" ca="1" si="38"/>
        <v>28466.031460574581</v>
      </c>
      <c r="C81" s="2">
        <f t="shared" si="26"/>
        <v>6050</v>
      </c>
      <c r="D81">
        <f>VLOOKUP($C81, Levels!$A$2:$G$1000, D$3)</f>
        <v>8</v>
      </c>
      <c r="E81" s="1">
        <f>VLOOKUP($C81, Levels!$A$2:$G$1000, E$3)</f>
        <v>5</v>
      </c>
      <c r="F81" s="8">
        <f>VLOOKUP($C81, Levels!$A$2:$G$1000, F$3)</f>
        <v>212</v>
      </c>
      <c r="G81" s="8">
        <f>VLOOKUP($C81, Levels!$A$2:$G$1000, G$3)</f>
        <v>5729</v>
      </c>
      <c r="H81" s="8">
        <f t="shared" si="20"/>
        <v>0</v>
      </c>
      <c r="I81" s="12">
        <v>0</v>
      </c>
      <c r="J81" s="8">
        <f t="shared" si="27"/>
        <v>25</v>
      </c>
      <c r="K81" s="1">
        <f t="shared" si="21"/>
        <v>5</v>
      </c>
      <c r="L81" s="1">
        <f t="shared" si="28"/>
        <v>125</v>
      </c>
      <c r="M81" s="1">
        <f t="shared" ca="1" si="22"/>
        <v>125</v>
      </c>
      <c r="N81" s="1">
        <f t="shared" si="39"/>
        <v>0.20443398857734099</v>
      </c>
      <c r="O81" s="1">
        <f t="shared" si="29"/>
        <v>81.773595430936396</v>
      </c>
      <c r="P81" s="8">
        <f t="shared" ca="1" si="30"/>
        <v>23</v>
      </c>
      <c r="Q81" s="8">
        <f ca="1">VLOOKUP(P81, Odds!$A$2:$F$965, 2, FALSE)</f>
        <v>0</v>
      </c>
      <c r="R81" s="8">
        <f ca="1">VLOOKUP(P81, Odds!$A$2:$F$965, 3)</f>
        <v>180</v>
      </c>
      <c r="S81" s="8">
        <f t="shared" ca="1" si="31"/>
        <v>25</v>
      </c>
      <c r="T81" s="8">
        <f t="shared" ca="1" si="32"/>
        <v>22500</v>
      </c>
      <c r="U81" s="8">
        <f t="shared" ca="1" si="33"/>
        <v>81.773595430936396</v>
      </c>
      <c r="V81" s="8">
        <f t="shared" ca="1" si="23"/>
        <v>125</v>
      </c>
      <c r="W81" s="8">
        <f t="shared" ca="1" si="24"/>
        <v>62</v>
      </c>
      <c r="X81" s="8">
        <v>0</v>
      </c>
      <c r="Y81" s="8">
        <f t="shared" ca="1" si="34"/>
        <v>9</v>
      </c>
      <c r="Z81" s="8">
        <f t="shared" ca="1" si="35"/>
        <v>0</v>
      </c>
      <c r="AA81" s="8">
        <f t="shared" ca="1" si="36"/>
        <v>10</v>
      </c>
      <c r="AB81" s="2">
        <f t="shared" ca="1" si="37"/>
        <v>-125</v>
      </c>
      <c r="AC81" s="2">
        <f t="shared" ca="1" si="25"/>
        <v>28341.031460574581</v>
      </c>
    </row>
    <row r="82" spans="1:29">
      <c r="A82" s="13">
        <v>1</v>
      </c>
      <c r="B82" s="1">
        <f t="shared" ca="1" si="38"/>
        <v>28341.031460574581</v>
      </c>
      <c r="C82" s="2">
        <f t="shared" si="26"/>
        <v>6175</v>
      </c>
      <c r="D82">
        <f>VLOOKUP($C82, Levels!$A$2:$G$1000, D$3)</f>
        <v>8</v>
      </c>
      <c r="E82" s="1">
        <f>VLOOKUP($C82, Levels!$A$2:$G$1000, E$3)</f>
        <v>5</v>
      </c>
      <c r="F82" s="8">
        <f>VLOOKUP($C82, Levels!$A$2:$G$1000, F$3)</f>
        <v>212</v>
      </c>
      <c r="G82" s="8">
        <f>VLOOKUP($C82, Levels!$A$2:$G$1000, G$3)</f>
        <v>5729</v>
      </c>
      <c r="H82" s="8">
        <f t="shared" si="20"/>
        <v>0</v>
      </c>
      <c r="I82" s="12">
        <v>0</v>
      </c>
      <c r="J82" s="8">
        <f t="shared" si="27"/>
        <v>25</v>
      </c>
      <c r="K82" s="1">
        <f t="shared" si="21"/>
        <v>5</v>
      </c>
      <c r="L82" s="1">
        <f t="shared" si="28"/>
        <v>125</v>
      </c>
      <c r="M82" s="1">
        <f t="shared" ca="1" si="22"/>
        <v>125</v>
      </c>
      <c r="N82" s="1">
        <f t="shared" si="39"/>
        <v>0.15332549143300575</v>
      </c>
      <c r="O82" s="1">
        <f t="shared" si="29"/>
        <v>61.330196573202301</v>
      </c>
      <c r="P82" s="8">
        <f t="shared" ca="1" si="30"/>
        <v>358</v>
      </c>
      <c r="Q82" s="8">
        <f ca="1">VLOOKUP(P82, Odds!$A$2:$F$965, 2, FALSE)</f>
        <v>3</v>
      </c>
      <c r="R82" s="8">
        <f ca="1">VLOOKUP(P82, Odds!$A$2:$F$965, 3)</f>
        <v>12</v>
      </c>
      <c r="S82" s="8">
        <f t="shared" ca="1" si="31"/>
        <v>17</v>
      </c>
      <c r="T82" s="8">
        <f t="shared" ca="1" si="32"/>
        <v>1020</v>
      </c>
      <c r="U82" s="8">
        <f t="shared" ca="1" si="33"/>
        <v>61.330196573202301</v>
      </c>
      <c r="V82" s="8">
        <f t="shared" ca="1" si="23"/>
        <v>125</v>
      </c>
      <c r="W82" s="8">
        <f t="shared" ca="1" si="24"/>
        <v>10</v>
      </c>
      <c r="X82" s="8">
        <v>0</v>
      </c>
      <c r="Y82" s="8">
        <f t="shared" ca="1" si="34"/>
        <v>10</v>
      </c>
      <c r="Z82" s="8">
        <f t="shared" ca="1" si="35"/>
        <v>0</v>
      </c>
      <c r="AA82" s="8">
        <f t="shared" ca="1" si="36"/>
        <v>40</v>
      </c>
      <c r="AB82" s="2">
        <f t="shared" ca="1" si="37"/>
        <v>-125</v>
      </c>
      <c r="AC82" s="2">
        <f t="shared" ca="1" si="25"/>
        <v>28216.031460574581</v>
      </c>
    </row>
    <row r="83" spans="1:29">
      <c r="A83" s="13">
        <v>1</v>
      </c>
      <c r="B83" s="1">
        <f t="shared" ca="1" si="38"/>
        <v>28216.031460574581</v>
      </c>
      <c r="C83" s="2">
        <f t="shared" si="26"/>
        <v>6300</v>
      </c>
      <c r="D83">
        <f>VLOOKUP($C83, Levels!$A$2:$G$1000, D$3)</f>
        <v>8</v>
      </c>
      <c r="E83" s="1">
        <f>VLOOKUP($C83, Levels!$A$2:$G$1000, E$3)</f>
        <v>5</v>
      </c>
      <c r="F83" s="8">
        <f>VLOOKUP($C83, Levels!$A$2:$G$1000, F$3)</f>
        <v>212</v>
      </c>
      <c r="G83" s="8">
        <f>VLOOKUP($C83, Levels!$A$2:$G$1000, G$3)</f>
        <v>5729</v>
      </c>
      <c r="H83" s="8">
        <f t="shared" si="20"/>
        <v>0</v>
      </c>
      <c r="I83" s="12">
        <v>0</v>
      </c>
      <c r="J83" s="8">
        <f t="shared" si="27"/>
        <v>25</v>
      </c>
      <c r="K83" s="1">
        <f t="shared" si="21"/>
        <v>5</v>
      </c>
      <c r="L83" s="1">
        <f t="shared" si="28"/>
        <v>125</v>
      </c>
      <c r="M83" s="1">
        <f t="shared" ca="1" si="22"/>
        <v>125</v>
      </c>
      <c r="N83" s="1">
        <f t="shared" si="39"/>
        <v>0.11499411857475431</v>
      </c>
      <c r="O83" s="1">
        <f t="shared" si="29"/>
        <v>45.997647429901726</v>
      </c>
      <c r="P83" s="8">
        <f t="shared" ca="1" si="30"/>
        <v>127</v>
      </c>
      <c r="Q83" s="8">
        <f ca="1">VLOOKUP(P83, Odds!$A$2:$F$965, 2, FALSE)</f>
        <v>1</v>
      </c>
      <c r="R83" s="8">
        <f ca="1">VLOOKUP(P83, Odds!$A$2:$F$965, 3)</f>
        <v>13</v>
      </c>
      <c r="S83" s="8">
        <f t="shared" ca="1" si="31"/>
        <v>19</v>
      </c>
      <c r="T83" s="8">
        <f t="shared" ca="1" si="32"/>
        <v>1235</v>
      </c>
      <c r="U83" s="8">
        <f t="shared" ca="1" si="33"/>
        <v>45.997647429901726</v>
      </c>
      <c r="V83" s="8">
        <f t="shared" ca="1" si="23"/>
        <v>125</v>
      </c>
      <c r="W83" s="8">
        <f t="shared" ca="1" si="24"/>
        <v>24</v>
      </c>
      <c r="X83" s="8">
        <v>0</v>
      </c>
      <c r="Y83" s="8">
        <f t="shared" ca="1" si="34"/>
        <v>2</v>
      </c>
      <c r="Z83" s="8">
        <f t="shared" ca="1" si="35"/>
        <v>125</v>
      </c>
      <c r="AA83" s="8">
        <f t="shared" ca="1" si="36"/>
        <v>12</v>
      </c>
      <c r="AB83" s="2">
        <f t="shared" ca="1" si="37"/>
        <v>0</v>
      </c>
      <c r="AC83" s="2">
        <f t="shared" ca="1" si="25"/>
        <v>28216.031460574581</v>
      </c>
    </row>
    <row r="84" spans="1:29">
      <c r="A84" s="13">
        <v>1</v>
      </c>
      <c r="B84" s="1">
        <f t="shared" ca="1" si="38"/>
        <v>28216.031460574581</v>
      </c>
      <c r="C84" s="2">
        <f t="shared" si="26"/>
        <v>6425</v>
      </c>
      <c r="D84">
        <f>VLOOKUP($C84, Levels!$A$2:$G$1000, D$3)</f>
        <v>8</v>
      </c>
      <c r="E84" s="1">
        <f>VLOOKUP($C84, Levels!$A$2:$G$1000, E$3)</f>
        <v>5</v>
      </c>
      <c r="F84" s="8">
        <f>VLOOKUP($C84, Levels!$A$2:$G$1000, F$3)</f>
        <v>212</v>
      </c>
      <c r="G84" s="8">
        <f>VLOOKUP($C84, Levels!$A$2:$G$1000, G$3)</f>
        <v>5729</v>
      </c>
      <c r="H84" s="8">
        <f t="shared" si="20"/>
        <v>0</v>
      </c>
      <c r="I84" s="12">
        <v>0</v>
      </c>
      <c r="J84" s="8">
        <f t="shared" si="27"/>
        <v>25</v>
      </c>
      <c r="K84" s="1">
        <f t="shared" si="21"/>
        <v>5</v>
      </c>
      <c r="L84" s="1">
        <f t="shared" si="28"/>
        <v>125</v>
      </c>
      <c r="M84" s="1">
        <f t="shared" ca="1" si="22"/>
        <v>125</v>
      </c>
      <c r="N84" s="1">
        <f t="shared" si="39"/>
        <v>8.6245588931065736E-2</v>
      </c>
      <c r="O84" s="1">
        <f t="shared" si="29"/>
        <v>34.498235572426296</v>
      </c>
      <c r="P84" s="8">
        <f t="shared" ca="1" si="30"/>
        <v>862</v>
      </c>
      <c r="Q84" s="8">
        <f ca="1">VLOOKUP(P84, Odds!$A$2:$F$965, 2, FALSE)</f>
        <v>8</v>
      </c>
      <c r="R84" s="8">
        <f ca="1">VLOOKUP(P84, Odds!$A$2:$F$965, 3)</f>
        <v>44</v>
      </c>
      <c r="S84" s="8">
        <f t="shared" ca="1" si="31"/>
        <v>21</v>
      </c>
      <c r="T84" s="8">
        <f t="shared" ca="1" si="32"/>
        <v>4620</v>
      </c>
      <c r="U84" s="8">
        <f t="shared" ca="1" si="33"/>
        <v>34.498235572426296</v>
      </c>
      <c r="V84" s="8">
        <f t="shared" ca="1" si="23"/>
        <v>125</v>
      </c>
      <c r="W84" s="8">
        <f t="shared" ca="1" si="24"/>
        <v>5</v>
      </c>
      <c r="X84" s="8">
        <v>0</v>
      </c>
      <c r="Y84" s="8">
        <f t="shared" ca="1" si="34"/>
        <v>9</v>
      </c>
      <c r="Z84" s="8">
        <f t="shared" ca="1" si="35"/>
        <v>0</v>
      </c>
      <c r="AA84" s="8">
        <f t="shared" ca="1" si="36"/>
        <v>34</v>
      </c>
      <c r="AB84" s="2">
        <f t="shared" ca="1" si="37"/>
        <v>-125</v>
      </c>
      <c r="AC84" s="2">
        <f t="shared" ca="1" si="25"/>
        <v>28091.031460574581</v>
      </c>
    </row>
    <row r="85" spans="1:29">
      <c r="A85" s="13">
        <v>1</v>
      </c>
      <c r="B85" s="1">
        <f t="shared" ca="1" si="38"/>
        <v>28091.031460574581</v>
      </c>
      <c r="C85" s="2">
        <f t="shared" si="26"/>
        <v>6550</v>
      </c>
      <c r="D85">
        <f>VLOOKUP($C85, Levels!$A$2:$G$1000, D$3)</f>
        <v>8</v>
      </c>
      <c r="E85" s="1">
        <f>VLOOKUP($C85, Levels!$A$2:$G$1000, E$3)</f>
        <v>5</v>
      </c>
      <c r="F85" s="8">
        <f>VLOOKUP($C85, Levels!$A$2:$G$1000, F$3)</f>
        <v>212</v>
      </c>
      <c r="G85" s="8">
        <f>VLOOKUP($C85, Levels!$A$2:$G$1000, G$3)</f>
        <v>5729</v>
      </c>
      <c r="H85" s="8">
        <f t="shared" si="20"/>
        <v>0</v>
      </c>
      <c r="I85" s="12">
        <v>0</v>
      </c>
      <c r="J85" s="8">
        <f t="shared" si="27"/>
        <v>25</v>
      </c>
      <c r="K85" s="1">
        <f t="shared" si="21"/>
        <v>5</v>
      </c>
      <c r="L85" s="1">
        <f t="shared" si="28"/>
        <v>125</v>
      </c>
      <c r="M85" s="1">
        <f t="shared" ca="1" si="22"/>
        <v>125</v>
      </c>
      <c r="N85" s="1">
        <f t="shared" si="39"/>
        <v>6.4684191698299309E-2</v>
      </c>
      <c r="O85" s="1">
        <f t="shared" si="29"/>
        <v>25.873676679319725</v>
      </c>
      <c r="P85" s="8">
        <f t="shared" ca="1" si="30"/>
        <v>129</v>
      </c>
      <c r="Q85" s="8">
        <f ca="1">VLOOKUP(P85, Odds!$A$2:$F$965, 2, FALSE)</f>
        <v>1</v>
      </c>
      <c r="R85" s="8">
        <f ca="1">VLOOKUP(P85, Odds!$A$2:$F$965, 3)</f>
        <v>13</v>
      </c>
      <c r="S85" s="8">
        <f t="shared" ca="1" si="31"/>
        <v>2</v>
      </c>
      <c r="T85" s="8">
        <f t="shared" ca="1" si="32"/>
        <v>130</v>
      </c>
      <c r="U85" s="8">
        <f t="shared" ca="1" si="33"/>
        <v>25.873676679319725</v>
      </c>
      <c r="V85" s="8">
        <f t="shared" ca="1" si="23"/>
        <v>125</v>
      </c>
      <c r="W85" s="8">
        <f t="shared" ca="1" si="24"/>
        <v>26</v>
      </c>
      <c r="X85" s="8">
        <v>0</v>
      </c>
      <c r="Y85" s="8">
        <f t="shared" ca="1" si="34"/>
        <v>5</v>
      </c>
      <c r="Z85" s="8">
        <f t="shared" ca="1" si="35"/>
        <v>26</v>
      </c>
      <c r="AA85" s="8">
        <f t="shared" ca="1" si="36"/>
        <v>46</v>
      </c>
      <c r="AB85" s="2">
        <f t="shared" ca="1" si="37"/>
        <v>-99</v>
      </c>
      <c r="AC85" s="2">
        <f t="shared" ca="1" si="25"/>
        <v>27992.031460574581</v>
      </c>
    </row>
    <row r="86" spans="1:29">
      <c r="A86" s="13">
        <v>1</v>
      </c>
      <c r="B86" s="1">
        <f t="shared" ca="1" si="38"/>
        <v>27992.031460574581</v>
      </c>
      <c r="C86" s="2">
        <f t="shared" si="26"/>
        <v>6675</v>
      </c>
      <c r="D86">
        <f>VLOOKUP($C86, Levels!$A$2:$G$1000, D$3)</f>
        <v>8</v>
      </c>
      <c r="E86" s="1">
        <f>VLOOKUP($C86, Levels!$A$2:$G$1000, E$3)</f>
        <v>5</v>
      </c>
      <c r="F86" s="8">
        <f>VLOOKUP($C86, Levels!$A$2:$G$1000, F$3)</f>
        <v>212</v>
      </c>
      <c r="G86" s="8">
        <f>VLOOKUP($C86, Levels!$A$2:$G$1000, G$3)</f>
        <v>5729</v>
      </c>
      <c r="H86" s="8">
        <f t="shared" si="20"/>
        <v>0</v>
      </c>
      <c r="I86" s="12">
        <v>0</v>
      </c>
      <c r="J86" s="8">
        <f t="shared" si="27"/>
        <v>25</v>
      </c>
      <c r="K86" s="1">
        <f t="shared" si="21"/>
        <v>5</v>
      </c>
      <c r="L86" s="1">
        <f t="shared" si="28"/>
        <v>125</v>
      </c>
      <c r="M86" s="1">
        <f t="shared" ca="1" si="22"/>
        <v>125</v>
      </c>
      <c r="N86" s="1">
        <f t="shared" si="39"/>
        <v>4.8513143773724482E-2</v>
      </c>
      <c r="O86" s="1">
        <f t="shared" si="29"/>
        <v>19.405257509489793</v>
      </c>
      <c r="P86" s="8">
        <f t="shared" ca="1" si="30"/>
        <v>379</v>
      </c>
      <c r="Q86" s="8">
        <f ca="1">VLOOKUP(P86, Odds!$A$2:$F$965, 2, FALSE)</f>
        <v>4</v>
      </c>
      <c r="R86" s="8">
        <f ca="1">VLOOKUP(P86, Odds!$A$2:$F$965, 3)</f>
        <v>69</v>
      </c>
      <c r="S86" s="8">
        <f t="shared" ca="1" si="31"/>
        <v>10</v>
      </c>
      <c r="T86" s="8">
        <f t="shared" ca="1" si="32"/>
        <v>3450</v>
      </c>
      <c r="U86" s="8">
        <f t="shared" ca="1" si="33"/>
        <v>19.405257509489793</v>
      </c>
      <c r="V86" s="8">
        <f t="shared" ca="1" si="23"/>
        <v>125</v>
      </c>
      <c r="W86" s="8">
        <f t="shared" ca="1" si="24"/>
        <v>19</v>
      </c>
      <c r="X86" s="8">
        <v>0</v>
      </c>
      <c r="Y86" s="8">
        <f t="shared" ca="1" si="34"/>
        <v>7</v>
      </c>
      <c r="Z86" s="8">
        <f t="shared" ca="1" si="35"/>
        <v>0</v>
      </c>
      <c r="AA86" s="8">
        <f t="shared" ca="1" si="36"/>
        <v>18</v>
      </c>
      <c r="AB86" s="2">
        <f t="shared" ca="1" si="37"/>
        <v>-125</v>
      </c>
      <c r="AC86" s="2">
        <f t="shared" ca="1" si="25"/>
        <v>27867.031460574581</v>
      </c>
    </row>
    <row r="87" spans="1:29">
      <c r="A87" s="13">
        <v>1</v>
      </c>
      <c r="B87" s="1">
        <f t="shared" ca="1" si="38"/>
        <v>27867.031460574581</v>
      </c>
      <c r="C87" s="2">
        <f t="shared" si="26"/>
        <v>6800</v>
      </c>
      <c r="D87">
        <f>VLOOKUP($C87, Levels!$A$2:$G$1000, D$3)</f>
        <v>8</v>
      </c>
      <c r="E87" s="1">
        <f>VLOOKUP($C87, Levels!$A$2:$G$1000, E$3)</f>
        <v>5</v>
      </c>
      <c r="F87" s="8">
        <f>VLOOKUP($C87, Levels!$A$2:$G$1000, F$3)</f>
        <v>212</v>
      </c>
      <c r="G87" s="8">
        <f>VLOOKUP($C87, Levels!$A$2:$G$1000, G$3)</f>
        <v>5729</v>
      </c>
      <c r="H87" s="8">
        <f t="shared" si="20"/>
        <v>0</v>
      </c>
      <c r="I87" s="12">
        <v>0</v>
      </c>
      <c r="J87" s="8">
        <f t="shared" si="27"/>
        <v>25</v>
      </c>
      <c r="K87" s="1">
        <f t="shared" si="21"/>
        <v>5</v>
      </c>
      <c r="L87" s="1">
        <f t="shared" si="28"/>
        <v>125</v>
      </c>
      <c r="M87" s="1">
        <f t="shared" ca="1" si="22"/>
        <v>125</v>
      </c>
      <c r="N87" s="1">
        <f t="shared" si="39"/>
        <v>3.6384857830293361E-2</v>
      </c>
      <c r="O87" s="1">
        <f t="shared" si="29"/>
        <v>14.553943132117345</v>
      </c>
      <c r="P87" s="8">
        <f t="shared" ca="1" si="30"/>
        <v>456</v>
      </c>
      <c r="Q87" s="8">
        <f ca="1">VLOOKUP(P87, Odds!$A$2:$F$965, 2, FALSE)</f>
        <v>4</v>
      </c>
      <c r="R87" s="8">
        <f ca="1">VLOOKUP(P87, Odds!$A$2:$F$965, 3)</f>
        <v>69</v>
      </c>
      <c r="S87" s="8">
        <f t="shared" ca="1" si="31"/>
        <v>8</v>
      </c>
      <c r="T87" s="8">
        <f t="shared" ca="1" si="32"/>
        <v>2760</v>
      </c>
      <c r="U87" s="8">
        <f t="shared" ca="1" si="33"/>
        <v>14.553943132117345</v>
      </c>
      <c r="V87" s="8">
        <f t="shared" ca="1" si="23"/>
        <v>125</v>
      </c>
      <c r="W87" s="8">
        <f t="shared" ca="1" si="24"/>
        <v>16</v>
      </c>
      <c r="X87" s="8">
        <v>0</v>
      </c>
      <c r="Y87" s="8">
        <f t="shared" ca="1" si="34"/>
        <v>3</v>
      </c>
      <c r="Z87" s="8">
        <f t="shared" ca="1" si="35"/>
        <v>125</v>
      </c>
      <c r="AA87" s="8">
        <f t="shared" ca="1" si="36"/>
        <v>17</v>
      </c>
      <c r="AB87" s="2">
        <f t="shared" ca="1" si="37"/>
        <v>0</v>
      </c>
      <c r="AC87" s="2">
        <f t="shared" ca="1" si="25"/>
        <v>27867.031460574581</v>
      </c>
    </row>
    <row r="88" spans="1:29">
      <c r="A88" s="13">
        <v>1</v>
      </c>
      <c r="B88" s="1">
        <f t="shared" ca="1" si="38"/>
        <v>27867.031460574581</v>
      </c>
      <c r="C88" s="2">
        <f t="shared" si="26"/>
        <v>6925</v>
      </c>
      <c r="D88">
        <f>VLOOKUP($C88, Levels!$A$2:$G$1000, D$3)</f>
        <v>8</v>
      </c>
      <c r="E88" s="1">
        <f>VLOOKUP($C88, Levels!$A$2:$G$1000, E$3)</f>
        <v>5</v>
      </c>
      <c r="F88" s="8">
        <f>VLOOKUP($C88, Levels!$A$2:$G$1000, F$3)</f>
        <v>212</v>
      </c>
      <c r="G88" s="8">
        <f>VLOOKUP($C88, Levels!$A$2:$G$1000, G$3)</f>
        <v>5729</v>
      </c>
      <c r="H88" s="8">
        <f t="shared" si="20"/>
        <v>0</v>
      </c>
      <c r="I88" s="12">
        <v>0</v>
      </c>
      <c r="J88" s="8">
        <f t="shared" si="27"/>
        <v>25</v>
      </c>
      <c r="K88" s="1">
        <f t="shared" si="21"/>
        <v>5</v>
      </c>
      <c r="L88" s="1">
        <f t="shared" si="28"/>
        <v>125</v>
      </c>
      <c r="M88" s="1">
        <f t="shared" ca="1" si="22"/>
        <v>125</v>
      </c>
      <c r="N88" s="1">
        <f t="shared" si="39"/>
        <v>2.7288643372720023E-2</v>
      </c>
      <c r="O88" s="1">
        <f t="shared" si="29"/>
        <v>10.91545734908801</v>
      </c>
      <c r="P88" s="8">
        <f t="shared" ca="1" si="30"/>
        <v>869</v>
      </c>
      <c r="Q88" s="8">
        <f ca="1">VLOOKUP(P88, Odds!$A$2:$F$965, 2, FALSE)</f>
        <v>8</v>
      </c>
      <c r="R88" s="8">
        <f ca="1">VLOOKUP(P88, Odds!$A$2:$F$965, 3)</f>
        <v>44</v>
      </c>
      <c r="S88" s="8">
        <f t="shared" ca="1" si="31"/>
        <v>9</v>
      </c>
      <c r="T88" s="8">
        <f t="shared" ca="1" si="32"/>
        <v>1980</v>
      </c>
      <c r="U88" s="8">
        <f t="shared" ca="1" si="33"/>
        <v>10.91545734908801</v>
      </c>
      <c r="V88" s="8">
        <f t="shared" ca="1" si="23"/>
        <v>125</v>
      </c>
      <c r="W88" s="8">
        <f t="shared" ca="1" si="24"/>
        <v>49</v>
      </c>
      <c r="X88" s="8">
        <v>0</v>
      </c>
      <c r="Y88" s="8">
        <f t="shared" ca="1" si="34"/>
        <v>6</v>
      </c>
      <c r="Z88" s="8">
        <f t="shared" ca="1" si="35"/>
        <v>49</v>
      </c>
      <c r="AA88" s="8">
        <f t="shared" ca="1" si="36"/>
        <v>49</v>
      </c>
      <c r="AB88" s="2">
        <f t="shared" ca="1" si="37"/>
        <v>-76</v>
      </c>
      <c r="AC88" s="2">
        <f t="shared" ca="1" si="25"/>
        <v>27791.031460574581</v>
      </c>
    </row>
    <row r="89" spans="1:29">
      <c r="A89" s="13">
        <v>1</v>
      </c>
      <c r="B89" s="1">
        <f t="shared" ca="1" si="38"/>
        <v>27791.031460574581</v>
      </c>
      <c r="C89" s="2">
        <f t="shared" si="26"/>
        <v>7050</v>
      </c>
      <c r="D89">
        <f>VLOOKUP($C89, Levels!$A$2:$G$1000, D$3)</f>
        <v>8</v>
      </c>
      <c r="E89" s="1">
        <f>VLOOKUP($C89, Levels!$A$2:$G$1000, E$3)</f>
        <v>5</v>
      </c>
      <c r="F89" s="8">
        <f>VLOOKUP($C89, Levels!$A$2:$G$1000, F$3)</f>
        <v>212</v>
      </c>
      <c r="G89" s="8">
        <f>VLOOKUP($C89, Levels!$A$2:$G$1000, G$3)</f>
        <v>5729</v>
      </c>
      <c r="H89" s="8">
        <f t="shared" si="20"/>
        <v>0</v>
      </c>
      <c r="I89" s="12">
        <v>0</v>
      </c>
      <c r="J89" s="8">
        <f t="shared" si="27"/>
        <v>25</v>
      </c>
      <c r="K89" s="1">
        <f t="shared" si="21"/>
        <v>5</v>
      </c>
      <c r="L89" s="1">
        <f t="shared" si="28"/>
        <v>125</v>
      </c>
      <c r="M89" s="1">
        <f t="shared" ca="1" si="22"/>
        <v>125</v>
      </c>
      <c r="N89" s="1">
        <f t="shared" si="39"/>
        <v>2.0466482529540017E-2</v>
      </c>
      <c r="O89" s="1">
        <f t="shared" si="29"/>
        <v>8.1865930118160062</v>
      </c>
      <c r="P89" s="8">
        <f t="shared" ca="1" si="30"/>
        <v>624</v>
      </c>
      <c r="Q89" s="8">
        <f ca="1">VLOOKUP(P89, Odds!$A$2:$F$965, 2, FALSE)</f>
        <v>6</v>
      </c>
      <c r="R89" s="8">
        <f ca="1">VLOOKUP(P89, Odds!$A$2:$F$965, 3)</f>
        <v>48</v>
      </c>
      <c r="S89" s="8">
        <f t="shared" ca="1" si="31"/>
        <v>19</v>
      </c>
      <c r="T89" s="8">
        <f t="shared" ca="1" si="32"/>
        <v>4560</v>
      </c>
      <c r="U89" s="8">
        <f t="shared" ca="1" si="33"/>
        <v>8.1865930118160062</v>
      </c>
      <c r="V89" s="8">
        <f t="shared" ca="1" si="23"/>
        <v>125</v>
      </c>
      <c r="W89" s="8">
        <f t="shared" ca="1" si="24"/>
        <v>2</v>
      </c>
      <c r="X89" s="8">
        <v>0</v>
      </c>
      <c r="Y89" s="8">
        <f t="shared" ca="1" si="34"/>
        <v>8</v>
      </c>
      <c r="Z89" s="8">
        <f t="shared" ca="1" si="35"/>
        <v>0</v>
      </c>
      <c r="AA89" s="8">
        <f t="shared" ca="1" si="36"/>
        <v>17</v>
      </c>
      <c r="AB89" s="2">
        <f t="shared" ca="1" si="37"/>
        <v>-125</v>
      </c>
      <c r="AC89" s="2">
        <f t="shared" ca="1" si="25"/>
        <v>27666.031460574581</v>
      </c>
    </row>
    <row r="90" spans="1:29">
      <c r="A90" s="13">
        <v>1</v>
      </c>
      <c r="B90" s="1">
        <f t="shared" ca="1" si="38"/>
        <v>27666.031460574581</v>
      </c>
      <c r="C90" s="2">
        <f t="shared" si="26"/>
        <v>7175</v>
      </c>
      <c r="D90">
        <f>VLOOKUP($C90, Levels!$A$2:$G$1000, D$3)</f>
        <v>8</v>
      </c>
      <c r="E90" s="1">
        <f>VLOOKUP($C90, Levels!$A$2:$G$1000, E$3)</f>
        <v>5</v>
      </c>
      <c r="F90" s="8">
        <f>VLOOKUP($C90, Levels!$A$2:$G$1000, F$3)</f>
        <v>212</v>
      </c>
      <c r="G90" s="8">
        <f>VLOOKUP($C90, Levels!$A$2:$G$1000, G$3)</f>
        <v>5729</v>
      </c>
      <c r="H90" s="8">
        <f t="shared" si="20"/>
        <v>0</v>
      </c>
      <c r="I90" s="12">
        <v>0</v>
      </c>
      <c r="J90" s="8">
        <f t="shared" si="27"/>
        <v>25</v>
      </c>
      <c r="K90" s="1">
        <f t="shared" si="21"/>
        <v>5</v>
      </c>
      <c r="L90" s="1">
        <f t="shared" si="28"/>
        <v>125</v>
      </c>
      <c r="M90" s="1">
        <f t="shared" ca="1" si="22"/>
        <v>125</v>
      </c>
      <c r="N90" s="1">
        <f t="shared" si="39"/>
        <v>1.5349861897155013E-2</v>
      </c>
      <c r="O90" s="1">
        <f t="shared" si="29"/>
        <v>6.1399447588620042</v>
      </c>
      <c r="P90" s="8">
        <f t="shared" ca="1" si="30"/>
        <v>247</v>
      </c>
      <c r="Q90" s="8">
        <f ca="1">VLOOKUP(P90, Odds!$A$2:$F$965, 2, FALSE)</f>
        <v>2</v>
      </c>
      <c r="R90" s="8">
        <f ca="1">VLOOKUP(P90, Odds!$A$2:$F$965, 3)</f>
        <v>48</v>
      </c>
      <c r="S90" s="8">
        <f t="shared" ca="1" si="31"/>
        <v>24</v>
      </c>
      <c r="T90" s="8">
        <f t="shared" ca="1" si="32"/>
        <v>5760</v>
      </c>
      <c r="U90" s="8">
        <f t="shared" ca="1" si="33"/>
        <v>6.1399447588620042</v>
      </c>
      <c r="V90" s="8">
        <f t="shared" ca="1" si="23"/>
        <v>125</v>
      </c>
      <c r="W90" s="8">
        <f t="shared" ca="1" si="24"/>
        <v>75</v>
      </c>
      <c r="X90" s="8">
        <v>0</v>
      </c>
      <c r="Y90" s="8">
        <f t="shared" ca="1" si="34"/>
        <v>1</v>
      </c>
      <c r="Z90" s="8">
        <f t="shared" ca="1" si="35"/>
        <v>6.1399447588620042</v>
      </c>
      <c r="AA90" s="8">
        <f t="shared" ca="1" si="36"/>
        <v>49</v>
      </c>
      <c r="AB90" s="2">
        <f t="shared" ca="1" si="37"/>
        <v>-118.860055241138</v>
      </c>
      <c r="AC90" s="2">
        <f t="shared" ca="1" si="25"/>
        <v>27547.171405333444</v>
      </c>
    </row>
    <row r="91" spans="1:29">
      <c r="A91" s="13">
        <v>1</v>
      </c>
      <c r="B91" s="1">
        <f t="shared" ca="1" si="38"/>
        <v>27547.171405333444</v>
      </c>
      <c r="C91" s="2">
        <f t="shared" si="26"/>
        <v>7300</v>
      </c>
      <c r="D91">
        <f>VLOOKUP($C91, Levels!$A$2:$G$1000, D$3)</f>
        <v>8</v>
      </c>
      <c r="E91" s="1">
        <f>VLOOKUP($C91, Levels!$A$2:$G$1000, E$3)</f>
        <v>5</v>
      </c>
      <c r="F91" s="8">
        <f>VLOOKUP($C91, Levels!$A$2:$G$1000, F$3)</f>
        <v>212</v>
      </c>
      <c r="G91" s="8">
        <f>VLOOKUP($C91, Levels!$A$2:$G$1000, G$3)</f>
        <v>5729</v>
      </c>
      <c r="H91" s="8">
        <f t="shared" si="20"/>
        <v>0</v>
      </c>
      <c r="I91" s="12">
        <v>0</v>
      </c>
      <c r="J91" s="8">
        <f t="shared" si="27"/>
        <v>25</v>
      </c>
      <c r="K91" s="1">
        <f t="shared" si="21"/>
        <v>5</v>
      </c>
      <c r="L91" s="1">
        <f t="shared" si="28"/>
        <v>125</v>
      </c>
      <c r="M91" s="1">
        <f t="shared" ca="1" si="22"/>
        <v>125</v>
      </c>
      <c r="N91" s="1">
        <f t="shared" si="39"/>
        <v>1.151239642286626E-2</v>
      </c>
      <c r="O91" s="1">
        <f t="shared" si="29"/>
        <v>4.604958569146504</v>
      </c>
      <c r="P91" s="8">
        <f t="shared" ca="1" si="30"/>
        <v>69</v>
      </c>
      <c r="Q91" s="8">
        <f ca="1">VLOOKUP(P91, Odds!$A$2:$F$965, 2, FALSE)</f>
        <v>1</v>
      </c>
      <c r="R91" s="8">
        <f ca="1">VLOOKUP(P91, Odds!$A$2:$F$965, 3)</f>
        <v>13</v>
      </c>
      <c r="S91" s="8">
        <f t="shared" ca="1" si="31"/>
        <v>22</v>
      </c>
      <c r="T91" s="8">
        <f t="shared" ca="1" si="32"/>
        <v>1430</v>
      </c>
      <c r="U91" s="8">
        <f t="shared" ca="1" si="33"/>
        <v>4.604958569146504</v>
      </c>
      <c r="V91" s="8">
        <f t="shared" ca="1" si="23"/>
        <v>125</v>
      </c>
      <c r="W91" s="8">
        <f t="shared" ca="1" si="24"/>
        <v>49</v>
      </c>
      <c r="X91" s="8">
        <v>0</v>
      </c>
      <c r="Y91" s="8">
        <f t="shared" ca="1" si="34"/>
        <v>10</v>
      </c>
      <c r="Z91" s="8">
        <f t="shared" ca="1" si="35"/>
        <v>0</v>
      </c>
      <c r="AA91" s="8">
        <f t="shared" ca="1" si="36"/>
        <v>41</v>
      </c>
      <c r="AB91" s="2">
        <f t="shared" ca="1" si="37"/>
        <v>-125</v>
      </c>
      <c r="AC91" s="2">
        <f t="shared" ca="1" si="25"/>
        <v>27422.171405333444</v>
      </c>
    </row>
    <row r="92" spans="1:29">
      <c r="A92" s="13">
        <v>1</v>
      </c>
      <c r="B92" s="1">
        <f t="shared" ca="1" si="38"/>
        <v>27422.171405333444</v>
      </c>
      <c r="C92" s="2">
        <f t="shared" si="26"/>
        <v>7425</v>
      </c>
      <c r="D92">
        <f>VLOOKUP($C92, Levels!$A$2:$G$1000, D$3)</f>
        <v>9</v>
      </c>
      <c r="E92" s="1">
        <f>VLOOKUP($C92, Levels!$A$2:$G$1000, E$3)</f>
        <v>5</v>
      </c>
      <c r="F92" s="8">
        <f>VLOOKUP($C92, Levels!$A$2:$G$1000, F$3)</f>
        <v>214</v>
      </c>
      <c r="G92" s="8">
        <f>VLOOKUP($C92, Levels!$A$2:$G$1000, G$3)</f>
        <v>7403</v>
      </c>
      <c r="H92" s="8">
        <f t="shared" si="20"/>
        <v>214</v>
      </c>
      <c r="I92" s="12">
        <v>0</v>
      </c>
      <c r="J92" s="8">
        <f t="shared" si="27"/>
        <v>25</v>
      </c>
      <c r="K92" s="1">
        <f t="shared" si="21"/>
        <v>5</v>
      </c>
      <c r="L92" s="1">
        <f t="shared" si="28"/>
        <v>125</v>
      </c>
      <c r="M92" s="1">
        <f t="shared" ca="1" si="22"/>
        <v>125</v>
      </c>
      <c r="N92" s="1">
        <f t="shared" si="39"/>
        <v>8.6342973171496945E-3</v>
      </c>
      <c r="O92" s="1">
        <f t="shared" si="29"/>
        <v>3.453718926859878</v>
      </c>
      <c r="P92" s="8">
        <f t="shared" ca="1" si="30"/>
        <v>436</v>
      </c>
      <c r="Q92" s="8">
        <f ca="1">VLOOKUP(P92, Odds!$A$2:$F$965, 2, FALSE)</f>
        <v>4</v>
      </c>
      <c r="R92" s="8">
        <f ca="1">VLOOKUP(P92, Odds!$A$2:$F$965, 3)</f>
        <v>69</v>
      </c>
      <c r="S92" s="8">
        <f t="shared" ca="1" si="31"/>
        <v>17</v>
      </c>
      <c r="T92" s="8">
        <f t="shared" ca="1" si="32"/>
        <v>5865</v>
      </c>
      <c r="U92" s="8">
        <f t="shared" ca="1" si="33"/>
        <v>3.453718926859878</v>
      </c>
      <c r="V92" s="8">
        <f t="shared" ca="1" si="23"/>
        <v>125</v>
      </c>
      <c r="W92" s="8">
        <f t="shared" ca="1" si="24"/>
        <v>104</v>
      </c>
      <c r="X92" s="8">
        <v>0</v>
      </c>
      <c r="Y92" s="8">
        <f t="shared" ca="1" si="34"/>
        <v>3</v>
      </c>
      <c r="Z92" s="8">
        <f t="shared" ca="1" si="35"/>
        <v>125</v>
      </c>
      <c r="AA92" s="8">
        <f t="shared" ca="1" si="36"/>
        <v>27</v>
      </c>
      <c r="AB92" s="2">
        <f t="shared" ca="1" si="37"/>
        <v>0</v>
      </c>
      <c r="AC92" s="2">
        <f t="shared" ca="1" si="25"/>
        <v>27422.171405333444</v>
      </c>
    </row>
    <row r="93" spans="1:29">
      <c r="A93" s="13">
        <v>1</v>
      </c>
      <c r="B93" s="1">
        <f t="shared" ca="1" si="38"/>
        <v>27422.171405333444</v>
      </c>
      <c r="C93" s="2">
        <f t="shared" si="26"/>
        <v>7550</v>
      </c>
      <c r="D93">
        <f>VLOOKUP($C93, Levels!$A$2:$G$1000, D$3)</f>
        <v>9</v>
      </c>
      <c r="E93" s="1">
        <f>VLOOKUP($C93, Levels!$A$2:$G$1000, E$3)</f>
        <v>5</v>
      </c>
      <c r="F93" s="8">
        <f>VLOOKUP($C93, Levels!$A$2:$G$1000, F$3)</f>
        <v>214</v>
      </c>
      <c r="G93" s="8">
        <f>VLOOKUP($C93, Levels!$A$2:$G$1000, G$3)</f>
        <v>7403</v>
      </c>
      <c r="H93" s="8">
        <f t="shared" si="20"/>
        <v>0</v>
      </c>
      <c r="I93" s="12">
        <v>0</v>
      </c>
      <c r="J93" s="8">
        <f t="shared" si="27"/>
        <v>25</v>
      </c>
      <c r="K93" s="1">
        <f t="shared" si="21"/>
        <v>5</v>
      </c>
      <c r="L93" s="1">
        <f t="shared" si="28"/>
        <v>125</v>
      </c>
      <c r="M93" s="1">
        <f t="shared" ca="1" si="22"/>
        <v>125</v>
      </c>
      <c r="N93" s="1">
        <f t="shared" si="39"/>
        <v>6.4757229878622709E-3</v>
      </c>
      <c r="O93" s="1">
        <f t="shared" si="29"/>
        <v>2.5902891951449085</v>
      </c>
      <c r="P93" s="8">
        <f t="shared" ca="1" si="30"/>
        <v>60</v>
      </c>
      <c r="Q93" s="8">
        <f ca="1">VLOOKUP(P93, Odds!$A$2:$F$965, 2, FALSE)</f>
        <v>1</v>
      </c>
      <c r="R93" s="8">
        <f ca="1">VLOOKUP(P93, Odds!$A$2:$F$965, 3)</f>
        <v>13</v>
      </c>
      <c r="S93" s="8">
        <f t="shared" ca="1" si="31"/>
        <v>9</v>
      </c>
      <c r="T93" s="8">
        <f t="shared" ca="1" si="32"/>
        <v>585</v>
      </c>
      <c r="U93" s="8">
        <f t="shared" ca="1" si="33"/>
        <v>2.5902891951449085</v>
      </c>
      <c r="V93" s="8">
        <f t="shared" ca="1" si="23"/>
        <v>125</v>
      </c>
      <c r="W93" s="8">
        <f t="shared" ca="1" si="24"/>
        <v>10</v>
      </c>
      <c r="X93" s="8">
        <v>0</v>
      </c>
      <c r="Y93" s="8">
        <f t="shared" ca="1" si="34"/>
        <v>9</v>
      </c>
      <c r="Z93" s="8">
        <f t="shared" ca="1" si="35"/>
        <v>0</v>
      </c>
      <c r="AA93" s="8">
        <f t="shared" ca="1" si="36"/>
        <v>25</v>
      </c>
      <c r="AB93" s="2">
        <f t="shared" ca="1" si="37"/>
        <v>-125</v>
      </c>
      <c r="AC93" s="2">
        <f t="shared" ca="1" si="25"/>
        <v>27297.171405333444</v>
      </c>
    </row>
    <row r="94" spans="1:29">
      <c r="A94" s="13">
        <v>1</v>
      </c>
      <c r="B94" s="1">
        <f t="shared" ca="1" si="38"/>
        <v>27297.171405333444</v>
      </c>
      <c r="C94" s="2">
        <f t="shared" si="26"/>
        <v>7675</v>
      </c>
      <c r="D94">
        <f>VLOOKUP($C94, Levels!$A$2:$G$1000, D$3)</f>
        <v>9</v>
      </c>
      <c r="E94" s="1">
        <f>VLOOKUP($C94, Levels!$A$2:$G$1000, E$3)</f>
        <v>5</v>
      </c>
      <c r="F94" s="8">
        <f>VLOOKUP($C94, Levels!$A$2:$G$1000, F$3)</f>
        <v>214</v>
      </c>
      <c r="G94" s="8">
        <f>VLOOKUP($C94, Levels!$A$2:$G$1000, G$3)</f>
        <v>7403</v>
      </c>
      <c r="H94" s="8">
        <f t="shared" si="20"/>
        <v>0</v>
      </c>
      <c r="I94" s="12">
        <v>0</v>
      </c>
      <c r="J94" s="8">
        <f t="shared" si="27"/>
        <v>25</v>
      </c>
      <c r="K94" s="1">
        <f t="shared" si="21"/>
        <v>5</v>
      </c>
      <c r="L94" s="1">
        <f t="shared" si="28"/>
        <v>125</v>
      </c>
      <c r="M94" s="1">
        <f t="shared" ca="1" si="22"/>
        <v>125</v>
      </c>
      <c r="N94" s="1">
        <f t="shared" si="39"/>
        <v>4.8567922408967032E-3</v>
      </c>
      <c r="O94" s="1">
        <f t="shared" si="29"/>
        <v>1.9427168963586812</v>
      </c>
      <c r="P94" s="8">
        <f t="shared" ca="1" si="30"/>
        <v>723</v>
      </c>
      <c r="Q94" s="8">
        <f ca="1">VLOOKUP(P94, Odds!$A$2:$F$965, 2, FALSE)</f>
        <v>7</v>
      </c>
      <c r="R94" s="8">
        <f ca="1">VLOOKUP(P94, Odds!$A$2:$F$965, 3)</f>
        <v>104</v>
      </c>
      <c r="S94" s="8">
        <f t="shared" ca="1" si="31"/>
        <v>1</v>
      </c>
      <c r="T94" s="8">
        <f t="shared" ca="1" si="32"/>
        <v>520</v>
      </c>
      <c r="U94" s="8">
        <f t="shared" ca="1" si="33"/>
        <v>1.9427168963586812</v>
      </c>
      <c r="V94" s="8">
        <f t="shared" ca="1" si="23"/>
        <v>125</v>
      </c>
      <c r="W94" s="8">
        <f t="shared" ca="1" si="24"/>
        <v>82</v>
      </c>
      <c r="X94" s="8">
        <v>0</v>
      </c>
      <c r="Y94" s="8">
        <f t="shared" ca="1" si="34"/>
        <v>7</v>
      </c>
      <c r="Z94" s="8">
        <f t="shared" ca="1" si="35"/>
        <v>0</v>
      </c>
      <c r="AA94" s="8">
        <f t="shared" ca="1" si="36"/>
        <v>40</v>
      </c>
      <c r="AB94" s="2">
        <f t="shared" ca="1" si="37"/>
        <v>-125</v>
      </c>
      <c r="AC94" s="2">
        <f t="shared" ca="1" si="25"/>
        <v>27172.171405333444</v>
      </c>
    </row>
    <row r="95" spans="1:29">
      <c r="A95" s="13">
        <v>1</v>
      </c>
      <c r="B95" s="1">
        <f t="shared" ca="1" si="38"/>
        <v>27172.171405333444</v>
      </c>
      <c r="C95" s="2">
        <f t="shared" si="26"/>
        <v>7800</v>
      </c>
      <c r="D95">
        <f>VLOOKUP($C95, Levels!$A$2:$G$1000, D$3)</f>
        <v>9</v>
      </c>
      <c r="E95" s="1">
        <f>VLOOKUP($C95, Levels!$A$2:$G$1000, E$3)</f>
        <v>5</v>
      </c>
      <c r="F95" s="8">
        <f>VLOOKUP($C95, Levels!$A$2:$G$1000, F$3)</f>
        <v>214</v>
      </c>
      <c r="G95" s="8">
        <f>VLOOKUP($C95, Levels!$A$2:$G$1000, G$3)</f>
        <v>7403</v>
      </c>
      <c r="H95" s="8">
        <f t="shared" si="20"/>
        <v>0</v>
      </c>
      <c r="I95" s="12">
        <v>0</v>
      </c>
      <c r="J95" s="8">
        <f t="shared" si="27"/>
        <v>25</v>
      </c>
      <c r="K95" s="1">
        <f t="shared" si="21"/>
        <v>5</v>
      </c>
      <c r="L95" s="1">
        <f t="shared" si="28"/>
        <v>125</v>
      </c>
      <c r="M95" s="1">
        <f t="shared" ca="1" si="22"/>
        <v>125</v>
      </c>
      <c r="N95" s="1">
        <f t="shared" si="39"/>
        <v>3.6425941806725272E-3</v>
      </c>
      <c r="O95" s="1">
        <f t="shared" si="29"/>
        <v>1.4570376722690108</v>
      </c>
      <c r="P95" s="8">
        <f t="shared" ca="1" si="30"/>
        <v>103</v>
      </c>
      <c r="Q95" s="8">
        <f ca="1">VLOOKUP(P95, Odds!$A$2:$F$965, 2, FALSE)</f>
        <v>1</v>
      </c>
      <c r="R95" s="8">
        <f ca="1">VLOOKUP(P95, Odds!$A$2:$F$965, 3)</f>
        <v>13</v>
      </c>
      <c r="S95" s="8">
        <f t="shared" ca="1" si="31"/>
        <v>23</v>
      </c>
      <c r="T95" s="8">
        <f t="shared" ca="1" si="32"/>
        <v>1495</v>
      </c>
      <c r="U95" s="8">
        <f t="shared" ca="1" si="33"/>
        <v>1.4570376722690108</v>
      </c>
      <c r="V95" s="8">
        <f t="shared" ca="1" si="23"/>
        <v>125</v>
      </c>
      <c r="W95" s="8">
        <f t="shared" ca="1" si="24"/>
        <v>28</v>
      </c>
      <c r="X95" s="8">
        <v>0</v>
      </c>
      <c r="Y95" s="8">
        <f t="shared" ca="1" si="34"/>
        <v>8</v>
      </c>
      <c r="Z95" s="8">
        <f t="shared" ca="1" si="35"/>
        <v>0</v>
      </c>
      <c r="AA95" s="8">
        <f t="shared" ca="1" si="36"/>
        <v>30</v>
      </c>
      <c r="AB95" s="2">
        <f t="shared" ca="1" si="37"/>
        <v>-125</v>
      </c>
      <c r="AC95" s="2">
        <f t="shared" ca="1" si="25"/>
        <v>27047.171405333444</v>
      </c>
    </row>
    <row r="96" spans="1:29">
      <c r="A96" s="13">
        <v>1</v>
      </c>
      <c r="B96" s="1">
        <f t="shared" ca="1" si="38"/>
        <v>27047.171405333444</v>
      </c>
      <c r="C96" s="2">
        <f t="shared" si="26"/>
        <v>7925</v>
      </c>
      <c r="D96">
        <f>VLOOKUP($C96, Levels!$A$2:$G$1000, D$3)</f>
        <v>9</v>
      </c>
      <c r="E96" s="1">
        <f>VLOOKUP($C96, Levels!$A$2:$G$1000, E$3)</f>
        <v>5</v>
      </c>
      <c r="F96" s="8">
        <f>VLOOKUP($C96, Levels!$A$2:$G$1000, F$3)</f>
        <v>214</v>
      </c>
      <c r="G96" s="8">
        <f>VLOOKUP($C96, Levels!$A$2:$G$1000, G$3)</f>
        <v>7403</v>
      </c>
      <c r="H96" s="8">
        <f t="shared" si="20"/>
        <v>0</v>
      </c>
      <c r="I96" s="12">
        <v>0</v>
      </c>
      <c r="J96" s="8">
        <f t="shared" si="27"/>
        <v>25</v>
      </c>
      <c r="K96" s="1">
        <f t="shared" si="21"/>
        <v>5</v>
      </c>
      <c r="L96" s="1">
        <f t="shared" si="28"/>
        <v>125</v>
      </c>
      <c r="M96" s="1">
        <f t="shared" ca="1" si="22"/>
        <v>125</v>
      </c>
      <c r="N96" s="1">
        <f t="shared" si="39"/>
        <v>2.7319456355043951E-3</v>
      </c>
      <c r="O96" s="1">
        <f t="shared" si="29"/>
        <v>1.0927782542017581</v>
      </c>
      <c r="P96" s="8">
        <f t="shared" ca="1" si="30"/>
        <v>206</v>
      </c>
      <c r="Q96" s="8">
        <f ca="1">VLOOKUP(P96, Odds!$A$2:$F$965, 2, FALSE)</f>
        <v>2</v>
      </c>
      <c r="R96" s="8">
        <f ca="1">VLOOKUP(P96, Odds!$A$2:$F$965, 3)</f>
        <v>48</v>
      </c>
      <c r="S96" s="8">
        <f t="shared" ca="1" si="31"/>
        <v>16</v>
      </c>
      <c r="T96" s="8">
        <f t="shared" ca="1" si="32"/>
        <v>3840</v>
      </c>
      <c r="U96" s="8">
        <f t="shared" ca="1" si="33"/>
        <v>1.0927782542017581</v>
      </c>
      <c r="V96" s="8">
        <f t="shared" ca="1" si="23"/>
        <v>125</v>
      </c>
      <c r="W96" s="8">
        <f t="shared" ca="1" si="24"/>
        <v>56</v>
      </c>
      <c r="X96" s="8">
        <v>0</v>
      </c>
      <c r="Y96" s="8">
        <f t="shared" ca="1" si="34"/>
        <v>8</v>
      </c>
      <c r="Z96" s="8">
        <f t="shared" ca="1" si="35"/>
        <v>0</v>
      </c>
      <c r="AA96" s="8">
        <f t="shared" ca="1" si="36"/>
        <v>16</v>
      </c>
      <c r="AB96" s="2">
        <f t="shared" ca="1" si="37"/>
        <v>-125</v>
      </c>
      <c r="AC96" s="2">
        <f t="shared" ca="1" si="25"/>
        <v>26922.171405333444</v>
      </c>
    </row>
    <row r="97" spans="1:29">
      <c r="A97" s="13">
        <v>1</v>
      </c>
      <c r="B97" s="1">
        <f t="shared" ca="1" si="38"/>
        <v>26922.171405333444</v>
      </c>
      <c r="C97" s="2">
        <f t="shared" si="26"/>
        <v>8050</v>
      </c>
      <c r="D97">
        <f>VLOOKUP($C97, Levels!$A$2:$G$1000, D$3)</f>
        <v>9</v>
      </c>
      <c r="E97" s="1">
        <f>VLOOKUP($C97, Levels!$A$2:$G$1000, E$3)</f>
        <v>5</v>
      </c>
      <c r="F97" s="8">
        <f>VLOOKUP($C97, Levels!$A$2:$G$1000, F$3)</f>
        <v>214</v>
      </c>
      <c r="G97" s="8">
        <f>VLOOKUP($C97, Levels!$A$2:$G$1000, G$3)</f>
        <v>7403</v>
      </c>
      <c r="H97" s="8">
        <f t="shared" si="20"/>
        <v>0</v>
      </c>
      <c r="I97" s="12">
        <v>0</v>
      </c>
      <c r="J97" s="8">
        <f t="shared" si="27"/>
        <v>25</v>
      </c>
      <c r="K97" s="1">
        <f t="shared" si="21"/>
        <v>5</v>
      </c>
      <c r="L97" s="1">
        <f t="shared" si="28"/>
        <v>125</v>
      </c>
      <c r="M97" s="1">
        <f t="shared" ca="1" si="22"/>
        <v>125</v>
      </c>
      <c r="N97" s="1">
        <f t="shared" si="39"/>
        <v>2.0489592266282964E-3</v>
      </c>
      <c r="O97" s="1">
        <f t="shared" si="29"/>
        <v>0.81958369065131853</v>
      </c>
      <c r="P97" s="8">
        <f t="shared" ca="1" si="30"/>
        <v>13</v>
      </c>
      <c r="Q97" s="8">
        <f ca="1">VLOOKUP(P97, Odds!$A$2:$F$965, 2, FALSE)</f>
        <v>0</v>
      </c>
      <c r="R97" s="8">
        <f ca="1">VLOOKUP(P97, Odds!$A$2:$F$965, 3)</f>
        <v>180</v>
      </c>
      <c r="S97" s="8">
        <f t="shared" ca="1" si="31"/>
        <v>2</v>
      </c>
      <c r="T97" s="8">
        <f t="shared" ca="1" si="32"/>
        <v>1800</v>
      </c>
      <c r="U97" s="8">
        <f t="shared" ca="1" si="33"/>
        <v>0.81958369065131853</v>
      </c>
      <c r="V97" s="8">
        <f t="shared" ca="1" si="23"/>
        <v>125</v>
      </c>
      <c r="W97" s="8">
        <f t="shared" ca="1" si="24"/>
        <v>120</v>
      </c>
      <c r="X97" s="8">
        <v>0</v>
      </c>
      <c r="Y97" s="8">
        <f t="shared" ca="1" si="34"/>
        <v>10</v>
      </c>
      <c r="Z97" s="8">
        <f t="shared" ca="1" si="35"/>
        <v>0</v>
      </c>
      <c r="AA97" s="8">
        <f t="shared" ca="1" si="36"/>
        <v>10</v>
      </c>
      <c r="AB97" s="2">
        <f t="shared" ca="1" si="37"/>
        <v>-125</v>
      </c>
      <c r="AC97" s="2">
        <f t="shared" ca="1" si="25"/>
        <v>26797.171405333444</v>
      </c>
    </row>
    <row r="98" spans="1:29">
      <c r="A98" s="13">
        <v>1</v>
      </c>
      <c r="B98" s="1">
        <f t="shared" ca="1" si="38"/>
        <v>26797.171405333444</v>
      </c>
      <c r="C98" s="2">
        <f t="shared" si="26"/>
        <v>8175</v>
      </c>
      <c r="D98">
        <f>VLOOKUP($C98, Levels!$A$2:$G$1000, D$3)</f>
        <v>9</v>
      </c>
      <c r="E98" s="1">
        <f>VLOOKUP($C98, Levels!$A$2:$G$1000, E$3)</f>
        <v>5</v>
      </c>
      <c r="F98" s="8">
        <f>VLOOKUP($C98, Levels!$A$2:$G$1000, F$3)</f>
        <v>214</v>
      </c>
      <c r="G98" s="8">
        <f>VLOOKUP($C98, Levels!$A$2:$G$1000, G$3)</f>
        <v>7403</v>
      </c>
      <c r="H98" s="8">
        <f t="shared" si="20"/>
        <v>0</v>
      </c>
      <c r="I98" s="12">
        <v>0</v>
      </c>
      <c r="J98" s="8">
        <f t="shared" si="27"/>
        <v>25</v>
      </c>
      <c r="K98" s="1">
        <f t="shared" si="21"/>
        <v>5</v>
      </c>
      <c r="L98" s="1">
        <f t="shared" si="28"/>
        <v>125</v>
      </c>
      <c r="M98" s="1">
        <f t="shared" ca="1" si="22"/>
        <v>125</v>
      </c>
      <c r="N98" s="1">
        <f t="shared" si="39"/>
        <v>1.5367194199712223E-3</v>
      </c>
      <c r="O98" s="1">
        <f t="shared" si="29"/>
        <v>0.6146877679884889</v>
      </c>
      <c r="P98" s="8">
        <f t="shared" ca="1" si="30"/>
        <v>832</v>
      </c>
      <c r="Q98" s="8">
        <f ca="1">VLOOKUP(P98, Odds!$A$2:$F$965, 2, FALSE)</f>
        <v>8</v>
      </c>
      <c r="R98" s="8">
        <f ca="1">VLOOKUP(P98, Odds!$A$2:$F$965, 3)</f>
        <v>44</v>
      </c>
      <c r="S98" s="8">
        <f t="shared" ca="1" si="31"/>
        <v>22</v>
      </c>
      <c r="T98" s="8">
        <f t="shared" ca="1" si="32"/>
        <v>4840</v>
      </c>
      <c r="U98" s="8">
        <f t="shared" ca="1" si="33"/>
        <v>0.6146877679884889</v>
      </c>
      <c r="V98" s="8">
        <f t="shared" ca="1" si="23"/>
        <v>125</v>
      </c>
      <c r="W98" s="8">
        <f t="shared" ca="1" si="24"/>
        <v>42</v>
      </c>
      <c r="X98" s="8">
        <v>0</v>
      </c>
      <c r="Y98" s="8">
        <f t="shared" ca="1" si="34"/>
        <v>9</v>
      </c>
      <c r="Z98" s="8">
        <f t="shared" ca="1" si="35"/>
        <v>0</v>
      </c>
      <c r="AA98" s="8">
        <f t="shared" ca="1" si="36"/>
        <v>47</v>
      </c>
      <c r="AB98" s="2">
        <f t="shared" ca="1" si="37"/>
        <v>-125</v>
      </c>
      <c r="AC98" s="2">
        <f t="shared" ca="1" si="25"/>
        <v>26672.171405333444</v>
      </c>
    </row>
    <row r="99" spans="1:29">
      <c r="A99" s="13">
        <v>1</v>
      </c>
      <c r="B99" s="1">
        <f t="shared" ca="1" si="38"/>
        <v>26672.171405333444</v>
      </c>
      <c r="C99" s="2">
        <f t="shared" si="26"/>
        <v>8300</v>
      </c>
      <c r="D99">
        <f>VLOOKUP($C99, Levels!$A$2:$G$1000, D$3)</f>
        <v>9</v>
      </c>
      <c r="E99" s="1">
        <f>VLOOKUP($C99, Levels!$A$2:$G$1000, E$3)</f>
        <v>5</v>
      </c>
      <c r="F99" s="8">
        <f>VLOOKUP($C99, Levels!$A$2:$G$1000, F$3)</f>
        <v>214</v>
      </c>
      <c r="G99" s="8">
        <f>VLOOKUP($C99, Levels!$A$2:$G$1000, G$3)</f>
        <v>7403</v>
      </c>
      <c r="H99" s="8">
        <f t="shared" si="20"/>
        <v>0</v>
      </c>
      <c r="I99" s="12">
        <v>0</v>
      </c>
      <c r="J99" s="8">
        <f t="shared" si="27"/>
        <v>25</v>
      </c>
      <c r="K99" s="1">
        <f t="shared" si="21"/>
        <v>5</v>
      </c>
      <c r="L99" s="1">
        <f t="shared" si="28"/>
        <v>125</v>
      </c>
      <c r="M99" s="1">
        <f t="shared" ca="1" si="22"/>
        <v>125</v>
      </c>
      <c r="N99" s="1">
        <f t="shared" si="39"/>
        <v>1.1525395649784166E-3</v>
      </c>
      <c r="O99" s="1">
        <f t="shared" si="29"/>
        <v>0.46101582599136665</v>
      </c>
      <c r="P99" s="8">
        <f t="shared" ca="1" si="30"/>
        <v>861</v>
      </c>
      <c r="Q99" s="8">
        <f ca="1">VLOOKUP(P99, Odds!$A$2:$F$965, 2, FALSE)</f>
        <v>8</v>
      </c>
      <c r="R99" s="8">
        <f ca="1">VLOOKUP(P99, Odds!$A$2:$F$965, 3)</f>
        <v>44</v>
      </c>
      <c r="S99" s="8">
        <f t="shared" ca="1" si="31"/>
        <v>15</v>
      </c>
      <c r="T99" s="8">
        <f t="shared" ca="1" si="32"/>
        <v>3300</v>
      </c>
      <c r="U99" s="8">
        <f t="shared" ca="1" si="33"/>
        <v>0.46101582599136665</v>
      </c>
      <c r="V99" s="8">
        <f t="shared" ca="1" si="23"/>
        <v>125</v>
      </c>
      <c r="W99" s="8">
        <f t="shared" ca="1" si="24"/>
        <v>90</v>
      </c>
      <c r="X99" s="8">
        <v>0</v>
      </c>
      <c r="Y99" s="8">
        <f t="shared" ca="1" si="34"/>
        <v>8</v>
      </c>
      <c r="Z99" s="8">
        <f t="shared" ca="1" si="35"/>
        <v>0</v>
      </c>
      <c r="AA99" s="8">
        <f t="shared" ca="1" si="36"/>
        <v>8</v>
      </c>
      <c r="AB99" s="2">
        <f t="shared" ca="1" si="37"/>
        <v>-125</v>
      </c>
      <c r="AC99" s="2">
        <f t="shared" ca="1" si="25"/>
        <v>26547.171405333444</v>
      </c>
    </row>
    <row r="100" spans="1:29">
      <c r="A100" s="13">
        <v>1</v>
      </c>
      <c r="B100" s="1">
        <f t="shared" ca="1" si="38"/>
        <v>26547.171405333444</v>
      </c>
      <c r="C100" s="2">
        <f t="shared" si="26"/>
        <v>8425</v>
      </c>
      <c r="D100">
        <f>VLOOKUP($C100, Levels!$A$2:$G$1000, D$3)</f>
        <v>9</v>
      </c>
      <c r="E100" s="1">
        <f>VLOOKUP($C100, Levels!$A$2:$G$1000, E$3)</f>
        <v>5</v>
      </c>
      <c r="F100" s="8">
        <f>VLOOKUP($C100, Levels!$A$2:$G$1000, F$3)</f>
        <v>214</v>
      </c>
      <c r="G100" s="8">
        <f>VLOOKUP($C100, Levels!$A$2:$G$1000, G$3)</f>
        <v>7403</v>
      </c>
      <c r="H100" s="8">
        <f t="shared" si="20"/>
        <v>0</v>
      </c>
      <c r="I100" s="12">
        <v>0</v>
      </c>
      <c r="J100" s="8">
        <f t="shared" si="27"/>
        <v>25</v>
      </c>
      <c r="K100" s="1">
        <f t="shared" si="21"/>
        <v>5</v>
      </c>
      <c r="L100" s="1">
        <f t="shared" si="28"/>
        <v>125</v>
      </c>
      <c r="M100" s="1">
        <f t="shared" ca="1" si="22"/>
        <v>125</v>
      </c>
      <c r="N100" s="1">
        <f t="shared" si="39"/>
        <v>8.6440467373381249E-4</v>
      </c>
      <c r="O100" s="1">
        <f t="shared" si="29"/>
        <v>0.34576186949352494</v>
      </c>
      <c r="P100" s="8">
        <f t="shared" ca="1" si="30"/>
        <v>654</v>
      </c>
      <c r="Q100" s="8">
        <f ca="1">VLOOKUP(P100, Odds!$A$2:$F$965, 2, FALSE)</f>
        <v>6</v>
      </c>
      <c r="R100" s="8">
        <f ca="1">VLOOKUP(P100, Odds!$A$2:$F$965, 3)</f>
        <v>48</v>
      </c>
      <c r="S100" s="8">
        <f t="shared" ca="1" si="31"/>
        <v>17</v>
      </c>
      <c r="T100" s="8">
        <f t="shared" ca="1" si="32"/>
        <v>4080</v>
      </c>
      <c r="U100" s="8">
        <f t="shared" ca="1" si="33"/>
        <v>0.34576186949352494</v>
      </c>
      <c r="V100" s="8">
        <f t="shared" ca="1" si="23"/>
        <v>125</v>
      </c>
      <c r="W100" s="8">
        <f t="shared" ca="1" si="24"/>
        <v>78</v>
      </c>
      <c r="X100" s="8">
        <v>0</v>
      </c>
      <c r="Y100" s="8">
        <f t="shared" ca="1" si="34"/>
        <v>2</v>
      </c>
      <c r="Z100" s="8">
        <f t="shared" ca="1" si="35"/>
        <v>125</v>
      </c>
      <c r="AA100" s="8">
        <f t="shared" ca="1" si="36"/>
        <v>8</v>
      </c>
      <c r="AB100" s="2">
        <f t="shared" ca="1" si="37"/>
        <v>0</v>
      </c>
      <c r="AC100" s="2">
        <f t="shared" ca="1" si="25"/>
        <v>26547.171405333444</v>
      </c>
    </row>
    <row r="101" spans="1:29">
      <c r="A101" s="13">
        <v>1</v>
      </c>
      <c r="B101" s="1">
        <f t="shared" ca="1" si="38"/>
        <v>26547.171405333444</v>
      </c>
      <c r="C101" s="2">
        <f t="shared" si="26"/>
        <v>8550</v>
      </c>
      <c r="D101">
        <f>VLOOKUP($C101, Levels!$A$2:$G$1000, D$3)</f>
        <v>9</v>
      </c>
      <c r="E101" s="1">
        <f>VLOOKUP($C101, Levels!$A$2:$G$1000, E$3)</f>
        <v>5</v>
      </c>
      <c r="F101" s="8">
        <f>VLOOKUP($C101, Levels!$A$2:$G$1000, F$3)</f>
        <v>214</v>
      </c>
      <c r="G101" s="8">
        <f>VLOOKUP($C101, Levels!$A$2:$G$1000, G$3)</f>
        <v>7403</v>
      </c>
      <c r="H101" s="8">
        <f t="shared" si="20"/>
        <v>0</v>
      </c>
      <c r="I101" s="12">
        <v>0</v>
      </c>
      <c r="J101" s="8">
        <f t="shared" si="27"/>
        <v>25</v>
      </c>
      <c r="K101" s="1">
        <f t="shared" si="21"/>
        <v>5</v>
      </c>
      <c r="L101" s="1">
        <f t="shared" si="28"/>
        <v>125</v>
      </c>
      <c r="M101" s="1">
        <f t="shared" ca="1" si="22"/>
        <v>125</v>
      </c>
      <c r="N101" s="1">
        <f t="shared" si="39"/>
        <v>6.4830350530035931E-4</v>
      </c>
      <c r="O101" s="1">
        <f t="shared" si="29"/>
        <v>0.25932140212014371</v>
      </c>
      <c r="P101" s="8">
        <f t="shared" ca="1" si="30"/>
        <v>713</v>
      </c>
      <c r="Q101" s="8">
        <f ca="1">VLOOKUP(P101, Odds!$A$2:$F$965, 2, FALSE)</f>
        <v>7</v>
      </c>
      <c r="R101" s="8">
        <f ca="1">VLOOKUP(P101, Odds!$A$2:$F$965, 3)</f>
        <v>104</v>
      </c>
      <c r="S101" s="8">
        <f t="shared" ca="1" si="31"/>
        <v>25</v>
      </c>
      <c r="T101" s="8">
        <f t="shared" ca="1" si="32"/>
        <v>13000</v>
      </c>
      <c r="U101" s="8">
        <f t="shared" ca="1" si="33"/>
        <v>0.25932140212014371</v>
      </c>
      <c r="V101" s="8">
        <f t="shared" ca="1" si="23"/>
        <v>125</v>
      </c>
      <c r="W101" s="8">
        <f t="shared" ca="1" si="24"/>
        <v>88</v>
      </c>
      <c r="X101" s="8">
        <v>0</v>
      </c>
      <c r="Y101" s="8">
        <f t="shared" ca="1" si="34"/>
        <v>1</v>
      </c>
      <c r="Z101" s="8">
        <f t="shared" ca="1" si="35"/>
        <v>0.25932140212014371</v>
      </c>
      <c r="AA101" s="8">
        <f t="shared" ca="1" si="36"/>
        <v>9</v>
      </c>
      <c r="AB101" s="2">
        <f t="shared" ca="1" si="37"/>
        <v>-124.74067859787985</v>
      </c>
      <c r="AC101" s="2">
        <f t="shared" ca="1" si="25"/>
        <v>26422.430726735565</v>
      </c>
    </row>
    <row r="102" spans="1:29">
      <c r="A102" s="13">
        <v>1</v>
      </c>
      <c r="B102" s="1">
        <f t="shared" ca="1" si="38"/>
        <v>26422.430726735565</v>
      </c>
      <c r="C102" s="2">
        <f t="shared" si="26"/>
        <v>8675</v>
      </c>
      <c r="D102">
        <f>VLOOKUP($C102, Levels!$A$2:$G$1000, D$3)</f>
        <v>9</v>
      </c>
      <c r="E102" s="1">
        <f>VLOOKUP($C102, Levels!$A$2:$G$1000, E$3)</f>
        <v>5</v>
      </c>
      <c r="F102" s="8">
        <f>VLOOKUP($C102, Levels!$A$2:$G$1000, F$3)</f>
        <v>214</v>
      </c>
      <c r="G102" s="8">
        <f>VLOOKUP($C102, Levels!$A$2:$G$1000, G$3)</f>
        <v>7403</v>
      </c>
      <c r="H102" s="8">
        <f t="shared" si="20"/>
        <v>0</v>
      </c>
      <c r="I102" s="12">
        <v>0</v>
      </c>
      <c r="J102" s="8">
        <f t="shared" si="27"/>
        <v>25</v>
      </c>
      <c r="K102" s="1">
        <f t="shared" si="21"/>
        <v>5</v>
      </c>
      <c r="L102" s="1">
        <f t="shared" si="28"/>
        <v>125</v>
      </c>
      <c r="M102" s="1">
        <f t="shared" ca="1" si="22"/>
        <v>125</v>
      </c>
      <c r="N102" s="1">
        <f t="shared" si="39"/>
        <v>4.8622762897526948E-4</v>
      </c>
      <c r="O102" s="1">
        <f t="shared" si="29"/>
        <v>0.19449105159010782</v>
      </c>
      <c r="P102" s="8">
        <f t="shared" ca="1" si="30"/>
        <v>574</v>
      </c>
      <c r="Q102" s="8">
        <f ca="1">VLOOKUP(P102, Odds!$A$2:$F$965, 2, FALSE)</f>
        <v>5</v>
      </c>
      <c r="R102" s="8">
        <f ca="1">VLOOKUP(P102, Odds!$A$2:$F$965, 3)</f>
        <v>27</v>
      </c>
      <c r="S102" s="8">
        <f t="shared" ca="1" si="31"/>
        <v>1</v>
      </c>
      <c r="T102" s="8">
        <f t="shared" ca="1" si="32"/>
        <v>135</v>
      </c>
      <c r="U102" s="8">
        <f t="shared" ca="1" si="33"/>
        <v>0.19449105159010782</v>
      </c>
      <c r="V102" s="8">
        <f t="shared" ca="1" si="23"/>
        <v>125</v>
      </c>
      <c r="W102" s="8">
        <f t="shared" ca="1" si="24"/>
        <v>27</v>
      </c>
      <c r="X102" s="8">
        <v>0</v>
      </c>
      <c r="Y102" s="8">
        <f t="shared" ca="1" si="34"/>
        <v>1</v>
      </c>
      <c r="Z102" s="8">
        <f t="shared" ca="1" si="35"/>
        <v>0.19449105159010782</v>
      </c>
      <c r="AA102" s="8">
        <f t="shared" ca="1" si="36"/>
        <v>16</v>
      </c>
      <c r="AB102" s="2">
        <f t="shared" ca="1" si="37"/>
        <v>-124.80550894840989</v>
      </c>
      <c r="AC102" s="2">
        <f t="shared" ca="1" si="25"/>
        <v>26297.625217787154</v>
      </c>
    </row>
    <row r="103" spans="1:29">
      <c r="A103" s="13">
        <v>1</v>
      </c>
      <c r="B103" s="1">
        <f t="shared" ca="1" si="38"/>
        <v>26297.625217787154</v>
      </c>
      <c r="C103" s="2">
        <f t="shared" si="26"/>
        <v>8800</v>
      </c>
      <c r="D103">
        <f>VLOOKUP($C103, Levels!$A$2:$G$1000, D$3)</f>
        <v>9</v>
      </c>
      <c r="E103" s="1">
        <f>VLOOKUP($C103, Levels!$A$2:$G$1000, E$3)</f>
        <v>5</v>
      </c>
      <c r="F103" s="8">
        <f>VLOOKUP($C103, Levels!$A$2:$G$1000, F$3)</f>
        <v>214</v>
      </c>
      <c r="G103" s="8">
        <f>VLOOKUP($C103, Levels!$A$2:$G$1000, G$3)</f>
        <v>7403</v>
      </c>
      <c r="H103" s="8">
        <f t="shared" si="20"/>
        <v>0</v>
      </c>
      <c r="I103" s="12">
        <v>0</v>
      </c>
      <c r="J103" s="8">
        <f t="shared" si="27"/>
        <v>25</v>
      </c>
      <c r="K103" s="1">
        <f t="shared" si="21"/>
        <v>5</v>
      </c>
      <c r="L103" s="1">
        <f t="shared" si="28"/>
        <v>125</v>
      </c>
      <c r="M103" s="1">
        <f t="shared" ca="1" si="22"/>
        <v>125</v>
      </c>
      <c r="N103" s="1">
        <f t="shared" si="39"/>
        <v>3.646707217314521E-4</v>
      </c>
      <c r="O103" s="1">
        <f t="shared" si="29"/>
        <v>0.14586828869258084</v>
      </c>
      <c r="P103" s="8">
        <f t="shared" ca="1" si="30"/>
        <v>249</v>
      </c>
      <c r="Q103" s="8">
        <f ca="1">VLOOKUP(P103, Odds!$A$2:$F$965, 2, FALSE)</f>
        <v>2</v>
      </c>
      <c r="R103" s="8">
        <f ca="1">VLOOKUP(P103, Odds!$A$2:$F$965, 3)</f>
        <v>48</v>
      </c>
      <c r="S103" s="8">
        <f t="shared" ca="1" si="31"/>
        <v>7</v>
      </c>
      <c r="T103" s="8">
        <f t="shared" ca="1" si="32"/>
        <v>1680</v>
      </c>
      <c r="U103" s="8">
        <f t="shared" ca="1" si="33"/>
        <v>0.14586828869258084</v>
      </c>
      <c r="V103" s="8">
        <f t="shared" ca="1" si="23"/>
        <v>125</v>
      </c>
      <c r="W103" s="8">
        <f t="shared" ca="1" si="24"/>
        <v>112</v>
      </c>
      <c r="X103" s="8">
        <v>0</v>
      </c>
      <c r="Y103" s="8">
        <f t="shared" ca="1" si="34"/>
        <v>5</v>
      </c>
      <c r="Z103" s="8">
        <f t="shared" ca="1" si="35"/>
        <v>112</v>
      </c>
      <c r="AA103" s="8">
        <f t="shared" ca="1" si="36"/>
        <v>9</v>
      </c>
      <c r="AB103" s="2">
        <f t="shared" ca="1" si="37"/>
        <v>-13</v>
      </c>
      <c r="AC103" s="2">
        <f t="shared" ca="1" si="25"/>
        <v>26284.625217787154</v>
      </c>
    </row>
    <row r="104" spans="1:29">
      <c r="A104" s="13">
        <v>1</v>
      </c>
      <c r="B104" s="1">
        <f t="shared" ca="1" si="38"/>
        <v>26284.625217787154</v>
      </c>
      <c r="C104" s="2">
        <f t="shared" si="26"/>
        <v>8925</v>
      </c>
      <c r="D104">
        <f>VLOOKUP($C104, Levels!$A$2:$G$1000, D$3)</f>
        <v>9</v>
      </c>
      <c r="E104" s="1">
        <f>VLOOKUP($C104, Levels!$A$2:$G$1000, E$3)</f>
        <v>5</v>
      </c>
      <c r="F104" s="8">
        <f>VLOOKUP($C104, Levels!$A$2:$G$1000, F$3)</f>
        <v>214</v>
      </c>
      <c r="G104" s="8">
        <f>VLOOKUP($C104, Levels!$A$2:$G$1000, G$3)</f>
        <v>7403</v>
      </c>
      <c r="H104" s="8">
        <f t="shared" si="20"/>
        <v>0</v>
      </c>
      <c r="I104" s="12">
        <v>0</v>
      </c>
      <c r="J104" s="8">
        <f t="shared" si="27"/>
        <v>25</v>
      </c>
      <c r="K104" s="1">
        <f t="shared" si="21"/>
        <v>5</v>
      </c>
      <c r="L104" s="1">
        <f t="shared" si="28"/>
        <v>125</v>
      </c>
      <c r="M104" s="1">
        <f t="shared" ca="1" si="22"/>
        <v>125</v>
      </c>
      <c r="N104" s="1">
        <f t="shared" si="39"/>
        <v>2.7350304129858909E-4</v>
      </c>
      <c r="O104" s="1">
        <f t="shared" si="29"/>
        <v>0.10940121651943563</v>
      </c>
      <c r="P104" s="8">
        <f t="shared" ca="1" si="30"/>
        <v>476</v>
      </c>
      <c r="Q104" s="8">
        <f ca="1">VLOOKUP(P104, Odds!$A$2:$F$965, 2, FALSE)</f>
        <v>5</v>
      </c>
      <c r="R104" s="8">
        <f ca="1">VLOOKUP(P104, Odds!$A$2:$F$965, 3)</f>
        <v>27</v>
      </c>
      <c r="S104" s="8">
        <f t="shared" ca="1" si="31"/>
        <v>16</v>
      </c>
      <c r="T104" s="8">
        <f t="shared" ca="1" si="32"/>
        <v>2160</v>
      </c>
      <c r="U104" s="8">
        <f t="shared" ca="1" si="33"/>
        <v>0.10940121651943563</v>
      </c>
      <c r="V104" s="8">
        <f t="shared" ca="1" si="23"/>
        <v>125</v>
      </c>
      <c r="W104" s="8">
        <f t="shared" ca="1" si="24"/>
        <v>28</v>
      </c>
      <c r="X104" s="8">
        <v>0</v>
      </c>
      <c r="Y104" s="8">
        <f t="shared" ca="1" si="34"/>
        <v>1</v>
      </c>
      <c r="Z104" s="8">
        <f t="shared" ca="1" si="35"/>
        <v>0.10940121651943563</v>
      </c>
      <c r="AA104" s="8">
        <f t="shared" ca="1" si="36"/>
        <v>44</v>
      </c>
      <c r="AB104" s="2">
        <f t="shared" ca="1" si="37"/>
        <v>-124.89059878348057</v>
      </c>
      <c r="AC104" s="2">
        <f t="shared" ca="1" si="25"/>
        <v>26159.734619003673</v>
      </c>
    </row>
    <row r="105" spans="1:29">
      <c r="A105" s="13">
        <v>1</v>
      </c>
      <c r="B105" s="1">
        <f t="shared" ca="1" si="38"/>
        <v>26159.734619003673</v>
      </c>
      <c r="C105" s="2">
        <f t="shared" si="26"/>
        <v>9050</v>
      </c>
      <c r="D105">
        <f>VLOOKUP($C105, Levels!$A$2:$G$1000, D$3)</f>
        <v>9</v>
      </c>
      <c r="E105" s="1">
        <f>VLOOKUP($C105, Levels!$A$2:$G$1000, E$3)</f>
        <v>5</v>
      </c>
      <c r="F105" s="8">
        <f>VLOOKUP($C105, Levels!$A$2:$G$1000, F$3)</f>
        <v>214</v>
      </c>
      <c r="G105" s="8">
        <f>VLOOKUP($C105, Levels!$A$2:$G$1000, G$3)</f>
        <v>7403</v>
      </c>
      <c r="H105" s="8">
        <f t="shared" si="20"/>
        <v>0</v>
      </c>
      <c r="I105" s="12">
        <v>0</v>
      </c>
      <c r="J105" s="8">
        <f t="shared" si="27"/>
        <v>25</v>
      </c>
      <c r="K105" s="1">
        <f t="shared" si="21"/>
        <v>5</v>
      </c>
      <c r="L105" s="1">
        <f t="shared" si="28"/>
        <v>125</v>
      </c>
      <c r="M105" s="1">
        <f t="shared" ca="1" si="22"/>
        <v>125</v>
      </c>
      <c r="N105" s="1">
        <f t="shared" si="39"/>
        <v>2.051272809739418E-4</v>
      </c>
      <c r="O105" s="1">
        <f t="shared" si="29"/>
        <v>8.2050912389576722E-2</v>
      </c>
      <c r="P105" s="8">
        <f t="shared" ca="1" si="30"/>
        <v>353</v>
      </c>
      <c r="Q105" s="8">
        <f ca="1">VLOOKUP(P105, Odds!$A$2:$F$965, 2, FALSE)</f>
        <v>3</v>
      </c>
      <c r="R105" s="8">
        <f ca="1">VLOOKUP(P105, Odds!$A$2:$F$965, 3)</f>
        <v>12</v>
      </c>
      <c r="S105" s="8">
        <f t="shared" ca="1" si="31"/>
        <v>24</v>
      </c>
      <c r="T105" s="8">
        <f t="shared" ca="1" si="32"/>
        <v>1440</v>
      </c>
      <c r="U105" s="8">
        <f t="shared" ca="1" si="33"/>
        <v>8.2050912389576722E-2</v>
      </c>
      <c r="V105" s="8">
        <f t="shared" ca="1" si="23"/>
        <v>125</v>
      </c>
      <c r="W105" s="8">
        <f t="shared" ca="1" si="24"/>
        <v>121</v>
      </c>
      <c r="X105" s="8">
        <v>0</v>
      </c>
      <c r="Y105" s="8">
        <f t="shared" ca="1" si="34"/>
        <v>5</v>
      </c>
      <c r="Z105" s="8">
        <f t="shared" ca="1" si="35"/>
        <v>121</v>
      </c>
      <c r="AA105" s="8">
        <f t="shared" ca="1" si="36"/>
        <v>16</v>
      </c>
      <c r="AB105" s="2">
        <f t="shared" ca="1" si="37"/>
        <v>-4</v>
      </c>
      <c r="AC105" s="2">
        <f t="shared" ca="1" si="25"/>
        <v>26155.734619003673</v>
      </c>
    </row>
    <row r="106" spans="1:29">
      <c r="A106" s="13">
        <v>1</v>
      </c>
      <c r="B106" s="1">
        <f t="shared" ca="1" si="38"/>
        <v>26155.734619003673</v>
      </c>
      <c r="C106" s="2">
        <f t="shared" si="26"/>
        <v>9175</v>
      </c>
      <c r="D106">
        <f>VLOOKUP($C106, Levels!$A$2:$G$1000, D$3)</f>
        <v>9</v>
      </c>
      <c r="E106" s="1">
        <f>VLOOKUP($C106, Levels!$A$2:$G$1000, E$3)</f>
        <v>5</v>
      </c>
      <c r="F106" s="8">
        <f>VLOOKUP($C106, Levels!$A$2:$G$1000, F$3)</f>
        <v>214</v>
      </c>
      <c r="G106" s="8">
        <f>VLOOKUP($C106, Levels!$A$2:$G$1000, G$3)</f>
        <v>7403</v>
      </c>
      <c r="H106" s="8">
        <f t="shared" si="20"/>
        <v>0</v>
      </c>
      <c r="I106" s="12">
        <v>0</v>
      </c>
      <c r="J106" s="8">
        <f t="shared" si="27"/>
        <v>25</v>
      </c>
      <c r="K106" s="1">
        <f t="shared" si="21"/>
        <v>5</v>
      </c>
      <c r="L106" s="1">
        <f t="shared" si="28"/>
        <v>125</v>
      </c>
      <c r="M106" s="1">
        <f t="shared" ca="1" si="22"/>
        <v>125</v>
      </c>
      <c r="N106" s="1">
        <f t="shared" si="39"/>
        <v>1.5384546073045634E-4</v>
      </c>
      <c r="O106" s="1">
        <f t="shared" si="29"/>
        <v>6.1538184292182531E-2</v>
      </c>
      <c r="P106" s="8">
        <f t="shared" ca="1" si="30"/>
        <v>8</v>
      </c>
      <c r="Q106" s="8">
        <f ca="1">VLOOKUP(P106, Odds!$A$2:$F$965, 2, FALSE)</f>
        <v>0</v>
      </c>
      <c r="R106" s="8">
        <f ca="1">VLOOKUP(P106, Odds!$A$2:$F$965, 3)</f>
        <v>180</v>
      </c>
      <c r="S106" s="8">
        <f t="shared" ca="1" si="31"/>
        <v>1</v>
      </c>
      <c r="T106" s="8">
        <f t="shared" ca="1" si="32"/>
        <v>900</v>
      </c>
      <c r="U106" s="8">
        <f t="shared" ca="1" si="33"/>
        <v>6.1538184292182531E-2</v>
      </c>
      <c r="V106" s="8">
        <f t="shared" ca="1" si="23"/>
        <v>125</v>
      </c>
      <c r="W106" s="8">
        <f t="shared" ca="1" si="24"/>
        <v>36</v>
      </c>
      <c r="X106" s="8">
        <v>0</v>
      </c>
      <c r="Y106" s="8">
        <f t="shared" ca="1" si="34"/>
        <v>2</v>
      </c>
      <c r="Z106" s="8">
        <f t="shared" ca="1" si="35"/>
        <v>125</v>
      </c>
      <c r="AA106" s="8">
        <f t="shared" ca="1" si="36"/>
        <v>39</v>
      </c>
      <c r="AB106" s="2">
        <f t="shared" ca="1" si="37"/>
        <v>0</v>
      </c>
      <c r="AC106" s="2">
        <f t="shared" ca="1" si="25"/>
        <v>26155.734619003673</v>
      </c>
    </row>
    <row r="107" spans="1:29">
      <c r="A107" s="13">
        <v>1</v>
      </c>
      <c r="B107" s="1">
        <f t="shared" ca="1" si="38"/>
        <v>26155.734619003673</v>
      </c>
      <c r="C107" s="2">
        <f t="shared" si="26"/>
        <v>9300</v>
      </c>
      <c r="D107">
        <f>VLOOKUP($C107, Levels!$A$2:$G$1000, D$3)</f>
        <v>9</v>
      </c>
      <c r="E107" s="1">
        <f>VLOOKUP($C107, Levels!$A$2:$G$1000, E$3)</f>
        <v>5</v>
      </c>
      <c r="F107" s="8">
        <f>VLOOKUP($C107, Levels!$A$2:$G$1000, F$3)</f>
        <v>214</v>
      </c>
      <c r="G107" s="8">
        <f>VLOOKUP($C107, Levels!$A$2:$G$1000, G$3)</f>
        <v>7403</v>
      </c>
      <c r="H107" s="8">
        <f t="shared" si="20"/>
        <v>0</v>
      </c>
      <c r="I107" s="12">
        <v>0</v>
      </c>
      <c r="J107" s="8">
        <f t="shared" si="27"/>
        <v>25</v>
      </c>
      <c r="K107" s="1">
        <f t="shared" si="21"/>
        <v>5</v>
      </c>
      <c r="L107" s="1">
        <f t="shared" si="28"/>
        <v>125</v>
      </c>
      <c r="M107" s="1">
        <f t="shared" ca="1" si="22"/>
        <v>125</v>
      </c>
      <c r="N107" s="1">
        <f t="shared" si="39"/>
        <v>1.1538409554784225E-4</v>
      </c>
      <c r="O107" s="1">
        <f t="shared" si="29"/>
        <v>4.61536382191369E-2</v>
      </c>
      <c r="P107" s="8">
        <f t="shared" ca="1" si="30"/>
        <v>801</v>
      </c>
      <c r="Q107" s="8">
        <f ca="1">VLOOKUP(P107, Odds!$A$2:$F$965, 2, FALSE)</f>
        <v>8</v>
      </c>
      <c r="R107" s="8">
        <f ca="1">VLOOKUP(P107, Odds!$A$2:$F$965, 3)</f>
        <v>44</v>
      </c>
      <c r="S107" s="8">
        <f t="shared" ca="1" si="31"/>
        <v>21</v>
      </c>
      <c r="T107" s="8">
        <f t="shared" ca="1" si="32"/>
        <v>4620</v>
      </c>
      <c r="U107" s="8">
        <f t="shared" ca="1" si="33"/>
        <v>4.61536382191369E-2</v>
      </c>
      <c r="V107" s="8">
        <f t="shared" ca="1" si="23"/>
        <v>125</v>
      </c>
      <c r="W107" s="8">
        <f t="shared" ca="1" si="24"/>
        <v>123</v>
      </c>
      <c r="X107" s="8">
        <v>0</v>
      </c>
      <c r="Y107" s="8">
        <f t="shared" ca="1" si="34"/>
        <v>2</v>
      </c>
      <c r="Z107" s="8">
        <f t="shared" ca="1" si="35"/>
        <v>125</v>
      </c>
      <c r="AA107" s="8">
        <f t="shared" ca="1" si="36"/>
        <v>46</v>
      </c>
      <c r="AB107" s="2">
        <f t="shared" ca="1" si="37"/>
        <v>0</v>
      </c>
      <c r="AC107" s="2">
        <f t="shared" ca="1" si="25"/>
        <v>26155.734619003673</v>
      </c>
    </row>
    <row r="108" spans="1:29">
      <c r="A108" s="13">
        <v>1</v>
      </c>
      <c r="B108" s="1">
        <f t="shared" ca="1" si="38"/>
        <v>26155.734619003673</v>
      </c>
      <c r="C108" s="2">
        <f t="shared" si="26"/>
        <v>9425</v>
      </c>
      <c r="D108">
        <f>VLOOKUP($C108, Levels!$A$2:$G$1000, D$3)</f>
        <v>10</v>
      </c>
      <c r="E108" s="1">
        <f>VLOOKUP($C108, Levels!$A$2:$G$1000, E$3)</f>
        <v>10</v>
      </c>
      <c r="F108" s="8">
        <f>VLOOKUP($C108, Levels!$A$2:$G$1000, F$3)</f>
        <v>216</v>
      </c>
      <c r="G108" s="8">
        <f>VLOOKUP($C108, Levels!$A$2:$G$1000, G$3)</f>
        <v>9305</v>
      </c>
      <c r="H108" s="8">
        <f t="shared" si="20"/>
        <v>216</v>
      </c>
      <c r="I108" s="12">
        <v>0</v>
      </c>
      <c r="J108" s="8">
        <f t="shared" si="27"/>
        <v>25</v>
      </c>
      <c r="K108" s="1">
        <f t="shared" si="21"/>
        <v>10</v>
      </c>
      <c r="L108" s="1">
        <f t="shared" si="28"/>
        <v>250</v>
      </c>
      <c r="M108" s="1">
        <f t="shared" ca="1" si="22"/>
        <v>250</v>
      </c>
      <c r="N108" s="1">
        <f t="shared" si="39"/>
        <v>8.6538071660881687E-5</v>
      </c>
      <c r="O108" s="1">
        <f t="shared" si="29"/>
        <v>3.4615228664352675E-2</v>
      </c>
      <c r="P108" s="8">
        <f t="shared" ca="1" si="30"/>
        <v>837</v>
      </c>
      <c r="Q108" s="8">
        <f ca="1">VLOOKUP(P108, Odds!$A$2:$F$965, 2, FALSE)</f>
        <v>8</v>
      </c>
      <c r="R108" s="8">
        <f ca="1">VLOOKUP(P108, Odds!$A$2:$F$965, 3)</f>
        <v>44</v>
      </c>
      <c r="S108" s="8">
        <f t="shared" ca="1" si="31"/>
        <v>23</v>
      </c>
      <c r="T108" s="8">
        <f t="shared" ca="1" si="32"/>
        <v>10120</v>
      </c>
      <c r="U108" s="8">
        <f t="shared" ca="1" si="33"/>
        <v>3.4615228664352675E-2</v>
      </c>
      <c r="V108" s="8">
        <f t="shared" ca="1" si="23"/>
        <v>250</v>
      </c>
      <c r="W108" s="8">
        <f t="shared" ca="1" si="24"/>
        <v>91</v>
      </c>
      <c r="X108" s="8">
        <v>0</v>
      </c>
      <c r="Y108" s="8">
        <f t="shared" ca="1" si="34"/>
        <v>3</v>
      </c>
      <c r="Z108" s="8">
        <f t="shared" ca="1" si="35"/>
        <v>250</v>
      </c>
      <c r="AA108" s="8">
        <f t="shared" ca="1" si="36"/>
        <v>40</v>
      </c>
      <c r="AB108" s="2">
        <f t="shared" ca="1" si="37"/>
        <v>0</v>
      </c>
      <c r="AC108" s="2">
        <f t="shared" ca="1" si="25"/>
        <v>26155.734619003673</v>
      </c>
    </row>
    <row r="109" spans="1:29">
      <c r="A109" s="13">
        <v>1</v>
      </c>
      <c r="B109" s="1">
        <f t="shared" ca="1" si="38"/>
        <v>26155.734619003673</v>
      </c>
      <c r="C109" s="2">
        <f t="shared" si="26"/>
        <v>9675</v>
      </c>
      <c r="D109">
        <f>VLOOKUP($C109, Levels!$A$2:$G$1000, D$3)</f>
        <v>10</v>
      </c>
      <c r="E109" s="1">
        <f>VLOOKUP($C109, Levels!$A$2:$G$1000, E$3)</f>
        <v>10</v>
      </c>
      <c r="F109" s="8">
        <f>VLOOKUP($C109, Levels!$A$2:$G$1000, F$3)</f>
        <v>216</v>
      </c>
      <c r="G109" s="8">
        <f>VLOOKUP($C109, Levels!$A$2:$G$1000, G$3)</f>
        <v>9305</v>
      </c>
      <c r="H109" s="8">
        <f t="shared" si="20"/>
        <v>0</v>
      </c>
      <c r="I109" s="12">
        <v>0</v>
      </c>
      <c r="J109" s="8">
        <f t="shared" si="27"/>
        <v>25</v>
      </c>
      <c r="K109" s="1">
        <f t="shared" si="21"/>
        <v>10</v>
      </c>
      <c r="L109" s="1">
        <f t="shared" si="28"/>
        <v>250</v>
      </c>
      <c r="M109" s="1">
        <f t="shared" ca="1" si="22"/>
        <v>250</v>
      </c>
      <c r="N109" s="1">
        <f t="shared" si="39"/>
        <v>6.4903553745661262E-5</v>
      </c>
      <c r="O109" s="1">
        <f t="shared" si="29"/>
        <v>2.5961421498264504E-2</v>
      </c>
      <c r="P109" s="8">
        <f t="shared" ca="1" si="30"/>
        <v>587</v>
      </c>
      <c r="Q109" s="8">
        <f ca="1">VLOOKUP(P109, Odds!$A$2:$F$965, 2, FALSE)</f>
        <v>6</v>
      </c>
      <c r="R109" s="8">
        <f ca="1">VLOOKUP(P109, Odds!$A$2:$F$965, 3)</f>
        <v>48</v>
      </c>
      <c r="S109" s="8">
        <f t="shared" ca="1" si="31"/>
        <v>23</v>
      </c>
      <c r="T109" s="8">
        <f t="shared" ca="1" si="32"/>
        <v>11040</v>
      </c>
      <c r="U109" s="8">
        <f t="shared" ca="1" si="33"/>
        <v>2.5961421498264504E-2</v>
      </c>
      <c r="V109" s="8">
        <f t="shared" ca="1" si="23"/>
        <v>250</v>
      </c>
      <c r="W109" s="8">
        <f t="shared" ca="1" si="24"/>
        <v>150</v>
      </c>
      <c r="X109" s="8">
        <v>0</v>
      </c>
      <c r="Y109" s="8">
        <f t="shared" ca="1" si="34"/>
        <v>2</v>
      </c>
      <c r="Z109" s="8">
        <f t="shared" ca="1" si="35"/>
        <v>250</v>
      </c>
      <c r="AA109" s="8">
        <f t="shared" ca="1" si="36"/>
        <v>29</v>
      </c>
      <c r="AB109" s="2">
        <f t="shared" ca="1" si="37"/>
        <v>0</v>
      </c>
      <c r="AC109" s="2">
        <f t="shared" ca="1" si="25"/>
        <v>26155.734619003673</v>
      </c>
    </row>
    <row r="110" spans="1:29">
      <c r="A110" s="13">
        <v>1</v>
      </c>
      <c r="B110" s="1">
        <f t="shared" ca="1" si="38"/>
        <v>26155.734619003673</v>
      </c>
      <c r="C110" s="2">
        <f t="shared" si="26"/>
        <v>9925</v>
      </c>
      <c r="D110">
        <f>VLOOKUP($C110, Levels!$A$2:$G$1000, D$3)</f>
        <v>10</v>
      </c>
      <c r="E110" s="1">
        <f>VLOOKUP($C110, Levels!$A$2:$G$1000, E$3)</f>
        <v>10</v>
      </c>
      <c r="F110" s="8">
        <f>VLOOKUP($C110, Levels!$A$2:$G$1000, F$3)</f>
        <v>216</v>
      </c>
      <c r="G110" s="8">
        <f>VLOOKUP($C110, Levels!$A$2:$G$1000, G$3)</f>
        <v>9305</v>
      </c>
      <c r="H110" s="8">
        <f t="shared" si="20"/>
        <v>0</v>
      </c>
      <c r="I110" s="12">
        <v>0</v>
      </c>
      <c r="J110" s="8">
        <f t="shared" si="27"/>
        <v>25</v>
      </c>
      <c r="K110" s="1">
        <f t="shared" si="21"/>
        <v>10</v>
      </c>
      <c r="L110" s="1">
        <f t="shared" si="28"/>
        <v>250</v>
      </c>
      <c r="M110" s="1">
        <f t="shared" ca="1" si="22"/>
        <v>250</v>
      </c>
      <c r="N110" s="1">
        <f t="shared" si="39"/>
        <v>4.867766530924595E-5</v>
      </c>
      <c r="O110" s="1">
        <f t="shared" si="29"/>
        <v>1.947106612369838E-2</v>
      </c>
      <c r="P110" s="8">
        <f t="shared" ca="1" si="30"/>
        <v>886</v>
      </c>
      <c r="Q110" s="8">
        <f ca="1">VLOOKUP(P110, Odds!$A$2:$F$965, 2, FALSE)</f>
        <v>10</v>
      </c>
      <c r="R110" s="8">
        <f ca="1">VLOOKUP(P110, Odds!$A$2:$F$965, 3)</f>
        <v>1398</v>
      </c>
      <c r="S110" s="8">
        <f t="shared" ca="1" si="31"/>
        <v>20</v>
      </c>
      <c r="T110" s="8">
        <f t="shared" ca="1" si="32"/>
        <v>279600</v>
      </c>
      <c r="U110" s="8">
        <f t="shared" ca="1" si="33"/>
        <v>1.947106612369838E-2</v>
      </c>
      <c r="V110" s="8">
        <f t="shared" ca="1" si="23"/>
        <v>250</v>
      </c>
      <c r="W110" s="8">
        <f t="shared" ca="1" si="24"/>
        <v>218</v>
      </c>
      <c r="X110" s="8">
        <v>0</v>
      </c>
      <c r="Y110" s="8">
        <f t="shared" ca="1" si="34"/>
        <v>4</v>
      </c>
      <c r="Z110" s="8">
        <f t="shared" ca="1" si="35"/>
        <v>218</v>
      </c>
      <c r="AA110" s="8">
        <f t="shared" ca="1" si="36"/>
        <v>13</v>
      </c>
      <c r="AB110" s="2">
        <f t="shared" ca="1" si="37"/>
        <v>-32</v>
      </c>
      <c r="AC110" s="2">
        <f t="shared" ca="1" si="25"/>
        <v>26123.734619003673</v>
      </c>
    </row>
    <row r="111" spans="1:29">
      <c r="A111" s="13">
        <v>1</v>
      </c>
      <c r="B111" s="1">
        <f t="shared" ca="1" si="38"/>
        <v>26123.734619003673</v>
      </c>
      <c r="C111" s="2">
        <f t="shared" si="26"/>
        <v>10175</v>
      </c>
      <c r="D111">
        <f>VLOOKUP($C111, Levels!$A$2:$G$1000, D$3)</f>
        <v>10</v>
      </c>
      <c r="E111" s="1">
        <f>VLOOKUP($C111, Levels!$A$2:$G$1000, E$3)</f>
        <v>10</v>
      </c>
      <c r="F111" s="8">
        <f>VLOOKUP($C111, Levels!$A$2:$G$1000, F$3)</f>
        <v>216</v>
      </c>
      <c r="G111" s="8">
        <f>VLOOKUP($C111, Levels!$A$2:$G$1000, G$3)</f>
        <v>9305</v>
      </c>
      <c r="H111" s="8">
        <f t="shared" si="20"/>
        <v>0</v>
      </c>
      <c r="I111" s="12">
        <v>0</v>
      </c>
      <c r="J111" s="8">
        <f t="shared" si="27"/>
        <v>25</v>
      </c>
      <c r="K111" s="1">
        <f t="shared" si="21"/>
        <v>10</v>
      </c>
      <c r="L111" s="1">
        <f t="shared" si="28"/>
        <v>250</v>
      </c>
      <c r="M111" s="1">
        <f t="shared" ca="1" si="22"/>
        <v>250</v>
      </c>
      <c r="N111" s="1">
        <f t="shared" si="39"/>
        <v>3.6508248981934459E-5</v>
      </c>
      <c r="O111" s="1">
        <f t="shared" si="29"/>
        <v>1.4603299592773783E-2</v>
      </c>
      <c r="P111" s="8">
        <f t="shared" ca="1" si="30"/>
        <v>247</v>
      </c>
      <c r="Q111" s="8">
        <f ca="1">VLOOKUP(P111, Odds!$A$2:$F$965, 2, FALSE)</f>
        <v>2</v>
      </c>
      <c r="R111" s="8">
        <f ca="1">VLOOKUP(P111, Odds!$A$2:$F$965, 3)</f>
        <v>48</v>
      </c>
      <c r="S111" s="8">
        <f t="shared" ca="1" si="31"/>
        <v>5</v>
      </c>
      <c r="T111" s="8">
        <f t="shared" ca="1" si="32"/>
        <v>2400</v>
      </c>
      <c r="U111" s="8">
        <f t="shared" ca="1" si="33"/>
        <v>1.4603299592773783E-2</v>
      </c>
      <c r="V111" s="8">
        <f t="shared" ca="1" si="23"/>
        <v>250</v>
      </c>
      <c r="W111" s="8">
        <f t="shared" ca="1" si="24"/>
        <v>68</v>
      </c>
      <c r="X111" s="8">
        <v>0</v>
      </c>
      <c r="Y111" s="8">
        <f t="shared" ca="1" si="34"/>
        <v>3</v>
      </c>
      <c r="Z111" s="8">
        <f t="shared" ca="1" si="35"/>
        <v>250</v>
      </c>
      <c r="AA111" s="8">
        <f t="shared" ca="1" si="36"/>
        <v>34</v>
      </c>
      <c r="AB111" s="2">
        <f t="shared" ca="1" si="37"/>
        <v>0</v>
      </c>
      <c r="AC111" s="2">
        <f t="shared" ca="1" si="25"/>
        <v>26123.734619003673</v>
      </c>
    </row>
    <row r="112" spans="1:29">
      <c r="A112" s="13">
        <v>1</v>
      </c>
      <c r="B112" s="1">
        <f t="shared" ca="1" si="38"/>
        <v>26123.734619003673</v>
      </c>
      <c r="C112" s="2">
        <f t="shared" si="26"/>
        <v>10425</v>
      </c>
      <c r="D112">
        <f>VLOOKUP($C112, Levels!$A$2:$G$1000, D$3)</f>
        <v>10</v>
      </c>
      <c r="E112" s="1">
        <f>VLOOKUP($C112, Levels!$A$2:$G$1000, E$3)</f>
        <v>10</v>
      </c>
      <c r="F112" s="8">
        <f>VLOOKUP($C112, Levels!$A$2:$G$1000, F$3)</f>
        <v>216</v>
      </c>
      <c r="G112" s="8">
        <f>VLOOKUP($C112, Levels!$A$2:$G$1000, G$3)</f>
        <v>9305</v>
      </c>
      <c r="H112" s="8">
        <f t="shared" si="20"/>
        <v>0</v>
      </c>
      <c r="I112" s="12">
        <v>0</v>
      </c>
      <c r="J112" s="8">
        <f t="shared" si="27"/>
        <v>25</v>
      </c>
      <c r="K112" s="1">
        <f t="shared" si="21"/>
        <v>10</v>
      </c>
      <c r="L112" s="1">
        <f t="shared" si="28"/>
        <v>250</v>
      </c>
      <c r="M112" s="1">
        <f t="shared" ca="1" si="22"/>
        <v>250</v>
      </c>
      <c r="N112" s="1">
        <f t="shared" si="39"/>
        <v>2.7381186736450844E-5</v>
      </c>
      <c r="O112" s="1">
        <f t="shared" si="29"/>
        <v>1.0952474694580338E-2</v>
      </c>
      <c r="P112" s="8">
        <f t="shared" ca="1" si="30"/>
        <v>395</v>
      </c>
      <c r="Q112" s="8">
        <f ca="1">VLOOKUP(P112, Odds!$A$2:$F$965, 2, FALSE)</f>
        <v>4</v>
      </c>
      <c r="R112" s="8">
        <f ca="1">VLOOKUP(P112, Odds!$A$2:$F$965, 3)</f>
        <v>69</v>
      </c>
      <c r="S112" s="8">
        <f t="shared" ca="1" si="31"/>
        <v>24</v>
      </c>
      <c r="T112" s="8">
        <f t="shared" ca="1" si="32"/>
        <v>16560</v>
      </c>
      <c r="U112" s="8">
        <f t="shared" ca="1" si="33"/>
        <v>1.0952474694580338E-2</v>
      </c>
      <c r="V112" s="8">
        <f t="shared" ca="1" si="23"/>
        <v>250</v>
      </c>
      <c r="W112" s="8">
        <f t="shared" ca="1" si="24"/>
        <v>3</v>
      </c>
      <c r="X112" s="8">
        <v>0</v>
      </c>
      <c r="Y112" s="8">
        <f t="shared" ca="1" si="34"/>
        <v>3</v>
      </c>
      <c r="Z112" s="8">
        <f t="shared" ca="1" si="35"/>
        <v>250</v>
      </c>
      <c r="AA112" s="8">
        <f t="shared" ca="1" si="36"/>
        <v>22</v>
      </c>
      <c r="AB112" s="2">
        <f t="shared" ca="1" si="37"/>
        <v>0</v>
      </c>
      <c r="AC112" s="2">
        <f t="shared" ca="1" si="25"/>
        <v>26123.734619003673</v>
      </c>
    </row>
    <row r="113" spans="1:29">
      <c r="A113" s="13">
        <v>1</v>
      </c>
      <c r="B113" s="1">
        <f t="shared" ca="1" si="38"/>
        <v>26123.734619003673</v>
      </c>
      <c r="C113" s="2">
        <f t="shared" si="26"/>
        <v>10675</v>
      </c>
      <c r="D113">
        <f>VLOOKUP($C113, Levels!$A$2:$G$1000, D$3)</f>
        <v>10</v>
      </c>
      <c r="E113" s="1">
        <f>VLOOKUP($C113, Levels!$A$2:$G$1000, E$3)</f>
        <v>10</v>
      </c>
      <c r="F113" s="8">
        <f>VLOOKUP($C113, Levels!$A$2:$G$1000, F$3)</f>
        <v>216</v>
      </c>
      <c r="G113" s="8">
        <f>VLOOKUP($C113, Levels!$A$2:$G$1000, G$3)</f>
        <v>9305</v>
      </c>
      <c r="H113" s="8">
        <f t="shared" si="20"/>
        <v>0</v>
      </c>
      <c r="I113" s="12">
        <v>0</v>
      </c>
      <c r="J113" s="8">
        <f t="shared" si="27"/>
        <v>25</v>
      </c>
      <c r="K113" s="1">
        <f t="shared" si="21"/>
        <v>10</v>
      </c>
      <c r="L113" s="1">
        <f t="shared" si="28"/>
        <v>250</v>
      </c>
      <c r="M113" s="1">
        <f t="shared" ca="1" si="22"/>
        <v>250</v>
      </c>
      <c r="N113" s="1">
        <f t="shared" si="39"/>
        <v>2.0535890052338132E-5</v>
      </c>
      <c r="O113" s="1">
        <f t="shared" si="29"/>
        <v>8.2143560209352526E-3</v>
      </c>
      <c r="P113" s="8">
        <f t="shared" ca="1" si="30"/>
        <v>607</v>
      </c>
      <c r="Q113" s="8">
        <f ca="1">VLOOKUP(P113, Odds!$A$2:$F$965, 2, FALSE)</f>
        <v>6</v>
      </c>
      <c r="R113" s="8">
        <f ca="1">VLOOKUP(P113, Odds!$A$2:$F$965, 3)</f>
        <v>48</v>
      </c>
      <c r="S113" s="8">
        <f t="shared" ca="1" si="31"/>
        <v>21</v>
      </c>
      <c r="T113" s="8">
        <f t="shared" ca="1" si="32"/>
        <v>10080</v>
      </c>
      <c r="U113" s="8">
        <f t="shared" ca="1" si="33"/>
        <v>8.2143560209352526E-3</v>
      </c>
      <c r="V113" s="8">
        <f t="shared" ca="1" si="23"/>
        <v>250</v>
      </c>
      <c r="W113" s="8">
        <f t="shared" ca="1" si="24"/>
        <v>126</v>
      </c>
      <c r="X113" s="8">
        <v>0</v>
      </c>
      <c r="Y113" s="8">
        <f t="shared" ca="1" si="34"/>
        <v>8</v>
      </c>
      <c r="Z113" s="8">
        <f t="shared" ca="1" si="35"/>
        <v>0</v>
      </c>
      <c r="AA113" s="8">
        <f t="shared" ca="1" si="36"/>
        <v>14</v>
      </c>
      <c r="AB113" s="2">
        <f t="shared" ca="1" si="37"/>
        <v>-250</v>
      </c>
      <c r="AC113" s="2">
        <f t="shared" ca="1" si="25"/>
        <v>25873.734619003673</v>
      </c>
    </row>
    <row r="114" spans="1:29">
      <c r="A114" s="13">
        <v>1</v>
      </c>
      <c r="B114" s="1">
        <f t="shared" ca="1" si="38"/>
        <v>25873.734619003673</v>
      </c>
      <c r="C114" s="2">
        <f t="shared" si="26"/>
        <v>10925</v>
      </c>
      <c r="D114">
        <f>VLOOKUP($C114, Levels!$A$2:$G$1000, D$3)</f>
        <v>10</v>
      </c>
      <c r="E114" s="1">
        <f>VLOOKUP($C114, Levels!$A$2:$G$1000, E$3)</f>
        <v>10</v>
      </c>
      <c r="F114" s="8">
        <f>VLOOKUP($C114, Levels!$A$2:$G$1000, F$3)</f>
        <v>216</v>
      </c>
      <c r="G114" s="8">
        <f>VLOOKUP($C114, Levels!$A$2:$G$1000, G$3)</f>
        <v>9305</v>
      </c>
      <c r="H114" s="8">
        <f t="shared" si="20"/>
        <v>0</v>
      </c>
      <c r="I114" s="12">
        <v>0</v>
      </c>
      <c r="J114" s="8">
        <f t="shared" si="27"/>
        <v>25</v>
      </c>
      <c r="K114" s="1">
        <f t="shared" si="21"/>
        <v>10</v>
      </c>
      <c r="L114" s="1">
        <f t="shared" si="28"/>
        <v>250</v>
      </c>
      <c r="M114" s="1">
        <f t="shared" ca="1" si="22"/>
        <v>250</v>
      </c>
      <c r="N114" s="1">
        <f t="shared" si="39"/>
        <v>1.5401917539253597E-5</v>
      </c>
      <c r="O114" s="1">
        <f t="shared" si="29"/>
        <v>6.1607670157014394E-3</v>
      </c>
      <c r="P114" s="8">
        <f t="shared" ca="1" si="30"/>
        <v>75</v>
      </c>
      <c r="Q114" s="8">
        <f ca="1">VLOOKUP(P114, Odds!$A$2:$F$965, 2, FALSE)</f>
        <v>1</v>
      </c>
      <c r="R114" s="8">
        <f ca="1">VLOOKUP(P114, Odds!$A$2:$F$965, 3)</f>
        <v>13</v>
      </c>
      <c r="S114" s="8">
        <f t="shared" ca="1" si="31"/>
        <v>6</v>
      </c>
      <c r="T114" s="8">
        <f t="shared" ca="1" si="32"/>
        <v>780</v>
      </c>
      <c r="U114" s="8">
        <f t="shared" ca="1" si="33"/>
        <v>6.1607670157014394E-3</v>
      </c>
      <c r="V114" s="8">
        <f t="shared" ca="1" si="23"/>
        <v>250</v>
      </c>
      <c r="W114" s="8">
        <f t="shared" ca="1" si="24"/>
        <v>111</v>
      </c>
      <c r="X114" s="8">
        <v>0</v>
      </c>
      <c r="Y114" s="8">
        <f t="shared" ca="1" si="34"/>
        <v>3</v>
      </c>
      <c r="Z114" s="8">
        <f t="shared" ca="1" si="35"/>
        <v>250</v>
      </c>
      <c r="AA114" s="8">
        <f t="shared" ca="1" si="36"/>
        <v>11</v>
      </c>
      <c r="AB114" s="2">
        <f t="shared" ca="1" si="37"/>
        <v>0</v>
      </c>
      <c r="AC114" s="2">
        <f t="shared" ca="1" si="25"/>
        <v>25873.734619003673</v>
      </c>
    </row>
    <row r="115" spans="1:29">
      <c r="A115" s="13">
        <v>1</v>
      </c>
      <c r="B115" s="1">
        <f t="shared" ca="1" si="38"/>
        <v>25873.734619003673</v>
      </c>
      <c r="C115" s="2">
        <f t="shared" si="26"/>
        <v>11175</v>
      </c>
      <c r="D115">
        <f>VLOOKUP($C115, Levels!$A$2:$G$1000, D$3)</f>
        <v>10</v>
      </c>
      <c r="E115" s="1">
        <f>VLOOKUP($C115, Levels!$A$2:$G$1000, E$3)</f>
        <v>10</v>
      </c>
      <c r="F115" s="8">
        <f>VLOOKUP($C115, Levels!$A$2:$G$1000, F$3)</f>
        <v>216</v>
      </c>
      <c r="G115" s="8">
        <f>VLOOKUP($C115, Levels!$A$2:$G$1000, G$3)</f>
        <v>9305</v>
      </c>
      <c r="H115" s="8">
        <f t="shared" si="20"/>
        <v>0</v>
      </c>
      <c r="I115" s="12">
        <v>0</v>
      </c>
      <c r="J115" s="8">
        <f t="shared" si="27"/>
        <v>25</v>
      </c>
      <c r="K115" s="1">
        <f t="shared" si="21"/>
        <v>10</v>
      </c>
      <c r="L115" s="1">
        <f t="shared" si="28"/>
        <v>250</v>
      </c>
      <c r="M115" s="1">
        <f t="shared" ca="1" si="22"/>
        <v>250</v>
      </c>
      <c r="N115" s="1">
        <f t="shared" si="39"/>
        <v>1.1551438154440198E-5</v>
      </c>
      <c r="O115" s="1">
        <f t="shared" si="29"/>
        <v>4.6205752617760791E-3</v>
      </c>
      <c r="P115" s="8">
        <f t="shared" ca="1" si="30"/>
        <v>322</v>
      </c>
      <c r="Q115" s="8">
        <f ca="1">VLOOKUP(P115, Odds!$A$2:$F$965, 2, FALSE)</f>
        <v>3</v>
      </c>
      <c r="R115" s="8">
        <f ca="1">VLOOKUP(P115, Odds!$A$2:$F$965, 3)</f>
        <v>12</v>
      </c>
      <c r="S115" s="8">
        <f t="shared" ca="1" si="31"/>
        <v>20</v>
      </c>
      <c r="T115" s="8">
        <f t="shared" ca="1" si="32"/>
        <v>2400</v>
      </c>
      <c r="U115" s="8">
        <f t="shared" ca="1" si="33"/>
        <v>4.6205752617760791E-3</v>
      </c>
      <c r="V115" s="8">
        <f t="shared" ca="1" si="23"/>
        <v>250</v>
      </c>
      <c r="W115" s="8">
        <f t="shared" ca="1" si="24"/>
        <v>160</v>
      </c>
      <c r="X115" s="8">
        <v>0</v>
      </c>
      <c r="Y115" s="8">
        <f t="shared" ca="1" si="34"/>
        <v>5</v>
      </c>
      <c r="Z115" s="8">
        <f t="shared" ca="1" si="35"/>
        <v>160</v>
      </c>
      <c r="AA115" s="8">
        <f t="shared" ca="1" si="36"/>
        <v>11</v>
      </c>
      <c r="AB115" s="2">
        <f t="shared" ca="1" si="37"/>
        <v>-90</v>
      </c>
      <c r="AC115" s="2">
        <f t="shared" ca="1" si="25"/>
        <v>25783.734619003673</v>
      </c>
    </row>
    <row r="116" spans="1:29">
      <c r="A116" s="13">
        <v>1</v>
      </c>
      <c r="B116" s="1">
        <f t="shared" ca="1" si="38"/>
        <v>25783.734619003673</v>
      </c>
      <c r="C116" s="2">
        <f t="shared" si="26"/>
        <v>11425</v>
      </c>
      <c r="D116">
        <f>VLOOKUP($C116, Levels!$A$2:$G$1000, D$3)</f>
        <v>10</v>
      </c>
      <c r="E116" s="1">
        <f>VLOOKUP($C116, Levels!$A$2:$G$1000, E$3)</f>
        <v>10</v>
      </c>
      <c r="F116" s="8">
        <f>VLOOKUP($C116, Levels!$A$2:$G$1000, F$3)</f>
        <v>216</v>
      </c>
      <c r="G116" s="8">
        <f>VLOOKUP($C116, Levels!$A$2:$G$1000, G$3)</f>
        <v>9305</v>
      </c>
      <c r="H116" s="8">
        <f t="shared" si="20"/>
        <v>0</v>
      </c>
      <c r="I116" s="12">
        <v>0</v>
      </c>
      <c r="J116" s="8">
        <f t="shared" si="27"/>
        <v>25</v>
      </c>
      <c r="K116" s="1">
        <f t="shared" si="21"/>
        <v>10</v>
      </c>
      <c r="L116" s="1">
        <f t="shared" si="28"/>
        <v>250</v>
      </c>
      <c r="M116" s="1">
        <f t="shared" ca="1" si="22"/>
        <v>250</v>
      </c>
      <c r="N116" s="1">
        <f t="shared" si="39"/>
        <v>8.6635786158301486E-6</v>
      </c>
      <c r="O116" s="1">
        <f t="shared" si="29"/>
        <v>3.4654314463320596E-3</v>
      </c>
      <c r="P116" s="8">
        <f t="shared" ca="1" si="30"/>
        <v>801</v>
      </c>
      <c r="Q116" s="8">
        <f ca="1">VLOOKUP(P116, Odds!$A$2:$F$965, 2, FALSE)</f>
        <v>8</v>
      </c>
      <c r="R116" s="8">
        <f ca="1">VLOOKUP(P116, Odds!$A$2:$F$965, 3)</f>
        <v>44</v>
      </c>
      <c r="S116" s="8">
        <f t="shared" ca="1" si="31"/>
        <v>24</v>
      </c>
      <c r="T116" s="8">
        <f t="shared" ca="1" si="32"/>
        <v>10560</v>
      </c>
      <c r="U116" s="8">
        <f t="shared" ca="1" si="33"/>
        <v>3.4654314463320596E-3</v>
      </c>
      <c r="V116" s="8">
        <f t="shared" ca="1" si="23"/>
        <v>250</v>
      </c>
      <c r="W116" s="8">
        <f t="shared" ca="1" si="24"/>
        <v>192</v>
      </c>
      <c r="X116" s="8">
        <v>0</v>
      </c>
      <c r="Y116" s="8">
        <f t="shared" ca="1" si="34"/>
        <v>6</v>
      </c>
      <c r="Z116" s="8">
        <f t="shared" ca="1" si="35"/>
        <v>192</v>
      </c>
      <c r="AA116" s="8">
        <f t="shared" ca="1" si="36"/>
        <v>23</v>
      </c>
      <c r="AB116" s="2">
        <f t="shared" ca="1" si="37"/>
        <v>-58</v>
      </c>
      <c r="AC116" s="2">
        <f t="shared" ca="1" si="25"/>
        <v>25725.734619003673</v>
      </c>
    </row>
    <row r="117" spans="1:29">
      <c r="A117" s="13">
        <v>1</v>
      </c>
      <c r="B117" s="1">
        <f t="shared" ca="1" si="38"/>
        <v>25725.734619003673</v>
      </c>
      <c r="C117" s="2">
        <f t="shared" si="26"/>
        <v>11675</v>
      </c>
      <c r="D117">
        <f>VLOOKUP($C117, Levels!$A$2:$G$1000, D$3)</f>
        <v>11</v>
      </c>
      <c r="E117" s="1">
        <f>VLOOKUP($C117, Levels!$A$2:$G$1000, E$3)</f>
        <v>10</v>
      </c>
      <c r="F117" s="8">
        <f>VLOOKUP($C117, Levels!$A$2:$G$1000, F$3)</f>
        <v>217</v>
      </c>
      <c r="G117" s="8">
        <f>VLOOKUP($C117, Levels!$A$2:$G$1000, G$3)</f>
        <v>11441</v>
      </c>
      <c r="H117" s="8">
        <f t="shared" si="20"/>
        <v>217</v>
      </c>
      <c r="I117" s="12">
        <v>0</v>
      </c>
      <c r="J117" s="8">
        <f t="shared" si="27"/>
        <v>25</v>
      </c>
      <c r="K117" s="1">
        <f t="shared" si="21"/>
        <v>10</v>
      </c>
      <c r="L117" s="1">
        <f t="shared" si="28"/>
        <v>250</v>
      </c>
      <c r="M117" s="1">
        <f t="shared" ca="1" si="22"/>
        <v>250</v>
      </c>
      <c r="N117" s="1">
        <f t="shared" si="39"/>
        <v>6.497683961872611E-6</v>
      </c>
      <c r="O117" s="1">
        <f t="shared" si="29"/>
        <v>2.5990735847490442E-3</v>
      </c>
      <c r="P117" s="8">
        <f t="shared" ca="1" si="30"/>
        <v>685</v>
      </c>
      <c r="Q117" s="8">
        <f ca="1">VLOOKUP(P117, Odds!$A$2:$F$965, 2, FALSE)</f>
        <v>6</v>
      </c>
      <c r="R117" s="8">
        <f ca="1">VLOOKUP(P117, Odds!$A$2:$F$965, 3)</f>
        <v>48</v>
      </c>
      <c r="S117" s="8">
        <f t="shared" ca="1" si="31"/>
        <v>9</v>
      </c>
      <c r="T117" s="8">
        <f t="shared" ca="1" si="32"/>
        <v>4320</v>
      </c>
      <c r="U117" s="8">
        <f t="shared" ca="1" si="33"/>
        <v>2.5990735847490442E-3</v>
      </c>
      <c r="V117" s="8">
        <f t="shared" ca="1" si="23"/>
        <v>250</v>
      </c>
      <c r="W117" s="8">
        <f t="shared" ca="1" si="24"/>
        <v>6</v>
      </c>
      <c r="X117" s="8">
        <v>0</v>
      </c>
      <c r="Y117" s="8">
        <f t="shared" ca="1" si="34"/>
        <v>1</v>
      </c>
      <c r="Z117" s="8">
        <f t="shared" ca="1" si="35"/>
        <v>2.5990735847490442E-3</v>
      </c>
      <c r="AA117" s="8">
        <f t="shared" ca="1" si="36"/>
        <v>18</v>
      </c>
      <c r="AB117" s="2">
        <f t="shared" ca="1" si="37"/>
        <v>-249.99740092641525</v>
      </c>
      <c r="AC117" s="2">
        <f t="shared" ca="1" si="25"/>
        <v>25475.737218077258</v>
      </c>
    </row>
    <row r="118" spans="1:29">
      <c r="A118" s="13">
        <v>1</v>
      </c>
      <c r="B118" s="1">
        <f t="shared" ca="1" si="38"/>
        <v>25475.737218077258</v>
      </c>
      <c r="C118" s="2">
        <f t="shared" si="26"/>
        <v>11925</v>
      </c>
      <c r="D118">
        <f>VLOOKUP($C118, Levels!$A$2:$G$1000, D$3)</f>
        <v>11</v>
      </c>
      <c r="E118" s="1">
        <f>VLOOKUP($C118, Levels!$A$2:$G$1000, E$3)</f>
        <v>10</v>
      </c>
      <c r="F118" s="8">
        <f>VLOOKUP($C118, Levels!$A$2:$G$1000, F$3)</f>
        <v>217</v>
      </c>
      <c r="G118" s="8">
        <f>VLOOKUP($C118, Levels!$A$2:$G$1000, G$3)</f>
        <v>11441</v>
      </c>
      <c r="H118" s="8">
        <f t="shared" si="20"/>
        <v>0</v>
      </c>
      <c r="I118" s="12">
        <v>0</v>
      </c>
      <c r="J118" s="8">
        <f t="shared" si="27"/>
        <v>25</v>
      </c>
      <c r="K118" s="1">
        <f t="shared" si="21"/>
        <v>10</v>
      </c>
      <c r="L118" s="1">
        <f t="shared" si="28"/>
        <v>250</v>
      </c>
      <c r="M118" s="1">
        <f t="shared" ca="1" si="22"/>
        <v>250</v>
      </c>
      <c r="N118" s="1">
        <f t="shared" si="39"/>
        <v>4.8732629714044583E-6</v>
      </c>
      <c r="O118" s="1">
        <f t="shared" si="29"/>
        <v>1.9493051885617833E-3</v>
      </c>
      <c r="P118" s="8">
        <f t="shared" ca="1" si="30"/>
        <v>134</v>
      </c>
      <c r="Q118" s="8">
        <f ca="1">VLOOKUP(P118, Odds!$A$2:$F$965, 2, FALSE)</f>
        <v>1</v>
      </c>
      <c r="R118" s="8">
        <f ca="1">VLOOKUP(P118, Odds!$A$2:$F$965, 3)</f>
        <v>13</v>
      </c>
      <c r="S118" s="8">
        <f t="shared" ca="1" si="31"/>
        <v>11</v>
      </c>
      <c r="T118" s="8">
        <f t="shared" ca="1" si="32"/>
        <v>1430</v>
      </c>
      <c r="U118" s="8">
        <f t="shared" ca="1" si="33"/>
        <v>1.9493051885617833E-3</v>
      </c>
      <c r="V118" s="8">
        <f t="shared" ca="1" si="23"/>
        <v>250</v>
      </c>
      <c r="W118" s="8">
        <f t="shared" ca="1" si="24"/>
        <v>202</v>
      </c>
      <c r="X118" s="8">
        <v>0</v>
      </c>
      <c r="Y118" s="8">
        <f t="shared" ca="1" si="34"/>
        <v>6</v>
      </c>
      <c r="Z118" s="8">
        <f t="shared" ca="1" si="35"/>
        <v>202</v>
      </c>
      <c r="AA118" s="8">
        <f t="shared" ca="1" si="36"/>
        <v>36</v>
      </c>
      <c r="AB118" s="2">
        <f t="shared" ca="1" si="37"/>
        <v>-48</v>
      </c>
      <c r="AC118" s="2">
        <f t="shared" ca="1" si="25"/>
        <v>25427.737218077258</v>
      </c>
    </row>
    <row r="119" spans="1:29">
      <c r="A119" s="13">
        <v>1</v>
      </c>
      <c r="B119" s="1">
        <f t="shared" ca="1" si="38"/>
        <v>25427.737218077258</v>
      </c>
      <c r="C119" s="2">
        <f t="shared" si="26"/>
        <v>12175</v>
      </c>
      <c r="D119">
        <f>VLOOKUP($C119, Levels!$A$2:$G$1000, D$3)</f>
        <v>11</v>
      </c>
      <c r="E119" s="1">
        <f>VLOOKUP($C119, Levels!$A$2:$G$1000, E$3)</f>
        <v>10</v>
      </c>
      <c r="F119" s="8">
        <f>VLOOKUP($C119, Levels!$A$2:$G$1000, F$3)</f>
        <v>217</v>
      </c>
      <c r="G119" s="8">
        <f>VLOOKUP($C119, Levels!$A$2:$G$1000, G$3)</f>
        <v>11441</v>
      </c>
      <c r="H119" s="8">
        <f t="shared" si="20"/>
        <v>0</v>
      </c>
      <c r="I119" s="12">
        <v>0</v>
      </c>
      <c r="J119" s="8">
        <f t="shared" si="27"/>
        <v>25</v>
      </c>
      <c r="K119" s="1">
        <f t="shared" si="21"/>
        <v>10</v>
      </c>
      <c r="L119" s="1">
        <f t="shared" si="28"/>
        <v>250</v>
      </c>
      <c r="M119" s="1">
        <f t="shared" ca="1" si="22"/>
        <v>250</v>
      </c>
      <c r="N119" s="1">
        <f t="shared" si="39"/>
        <v>3.6549472285533439E-6</v>
      </c>
      <c r="O119" s="1">
        <f t="shared" si="29"/>
        <v>1.4619788914213374E-3</v>
      </c>
      <c r="P119" s="8">
        <f t="shared" ca="1" si="30"/>
        <v>695</v>
      </c>
      <c r="Q119" s="8">
        <f ca="1">VLOOKUP(P119, Odds!$A$2:$F$965, 2, FALSE)</f>
        <v>7</v>
      </c>
      <c r="R119" s="8">
        <f ca="1">VLOOKUP(P119, Odds!$A$2:$F$965, 3)</f>
        <v>104</v>
      </c>
      <c r="S119" s="8">
        <f t="shared" ca="1" si="31"/>
        <v>18</v>
      </c>
      <c r="T119" s="8">
        <f t="shared" ca="1" si="32"/>
        <v>18720</v>
      </c>
      <c r="U119" s="8">
        <f t="shared" ca="1" si="33"/>
        <v>1.4619788914213374E-3</v>
      </c>
      <c r="V119" s="8">
        <f t="shared" ca="1" si="23"/>
        <v>250</v>
      </c>
      <c r="W119" s="8">
        <f t="shared" ca="1" si="24"/>
        <v>70</v>
      </c>
      <c r="X119" s="8">
        <v>0</v>
      </c>
      <c r="Y119" s="8">
        <f t="shared" ca="1" si="34"/>
        <v>10</v>
      </c>
      <c r="Z119" s="8">
        <f t="shared" ca="1" si="35"/>
        <v>0</v>
      </c>
      <c r="AA119" s="8">
        <f t="shared" ca="1" si="36"/>
        <v>18</v>
      </c>
      <c r="AB119" s="2">
        <f t="shared" ca="1" si="37"/>
        <v>-250</v>
      </c>
      <c r="AC119" s="2">
        <f t="shared" ca="1" si="25"/>
        <v>25177.737218077258</v>
      </c>
    </row>
    <row r="120" spans="1:29">
      <c r="A120" s="13">
        <v>1</v>
      </c>
      <c r="B120" s="1">
        <f t="shared" ca="1" si="38"/>
        <v>25177.737218077258</v>
      </c>
      <c r="C120" s="2">
        <f t="shared" si="26"/>
        <v>12425</v>
      </c>
      <c r="D120">
        <f>VLOOKUP($C120, Levels!$A$2:$G$1000, D$3)</f>
        <v>11</v>
      </c>
      <c r="E120" s="1">
        <f>VLOOKUP($C120, Levels!$A$2:$G$1000, E$3)</f>
        <v>10</v>
      </c>
      <c r="F120" s="8">
        <f>VLOOKUP($C120, Levels!$A$2:$G$1000, F$3)</f>
        <v>217</v>
      </c>
      <c r="G120" s="8">
        <f>VLOOKUP($C120, Levels!$A$2:$G$1000, G$3)</f>
        <v>11441</v>
      </c>
      <c r="H120" s="8">
        <f t="shared" si="20"/>
        <v>0</v>
      </c>
      <c r="I120" s="12">
        <v>0</v>
      </c>
      <c r="J120" s="8">
        <f t="shared" si="27"/>
        <v>25</v>
      </c>
      <c r="K120" s="1">
        <f t="shared" si="21"/>
        <v>10</v>
      </c>
      <c r="L120" s="1">
        <f t="shared" si="28"/>
        <v>250</v>
      </c>
      <c r="M120" s="1">
        <f t="shared" ca="1" si="22"/>
        <v>250</v>
      </c>
      <c r="N120" s="1">
        <f t="shared" si="39"/>
        <v>2.7412104214150077E-6</v>
      </c>
      <c r="O120" s="1">
        <f t="shared" si="29"/>
        <v>1.096484168566003E-3</v>
      </c>
      <c r="P120" s="8">
        <f t="shared" ca="1" si="30"/>
        <v>627</v>
      </c>
      <c r="Q120" s="8">
        <f ca="1">VLOOKUP(P120, Odds!$A$2:$F$965, 2, FALSE)</f>
        <v>6</v>
      </c>
      <c r="R120" s="8">
        <f ca="1">VLOOKUP(P120, Odds!$A$2:$F$965, 3)</f>
        <v>48</v>
      </c>
      <c r="S120" s="8">
        <f t="shared" ca="1" si="31"/>
        <v>15</v>
      </c>
      <c r="T120" s="8">
        <f t="shared" ca="1" si="32"/>
        <v>7200</v>
      </c>
      <c r="U120" s="8">
        <f t="shared" ca="1" si="33"/>
        <v>1.096484168566003E-3</v>
      </c>
      <c r="V120" s="8">
        <f t="shared" ca="1" si="23"/>
        <v>250</v>
      </c>
      <c r="W120" s="8">
        <f t="shared" ca="1" si="24"/>
        <v>166</v>
      </c>
      <c r="X120" s="8">
        <v>0</v>
      </c>
      <c r="Y120" s="8">
        <f t="shared" ca="1" si="34"/>
        <v>5</v>
      </c>
      <c r="Z120" s="8">
        <f t="shared" ca="1" si="35"/>
        <v>166</v>
      </c>
      <c r="AA120" s="8">
        <f t="shared" ca="1" si="36"/>
        <v>41</v>
      </c>
      <c r="AB120" s="2">
        <f t="shared" ca="1" si="37"/>
        <v>-84</v>
      </c>
      <c r="AC120" s="2">
        <f t="shared" ca="1" si="25"/>
        <v>25093.737218077258</v>
      </c>
    </row>
    <row r="121" spans="1:29">
      <c r="A121" s="13">
        <v>1</v>
      </c>
      <c r="B121" s="1">
        <f t="shared" ca="1" si="38"/>
        <v>25093.737218077258</v>
      </c>
      <c r="C121" s="2">
        <f t="shared" si="26"/>
        <v>12675</v>
      </c>
      <c r="D121">
        <f>VLOOKUP($C121, Levels!$A$2:$G$1000, D$3)</f>
        <v>11</v>
      </c>
      <c r="E121" s="1">
        <f>VLOOKUP($C121, Levels!$A$2:$G$1000, E$3)</f>
        <v>10</v>
      </c>
      <c r="F121" s="8">
        <f>VLOOKUP($C121, Levels!$A$2:$G$1000, F$3)</f>
        <v>217</v>
      </c>
      <c r="G121" s="8">
        <f>VLOOKUP($C121, Levels!$A$2:$G$1000, G$3)</f>
        <v>11441</v>
      </c>
      <c r="H121" s="8">
        <f t="shared" si="20"/>
        <v>0</v>
      </c>
      <c r="I121" s="12">
        <v>0</v>
      </c>
      <c r="J121" s="8">
        <f t="shared" si="27"/>
        <v>25</v>
      </c>
      <c r="K121" s="1">
        <f t="shared" si="21"/>
        <v>10</v>
      </c>
      <c r="L121" s="1">
        <f t="shared" si="28"/>
        <v>250</v>
      </c>
      <c r="M121" s="1">
        <f t="shared" ca="1" si="22"/>
        <v>250</v>
      </c>
      <c r="N121" s="1">
        <f t="shared" si="39"/>
        <v>2.0559078160612558E-6</v>
      </c>
      <c r="O121" s="1">
        <f t="shared" si="29"/>
        <v>8.2236312642450238E-4</v>
      </c>
      <c r="P121" s="8">
        <f t="shared" ca="1" si="30"/>
        <v>106</v>
      </c>
      <c r="Q121" s="8">
        <f ca="1">VLOOKUP(P121, Odds!$A$2:$F$965, 2, FALSE)</f>
        <v>1</v>
      </c>
      <c r="R121" s="8">
        <f ca="1">VLOOKUP(P121, Odds!$A$2:$F$965, 3)</f>
        <v>13</v>
      </c>
      <c r="S121" s="8">
        <f t="shared" ca="1" si="31"/>
        <v>20</v>
      </c>
      <c r="T121" s="8">
        <f t="shared" ca="1" si="32"/>
        <v>2600</v>
      </c>
      <c r="U121" s="8">
        <f t="shared" ca="1" si="33"/>
        <v>8.2236312642450238E-4</v>
      </c>
      <c r="V121" s="8">
        <f t="shared" ca="1" si="23"/>
        <v>250</v>
      </c>
      <c r="W121" s="8">
        <f t="shared" ca="1" si="24"/>
        <v>72</v>
      </c>
      <c r="X121" s="8">
        <v>0</v>
      </c>
      <c r="Y121" s="8">
        <f t="shared" ca="1" si="34"/>
        <v>9</v>
      </c>
      <c r="Z121" s="8">
        <f t="shared" ca="1" si="35"/>
        <v>0</v>
      </c>
      <c r="AA121" s="8">
        <f t="shared" ca="1" si="36"/>
        <v>8</v>
      </c>
      <c r="AB121" s="2">
        <f t="shared" ca="1" si="37"/>
        <v>-250</v>
      </c>
      <c r="AC121" s="2">
        <f t="shared" ca="1" si="25"/>
        <v>24843.737218077258</v>
      </c>
    </row>
    <row r="122" spans="1:29">
      <c r="A122" s="13">
        <v>1</v>
      </c>
      <c r="B122" s="1">
        <f t="shared" ca="1" si="38"/>
        <v>24843.737218077258</v>
      </c>
      <c r="C122" s="2">
        <f t="shared" si="26"/>
        <v>12925</v>
      </c>
      <c r="D122">
        <f>VLOOKUP($C122, Levels!$A$2:$G$1000, D$3)</f>
        <v>11</v>
      </c>
      <c r="E122" s="1">
        <f>VLOOKUP($C122, Levels!$A$2:$G$1000, E$3)</f>
        <v>10</v>
      </c>
      <c r="F122" s="8">
        <f>VLOOKUP($C122, Levels!$A$2:$G$1000, F$3)</f>
        <v>217</v>
      </c>
      <c r="G122" s="8">
        <f>VLOOKUP($C122, Levels!$A$2:$G$1000, G$3)</f>
        <v>11441</v>
      </c>
      <c r="H122" s="8">
        <f t="shared" si="20"/>
        <v>0</v>
      </c>
      <c r="I122" s="12">
        <v>0</v>
      </c>
      <c r="J122" s="8">
        <f t="shared" si="27"/>
        <v>25</v>
      </c>
      <c r="K122" s="1">
        <f t="shared" si="21"/>
        <v>10</v>
      </c>
      <c r="L122" s="1">
        <f t="shared" si="28"/>
        <v>250</v>
      </c>
      <c r="M122" s="1">
        <f t="shared" ca="1" si="22"/>
        <v>250</v>
      </c>
      <c r="N122" s="1">
        <f t="shared" si="39"/>
        <v>1.5419308620459417E-6</v>
      </c>
      <c r="O122" s="1">
        <f t="shared" si="29"/>
        <v>6.1677234481837667E-4</v>
      </c>
      <c r="P122" s="8">
        <f t="shared" ca="1" si="30"/>
        <v>949</v>
      </c>
      <c r="Q122" s="8">
        <f ca="1">VLOOKUP(P122, Odds!$A$2:$F$965, 2, FALSE)</f>
        <v>16</v>
      </c>
      <c r="R122" s="8">
        <f ca="1">VLOOKUP(P122, Odds!$A$2:$F$965, 3)</f>
        <v>5</v>
      </c>
      <c r="S122" s="8">
        <f t="shared" ca="1" si="31"/>
        <v>13</v>
      </c>
      <c r="T122" s="8">
        <f t="shared" ca="1" si="32"/>
        <v>650</v>
      </c>
      <c r="U122" s="8">
        <f t="shared" ca="1" si="33"/>
        <v>6.1677234481837667E-4</v>
      </c>
      <c r="V122" s="8">
        <f t="shared" ca="1" si="23"/>
        <v>250</v>
      </c>
      <c r="W122" s="8">
        <f t="shared" ca="1" si="24"/>
        <v>131</v>
      </c>
      <c r="X122" s="8">
        <v>0</v>
      </c>
      <c r="Y122" s="8">
        <f t="shared" ca="1" si="34"/>
        <v>6</v>
      </c>
      <c r="Z122" s="8">
        <f t="shared" ca="1" si="35"/>
        <v>131</v>
      </c>
      <c r="AA122" s="8">
        <f t="shared" ca="1" si="36"/>
        <v>23</v>
      </c>
      <c r="AB122" s="2">
        <f t="shared" ca="1" si="37"/>
        <v>-119</v>
      </c>
      <c r="AC122" s="2">
        <f t="shared" ca="1" si="25"/>
        <v>24724.737218077258</v>
      </c>
    </row>
    <row r="123" spans="1:29">
      <c r="A123" s="13">
        <v>1</v>
      </c>
      <c r="B123" s="1">
        <f t="shared" ca="1" si="38"/>
        <v>24724.737218077258</v>
      </c>
      <c r="C123" s="2">
        <f t="shared" si="26"/>
        <v>13175</v>
      </c>
      <c r="D123">
        <f>VLOOKUP($C123, Levels!$A$2:$G$1000, D$3)</f>
        <v>11</v>
      </c>
      <c r="E123" s="1">
        <f>VLOOKUP($C123, Levels!$A$2:$G$1000, E$3)</f>
        <v>10</v>
      </c>
      <c r="F123" s="8">
        <f>VLOOKUP($C123, Levels!$A$2:$G$1000, F$3)</f>
        <v>217</v>
      </c>
      <c r="G123" s="8">
        <f>VLOOKUP($C123, Levels!$A$2:$G$1000, G$3)</f>
        <v>11441</v>
      </c>
      <c r="H123" s="8">
        <f t="shared" si="20"/>
        <v>0</v>
      </c>
      <c r="I123" s="12">
        <v>0</v>
      </c>
      <c r="J123" s="8">
        <f t="shared" si="27"/>
        <v>25</v>
      </c>
      <c r="K123" s="1">
        <f t="shared" si="21"/>
        <v>10</v>
      </c>
      <c r="L123" s="1">
        <f t="shared" si="28"/>
        <v>250</v>
      </c>
      <c r="M123" s="1">
        <f t="shared" ca="1" si="22"/>
        <v>250</v>
      </c>
      <c r="N123" s="1">
        <f t="shared" si="39"/>
        <v>1.1564481465344562E-6</v>
      </c>
      <c r="O123" s="1">
        <f t="shared" si="29"/>
        <v>4.6257925861378242E-4</v>
      </c>
      <c r="P123" s="8">
        <f t="shared" ca="1" si="30"/>
        <v>315</v>
      </c>
      <c r="Q123" s="8">
        <f ca="1">VLOOKUP(P123, Odds!$A$2:$F$965, 2, FALSE)</f>
        <v>3</v>
      </c>
      <c r="R123" s="8">
        <f ca="1">VLOOKUP(P123, Odds!$A$2:$F$965, 3)</f>
        <v>12</v>
      </c>
      <c r="S123" s="8">
        <f t="shared" ca="1" si="31"/>
        <v>18</v>
      </c>
      <c r="T123" s="8">
        <f t="shared" ca="1" si="32"/>
        <v>2160</v>
      </c>
      <c r="U123" s="8">
        <f t="shared" ca="1" si="33"/>
        <v>4.6257925861378242E-4</v>
      </c>
      <c r="V123" s="8">
        <f t="shared" ca="1" si="23"/>
        <v>250</v>
      </c>
      <c r="W123" s="8">
        <f t="shared" ca="1" si="24"/>
        <v>190</v>
      </c>
      <c r="X123" s="8">
        <v>0</v>
      </c>
      <c r="Y123" s="8">
        <f t="shared" ca="1" si="34"/>
        <v>7</v>
      </c>
      <c r="Z123" s="8">
        <f t="shared" ca="1" si="35"/>
        <v>0</v>
      </c>
      <c r="AA123" s="8">
        <f t="shared" ca="1" si="36"/>
        <v>9</v>
      </c>
      <c r="AB123" s="2">
        <f t="shared" ca="1" si="37"/>
        <v>-250</v>
      </c>
      <c r="AC123" s="2">
        <f t="shared" ca="1" si="25"/>
        <v>24474.737218077258</v>
      </c>
    </row>
    <row r="124" spans="1:29">
      <c r="A124" s="13">
        <v>1</v>
      </c>
      <c r="B124" s="1">
        <f t="shared" ca="1" si="38"/>
        <v>24474.737218077258</v>
      </c>
      <c r="C124" s="2">
        <f t="shared" si="26"/>
        <v>13425</v>
      </c>
      <c r="D124">
        <f>VLOOKUP($C124, Levels!$A$2:$G$1000, D$3)</f>
        <v>11</v>
      </c>
      <c r="E124" s="1">
        <f>VLOOKUP($C124, Levels!$A$2:$G$1000, E$3)</f>
        <v>10</v>
      </c>
      <c r="F124" s="8">
        <f>VLOOKUP($C124, Levels!$A$2:$G$1000, F$3)</f>
        <v>217</v>
      </c>
      <c r="G124" s="8">
        <f>VLOOKUP($C124, Levels!$A$2:$G$1000, G$3)</f>
        <v>11441</v>
      </c>
      <c r="H124" s="8">
        <f t="shared" si="20"/>
        <v>0</v>
      </c>
      <c r="I124" s="12">
        <v>0</v>
      </c>
      <c r="J124" s="8">
        <f t="shared" si="27"/>
        <v>25</v>
      </c>
      <c r="K124" s="1">
        <f t="shared" si="21"/>
        <v>10</v>
      </c>
      <c r="L124" s="1">
        <f t="shared" si="28"/>
        <v>250</v>
      </c>
      <c r="M124" s="1">
        <f t="shared" ca="1" si="22"/>
        <v>250</v>
      </c>
      <c r="N124" s="1">
        <f t="shared" si="39"/>
        <v>8.6733610990084215E-7</v>
      </c>
      <c r="O124" s="1">
        <f t="shared" si="29"/>
        <v>3.4693444396033689E-4</v>
      </c>
      <c r="P124" s="8">
        <f t="shared" ca="1" si="30"/>
        <v>787</v>
      </c>
      <c r="Q124" s="8">
        <f ca="1">VLOOKUP(P124, Odds!$A$2:$F$965, 2, FALSE)</f>
        <v>8</v>
      </c>
      <c r="R124" s="8">
        <f ca="1">VLOOKUP(P124, Odds!$A$2:$F$965, 3)</f>
        <v>44</v>
      </c>
      <c r="S124" s="8">
        <f t="shared" ca="1" si="31"/>
        <v>7</v>
      </c>
      <c r="T124" s="8">
        <f t="shared" ca="1" si="32"/>
        <v>3080</v>
      </c>
      <c r="U124" s="8">
        <f t="shared" ca="1" si="33"/>
        <v>3.4693444396033689E-4</v>
      </c>
      <c r="V124" s="8">
        <f t="shared" ca="1" si="23"/>
        <v>250</v>
      </c>
      <c r="W124" s="8">
        <f t="shared" ca="1" si="24"/>
        <v>196</v>
      </c>
      <c r="X124" s="8">
        <v>0</v>
      </c>
      <c r="Y124" s="8">
        <f t="shared" ca="1" si="34"/>
        <v>3</v>
      </c>
      <c r="Z124" s="8">
        <f t="shared" ca="1" si="35"/>
        <v>250</v>
      </c>
      <c r="AA124" s="8">
        <f t="shared" ca="1" si="36"/>
        <v>31</v>
      </c>
      <c r="AB124" s="2">
        <f t="shared" ca="1" si="37"/>
        <v>0</v>
      </c>
      <c r="AC124" s="2">
        <f t="shared" ca="1" si="25"/>
        <v>24474.737218077258</v>
      </c>
    </row>
    <row r="125" spans="1:29">
      <c r="A125" s="13">
        <v>1</v>
      </c>
      <c r="B125" s="1">
        <f t="shared" ca="1" si="38"/>
        <v>24474.737218077258</v>
      </c>
      <c r="C125" s="2">
        <f t="shared" si="26"/>
        <v>13675</v>
      </c>
      <c r="D125">
        <f>VLOOKUP($C125, Levels!$A$2:$G$1000, D$3)</f>
        <v>11</v>
      </c>
      <c r="E125" s="1">
        <f>VLOOKUP($C125, Levels!$A$2:$G$1000, E$3)</f>
        <v>10</v>
      </c>
      <c r="F125" s="8">
        <f>VLOOKUP($C125, Levels!$A$2:$G$1000, F$3)</f>
        <v>217</v>
      </c>
      <c r="G125" s="8">
        <f>VLOOKUP($C125, Levels!$A$2:$G$1000, G$3)</f>
        <v>11441</v>
      </c>
      <c r="H125" s="8">
        <f t="shared" si="20"/>
        <v>0</v>
      </c>
      <c r="I125" s="12">
        <v>0</v>
      </c>
      <c r="J125" s="8">
        <f t="shared" si="27"/>
        <v>25</v>
      </c>
      <c r="K125" s="1">
        <f t="shared" si="21"/>
        <v>10</v>
      </c>
      <c r="L125" s="1">
        <f t="shared" si="28"/>
        <v>250</v>
      </c>
      <c r="M125" s="1">
        <f t="shared" ca="1" si="22"/>
        <v>250</v>
      </c>
      <c r="N125" s="1">
        <f t="shared" si="39"/>
        <v>6.5050208242563161E-7</v>
      </c>
      <c r="O125" s="1">
        <f t="shared" si="29"/>
        <v>2.6020083297025265E-4</v>
      </c>
      <c r="P125" s="8">
        <f t="shared" ca="1" si="30"/>
        <v>648</v>
      </c>
      <c r="Q125" s="8">
        <f ca="1">VLOOKUP(P125, Odds!$A$2:$F$965, 2, FALSE)</f>
        <v>6</v>
      </c>
      <c r="R125" s="8">
        <f ca="1">VLOOKUP(P125, Odds!$A$2:$F$965, 3)</f>
        <v>48</v>
      </c>
      <c r="S125" s="8">
        <f t="shared" ca="1" si="31"/>
        <v>4</v>
      </c>
      <c r="T125" s="8">
        <f t="shared" ca="1" si="32"/>
        <v>1920</v>
      </c>
      <c r="U125" s="8">
        <f t="shared" ca="1" si="33"/>
        <v>2.6020083297025265E-4</v>
      </c>
      <c r="V125" s="8">
        <f t="shared" ca="1" si="23"/>
        <v>250</v>
      </c>
      <c r="W125" s="8">
        <f t="shared" ca="1" si="24"/>
        <v>34</v>
      </c>
      <c r="X125" s="8">
        <v>0</v>
      </c>
      <c r="Y125" s="8">
        <f t="shared" ca="1" si="34"/>
        <v>4</v>
      </c>
      <c r="Z125" s="8">
        <f t="shared" ca="1" si="35"/>
        <v>34</v>
      </c>
      <c r="AA125" s="8">
        <f t="shared" ca="1" si="36"/>
        <v>31</v>
      </c>
      <c r="AB125" s="2">
        <f t="shared" ca="1" si="37"/>
        <v>-216</v>
      </c>
      <c r="AC125" s="2">
        <f t="shared" ca="1" si="25"/>
        <v>24258.737218077258</v>
      </c>
    </row>
    <row r="126" spans="1:29">
      <c r="A126" s="13">
        <v>1</v>
      </c>
      <c r="B126" s="1">
        <f t="shared" ca="1" si="38"/>
        <v>24258.737218077258</v>
      </c>
      <c r="C126" s="2">
        <f t="shared" si="26"/>
        <v>13925</v>
      </c>
      <c r="D126">
        <f>VLOOKUP($C126, Levels!$A$2:$G$1000, D$3)</f>
        <v>12</v>
      </c>
      <c r="E126" s="1">
        <f>VLOOKUP($C126, Levels!$A$2:$G$1000, E$3)</f>
        <v>10</v>
      </c>
      <c r="F126" s="8">
        <f>VLOOKUP($C126, Levels!$A$2:$G$1000, F$3)</f>
        <v>219</v>
      </c>
      <c r="G126" s="8">
        <f>VLOOKUP($C126, Levels!$A$2:$G$1000, G$3)</f>
        <v>13818</v>
      </c>
      <c r="H126" s="8">
        <f t="shared" si="20"/>
        <v>219</v>
      </c>
      <c r="I126" s="12">
        <v>0</v>
      </c>
      <c r="J126" s="8">
        <f t="shared" si="27"/>
        <v>25</v>
      </c>
      <c r="K126" s="1">
        <f t="shared" si="21"/>
        <v>10</v>
      </c>
      <c r="L126" s="1">
        <f t="shared" si="28"/>
        <v>250</v>
      </c>
      <c r="M126" s="1">
        <f t="shared" ca="1" si="22"/>
        <v>250</v>
      </c>
      <c r="N126" s="1">
        <f t="shared" si="39"/>
        <v>4.8787656181922371E-7</v>
      </c>
      <c r="O126" s="1">
        <f t="shared" si="29"/>
        <v>1.9515062472768947E-4</v>
      </c>
      <c r="P126" s="8">
        <f t="shared" ca="1" si="30"/>
        <v>855</v>
      </c>
      <c r="Q126" s="8">
        <f ca="1">VLOOKUP(P126, Odds!$A$2:$F$965, 2, FALSE)</f>
        <v>8</v>
      </c>
      <c r="R126" s="8">
        <f ca="1">VLOOKUP(P126, Odds!$A$2:$F$965, 3)</f>
        <v>44</v>
      </c>
      <c r="S126" s="8">
        <f t="shared" ca="1" si="31"/>
        <v>17</v>
      </c>
      <c r="T126" s="8">
        <f t="shared" ca="1" si="32"/>
        <v>7480</v>
      </c>
      <c r="U126" s="8">
        <f t="shared" ca="1" si="33"/>
        <v>1.9515062472768947E-4</v>
      </c>
      <c r="V126" s="8">
        <f t="shared" ca="1" si="23"/>
        <v>250</v>
      </c>
      <c r="W126" s="8">
        <f t="shared" ca="1" si="24"/>
        <v>85</v>
      </c>
      <c r="X126" s="8">
        <v>0</v>
      </c>
      <c r="Y126" s="8">
        <f t="shared" ca="1" si="34"/>
        <v>7</v>
      </c>
      <c r="Z126" s="8">
        <f t="shared" ca="1" si="35"/>
        <v>0</v>
      </c>
      <c r="AA126" s="8">
        <f t="shared" ca="1" si="36"/>
        <v>36</v>
      </c>
      <c r="AB126" s="2">
        <f t="shared" ca="1" si="37"/>
        <v>-250</v>
      </c>
      <c r="AC126" s="2">
        <f t="shared" ca="1" si="25"/>
        <v>24008.737218077258</v>
      </c>
    </row>
    <row r="127" spans="1:29">
      <c r="A127" s="13">
        <v>1</v>
      </c>
      <c r="B127" s="1">
        <f t="shared" ca="1" si="38"/>
        <v>24008.737218077258</v>
      </c>
      <c r="C127" s="2">
        <f t="shared" si="26"/>
        <v>14175</v>
      </c>
      <c r="D127">
        <f>VLOOKUP($C127, Levels!$A$2:$G$1000, D$3)</f>
        <v>12</v>
      </c>
      <c r="E127" s="1">
        <f>VLOOKUP($C127, Levels!$A$2:$G$1000, E$3)</f>
        <v>10</v>
      </c>
      <c r="F127" s="8">
        <f>VLOOKUP($C127, Levels!$A$2:$G$1000, F$3)</f>
        <v>219</v>
      </c>
      <c r="G127" s="8">
        <f>VLOOKUP($C127, Levels!$A$2:$G$1000, G$3)</f>
        <v>13818</v>
      </c>
      <c r="H127" s="8">
        <f t="shared" si="20"/>
        <v>0</v>
      </c>
      <c r="I127" s="12">
        <v>0</v>
      </c>
      <c r="J127" s="8">
        <f t="shared" si="27"/>
        <v>25</v>
      </c>
      <c r="K127" s="1">
        <f t="shared" si="21"/>
        <v>10</v>
      </c>
      <c r="L127" s="1">
        <f t="shared" si="28"/>
        <v>250</v>
      </c>
      <c r="M127" s="1">
        <f t="shared" ca="1" si="22"/>
        <v>250</v>
      </c>
      <c r="N127" s="1">
        <f t="shared" si="39"/>
        <v>3.6590742136441781E-7</v>
      </c>
      <c r="O127" s="1">
        <f t="shared" si="29"/>
        <v>1.4636296854576711E-4</v>
      </c>
      <c r="P127" s="8">
        <f t="shared" ca="1" si="30"/>
        <v>20</v>
      </c>
      <c r="Q127" s="8">
        <f ca="1">VLOOKUP(P127, Odds!$A$2:$F$965, 2, FALSE)</f>
        <v>0</v>
      </c>
      <c r="R127" s="8">
        <f ca="1">VLOOKUP(P127, Odds!$A$2:$F$965, 3)</f>
        <v>180</v>
      </c>
      <c r="S127" s="8">
        <f t="shared" ca="1" si="31"/>
        <v>14</v>
      </c>
      <c r="T127" s="8">
        <f t="shared" ca="1" si="32"/>
        <v>25200</v>
      </c>
      <c r="U127" s="8">
        <f t="shared" ca="1" si="33"/>
        <v>1.4636296854576711E-4</v>
      </c>
      <c r="V127" s="8">
        <f t="shared" ca="1" si="23"/>
        <v>250</v>
      </c>
      <c r="W127" s="8">
        <f t="shared" ca="1" si="24"/>
        <v>221</v>
      </c>
      <c r="X127" s="8">
        <v>0</v>
      </c>
      <c r="Y127" s="8">
        <f t="shared" ca="1" si="34"/>
        <v>3</v>
      </c>
      <c r="Z127" s="8">
        <f t="shared" ca="1" si="35"/>
        <v>250</v>
      </c>
      <c r="AA127" s="8">
        <f t="shared" ca="1" si="36"/>
        <v>30</v>
      </c>
      <c r="AB127" s="2">
        <f t="shared" ca="1" si="37"/>
        <v>0</v>
      </c>
      <c r="AC127" s="2">
        <f t="shared" ca="1" si="25"/>
        <v>24008.737218077258</v>
      </c>
    </row>
    <row r="128" spans="1:29">
      <c r="A128" s="13">
        <v>1</v>
      </c>
      <c r="B128" s="1">
        <f t="shared" ca="1" si="38"/>
        <v>24008.737218077258</v>
      </c>
      <c r="C128" s="2">
        <f t="shared" si="26"/>
        <v>14425</v>
      </c>
      <c r="D128">
        <f>VLOOKUP($C128, Levels!$A$2:$G$1000, D$3)</f>
        <v>12</v>
      </c>
      <c r="E128" s="1">
        <f>VLOOKUP($C128, Levels!$A$2:$G$1000, E$3)</f>
        <v>10</v>
      </c>
      <c r="F128" s="8">
        <f>VLOOKUP($C128, Levels!$A$2:$G$1000, F$3)</f>
        <v>219</v>
      </c>
      <c r="G128" s="8">
        <f>VLOOKUP($C128, Levels!$A$2:$G$1000, G$3)</f>
        <v>13818</v>
      </c>
      <c r="H128" s="8">
        <f t="shared" si="20"/>
        <v>0</v>
      </c>
      <c r="I128" s="12">
        <v>0</v>
      </c>
      <c r="J128" s="8">
        <f t="shared" si="27"/>
        <v>25</v>
      </c>
      <c r="K128" s="1">
        <f t="shared" si="21"/>
        <v>10</v>
      </c>
      <c r="L128" s="1">
        <f t="shared" si="28"/>
        <v>250</v>
      </c>
      <c r="M128" s="1">
        <f t="shared" ca="1" si="22"/>
        <v>250</v>
      </c>
      <c r="N128" s="1">
        <f t="shared" si="39"/>
        <v>2.7443056602331336E-7</v>
      </c>
      <c r="O128" s="1">
        <f t="shared" si="29"/>
        <v>1.0977222640932535E-4</v>
      </c>
      <c r="P128" s="8">
        <f t="shared" ca="1" si="30"/>
        <v>451</v>
      </c>
      <c r="Q128" s="8">
        <f ca="1">VLOOKUP(P128, Odds!$A$2:$F$965, 2, FALSE)</f>
        <v>4</v>
      </c>
      <c r="R128" s="8">
        <f ca="1">VLOOKUP(P128, Odds!$A$2:$F$965, 3)</f>
        <v>69</v>
      </c>
      <c r="S128" s="8">
        <f t="shared" ca="1" si="31"/>
        <v>10</v>
      </c>
      <c r="T128" s="8">
        <f t="shared" ca="1" si="32"/>
        <v>6900</v>
      </c>
      <c r="U128" s="8">
        <f t="shared" ca="1" si="33"/>
        <v>1.0977222640932535E-4</v>
      </c>
      <c r="V128" s="8">
        <f t="shared" ca="1" si="23"/>
        <v>250</v>
      </c>
      <c r="W128" s="8">
        <f t="shared" ca="1" si="24"/>
        <v>121</v>
      </c>
      <c r="X128" s="8">
        <v>0</v>
      </c>
      <c r="Y128" s="8">
        <f t="shared" ca="1" si="34"/>
        <v>7</v>
      </c>
      <c r="Z128" s="8">
        <f t="shared" ca="1" si="35"/>
        <v>0</v>
      </c>
      <c r="AA128" s="8">
        <f t="shared" ca="1" si="36"/>
        <v>1</v>
      </c>
      <c r="AB128" s="2">
        <f t="shared" ca="1" si="37"/>
        <v>0</v>
      </c>
      <c r="AC128" s="2">
        <f t="shared" ca="1" si="25"/>
        <v>24008.737218077258</v>
      </c>
    </row>
    <row r="129" spans="1:29">
      <c r="A129" s="13">
        <v>1</v>
      </c>
      <c r="B129" s="1">
        <f t="shared" ca="1" si="38"/>
        <v>24008.737218077258</v>
      </c>
      <c r="C129" s="2">
        <f t="shared" si="26"/>
        <v>14675</v>
      </c>
      <c r="D129">
        <f>VLOOKUP($C129, Levels!$A$2:$G$1000, D$3)</f>
        <v>12</v>
      </c>
      <c r="E129" s="1">
        <f>VLOOKUP($C129, Levels!$A$2:$G$1000, E$3)</f>
        <v>10</v>
      </c>
      <c r="F129" s="8">
        <f>VLOOKUP($C129, Levels!$A$2:$G$1000, F$3)</f>
        <v>219</v>
      </c>
      <c r="G129" s="8">
        <f>VLOOKUP($C129, Levels!$A$2:$G$1000, G$3)</f>
        <v>13818</v>
      </c>
      <c r="H129" s="8">
        <f t="shared" si="20"/>
        <v>0</v>
      </c>
      <c r="I129" s="12">
        <v>0</v>
      </c>
      <c r="J129" s="8">
        <f t="shared" si="27"/>
        <v>25</v>
      </c>
      <c r="K129" s="1">
        <f t="shared" si="21"/>
        <v>10</v>
      </c>
      <c r="L129" s="1">
        <f t="shared" si="28"/>
        <v>250</v>
      </c>
      <c r="M129" s="1">
        <f t="shared" ca="1" si="22"/>
        <v>250</v>
      </c>
      <c r="N129" s="1">
        <f t="shared" si="39"/>
        <v>2.0582292451748503E-7</v>
      </c>
      <c r="O129" s="1">
        <f t="shared" si="29"/>
        <v>8.2329169806994018E-5</v>
      </c>
      <c r="P129" s="8">
        <f t="shared" ca="1" si="30"/>
        <v>713</v>
      </c>
      <c r="Q129" s="8">
        <f ca="1">VLOOKUP(P129, Odds!$A$2:$F$965, 2, FALSE)</f>
        <v>7</v>
      </c>
      <c r="R129" s="8">
        <f ca="1">VLOOKUP(P129, Odds!$A$2:$F$965, 3)</f>
        <v>104</v>
      </c>
      <c r="S129" s="8">
        <f t="shared" ca="1" si="31"/>
        <v>22</v>
      </c>
      <c r="T129" s="8">
        <f t="shared" ca="1" si="32"/>
        <v>22880</v>
      </c>
      <c r="U129" s="8">
        <f t="shared" ca="1" si="33"/>
        <v>8.2329169806994018E-5</v>
      </c>
      <c r="V129" s="8">
        <f t="shared" ca="1" si="23"/>
        <v>250</v>
      </c>
      <c r="W129" s="8">
        <f t="shared" ca="1" si="24"/>
        <v>184</v>
      </c>
      <c r="X129" s="8">
        <v>0</v>
      </c>
      <c r="Y129" s="8">
        <f t="shared" ca="1" si="34"/>
        <v>9</v>
      </c>
      <c r="Z129" s="8">
        <f t="shared" ca="1" si="35"/>
        <v>0</v>
      </c>
      <c r="AA129" s="8">
        <f t="shared" ca="1" si="36"/>
        <v>10</v>
      </c>
      <c r="AB129" s="2">
        <f t="shared" ca="1" si="37"/>
        <v>-250</v>
      </c>
      <c r="AC129" s="2">
        <f t="shared" ca="1" si="25"/>
        <v>23758.737218077258</v>
      </c>
    </row>
    <row r="130" spans="1:29">
      <c r="A130" s="13">
        <v>1</v>
      </c>
      <c r="B130" s="1">
        <f t="shared" ca="1" si="38"/>
        <v>23758.737218077258</v>
      </c>
      <c r="C130" s="2">
        <f t="shared" si="26"/>
        <v>14925</v>
      </c>
      <c r="D130">
        <f>VLOOKUP($C130, Levels!$A$2:$G$1000, D$3)</f>
        <v>12</v>
      </c>
      <c r="E130" s="1">
        <f>VLOOKUP($C130, Levels!$A$2:$G$1000, E$3)</f>
        <v>10</v>
      </c>
      <c r="F130" s="8">
        <f>VLOOKUP($C130, Levels!$A$2:$G$1000, F$3)</f>
        <v>219</v>
      </c>
      <c r="G130" s="8">
        <f>VLOOKUP($C130, Levels!$A$2:$G$1000, G$3)</f>
        <v>13818</v>
      </c>
      <c r="H130" s="8">
        <f t="shared" si="20"/>
        <v>0</v>
      </c>
      <c r="I130" s="12">
        <v>0</v>
      </c>
      <c r="J130" s="8">
        <f t="shared" si="27"/>
        <v>25</v>
      </c>
      <c r="K130" s="1">
        <f t="shared" si="21"/>
        <v>10</v>
      </c>
      <c r="L130" s="1">
        <f t="shared" si="28"/>
        <v>250</v>
      </c>
      <c r="M130" s="1">
        <f t="shared" ca="1" si="22"/>
        <v>250</v>
      </c>
      <c r="N130" s="1">
        <f t="shared" si="39"/>
        <v>1.5436719338811379E-7</v>
      </c>
      <c r="O130" s="1">
        <f t="shared" si="29"/>
        <v>6.1746877355245517E-5</v>
      </c>
      <c r="P130" s="8">
        <f t="shared" ca="1" si="30"/>
        <v>954</v>
      </c>
      <c r="Q130" s="8">
        <f ca="1">VLOOKUP(P130, Odds!$A$2:$F$965, 2, FALSE)</f>
        <v>16</v>
      </c>
      <c r="R130" s="8">
        <f ca="1">VLOOKUP(P130, Odds!$A$2:$F$965, 3)</f>
        <v>5</v>
      </c>
      <c r="S130" s="8">
        <f t="shared" ca="1" si="31"/>
        <v>3</v>
      </c>
      <c r="T130" s="8">
        <f t="shared" ca="1" si="32"/>
        <v>150</v>
      </c>
      <c r="U130" s="8">
        <f t="shared" ca="1" si="33"/>
        <v>6.1746877355245517E-5</v>
      </c>
      <c r="V130" s="8">
        <f t="shared" ca="1" si="23"/>
        <v>250</v>
      </c>
      <c r="W130" s="8">
        <f t="shared" ca="1" si="24"/>
        <v>70</v>
      </c>
      <c r="X130" s="8">
        <v>0</v>
      </c>
      <c r="Y130" s="8">
        <f t="shared" ca="1" si="34"/>
        <v>5</v>
      </c>
      <c r="Z130" s="8">
        <f t="shared" ca="1" si="35"/>
        <v>70</v>
      </c>
      <c r="AA130" s="8">
        <f t="shared" ca="1" si="36"/>
        <v>29</v>
      </c>
      <c r="AB130" s="2">
        <f t="shared" ca="1" si="37"/>
        <v>-180</v>
      </c>
      <c r="AC130" s="2">
        <f t="shared" ca="1" si="25"/>
        <v>23578.737218077258</v>
      </c>
    </row>
    <row r="131" spans="1:29">
      <c r="A131" s="13">
        <v>1</v>
      </c>
      <c r="B131" s="1">
        <f t="shared" ca="1" si="38"/>
        <v>23578.737218077258</v>
      </c>
      <c r="C131" s="2">
        <f t="shared" si="26"/>
        <v>15175</v>
      </c>
      <c r="D131">
        <f>VLOOKUP($C131, Levels!$A$2:$G$1000, D$3)</f>
        <v>12</v>
      </c>
      <c r="E131" s="1">
        <f>VLOOKUP($C131, Levels!$A$2:$G$1000, E$3)</f>
        <v>10</v>
      </c>
      <c r="F131" s="8">
        <f>VLOOKUP($C131, Levels!$A$2:$G$1000, F$3)</f>
        <v>219</v>
      </c>
      <c r="G131" s="8">
        <f>VLOOKUP($C131, Levels!$A$2:$G$1000, G$3)</f>
        <v>13818</v>
      </c>
      <c r="H131" s="8">
        <f t="shared" si="20"/>
        <v>0</v>
      </c>
      <c r="I131" s="12">
        <v>0</v>
      </c>
      <c r="J131" s="8">
        <f t="shared" si="27"/>
        <v>25</v>
      </c>
      <c r="K131" s="1">
        <f t="shared" si="21"/>
        <v>10</v>
      </c>
      <c r="L131" s="1">
        <f t="shared" si="28"/>
        <v>250</v>
      </c>
      <c r="M131" s="1">
        <f t="shared" ca="1" si="22"/>
        <v>250</v>
      </c>
      <c r="N131" s="1">
        <f t="shared" si="39"/>
        <v>1.1577539504108534E-7</v>
      </c>
      <c r="O131" s="1">
        <f t="shared" si="29"/>
        <v>4.6310158016434134E-5</v>
      </c>
      <c r="P131" s="8">
        <f t="shared" ca="1" si="30"/>
        <v>43</v>
      </c>
      <c r="Q131" s="8">
        <f ca="1">VLOOKUP(P131, Odds!$A$2:$F$965, 2, FALSE)</f>
        <v>0</v>
      </c>
      <c r="R131" s="8">
        <f ca="1">VLOOKUP(P131, Odds!$A$2:$F$965, 3)</f>
        <v>180</v>
      </c>
      <c r="S131" s="8">
        <f t="shared" ca="1" si="31"/>
        <v>15</v>
      </c>
      <c r="T131" s="8">
        <f t="shared" ca="1" si="32"/>
        <v>27000</v>
      </c>
      <c r="U131" s="8">
        <f t="shared" ca="1" si="33"/>
        <v>4.6310158016434134E-5</v>
      </c>
      <c r="V131" s="8">
        <f t="shared" ca="1" si="23"/>
        <v>250</v>
      </c>
      <c r="W131" s="8">
        <f t="shared" ca="1" si="24"/>
        <v>128</v>
      </c>
      <c r="X131" s="8">
        <v>0</v>
      </c>
      <c r="Y131" s="8">
        <f t="shared" ca="1" si="34"/>
        <v>6</v>
      </c>
      <c r="Z131" s="8">
        <f t="shared" ca="1" si="35"/>
        <v>128</v>
      </c>
      <c r="AA131" s="8">
        <f t="shared" ca="1" si="36"/>
        <v>13</v>
      </c>
      <c r="AB131" s="2">
        <f t="shared" ca="1" si="37"/>
        <v>-122</v>
      </c>
      <c r="AC131" s="2">
        <f t="shared" ca="1" si="25"/>
        <v>23456.737218077258</v>
      </c>
    </row>
    <row r="132" spans="1:29">
      <c r="A132" s="13">
        <v>1</v>
      </c>
      <c r="B132" s="1">
        <f t="shared" ca="1" si="38"/>
        <v>23456.737218077258</v>
      </c>
      <c r="C132" s="2">
        <f t="shared" si="26"/>
        <v>15425</v>
      </c>
      <c r="D132">
        <f>VLOOKUP($C132, Levels!$A$2:$G$1000, D$3)</f>
        <v>12</v>
      </c>
      <c r="E132" s="1">
        <f>VLOOKUP($C132, Levels!$A$2:$G$1000, E$3)</f>
        <v>10</v>
      </c>
      <c r="F132" s="8">
        <f>VLOOKUP($C132, Levels!$A$2:$G$1000, F$3)</f>
        <v>219</v>
      </c>
      <c r="G132" s="8">
        <f>VLOOKUP($C132, Levels!$A$2:$G$1000, G$3)</f>
        <v>13818</v>
      </c>
      <c r="H132" s="8">
        <f t="shared" ref="H132:H195" si="40">IF(F132=F131,0,F132)</f>
        <v>0</v>
      </c>
      <c r="I132" s="12">
        <v>0</v>
      </c>
      <c r="J132" s="8">
        <f t="shared" si="27"/>
        <v>25</v>
      </c>
      <c r="K132" s="1">
        <f t="shared" ref="K132:K195" si="41">E132</f>
        <v>10</v>
      </c>
      <c r="L132" s="1">
        <f t="shared" si="28"/>
        <v>250</v>
      </c>
      <c r="M132" s="1">
        <f t="shared" ref="M132:M195" ca="1" si="42">IF(B132&gt;L132,L132,0)</f>
        <v>250</v>
      </c>
      <c r="N132" s="1">
        <f t="shared" si="39"/>
        <v>8.6831546280814001E-8</v>
      </c>
      <c r="O132" s="1">
        <f t="shared" si="29"/>
        <v>3.4732618512325604E-5</v>
      </c>
      <c r="P132" s="8">
        <f t="shared" ca="1" si="30"/>
        <v>443</v>
      </c>
      <c r="Q132" s="8">
        <f ca="1">VLOOKUP(P132, Odds!$A$2:$F$965, 2, FALSE)</f>
        <v>4</v>
      </c>
      <c r="R132" s="8">
        <f ca="1">VLOOKUP(P132, Odds!$A$2:$F$965, 3)</f>
        <v>69</v>
      </c>
      <c r="S132" s="8">
        <f t="shared" ca="1" si="31"/>
        <v>17</v>
      </c>
      <c r="T132" s="8">
        <f t="shared" ca="1" si="32"/>
        <v>11730</v>
      </c>
      <c r="U132" s="8">
        <f t="shared" ca="1" si="33"/>
        <v>3.4732618512325604E-5</v>
      </c>
      <c r="V132" s="8">
        <f t="shared" ref="V132:V195" ca="1" si="43">M132</f>
        <v>250</v>
      </c>
      <c r="W132" s="8">
        <f t="shared" ref="W132:W195" ca="1" si="44">RANDBETWEEN(0, M132)</f>
        <v>55</v>
      </c>
      <c r="X132" s="8">
        <v>0</v>
      </c>
      <c r="Y132" s="8">
        <f t="shared" ca="1" si="34"/>
        <v>1</v>
      </c>
      <c r="Z132" s="8">
        <f t="shared" ca="1" si="35"/>
        <v>3.4732618512325604E-5</v>
      </c>
      <c r="AA132" s="8">
        <f t="shared" ca="1" si="36"/>
        <v>10</v>
      </c>
      <c r="AB132" s="2">
        <f t="shared" ca="1" si="37"/>
        <v>-249.9999652673815</v>
      </c>
      <c r="AC132" s="2">
        <f t="shared" ref="AC132:AC195" ca="1" si="45">AB132+B132</f>
        <v>23206.737252809875</v>
      </c>
    </row>
    <row r="133" spans="1:29">
      <c r="A133" s="13">
        <v>1</v>
      </c>
      <c r="B133" s="1">
        <f t="shared" ca="1" si="38"/>
        <v>23206.737252809875</v>
      </c>
      <c r="C133" s="2">
        <f t="shared" ref="C133:C196" si="46">C132+L132</f>
        <v>15675</v>
      </c>
      <c r="D133">
        <f>VLOOKUP($C133, Levels!$A$2:$G$1000, D$3)</f>
        <v>12</v>
      </c>
      <c r="E133" s="1">
        <f>VLOOKUP($C133, Levels!$A$2:$G$1000, E$3)</f>
        <v>10</v>
      </c>
      <c r="F133" s="8">
        <f>VLOOKUP($C133, Levels!$A$2:$G$1000, F$3)</f>
        <v>219</v>
      </c>
      <c r="G133" s="8">
        <f>VLOOKUP($C133, Levels!$A$2:$G$1000, G$3)</f>
        <v>13818</v>
      </c>
      <c r="H133" s="8">
        <f t="shared" si="40"/>
        <v>0</v>
      </c>
      <c r="I133" s="12">
        <v>0</v>
      </c>
      <c r="J133" s="8">
        <f t="shared" ref="J133:J196" si="47">J132</f>
        <v>25</v>
      </c>
      <c r="K133" s="1">
        <f t="shared" si="41"/>
        <v>10</v>
      </c>
      <c r="L133" s="1">
        <f t="shared" ref="L133:L196" si="48">J133*K133</f>
        <v>250</v>
      </c>
      <c r="M133" s="1">
        <f t="shared" ca="1" si="42"/>
        <v>250</v>
      </c>
      <c r="N133" s="1">
        <f t="shared" si="39"/>
        <v>6.5123659710610498E-8</v>
      </c>
      <c r="O133" s="1">
        <f t="shared" ref="O133:O196" si="49">N133*O$3/J133</f>
        <v>2.6049463884244196E-5</v>
      </c>
      <c r="P133" s="8">
        <f t="shared" ref="P133:P196" ca="1" si="50">INT(RANDBETWEEN(1, P$3))</f>
        <v>264</v>
      </c>
      <c r="Q133" s="8">
        <f ca="1">VLOOKUP(P133, Odds!$A$2:$F$965, 2, FALSE)</f>
        <v>3</v>
      </c>
      <c r="R133" s="8">
        <f ca="1">VLOOKUP(P133, Odds!$A$2:$F$965, 3)</f>
        <v>12</v>
      </c>
      <c r="S133" s="8">
        <f t="shared" ref="S133:S196" ca="1" si="51">RANDBETWEEN(1, S$3)</f>
        <v>21</v>
      </c>
      <c r="T133" s="8">
        <f t="shared" ref="T133:T196" ca="1" si="52">R133*M133*S133/S$3</f>
        <v>2520</v>
      </c>
      <c r="U133" s="8">
        <f t="shared" ref="U133:U196" ca="1" si="53">IF(T133&gt;O133,O133,T133)</f>
        <v>2.6049463884244196E-5</v>
      </c>
      <c r="V133" s="8">
        <f t="shared" ca="1" si="43"/>
        <v>250</v>
      </c>
      <c r="W133" s="8">
        <f t="shared" ca="1" si="44"/>
        <v>117</v>
      </c>
      <c r="X133" s="8">
        <v>0</v>
      </c>
      <c r="Y133" s="8">
        <f t="shared" ref="Y133:Y196" ca="1" si="54">RANDBETWEEN(1, 10)</f>
        <v>2</v>
      </c>
      <c r="Z133" s="8">
        <f t="shared" ref="Z133:Z196" ca="1" si="55">IF(Y133&lt;=U$3,U133,IF(Y133&lt;=V$3,V133,IF(Y133&lt;=W$3,W133,X133)))</f>
        <v>250</v>
      </c>
      <c r="AA133" s="8">
        <f t="shared" ref="AA133:AA196" ca="1" si="56">RANDBETWEEN(1,AA$3)</f>
        <v>19</v>
      </c>
      <c r="AB133" s="2">
        <f t="shared" ref="AB133:AB196" ca="1" si="57">IF(AA133=1,Z133+I133,-M133+Z133+I133)</f>
        <v>0</v>
      </c>
      <c r="AC133" s="2">
        <f t="shared" ca="1" si="45"/>
        <v>23206.737252809875</v>
      </c>
    </row>
    <row r="134" spans="1:29">
      <c r="A134" s="13">
        <v>1</v>
      </c>
      <c r="B134" s="1">
        <f t="shared" ref="B134:B197" ca="1" si="58">AC133</f>
        <v>23206.737252809875</v>
      </c>
      <c r="C134" s="2">
        <f t="shared" si="46"/>
        <v>15925</v>
      </c>
      <c r="D134">
        <f>VLOOKUP($C134, Levels!$A$2:$G$1000, D$3)</f>
        <v>12</v>
      </c>
      <c r="E134" s="1">
        <f>VLOOKUP($C134, Levels!$A$2:$G$1000, E$3)</f>
        <v>10</v>
      </c>
      <c r="F134" s="8">
        <f>VLOOKUP($C134, Levels!$A$2:$G$1000, F$3)</f>
        <v>219</v>
      </c>
      <c r="G134" s="8">
        <f>VLOOKUP($C134, Levels!$A$2:$G$1000, G$3)</f>
        <v>13818</v>
      </c>
      <c r="H134" s="8">
        <f t="shared" si="40"/>
        <v>0</v>
      </c>
      <c r="I134" s="12">
        <v>0</v>
      </c>
      <c r="J134" s="8">
        <f t="shared" si="47"/>
        <v>25</v>
      </c>
      <c r="K134" s="1">
        <f t="shared" si="41"/>
        <v>10</v>
      </c>
      <c r="L134" s="1">
        <f t="shared" si="48"/>
        <v>250</v>
      </c>
      <c r="M134" s="1">
        <f t="shared" ca="1" si="42"/>
        <v>250</v>
      </c>
      <c r="N134" s="1">
        <f t="shared" ref="N134:N197" si="59">N133*N$3+I134</f>
        <v>4.8842744782957876E-8</v>
      </c>
      <c r="O134" s="1">
        <f t="shared" si="49"/>
        <v>1.9537097913183152E-5</v>
      </c>
      <c r="P134" s="8">
        <f t="shared" ca="1" si="50"/>
        <v>569</v>
      </c>
      <c r="Q134" s="8">
        <f ca="1">VLOOKUP(P134, Odds!$A$2:$F$965, 2, FALSE)</f>
        <v>5</v>
      </c>
      <c r="R134" s="8">
        <f ca="1">VLOOKUP(P134, Odds!$A$2:$F$965, 3)</f>
        <v>27</v>
      </c>
      <c r="S134" s="8">
        <f t="shared" ca="1" si="51"/>
        <v>6</v>
      </c>
      <c r="T134" s="8">
        <f t="shared" ca="1" si="52"/>
        <v>1620</v>
      </c>
      <c r="U134" s="8">
        <f t="shared" ca="1" si="53"/>
        <v>1.9537097913183152E-5</v>
      </c>
      <c r="V134" s="8">
        <f t="shared" ca="1" si="43"/>
        <v>250</v>
      </c>
      <c r="W134" s="8">
        <f t="shared" ca="1" si="44"/>
        <v>249</v>
      </c>
      <c r="X134" s="8">
        <v>0</v>
      </c>
      <c r="Y134" s="8">
        <f t="shared" ca="1" si="54"/>
        <v>6</v>
      </c>
      <c r="Z134" s="8">
        <f t="shared" ca="1" si="55"/>
        <v>249</v>
      </c>
      <c r="AA134" s="8">
        <f t="shared" ca="1" si="56"/>
        <v>44</v>
      </c>
      <c r="AB134" s="2">
        <f t="shared" ca="1" si="57"/>
        <v>-1</v>
      </c>
      <c r="AC134" s="2">
        <f t="shared" ca="1" si="45"/>
        <v>23205.737252809875</v>
      </c>
    </row>
    <row r="135" spans="1:29">
      <c r="A135" s="13">
        <v>1</v>
      </c>
      <c r="B135" s="1">
        <f t="shared" ca="1" si="58"/>
        <v>23205.737252809875</v>
      </c>
      <c r="C135" s="2">
        <f t="shared" si="46"/>
        <v>16175</v>
      </c>
      <c r="D135">
        <f>VLOOKUP($C135, Levels!$A$2:$G$1000, D$3)</f>
        <v>12</v>
      </c>
      <c r="E135" s="1">
        <f>VLOOKUP($C135, Levels!$A$2:$G$1000, E$3)</f>
        <v>10</v>
      </c>
      <c r="F135" s="8">
        <f>VLOOKUP($C135, Levels!$A$2:$G$1000, F$3)</f>
        <v>219</v>
      </c>
      <c r="G135" s="8">
        <f>VLOOKUP($C135, Levels!$A$2:$G$1000, G$3)</f>
        <v>13818</v>
      </c>
      <c r="H135" s="8">
        <f t="shared" si="40"/>
        <v>0</v>
      </c>
      <c r="I135" s="12">
        <v>0</v>
      </c>
      <c r="J135" s="8">
        <f t="shared" si="47"/>
        <v>25</v>
      </c>
      <c r="K135" s="1">
        <f t="shared" si="41"/>
        <v>10</v>
      </c>
      <c r="L135" s="1">
        <f t="shared" si="48"/>
        <v>250</v>
      </c>
      <c r="M135" s="1">
        <f t="shared" ca="1" si="42"/>
        <v>250</v>
      </c>
      <c r="N135" s="1">
        <f t="shared" si="59"/>
        <v>3.6632058587218407E-8</v>
      </c>
      <c r="O135" s="1">
        <f t="shared" si="49"/>
        <v>1.4652823434887362E-5</v>
      </c>
      <c r="P135" s="8">
        <f t="shared" ca="1" si="50"/>
        <v>465</v>
      </c>
      <c r="Q135" s="8">
        <f ca="1">VLOOKUP(P135, Odds!$A$2:$F$965, 2, FALSE)</f>
        <v>4</v>
      </c>
      <c r="R135" s="8">
        <f ca="1">VLOOKUP(P135, Odds!$A$2:$F$965, 3)</f>
        <v>69</v>
      </c>
      <c r="S135" s="8">
        <f t="shared" ca="1" si="51"/>
        <v>6</v>
      </c>
      <c r="T135" s="8">
        <f t="shared" ca="1" si="52"/>
        <v>4140</v>
      </c>
      <c r="U135" s="8">
        <f t="shared" ca="1" si="53"/>
        <v>1.4652823434887362E-5</v>
      </c>
      <c r="V135" s="8">
        <f t="shared" ca="1" si="43"/>
        <v>250</v>
      </c>
      <c r="W135" s="8">
        <f t="shared" ca="1" si="44"/>
        <v>137</v>
      </c>
      <c r="X135" s="8">
        <v>0</v>
      </c>
      <c r="Y135" s="8">
        <f t="shared" ca="1" si="54"/>
        <v>10</v>
      </c>
      <c r="Z135" s="8">
        <f t="shared" ca="1" si="55"/>
        <v>0</v>
      </c>
      <c r="AA135" s="8">
        <f t="shared" ca="1" si="56"/>
        <v>39</v>
      </c>
      <c r="AB135" s="2">
        <f t="shared" ca="1" si="57"/>
        <v>-250</v>
      </c>
      <c r="AC135" s="2">
        <f t="shared" ca="1" si="45"/>
        <v>22955.737252809875</v>
      </c>
    </row>
    <row r="136" spans="1:29">
      <c r="A136" s="13">
        <v>1</v>
      </c>
      <c r="B136" s="1">
        <f t="shared" ca="1" si="58"/>
        <v>22955.737252809875</v>
      </c>
      <c r="C136" s="2">
        <f t="shared" si="46"/>
        <v>16425</v>
      </c>
      <c r="D136">
        <f>VLOOKUP($C136, Levels!$A$2:$G$1000, D$3)</f>
        <v>12</v>
      </c>
      <c r="E136" s="1">
        <f>VLOOKUP($C136, Levels!$A$2:$G$1000, E$3)</f>
        <v>10</v>
      </c>
      <c r="F136" s="8">
        <f>VLOOKUP($C136, Levels!$A$2:$G$1000, F$3)</f>
        <v>219</v>
      </c>
      <c r="G136" s="8">
        <f>VLOOKUP($C136, Levels!$A$2:$G$1000, G$3)</f>
        <v>13818</v>
      </c>
      <c r="H136" s="8">
        <f t="shared" si="40"/>
        <v>0</v>
      </c>
      <c r="I136" s="12">
        <v>0</v>
      </c>
      <c r="J136" s="8">
        <f t="shared" si="47"/>
        <v>25</v>
      </c>
      <c r="K136" s="1">
        <f t="shared" si="41"/>
        <v>10</v>
      </c>
      <c r="L136" s="1">
        <f t="shared" si="48"/>
        <v>250</v>
      </c>
      <c r="M136" s="1">
        <f t="shared" ca="1" si="42"/>
        <v>250</v>
      </c>
      <c r="N136" s="1">
        <f t="shared" si="59"/>
        <v>2.7474043940413806E-8</v>
      </c>
      <c r="O136" s="1">
        <f t="shared" si="49"/>
        <v>1.0989617576165523E-5</v>
      </c>
      <c r="P136" s="8">
        <f t="shared" ca="1" si="50"/>
        <v>594</v>
      </c>
      <c r="Q136" s="8">
        <f ca="1">VLOOKUP(P136, Odds!$A$2:$F$965, 2, FALSE)</f>
        <v>6</v>
      </c>
      <c r="R136" s="8">
        <f ca="1">VLOOKUP(P136, Odds!$A$2:$F$965, 3)</f>
        <v>48</v>
      </c>
      <c r="S136" s="8">
        <f t="shared" ca="1" si="51"/>
        <v>2</v>
      </c>
      <c r="T136" s="8">
        <f t="shared" ca="1" si="52"/>
        <v>960</v>
      </c>
      <c r="U136" s="8">
        <f t="shared" ca="1" si="53"/>
        <v>1.0989617576165523E-5</v>
      </c>
      <c r="V136" s="8">
        <f t="shared" ca="1" si="43"/>
        <v>250</v>
      </c>
      <c r="W136" s="8">
        <f t="shared" ca="1" si="44"/>
        <v>244</v>
      </c>
      <c r="X136" s="8">
        <v>0</v>
      </c>
      <c r="Y136" s="8">
        <f t="shared" ca="1" si="54"/>
        <v>8</v>
      </c>
      <c r="Z136" s="8">
        <f t="shared" ca="1" si="55"/>
        <v>0</v>
      </c>
      <c r="AA136" s="8">
        <f t="shared" ca="1" si="56"/>
        <v>6</v>
      </c>
      <c r="AB136" s="2">
        <f t="shared" ca="1" si="57"/>
        <v>-250</v>
      </c>
      <c r="AC136" s="2">
        <f t="shared" ca="1" si="45"/>
        <v>22705.737252809875</v>
      </c>
    </row>
    <row r="137" spans="1:29">
      <c r="A137" s="13">
        <v>1</v>
      </c>
      <c r="B137" s="1">
        <f t="shared" ca="1" si="58"/>
        <v>22705.737252809875</v>
      </c>
      <c r="C137" s="2">
        <f t="shared" si="46"/>
        <v>16675</v>
      </c>
      <c r="D137">
        <f>VLOOKUP($C137, Levels!$A$2:$G$1000, D$3)</f>
        <v>13</v>
      </c>
      <c r="E137" s="1">
        <f>VLOOKUP($C137, Levels!$A$2:$G$1000, E$3)</f>
        <v>10</v>
      </c>
      <c r="F137" s="8">
        <f>VLOOKUP($C137, Levels!$A$2:$G$1000, F$3)</f>
        <v>221</v>
      </c>
      <c r="G137" s="8">
        <f>VLOOKUP($C137, Levels!$A$2:$G$1000, G$3)</f>
        <v>16443</v>
      </c>
      <c r="H137" s="8">
        <f t="shared" si="40"/>
        <v>221</v>
      </c>
      <c r="I137" s="12">
        <v>0</v>
      </c>
      <c r="J137" s="8">
        <f t="shared" si="47"/>
        <v>25</v>
      </c>
      <c r="K137" s="1">
        <f t="shared" si="41"/>
        <v>10</v>
      </c>
      <c r="L137" s="1">
        <f t="shared" si="48"/>
        <v>250</v>
      </c>
      <c r="M137" s="1">
        <f t="shared" ca="1" si="42"/>
        <v>250</v>
      </c>
      <c r="N137" s="1">
        <f t="shared" si="59"/>
        <v>2.0605532955310356E-8</v>
      </c>
      <c r="O137" s="1">
        <f t="shared" si="49"/>
        <v>8.2422131821241414E-6</v>
      </c>
      <c r="P137" s="8">
        <f t="shared" ca="1" si="50"/>
        <v>622</v>
      </c>
      <c r="Q137" s="8">
        <f ca="1">VLOOKUP(P137, Odds!$A$2:$F$965, 2, FALSE)</f>
        <v>6</v>
      </c>
      <c r="R137" s="8">
        <f ca="1">VLOOKUP(P137, Odds!$A$2:$F$965, 3)</f>
        <v>48</v>
      </c>
      <c r="S137" s="8">
        <f t="shared" ca="1" si="51"/>
        <v>25</v>
      </c>
      <c r="T137" s="8">
        <f t="shared" ca="1" si="52"/>
        <v>12000</v>
      </c>
      <c r="U137" s="8">
        <f t="shared" ca="1" si="53"/>
        <v>8.2422131821241414E-6</v>
      </c>
      <c r="V137" s="8">
        <f t="shared" ca="1" si="43"/>
        <v>250</v>
      </c>
      <c r="W137" s="8">
        <f t="shared" ca="1" si="44"/>
        <v>119</v>
      </c>
      <c r="X137" s="8">
        <v>0</v>
      </c>
      <c r="Y137" s="8">
        <f t="shared" ca="1" si="54"/>
        <v>3</v>
      </c>
      <c r="Z137" s="8">
        <f t="shared" ca="1" si="55"/>
        <v>250</v>
      </c>
      <c r="AA137" s="8">
        <f t="shared" ca="1" si="56"/>
        <v>10</v>
      </c>
      <c r="AB137" s="2">
        <f t="shared" ca="1" si="57"/>
        <v>0</v>
      </c>
      <c r="AC137" s="2">
        <f t="shared" ca="1" si="45"/>
        <v>22705.737252809875</v>
      </c>
    </row>
    <row r="138" spans="1:29">
      <c r="A138" s="13">
        <v>1</v>
      </c>
      <c r="B138" s="1">
        <f t="shared" ca="1" si="58"/>
        <v>22705.737252809875</v>
      </c>
      <c r="C138" s="2">
        <f t="shared" si="46"/>
        <v>16925</v>
      </c>
      <c r="D138">
        <f>VLOOKUP($C138, Levels!$A$2:$G$1000, D$3)</f>
        <v>13</v>
      </c>
      <c r="E138" s="1">
        <f>VLOOKUP($C138, Levels!$A$2:$G$1000, E$3)</f>
        <v>10</v>
      </c>
      <c r="F138" s="8">
        <f>VLOOKUP($C138, Levels!$A$2:$G$1000, F$3)</f>
        <v>221</v>
      </c>
      <c r="G138" s="8">
        <f>VLOOKUP($C138, Levels!$A$2:$G$1000, G$3)</f>
        <v>16443</v>
      </c>
      <c r="H138" s="8">
        <f t="shared" si="40"/>
        <v>0</v>
      </c>
      <c r="I138" s="12">
        <v>0</v>
      </c>
      <c r="J138" s="8">
        <f t="shared" si="47"/>
        <v>25</v>
      </c>
      <c r="K138" s="1">
        <f t="shared" si="41"/>
        <v>10</v>
      </c>
      <c r="L138" s="1">
        <f t="shared" si="48"/>
        <v>250</v>
      </c>
      <c r="M138" s="1">
        <f t="shared" ca="1" si="42"/>
        <v>250</v>
      </c>
      <c r="N138" s="1">
        <f t="shared" si="59"/>
        <v>1.5454149716482769E-8</v>
      </c>
      <c r="O138" s="1">
        <f t="shared" si="49"/>
        <v>6.1816598865931069E-6</v>
      </c>
      <c r="P138" s="8">
        <f t="shared" ca="1" si="50"/>
        <v>268</v>
      </c>
      <c r="Q138" s="8">
        <f ca="1">VLOOKUP(P138, Odds!$A$2:$F$965, 2, FALSE)</f>
        <v>3</v>
      </c>
      <c r="R138" s="8">
        <f ca="1">VLOOKUP(P138, Odds!$A$2:$F$965, 3)</f>
        <v>12</v>
      </c>
      <c r="S138" s="8">
        <f t="shared" ca="1" si="51"/>
        <v>16</v>
      </c>
      <c r="T138" s="8">
        <f t="shared" ca="1" si="52"/>
        <v>1920</v>
      </c>
      <c r="U138" s="8">
        <f t="shared" ca="1" si="53"/>
        <v>6.1816598865931069E-6</v>
      </c>
      <c r="V138" s="8">
        <f t="shared" ca="1" si="43"/>
        <v>250</v>
      </c>
      <c r="W138" s="8">
        <f t="shared" ca="1" si="44"/>
        <v>192</v>
      </c>
      <c r="X138" s="8">
        <v>0</v>
      </c>
      <c r="Y138" s="8">
        <f t="shared" ca="1" si="54"/>
        <v>1</v>
      </c>
      <c r="Z138" s="8">
        <f t="shared" ca="1" si="55"/>
        <v>6.1816598865931069E-6</v>
      </c>
      <c r="AA138" s="8">
        <f t="shared" ca="1" si="56"/>
        <v>6</v>
      </c>
      <c r="AB138" s="2">
        <f t="shared" ca="1" si="57"/>
        <v>-249.9999938183401</v>
      </c>
      <c r="AC138" s="2">
        <f t="shared" ca="1" si="45"/>
        <v>22455.737258991536</v>
      </c>
    </row>
    <row r="139" spans="1:29">
      <c r="A139" s="13">
        <v>1</v>
      </c>
      <c r="B139" s="1">
        <f t="shared" ca="1" si="58"/>
        <v>22455.737258991536</v>
      </c>
      <c r="C139" s="2">
        <f t="shared" si="46"/>
        <v>17175</v>
      </c>
      <c r="D139">
        <f>VLOOKUP($C139, Levels!$A$2:$G$1000, D$3)</f>
        <v>13</v>
      </c>
      <c r="E139" s="1">
        <f>VLOOKUP($C139, Levels!$A$2:$G$1000, E$3)</f>
        <v>10</v>
      </c>
      <c r="F139" s="8">
        <f>VLOOKUP($C139, Levels!$A$2:$G$1000, F$3)</f>
        <v>221</v>
      </c>
      <c r="G139" s="8">
        <f>VLOOKUP($C139, Levels!$A$2:$G$1000, G$3)</f>
        <v>16443</v>
      </c>
      <c r="H139" s="8">
        <f t="shared" si="40"/>
        <v>0</v>
      </c>
      <c r="I139" s="12">
        <v>0</v>
      </c>
      <c r="J139" s="8">
        <f t="shared" si="47"/>
        <v>25</v>
      </c>
      <c r="K139" s="1">
        <f t="shared" si="41"/>
        <v>10</v>
      </c>
      <c r="L139" s="1">
        <f t="shared" si="48"/>
        <v>250</v>
      </c>
      <c r="M139" s="1">
        <f t="shared" ca="1" si="42"/>
        <v>250</v>
      </c>
      <c r="N139" s="1">
        <f t="shared" si="59"/>
        <v>1.1590612287362076E-8</v>
      </c>
      <c r="O139" s="1">
        <f t="shared" si="49"/>
        <v>4.6362449149448304E-6</v>
      </c>
      <c r="P139" s="8">
        <f t="shared" ca="1" si="50"/>
        <v>632</v>
      </c>
      <c r="Q139" s="8">
        <f ca="1">VLOOKUP(P139, Odds!$A$2:$F$965, 2, FALSE)</f>
        <v>6</v>
      </c>
      <c r="R139" s="8">
        <f ca="1">VLOOKUP(P139, Odds!$A$2:$F$965, 3)</f>
        <v>48</v>
      </c>
      <c r="S139" s="8">
        <f t="shared" ca="1" si="51"/>
        <v>11</v>
      </c>
      <c r="T139" s="8">
        <f t="shared" ca="1" si="52"/>
        <v>5280</v>
      </c>
      <c r="U139" s="8">
        <f t="shared" ca="1" si="53"/>
        <v>4.6362449149448304E-6</v>
      </c>
      <c r="V139" s="8">
        <f t="shared" ca="1" si="43"/>
        <v>250</v>
      </c>
      <c r="W139" s="8">
        <f t="shared" ca="1" si="44"/>
        <v>22</v>
      </c>
      <c r="X139" s="8">
        <v>0</v>
      </c>
      <c r="Y139" s="8">
        <f t="shared" ca="1" si="54"/>
        <v>2</v>
      </c>
      <c r="Z139" s="8">
        <f t="shared" ca="1" si="55"/>
        <v>250</v>
      </c>
      <c r="AA139" s="8">
        <f t="shared" ca="1" si="56"/>
        <v>17</v>
      </c>
      <c r="AB139" s="2">
        <f t="shared" ca="1" si="57"/>
        <v>0</v>
      </c>
      <c r="AC139" s="2">
        <f t="shared" ca="1" si="45"/>
        <v>22455.737258991536</v>
      </c>
    </row>
    <row r="140" spans="1:29">
      <c r="A140" s="13">
        <v>1</v>
      </c>
      <c r="B140" s="1">
        <f t="shared" ca="1" si="58"/>
        <v>22455.737258991536</v>
      </c>
      <c r="C140" s="2">
        <f t="shared" si="46"/>
        <v>17425</v>
      </c>
      <c r="D140">
        <f>VLOOKUP($C140, Levels!$A$2:$G$1000, D$3)</f>
        <v>13</v>
      </c>
      <c r="E140" s="1">
        <f>VLOOKUP($C140, Levels!$A$2:$G$1000, E$3)</f>
        <v>10</v>
      </c>
      <c r="F140" s="8">
        <f>VLOOKUP($C140, Levels!$A$2:$G$1000, F$3)</f>
        <v>221</v>
      </c>
      <c r="G140" s="8">
        <f>VLOOKUP($C140, Levels!$A$2:$G$1000, G$3)</f>
        <v>16443</v>
      </c>
      <c r="H140" s="8">
        <f t="shared" si="40"/>
        <v>0</v>
      </c>
      <c r="I140" s="12">
        <v>0</v>
      </c>
      <c r="J140" s="8">
        <f t="shared" si="47"/>
        <v>25</v>
      </c>
      <c r="K140" s="1">
        <f t="shared" si="41"/>
        <v>10</v>
      </c>
      <c r="L140" s="1">
        <f t="shared" si="48"/>
        <v>250</v>
      </c>
      <c r="M140" s="1">
        <f t="shared" ca="1" si="42"/>
        <v>250</v>
      </c>
      <c r="N140" s="1">
        <f t="shared" si="59"/>
        <v>8.6929592155215569E-9</v>
      </c>
      <c r="O140" s="1">
        <f t="shared" si="49"/>
        <v>3.4771836862086224E-6</v>
      </c>
      <c r="P140" s="8">
        <f t="shared" ca="1" si="50"/>
        <v>409</v>
      </c>
      <c r="Q140" s="8">
        <f ca="1">VLOOKUP(P140, Odds!$A$2:$F$965, 2, FALSE)</f>
        <v>4</v>
      </c>
      <c r="R140" s="8">
        <f ca="1">VLOOKUP(P140, Odds!$A$2:$F$965, 3)</f>
        <v>69</v>
      </c>
      <c r="S140" s="8">
        <f t="shared" ca="1" si="51"/>
        <v>8</v>
      </c>
      <c r="T140" s="8">
        <f t="shared" ca="1" si="52"/>
        <v>5520</v>
      </c>
      <c r="U140" s="8">
        <f t="shared" ca="1" si="53"/>
        <v>3.4771836862086224E-6</v>
      </c>
      <c r="V140" s="8">
        <f t="shared" ca="1" si="43"/>
        <v>250</v>
      </c>
      <c r="W140" s="8">
        <f t="shared" ca="1" si="44"/>
        <v>234</v>
      </c>
      <c r="X140" s="8">
        <v>0</v>
      </c>
      <c r="Y140" s="8">
        <f t="shared" ca="1" si="54"/>
        <v>4</v>
      </c>
      <c r="Z140" s="8">
        <f t="shared" ca="1" si="55"/>
        <v>234</v>
      </c>
      <c r="AA140" s="8">
        <f t="shared" ca="1" si="56"/>
        <v>50</v>
      </c>
      <c r="AB140" s="2">
        <f t="shared" ca="1" si="57"/>
        <v>-16</v>
      </c>
      <c r="AC140" s="2">
        <f t="shared" ca="1" si="45"/>
        <v>22439.737258991536</v>
      </c>
    </row>
    <row r="141" spans="1:29">
      <c r="A141" s="13">
        <v>1</v>
      </c>
      <c r="B141" s="1">
        <f t="shared" ca="1" si="58"/>
        <v>22439.737258991536</v>
      </c>
      <c r="C141" s="2">
        <f t="shared" si="46"/>
        <v>17675</v>
      </c>
      <c r="D141">
        <f>VLOOKUP($C141, Levels!$A$2:$G$1000, D$3)</f>
        <v>13</v>
      </c>
      <c r="E141" s="1">
        <f>VLOOKUP($C141, Levels!$A$2:$G$1000, E$3)</f>
        <v>10</v>
      </c>
      <c r="F141" s="8">
        <f>VLOOKUP($C141, Levels!$A$2:$G$1000, F$3)</f>
        <v>221</v>
      </c>
      <c r="G141" s="8">
        <f>VLOOKUP($C141, Levels!$A$2:$G$1000, G$3)</f>
        <v>16443</v>
      </c>
      <c r="H141" s="8">
        <f t="shared" si="40"/>
        <v>0</v>
      </c>
      <c r="I141" s="12">
        <v>0</v>
      </c>
      <c r="J141" s="8">
        <f t="shared" si="47"/>
        <v>25</v>
      </c>
      <c r="K141" s="1">
        <f t="shared" si="41"/>
        <v>10</v>
      </c>
      <c r="L141" s="1">
        <f t="shared" si="48"/>
        <v>250</v>
      </c>
      <c r="M141" s="1">
        <f t="shared" ca="1" si="42"/>
        <v>250</v>
      </c>
      <c r="N141" s="1">
        <f t="shared" si="59"/>
        <v>6.5197194116411672E-9</v>
      </c>
      <c r="O141" s="1">
        <f t="shared" si="49"/>
        <v>2.6078877646564668E-6</v>
      </c>
      <c r="P141" s="8">
        <f t="shared" ca="1" si="50"/>
        <v>13</v>
      </c>
      <c r="Q141" s="8">
        <f ca="1">VLOOKUP(P141, Odds!$A$2:$F$965, 2, FALSE)</f>
        <v>0</v>
      </c>
      <c r="R141" s="8">
        <f ca="1">VLOOKUP(P141, Odds!$A$2:$F$965, 3)</f>
        <v>180</v>
      </c>
      <c r="S141" s="8">
        <f t="shared" ca="1" si="51"/>
        <v>19</v>
      </c>
      <c r="T141" s="8">
        <f t="shared" ca="1" si="52"/>
        <v>34200</v>
      </c>
      <c r="U141" s="8">
        <f t="shared" ca="1" si="53"/>
        <v>2.6078877646564668E-6</v>
      </c>
      <c r="V141" s="8">
        <f t="shared" ca="1" si="43"/>
        <v>250</v>
      </c>
      <c r="W141" s="8">
        <f t="shared" ca="1" si="44"/>
        <v>158</v>
      </c>
      <c r="X141" s="8">
        <v>0</v>
      </c>
      <c r="Y141" s="8">
        <f t="shared" ca="1" si="54"/>
        <v>5</v>
      </c>
      <c r="Z141" s="8">
        <f t="shared" ca="1" si="55"/>
        <v>158</v>
      </c>
      <c r="AA141" s="8">
        <f t="shared" ca="1" si="56"/>
        <v>12</v>
      </c>
      <c r="AB141" s="2">
        <f t="shared" ca="1" si="57"/>
        <v>-92</v>
      </c>
      <c r="AC141" s="2">
        <f t="shared" ca="1" si="45"/>
        <v>22347.737258991536</v>
      </c>
    </row>
    <row r="142" spans="1:29">
      <c r="A142" s="13">
        <v>1</v>
      </c>
      <c r="B142" s="1">
        <f t="shared" ca="1" si="58"/>
        <v>22347.737258991536</v>
      </c>
      <c r="C142" s="2">
        <f t="shared" si="46"/>
        <v>17925</v>
      </c>
      <c r="D142">
        <f>VLOOKUP($C142, Levels!$A$2:$G$1000, D$3)</f>
        <v>13</v>
      </c>
      <c r="E142" s="1">
        <f>VLOOKUP($C142, Levels!$A$2:$G$1000, E$3)</f>
        <v>10</v>
      </c>
      <c r="F142" s="8">
        <f>VLOOKUP($C142, Levels!$A$2:$G$1000, F$3)</f>
        <v>221</v>
      </c>
      <c r="G142" s="8">
        <f>VLOOKUP($C142, Levels!$A$2:$G$1000, G$3)</f>
        <v>16443</v>
      </c>
      <c r="H142" s="8">
        <f t="shared" si="40"/>
        <v>0</v>
      </c>
      <c r="I142" s="12">
        <v>0</v>
      </c>
      <c r="J142" s="8">
        <f t="shared" si="47"/>
        <v>25</v>
      </c>
      <c r="K142" s="1">
        <f t="shared" si="41"/>
        <v>10</v>
      </c>
      <c r="L142" s="1">
        <f t="shared" si="48"/>
        <v>250</v>
      </c>
      <c r="M142" s="1">
        <f t="shared" ca="1" si="42"/>
        <v>250</v>
      </c>
      <c r="N142" s="1">
        <f t="shared" si="59"/>
        <v>4.8897895587308758E-9</v>
      </c>
      <c r="O142" s="1">
        <f t="shared" si="49"/>
        <v>1.9559158234923503E-6</v>
      </c>
      <c r="P142" s="8">
        <f t="shared" ca="1" si="50"/>
        <v>17</v>
      </c>
      <c r="Q142" s="8">
        <f ca="1">VLOOKUP(P142, Odds!$A$2:$F$965, 2, FALSE)</f>
        <v>0</v>
      </c>
      <c r="R142" s="8">
        <f ca="1">VLOOKUP(P142, Odds!$A$2:$F$965, 3)</f>
        <v>180</v>
      </c>
      <c r="S142" s="8">
        <f t="shared" ca="1" si="51"/>
        <v>25</v>
      </c>
      <c r="T142" s="8">
        <f t="shared" ca="1" si="52"/>
        <v>45000</v>
      </c>
      <c r="U142" s="8">
        <f t="shared" ca="1" si="53"/>
        <v>1.9559158234923503E-6</v>
      </c>
      <c r="V142" s="8">
        <f t="shared" ca="1" si="43"/>
        <v>250</v>
      </c>
      <c r="W142" s="8">
        <f t="shared" ca="1" si="44"/>
        <v>48</v>
      </c>
      <c r="X142" s="8">
        <v>0</v>
      </c>
      <c r="Y142" s="8">
        <f t="shared" ca="1" si="54"/>
        <v>1</v>
      </c>
      <c r="Z142" s="8">
        <f t="shared" ca="1" si="55"/>
        <v>1.9559158234923503E-6</v>
      </c>
      <c r="AA142" s="8">
        <f t="shared" ca="1" si="56"/>
        <v>27</v>
      </c>
      <c r="AB142" s="2">
        <f t="shared" ca="1" si="57"/>
        <v>-249.99999804408418</v>
      </c>
      <c r="AC142" s="2">
        <f t="shared" ca="1" si="45"/>
        <v>22097.737260947451</v>
      </c>
    </row>
    <row r="143" spans="1:29">
      <c r="A143" s="13">
        <v>1</v>
      </c>
      <c r="B143" s="1">
        <f t="shared" ca="1" si="58"/>
        <v>22097.737260947451</v>
      </c>
      <c r="C143" s="2">
        <f t="shared" si="46"/>
        <v>18175</v>
      </c>
      <c r="D143">
        <f>VLOOKUP($C143, Levels!$A$2:$G$1000, D$3)</f>
        <v>13</v>
      </c>
      <c r="E143" s="1">
        <f>VLOOKUP($C143, Levels!$A$2:$G$1000, E$3)</f>
        <v>10</v>
      </c>
      <c r="F143" s="8">
        <f>VLOOKUP($C143, Levels!$A$2:$G$1000, F$3)</f>
        <v>221</v>
      </c>
      <c r="G143" s="8">
        <f>VLOOKUP($C143, Levels!$A$2:$G$1000, G$3)</f>
        <v>16443</v>
      </c>
      <c r="H143" s="8">
        <f t="shared" si="40"/>
        <v>0</v>
      </c>
      <c r="I143" s="12">
        <v>0</v>
      </c>
      <c r="J143" s="8">
        <f t="shared" si="47"/>
        <v>25</v>
      </c>
      <c r="K143" s="1">
        <f t="shared" si="41"/>
        <v>10</v>
      </c>
      <c r="L143" s="1">
        <f t="shared" si="48"/>
        <v>250</v>
      </c>
      <c r="M143" s="1">
        <f t="shared" ca="1" si="42"/>
        <v>250</v>
      </c>
      <c r="N143" s="1">
        <f t="shared" si="59"/>
        <v>3.6673421690481569E-9</v>
      </c>
      <c r="O143" s="1">
        <f t="shared" si="49"/>
        <v>1.4669368676192629E-6</v>
      </c>
      <c r="P143" s="8">
        <f t="shared" ca="1" si="50"/>
        <v>136</v>
      </c>
      <c r="Q143" s="8">
        <f ca="1">VLOOKUP(P143, Odds!$A$2:$F$965, 2, FALSE)</f>
        <v>1</v>
      </c>
      <c r="R143" s="8">
        <f ca="1">VLOOKUP(P143, Odds!$A$2:$F$965, 3)</f>
        <v>13</v>
      </c>
      <c r="S143" s="8">
        <f t="shared" ca="1" si="51"/>
        <v>23</v>
      </c>
      <c r="T143" s="8">
        <f t="shared" ca="1" si="52"/>
        <v>2990</v>
      </c>
      <c r="U143" s="8">
        <f t="shared" ca="1" si="53"/>
        <v>1.4669368676192629E-6</v>
      </c>
      <c r="V143" s="8">
        <f t="shared" ca="1" si="43"/>
        <v>250</v>
      </c>
      <c r="W143" s="8">
        <f t="shared" ca="1" si="44"/>
        <v>231</v>
      </c>
      <c r="X143" s="8">
        <v>0</v>
      </c>
      <c r="Y143" s="8">
        <f t="shared" ca="1" si="54"/>
        <v>1</v>
      </c>
      <c r="Z143" s="8">
        <f t="shared" ca="1" si="55"/>
        <v>1.4669368676192629E-6</v>
      </c>
      <c r="AA143" s="8">
        <f t="shared" ca="1" si="56"/>
        <v>8</v>
      </c>
      <c r="AB143" s="2">
        <f t="shared" ca="1" si="57"/>
        <v>-249.99999853306312</v>
      </c>
      <c r="AC143" s="2">
        <f t="shared" ca="1" si="45"/>
        <v>21847.73726241439</v>
      </c>
    </row>
    <row r="144" spans="1:29">
      <c r="A144" s="13">
        <v>1</v>
      </c>
      <c r="B144" s="1">
        <f t="shared" ca="1" si="58"/>
        <v>21847.73726241439</v>
      </c>
      <c r="C144" s="2">
        <f t="shared" si="46"/>
        <v>18425</v>
      </c>
      <c r="D144">
        <f>VLOOKUP($C144, Levels!$A$2:$G$1000, D$3)</f>
        <v>13</v>
      </c>
      <c r="E144" s="1">
        <f>VLOOKUP($C144, Levels!$A$2:$G$1000, E$3)</f>
        <v>10</v>
      </c>
      <c r="F144" s="8">
        <f>VLOOKUP($C144, Levels!$A$2:$G$1000, F$3)</f>
        <v>221</v>
      </c>
      <c r="G144" s="8">
        <f>VLOOKUP($C144, Levels!$A$2:$G$1000, G$3)</f>
        <v>16443</v>
      </c>
      <c r="H144" s="8">
        <f t="shared" si="40"/>
        <v>0</v>
      </c>
      <c r="I144" s="12">
        <v>0</v>
      </c>
      <c r="J144" s="8">
        <f t="shared" si="47"/>
        <v>25</v>
      </c>
      <c r="K144" s="1">
        <f t="shared" si="41"/>
        <v>10</v>
      </c>
      <c r="L144" s="1">
        <f t="shared" si="48"/>
        <v>250</v>
      </c>
      <c r="M144" s="1">
        <f t="shared" ca="1" si="42"/>
        <v>250</v>
      </c>
      <c r="N144" s="1">
        <f t="shared" si="59"/>
        <v>2.7505066267861175E-9</v>
      </c>
      <c r="O144" s="1">
        <f t="shared" si="49"/>
        <v>1.100202650714447E-6</v>
      </c>
      <c r="P144" s="8">
        <f t="shared" ca="1" si="50"/>
        <v>912</v>
      </c>
      <c r="Q144" s="8">
        <f ca="1">VLOOKUP(P144, Odds!$A$2:$F$965, 2, FALSE)</f>
        <v>13</v>
      </c>
      <c r="R144" s="8">
        <f ca="1">VLOOKUP(P144, Odds!$A$2:$F$965, 3)</f>
        <v>53</v>
      </c>
      <c r="S144" s="8">
        <f t="shared" ca="1" si="51"/>
        <v>9</v>
      </c>
      <c r="T144" s="8">
        <f t="shared" ca="1" si="52"/>
        <v>4770</v>
      </c>
      <c r="U144" s="8">
        <f t="shared" ca="1" si="53"/>
        <v>1.100202650714447E-6</v>
      </c>
      <c r="V144" s="8">
        <f t="shared" ca="1" si="43"/>
        <v>250</v>
      </c>
      <c r="W144" s="8">
        <f t="shared" ca="1" si="44"/>
        <v>235</v>
      </c>
      <c r="X144" s="8">
        <v>0</v>
      </c>
      <c r="Y144" s="8">
        <f t="shared" ca="1" si="54"/>
        <v>8</v>
      </c>
      <c r="Z144" s="8">
        <f t="shared" ca="1" si="55"/>
        <v>0</v>
      </c>
      <c r="AA144" s="8">
        <f t="shared" ca="1" si="56"/>
        <v>24</v>
      </c>
      <c r="AB144" s="2">
        <f t="shared" ca="1" si="57"/>
        <v>-250</v>
      </c>
      <c r="AC144" s="2">
        <f t="shared" ca="1" si="45"/>
        <v>21597.73726241439</v>
      </c>
    </row>
    <row r="145" spans="1:29">
      <c r="A145" s="13">
        <v>1</v>
      </c>
      <c r="B145" s="1">
        <f t="shared" ca="1" si="58"/>
        <v>21597.73726241439</v>
      </c>
      <c r="C145" s="2">
        <f t="shared" si="46"/>
        <v>18675</v>
      </c>
      <c r="D145">
        <f>VLOOKUP($C145, Levels!$A$2:$G$1000, D$3)</f>
        <v>13</v>
      </c>
      <c r="E145" s="1">
        <f>VLOOKUP($C145, Levels!$A$2:$G$1000, E$3)</f>
        <v>10</v>
      </c>
      <c r="F145" s="8">
        <f>VLOOKUP($C145, Levels!$A$2:$G$1000, F$3)</f>
        <v>221</v>
      </c>
      <c r="G145" s="8">
        <f>VLOOKUP($C145, Levels!$A$2:$G$1000, G$3)</f>
        <v>16443</v>
      </c>
      <c r="H145" s="8">
        <f t="shared" si="40"/>
        <v>0</v>
      </c>
      <c r="I145" s="12">
        <v>0</v>
      </c>
      <c r="J145" s="8">
        <f t="shared" si="47"/>
        <v>25</v>
      </c>
      <c r="K145" s="1">
        <f t="shared" si="41"/>
        <v>10</v>
      </c>
      <c r="L145" s="1">
        <f t="shared" si="48"/>
        <v>250</v>
      </c>
      <c r="M145" s="1">
        <f t="shared" ca="1" si="42"/>
        <v>250</v>
      </c>
      <c r="N145" s="1">
        <f t="shared" si="59"/>
        <v>2.0628799700895881E-9</v>
      </c>
      <c r="O145" s="1">
        <f t="shared" si="49"/>
        <v>8.2515198803583517E-7</v>
      </c>
      <c r="P145" s="8">
        <f t="shared" ca="1" si="50"/>
        <v>490</v>
      </c>
      <c r="Q145" s="8">
        <f ca="1">VLOOKUP(P145, Odds!$A$2:$F$965, 2, FALSE)</f>
        <v>5</v>
      </c>
      <c r="R145" s="8">
        <f ca="1">VLOOKUP(P145, Odds!$A$2:$F$965, 3)</f>
        <v>27</v>
      </c>
      <c r="S145" s="8">
        <f t="shared" ca="1" si="51"/>
        <v>18</v>
      </c>
      <c r="T145" s="8">
        <f t="shared" ca="1" si="52"/>
        <v>4860</v>
      </c>
      <c r="U145" s="8">
        <f t="shared" ca="1" si="53"/>
        <v>8.2515198803583517E-7</v>
      </c>
      <c r="V145" s="8">
        <f t="shared" ca="1" si="43"/>
        <v>250</v>
      </c>
      <c r="W145" s="8">
        <f t="shared" ca="1" si="44"/>
        <v>97</v>
      </c>
      <c r="X145" s="8">
        <v>0</v>
      </c>
      <c r="Y145" s="8">
        <f t="shared" ca="1" si="54"/>
        <v>5</v>
      </c>
      <c r="Z145" s="8">
        <f t="shared" ca="1" si="55"/>
        <v>97</v>
      </c>
      <c r="AA145" s="8">
        <f t="shared" ca="1" si="56"/>
        <v>23</v>
      </c>
      <c r="AB145" s="2">
        <f t="shared" ca="1" si="57"/>
        <v>-153</v>
      </c>
      <c r="AC145" s="2">
        <f t="shared" ca="1" si="45"/>
        <v>21444.73726241439</v>
      </c>
    </row>
    <row r="146" spans="1:29">
      <c r="A146" s="13">
        <v>1</v>
      </c>
      <c r="B146" s="1">
        <f t="shared" ca="1" si="58"/>
        <v>21444.73726241439</v>
      </c>
      <c r="C146" s="2">
        <f t="shared" si="46"/>
        <v>18925</v>
      </c>
      <c r="D146">
        <f>VLOOKUP($C146, Levels!$A$2:$G$1000, D$3)</f>
        <v>13</v>
      </c>
      <c r="E146" s="1">
        <f>VLOOKUP($C146, Levels!$A$2:$G$1000, E$3)</f>
        <v>10</v>
      </c>
      <c r="F146" s="8">
        <f>VLOOKUP($C146, Levels!$A$2:$G$1000, F$3)</f>
        <v>221</v>
      </c>
      <c r="G146" s="8">
        <f>VLOOKUP($C146, Levels!$A$2:$G$1000, G$3)</f>
        <v>16443</v>
      </c>
      <c r="H146" s="8">
        <f t="shared" si="40"/>
        <v>0</v>
      </c>
      <c r="I146" s="12">
        <v>0</v>
      </c>
      <c r="J146" s="8">
        <f t="shared" si="47"/>
        <v>25</v>
      </c>
      <c r="K146" s="1">
        <f t="shared" si="41"/>
        <v>10</v>
      </c>
      <c r="L146" s="1">
        <f t="shared" si="48"/>
        <v>250</v>
      </c>
      <c r="M146" s="1">
        <f t="shared" ca="1" si="42"/>
        <v>250</v>
      </c>
      <c r="N146" s="1">
        <f t="shared" si="59"/>
        <v>1.5471599775671911E-9</v>
      </c>
      <c r="O146" s="1">
        <f t="shared" si="49"/>
        <v>6.1886399102687651E-7</v>
      </c>
      <c r="P146" s="8">
        <f t="shared" ca="1" si="50"/>
        <v>773</v>
      </c>
      <c r="Q146" s="8">
        <f ca="1">VLOOKUP(P146, Odds!$A$2:$F$965, 2, FALSE)</f>
        <v>8</v>
      </c>
      <c r="R146" s="8">
        <f ca="1">VLOOKUP(P146, Odds!$A$2:$F$965, 3)</f>
        <v>44</v>
      </c>
      <c r="S146" s="8">
        <f t="shared" ca="1" si="51"/>
        <v>16</v>
      </c>
      <c r="T146" s="8">
        <f t="shared" ca="1" si="52"/>
        <v>7040</v>
      </c>
      <c r="U146" s="8">
        <f t="shared" ca="1" si="53"/>
        <v>6.1886399102687651E-7</v>
      </c>
      <c r="V146" s="8">
        <f t="shared" ca="1" si="43"/>
        <v>250</v>
      </c>
      <c r="W146" s="8">
        <f t="shared" ca="1" si="44"/>
        <v>53</v>
      </c>
      <c r="X146" s="8">
        <v>0</v>
      </c>
      <c r="Y146" s="8">
        <f t="shared" ca="1" si="54"/>
        <v>5</v>
      </c>
      <c r="Z146" s="8">
        <f t="shared" ca="1" si="55"/>
        <v>53</v>
      </c>
      <c r="AA146" s="8">
        <f t="shared" ca="1" si="56"/>
        <v>31</v>
      </c>
      <c r="AB146" s="2">
        <f t="shared" ca="1" si="57"/>
        <v>-197</v>
      </c>
      <c r="AC146" s="2">
        <f t="shared" ca="1" si="45"/>
        <v>21247.73726241439</v>
      </c>
    </row>
    <row r="147" spans="1:29">
      <c r="A147" s="13">
        <v>1</v>
      </c>
      <c r="B147" s="1">
        <f t="shared" ca="1" si="58"/>
        <v>21247.73726241439</v>
      </c>
      <c r="C147" s="2">
        <f t="shared" si="46"/>
        <v>19175</v>
      </c>
      <c r="D147">
        <f>VLOOKUP($C147, Levels!$A$2:$G$1000, D$3)</f>
        <v>13</v>
      </c>
      <c r="E147" s="1">
        <f>VLOOKUP($C147, Levels!$A$2:$G$1000, E$3)</f>
        <v>10</v>
      </c>
      <c r="F147" s="8">
        <f>VLOOKUP($C147, Levels!$A$2:$G$1000, F$3)</f>
        <v>221</v>
      </c>
      <c r="G147" s="8">
        <f>VLOOKUP($C147, Levels!$A$2:$G$1000, G$3)</f>
        <v>16443</v>
      </c>
      <c r="H147" s="8">
        <f t="shared" si="40"/>
        <v>0</v>
      </c>
      <c r="I147" s="12">
        <v>0</v>
      </c>
      <c r="J147" s="8">
        <f t="shared" si="47"/>
        <v>25</v>
      </c>
      <c r="K147" s="1">
        <f t="shared" si="41"/>
        <v>10</v>
      </c>
      <c r="L147" s="1">
        <f t="shared" si="48"/>
        <v>250</v>
      </c>
      <c r="M147" s="1">
        <f t="shared" ca="1" si="42"/>
        <v>250</v>
      </c>
      <c r="N147" s="1">
        <f t="shared" si="59"/>
        <v>1.1603699831753932E-9</v>
      </c>
      <c r="O147" s="1">
        <f t="shared" si="49"/>
        <v>4.641479932701573E-7</v>
      </c>
      <c r="P147" s="8">
        <f t="shared" ca="1" si="50"/>
        <v>248</v>
      </c>
      <c r="Q147" s="8">
        <f ca="1">VLOOKUP(P147, Odds!$A$2:$F$965, 2, FALSE)</f>
        <v>2</v>
      </c>
      <c r="R147" s="8">
        <f ca="1">VLOOKUP(P147, Odds!$A$2:$F$965, 3)</f>
        <v>48</v>
      </c>
      <c r="S147" s="8">
        <f t="shared" ca="1" si="51"/>
        <v>9</v>
      </c>
      <c r="T147" s="8">
        <f t="shared" ca="1" si="52"/>
        <v>4320</v>
      </c>
      <c r="U147" s="8">
        <f t="shared" ca="1" si="53"/>
        <v>4.641479932701573E-7</v>
      </c>
      <c r="V147" s="8">
        <f t="shared" ca="1" si="43"/>
        <v>250</v>
      </c>
      <c r="W147" s="8">
        <f t="shared" ca="1" si="44"/>
        <v>237</v>
      </c>
      <c r="X147" s="8">
        <v>0</v>
      </c>
      <c r="Y147" s="8">
        <f t="shared" ca="1" si="54"/>
        <v>2</v>
      </c>
      <c r="Z147" s="8">
        <f t="shared" ca="1" si="55"/>
        <v>250</v>
      </c>
      <c r="AA147" s="8">
        <f t="shared" ca="1" si="56"/>
        <v>19</v>
      </c>
      <c r="AB147" s="2">
        <f t="shared" ca="1" si="57"/>
        <v>0</v>
      </c>
      <c r="AC147" s="2">
        <f t="shared" ca="1" si="45"/>
        <v>21247.73726241439</v>
      </c>
    </row>
    <row r="148" spans="1:29">
      <c r="A148" s="13">
        <v>1</v>
      </c>
      <c r="B148" s="1">
        <f t="shared" ca="1" si="58"/>
        <v>21247.73726241439</v>
      </c>
      <c r="C148" s="2">
        <f t="shared" si="46"/>
        <v>19425</v>
      </c>
      <c r="D148">
        <f>VLOOKUP($C148, Levels!$A$2:$G$1000, D$3)</f>
        <v>14</v>
      </c>
      <c r="E148" s="1">
        <f>VLOOKUP($C148, Levels!$A$2:$G$1000, E$3)</f>
        <v>10</v>
      </c>
      <c r="F148" s="8">
        <f>VLOOKUP($C148, Levels!$A$2:$G$1000, F$3)</f>
        <v>222</v>
      </c>
      <c r="G148" s="8">
        <f>VLOOKUP($C148, Levels!$A$2:$G$1000, G$3)</f>
        <v>19324</v>
      </c>
      <c r="H148" s="8">
        <f t="shared" si="40"/>
        <v>222</v>
      </c>
      <c r="I148" s="12">
        <v>0</v>
      </c>
      <c r="J148" s="8">
        <f t="shared" si="47"/>
        <v>25</v>
      </c>
      <c r="K148" s="1">
        <f t="shared" si="41"/>
        <v>10</v>
      </c>
      <c r="L148" s="1">
        <f t="shared" si="48"/>
        <v>250</v>
      </c>
      <c r="M148" s="1">
        <f t="shared" ca="1" si="42"/>
        <v>250</v>
      </c>
      <c r="N148" s="1">
        <f t="shared" si="59"/>
        <v>8.7027748738154489E-10</v>
      </c>
      <c r="O148" s="1">
        <f t="shared" si="49"/>
        <v>3.4811099495261795E-7</v>
      </c>
      <c r="P148" s="8">
        <f t="shared" ca="1" si="50"/>
        <v>322</v>
      </c>
      <c r="Q148" s="8">
        <f ca="1">VLOOKUP(P148, Odds!$A$2:$F$965, 2, FALSE)</f>
        <v>3</v>
      </c>
      <c r="R148" s="8">
        <f ca="1">VLOOKUP(P148, Odds!$A$2:$F$965, 3)</f>
        <v>12</v>
      </c>
      <c r="S148" s="8">
        <f t="shared" ca="1" si="51"/>
        <v>23</v>
      </c>
      <c r="T148" s="8">
        <f t="shared" ca="1" si="52"/>
        <v>2760</v>
      </c>
      <c r="U148" s="8">
        <f t="shared" ca="1" si="53"/>
        <v>3.4811099495261795E-7</v>
      </c>
      <c r="V148" s="8">
        <f t="shared" ca="1" si="43"/>
        <v>250</v>
      </c>
      <c r="W148" s="8">
        <f t="shared" ca="1" si="44"/>
        <v>182</v>
      </c>
      <c r="X148" s="8">
        <v>0</v>
      </c>
      <c r="Y148" s="8">
        <f t="shared" ca="1" si="54"/>
        <v>9</v>
      </c>
      <c r="Z148" s="8">
        <f t="shared" ca="1" si="55"/>
        <v>0</v>
      </c>
      <c r="AA148" s="8">
        <f t="shared" ca="1" si="56"/>
        <v>15</v>
      </c>
      <c r="AB148" s="2">
        <f t="shared" ca="1" si="57"/>
        <v>-250</v>
      </c>
      <c r="AC148" s="2">
        <f t="shared" ca="1" si="45"/>
        <v>20997.73726241439</v>
      </c>
    </row>
    <row r="149" spans="1:29">
      <c r="A149" s="13">
        <v>1</v>
      </c>
      <c r="B149" s="1">
        <f t="shared" ca="1" si="58"/>
        <v>20997.73726241439</v>
      </c>
      <c r="C149" s="2">
        <f t="shared" si="46"/>
        <v>19675</v>
      </c>
      <c r="D149">
        <f>VLOOKUP($C149, Levels!$A$2:$G$1000, D$3)</f>
        <v>14</v>
      </c>
      <c r="E149" s="1">
        <f>VLOOKUP($C149, Levels!$A$2:$G$1000, E$3)</f>
        <v>10</v>
      </c>
      <c r="F149" s="8">
        <f>VLOOKUP($C149, Levels!$A$2:$G$1000, F$3)</f>
        <v>222</v>
      </c>
      <c r="G149" s="8">
        <f>VLOOKUP($C149, Levels!$A$2:$G$1000, G$3)</f>
        <v>19324</v>
      </c>
      <c r="H149" s="8">
        <f t="shared" si="40"/>
        <v>0</v>
      </c>
      <c r="I149" s="12">
        <v>0</v>
      </c>
      <c r="J149" s="8">
        <f t="shared" si="47"/>
        <v>25</v>
      </c>
      <c r="K149" s="1">
        <f t="shared" si="41"/>
        <v>10</v>
      </c>
      <c r="L149" s="1">
        <f t="shared" si="48"/>
        <v>250</v>
      </c>
      <c r="M149" s="1">
        <f t="shared" ca="1" si="42"/>
        <v>250</v>
      </c>
      <c r="N149" s="1">
        <f t="shared" si="59"/>
        <v>6.5270811553615872E-10</v>
      </c>
      <c r="O149" s="1">
        <f t="shared" si="49"/>
        <v>2.6108324621446348E-7</v>
      </c>
      <c r="P149" s="8">
        <f t="shared" ca="1" si="50"/>
        <v>40</v>
      </c>
      <c r="Q149" s="8">
        <f ca="1">VLOOKUP(P149, Odds!$A$2:$F$965, 2, FALSE)</f>
        <v>0</v>
      </c>
      <c r="R149" s="8">
        <f ca="1">VLOOKUP(P149, Odds!$A$2:$F$965, 3)</f>
        <v>180</v>
      </c>
      <c r="S149" s="8">
        <f t="shared" ca="1" si="51"/>
        <v>7</v>
      </c>
      <c r="T149" s="8">
        <f t="shared" ca="1" si="52"/>
        <v>12600</v>
      </c>
      <c r="U149" s="8">
        <f t="shared" ca="1" si="53"/>
        <v>2.6108324621446348E-7</v>
      </c>
      <c r="V149" s="8">
        <f t="shared" ca="1" si="43"/>
        <v>250</v>
      </c>
      <c r="W149" s="8">
        <f t="shared" ca="1" si="44"/>
        <v>98</v>
      </c>
      <c r="X149" s="8">
        <v>0</v>
      </c>
      <c r="Y149" s="8">
        <f t="shared" ca="1" si="54"/>
        <v>6</v>
      </c>
      <c r="Z149" s="8">
        <f t="shared" ca="1" si="55"/>
        <v>98</v>
      </c>
      <c r="AA149" s="8">
        <f t="shared" ca="1" si="56"/>
        <v>18</v>
      </c>
      <c r="AB149" s="2">
        <f t="shared" ca="1" si="57"/>
        <v>-152</v>
      </c>
      <c r="AC149" s="2">
        <f t="shared" ca="1" si="45"/>
        <v>20845.73726241439</v>
      </c>
    </row>
    <row r="150" spans="1:29">
      <c r="A150" s="13">
        <v>1</v>
      </c>
      <c r="B150" s="1">
        <f t="shared" ca="1" si="58"/>
        <v>20845.73726241439</v>
      </c>
      <c r="C150" s="2">
        <f t="shared" si="46"/>
        <v>19925</v>
      </c>
      <c r="D150">
        <f>VLOOKUP($C150, Levels!$A$2:$G$1000, D$3)</f>
        <v>14</v>
      </c>
      <c r="E150" s="1">
        <f>VLOOKUP($C150, Levels!$A$2:$G$1000, E$3)</f>
        <v>10</v>
      </c>
      <c r="F150" s="8">
        <f>VLOOKUP($C150, Levels!$A$2:$G$1000, F$3)</f>
        <v>222</v>
      </c>
      <c r="G150" s="8">
        <f>VLOOKUP($C150, Levels!$A$2:$G$1000, G$3)</f>
        <v>19324</v>
      </c>
      <c r="H150" s="8">
        <f t="shared" si="40"/>
        <v>0</v>
      </c>
      <c r="I150" s="12">
        <v>0</v>
      </c>
      <c r="J150" s="8">
        <f t="shared" si="47"/>
        <v>25</v>
      </c>
      <c r="K150" s="1">
        <f t="shared" si="41"/>
        <v>10</v>
      </c>
      <c r="L150" s="1">
        <f t="shared" si="48"/>
        <v>250</v>
      </c>
      <c r="M150" s="1">
        <f t="shared" ca="1" si="42"/>
        <v>250</v>
      </c>
      <c r="N150" s="1">
        <f t="shared" si="59"/>
        <v>4.8953108665211899E-10</v>
      </c>
      <c r="O150" s="1">
        <f t="shared" si="49"/>
        <v>1.9581243466084761E-7</v>
      </c>
      <c r="P150" s="8">
        <f t="shared" ca="1" si="50"/>
        <v>544</v>
      </c>
      <c r="Q150" s="8">
        <f ca="1">VLOOKUP(P150, Odds!$A$2:$F$965, 2, FALSE)</f>
        <v>5</v>
      </c>
      <c r="R150" s="8">
        <f ca="1">VLOOKUP(P150, Odds!$A$2:$F$965, 3)</f>
        <v>27</v>
      </c>
      <c r="S150" s="8">
        <f t="shared" ca="1" si="51"/>
        <v>17</v>
      </c>
      <c r="T150" s="8">
        <f t="shared" ca="1" si="52"/>
        <v>4590</v>
      </c>
      <c r="U150" s="8">
        <f t="shared" ca="1" si="53"/>
        <v>1.9581243466084761E-7</v>
      </c>
      <c r="V150" s="8">
        <f t="shared" ca="1" si="43"/>
        <v>250</v>
      </c>
      <c r="W150" s="8">
        <f t="shared" ca="1" si="44"/>
        <v>168</v>
      </c>
      <c r="X150" s="8">
        <v>0</v>
      </c>
      <c r="Y150" s="8">
        <f t="shared" ca="1" si="54"/>
        <v>6</v>
      </c>
      <c r="Z150" s="8">
        <f t="shared" ca="1" si="55"/>
        <v>168</v>
      </c>
      <c r="AA150" s="8">
        <f t="shared" ca="1" si="56"/>
        <v>5</v>
      </c>
      <c r="AB150" s="2">
        <f t="shared" ca="1" si="57"/>
        <v>-82</v>
      </c>
      <c r="AC150" s="2">
        <f t="shared" ca="1" si="45"/>
        <v>20763.73726241439</v>
      </c>
    </row>
    <row r="151" spans="1:29">
      <c r="A151" s="13">
        <v>1</v>
      </c>
      <c r="B151" s="1">
        <f t="shared" ca="1" si="58"/>
        <v>20763.73726241439</v>
      </c>
      <c r="C151" s="2">
        <f t="shared" si="46"/>
        <v>20175</v>
      </c>
      <c r="D151">
        <f>VLOOKUP($C151, Levels!$A$2:$G$1000, D$3)</f>
        <v>14</v>
      </c>
      <c r="E151" s="1">
        <f>VLOOKUP($C151, Levels!$A$2:$G$1000, E$3)</f>
        <v>10</v>
      </c>
      <c r="F151" s="8">
        <f>VLOOKUP($C151, Levels!$A$2:$G$1000, F$3)</f>
        <v>222</v>
      </c>
      <c r="G151" s="8">
        <f>VLOOKUP($C151, Levels!$A$2:$G$1000, G$3)</f>
        <v>19324</v>
      </c>
      <c r="H151" s="8">
        <f t="shared" si="40"/>
        <v>0</v>
      </c>
      <c r="I151" s="12">
        <v>0</v>
      </c>
      <c r="J151" s="8">
        <f t="shared" si="47"/>
        <v>25</v>
      </c>
      <c r="K151" s="1">
        <f t="shared" si="41"/>
        <v>10</v>
      </c>
      <c r="L151" s="1">
        <f t="shared" si="48"/>
        <v>250</v>
      </c>
      <c r="M151" s="1">
        <f t="shared" ca="1" si="42"/>
        <v>250</v>
      </c>
      <c r="N151" s="1">
        <f t="shared" si="59"/>
        <v>3.6714831498908924E-10</v>
      </c>
      <c r="O151" s="1">
        <f t="shared" si="49"/>
        <v>1.4685932599563569E-7</v>
      </c>
      <c r="P151" s="8">
        <f t="shared" ca="1" si="50"/>
        <v>164</v>
      </c>
      <c r="Q151" s="8">
        <f ca="1">VLOOKUP(P151, Odds!$A$2:$F$965, 2, FALSE)</f>
        <v>2</v>
      </c>
      <c r="R151" s="8">
        <f ca="1">VLOOKUP(P151, Odds!$A$2:$F$965, 3)</f>
        <v>48</v>
      </c>
      <c r="S151" s="8">
        <f t="shared" ca="1" si="51"/>
        <v>23</v>
      </c>
      <c r="T151" s="8">
        <f t="shared" ca="1" si="52"/>
        <v>11040</v>
      </c>
      <c r="U151" s="8">
        <f t="shared" ca="1" si="53"/>
        <v>1.4685932599563569E-7</v>
      </c>
      <c r="V151" s="8">
        <f t="shared" ca="1" si="43"/>
        <v>250</v>
      </c>
      <c r="W151" s="8">
        <f t="shared" ca="1" si="44"/>
        <v>236</v>
      </c>
      <c r="X151" s="8">
        <v>0</v>
      </c>
      <c r="Y151" s="8">
        <f t="shared" ca="1" si="54"/>
        <v>6</v>
      </c>
      <c r="Z151" s="8">
        <f t="shared" ca="1" si="55"/>
        <v>236</v>
      </c>
      <c r="AA151" s="8">
        <f t="shared" ca="1" si="56"/>
        <v>11</v>
      </c>
      <c r="AB151" s="2">
        <f t="shared" ca="1" si="57"/>
        <v>-14</v>
      </c>
      <c r="AC151" s="2">
        <f t="shared" ca="1" si="45"/>
        <v>20749.73726241439</v>
      </c>
    </row>
    <row r="152" spans="1:29">
      <c r="A152" s="13">
        <v>1</v>
      </c>
      <c r="B152" s="1">
        <f t="shared" ca="1" si="58"/>
        <v>20749.73726241439</v>
      </c>
      <c r="C152" s="2">
        <f t="shared" si="46"/>
        <v>20425</v>
      </c>
      <c r="D152">
        <f>VLOOKUP($C152, Levels!$A$2:$G$1000, D$3)</f>
        <v>14</v>
      </c>
      <c r="E152" s="1">
        <f>VLOOKUP($C152, Levels!$A$2:$G$1000, E$3)</f>
        <v>10</v>
      </c>
      <c r="F152" s="8">
        <f>VLOOKUP($C152, Levels!$A$2:$G$1000, F$3)</f>
        <v>222</v>
      </c>
      <c r="G152" s="8">
        <f>VLOOKUP($C152, Levels!$A$2:$G$1000, G$3)</f>
        <v>19324</v>
      </c>
      <c r="H152" s="8">
        <f t="shared" si="40"/>
        <v>0</v>
      </c>
      <c r="I152" s="12">
        <v>0</v>
      </c>
      <c r="J152" s="8">
        <f t="shared" si="47"/>
        <v>25</v>
      </c>
      <c r="K152" s="1">
        <f t="shared" si="41"/>
        <v>10</v>
      </c>
      <c r="L152" s="1">
        <f t="shared" si="48"/>
        <v>250</v>
      </c>
      <c r="M152" s="1">
        <f t="shared" ca="1" si="42"/>
        <v>250</v>
      </c>
      <c r="N152" s="1">
        <f t="shared" si="59"/>
        <v>2.7536123624181693E-10</v>
      </c>
      <c r="O152" s="1">
        <f t="shared" si="49"/>
        <v>1.1014449449672676E-7</v>
      </c>
      <c r="P152" s="8">
        <f t="shared" ca="1" si="50"/>
        <v>274</v>
      </c>
      <c r="Q152" s="8">
        <f ca="1">VLOOKUP(P152, Odds!$A$2:$F$965, 2, FALSE)</f>
        <v>3</v>
      </c>
      <c r="R152" s="8">
        <f ca="1">VLOOKUP(P152, Odds!$A$2:$F$965, 3)</f>
        <v>12</v>
      </c>
      <c r="S152" s="8">
        <f t="shared" ca="1" si="51"/>
        <v>15</v>
      </c>
      <c r="T152" s="8">
        <f t="shared" ca="1" si="52"/>
        <v>1800</v>
      </c>
      <c r="U152" s="8">
        <f t="shared" ca="1" si="53"/>
        <v>1.1014449449672676E-7</v>
      </c>
      <c r="V152" s="8">
        <f t="shared" ca="1" si="43"/>
        <v>250</v>
      </c>
      <c r="W152" s="8">
        <f t="shared" ca="1" si="44"/>
        <v>182</v>
      </c>
      <c r="X152" s="8">
        <v>0</v>
      </c>
      <c r="Y152" s="8">
        <f t="shared" ca="1" si="54"/>
        <v>9</v>
      </c>
      <c r="Z152" s="8">
        <f t="shared" ca="1" si="55"/>
        <v>0</v>
      </c>
      <c r="AA152" s="8">
        <f t="shared" ca="1" si="56"/>
        <v>24</v>
      </c>
      <c r="AB152" s="2">
        <f t="shared" ca="1" si="57"/>
        <v>-250</v>
      </c>
      <c r="AC152" s="2">
        <f t="shared" ca="1" si="45"/>
        <v>20499.73726241439</v>
      </c>
    </row>
    <row r="153" spans="1:29">
      <c r="A153" s="13">
        <v>1</v>
      </c>
      <c r="B153" s="1">
        <f t="shared" ca="1" si="58"/>
        <v>20499.73726241439</v>
      </c>
      <c r="C153" s="2">
        <f t="shared" si="46"/>
        <v>20675</v>
      </c>
      <c r="D153">
        <f>VLOOKUP($C153, Levels!$A$2:$G$1000, D$3)</f>
        <v>14</v>
      </c>
      <c r="E153" s="1">
        <f>VLOOKUP($C153, Levels!$A$2:$G$1000, E$3)</f>
        <v>10</v>
      </c>
      <c r="F153" s="8">
        <f>VLOOKUP($C153, Levels!$A$2:$G$1000, F$3)</f>
        <v>222</v>
      </c>
      <c r="G153" s="8">
        <f>VLOOKUP($C153, Levels!$A$2:$G$1000, G$3)</f>
        <v>19324</v>
      </c>
      <c r="H153" s="8">
        <f t="shared" si="40"/>
        <v>0</v>
      </c>
      <c r="I153" s="12">
        <v>0</v>
      </c>
      <c r="J153" s="8">
        <f t="shared" si="47"/>
        <v>25</v>
      </c>
      <c r="K153" s="1">
        <f t="shared" si="41"/>
        <v>10</v>
      </c>
      <c r="L153" s="1">
        <f t="shared" si="48"/>
        <v>250</v>
      </c>
      <c r="M153" s="1">
        <f t="shared" ca="1" si="42"/>
        <v>250</v>
      </c>
      <c r="N153" s="1">
        <f t="shared" si="59"/>
        <v>2.0652092718136271E-10</v>
      </c>
      <c r="O153" s="1">
        <f t="shared" si="49"/>
        <v>8.260837087254509E-8</v>
      </c>
      <c r="P153" s="8">
        <f t="shared" ca="1" si="50"/>
        <v>835</v>
      </c>
      <c r="Q153" s="8">
        <f ca="1">VLOOKUP(P153, Odds!$A$2:$F$965, 2, FALSE)</f>
        <v>8</v>
      </c>
      <c r="R153" s="8">
        <f ca="1">VLOOKUP(P153, Odds!$A$2:$F$965, 3)</f>
        <v>44</v>
      </c>
      <c r="S153" s="8">
        <f t="shared" ca="1" si="51"/>
        <v>1</v>
      </c>
      <c r="T153" s="8">
        <f t="shared" ca="1" si="52"/>
        <v>440</v>
      </c>
      <c r="U153" s="8">
        <f t="shared" ca="1" si="53"/>
        <v>8.260837087254509E-8</v>
      </c>
      <c r="V153" s="8">
        <f t="shared" ca="1" si="43"/>
        <v>250</v>
      </c>
      <c r="W153" s="8">
        <f t="shared" ca="1" si="44"/>
        <v>116</v>
      </c>
      <c r="X153" s="8">
        <v>0</v>
      </c>
      <c r="Y153" s="8">
        <f t="shared" ca="1" si="54"/>
        <v>1</v>
      </c>
      <c r="Z153" s="8">
        <f t="shared" ca="1" si="55"/>
        <v>8.260837087254509E-8</v>
      </c>
      <c r="AA153" s="8">
        <f t="shared" ca="1" si="56"/>
        <v>33</v>
      </c>
      <c r="AB153" s="2">
        <f t="shared" ca="1" si="57"/>
        <v>-249.99999991739162</v>
      </c>
      <c r="AC153" s="2">
        <f t="shared" ca="1" si="45"/>
        <v>20249.737262496998</v>
      </c>
    </row>
    <row r="154" spans="1:29">
      <c r="A154" s="13">
        <v>1</v>
      </c>
      <c r="B154" s="1">
        <f t="shared" ca="1" si="58"/>
        <v>20249.737262496998</v>
      </c>
      <c r="C154" s="2">
        <f t="shared" si="46"/>
        <v>20925</v>
      </c>
      <c r="D154">
        <f>VLOOKUP($C154, Levels!$A$2:$G$1000, D$3)</f>
        <v>14</v>
      </c>
      <c r="E154" s="1">
        <f>VLOOKUP($C154, Levels!$A$2:$G$1000, E$3)</f>
        <v>10</v>
      </c>
      <c r="F154" s="8">
        <f>VLOOKUP($C154, Levels!$A$2:$G$1000, F$3)</f>
        <v>222</v>
      </c>
      <c r="G154" s="8">
        <f>VLOOKUP($C154, Levels!$A$2:$G$1000, G$3)</f>
        <v>19324</v>
      </c>
      <c r="H154" s="8">
        <f t="shared" si="40"/>
        <v>0</v>
      </c>
      <c r="I154" s="12">
        <v>0</v>
      </c>
      <c r="J154" s="8">
        <f t="shared" si="47"/>
        <v>25</v>
      </c>
      <c r="K154" s="1">
        <f t="shared" si="41"/>
        <v>10</v>
      </c>
      <c r="L154" s="1">
        <f t="shared" si="48"/>
        <v>250</v>
      </c>
      <c r="M154" s="1">
        <f t="shared" ca="1" si="42"/>
        <v>250</v>
      </c>
      <c r="N154" s="1">
        <f t="shared" si="59"/>
        <v>1.5489069538602205E-10</v>
      </c>
      <c r="O154" s="1">
        <f t="shared" si="49"/>
        <v>6.1956278154408817E-8</v>
      </c>
      <c r="P154" s="8">
        <f t="shared" ca="1" si="50"/>
        <v>669</v>
      </c>
      <c r="Q154" s="8">
        <f ca="1">VLOOKUP(P154, Odds!$A$2:$F$965, 2, FALSE)</f>
        <v>6</v>
      </c>
      <c r="R154" s="8">
        <f ca="1">VLOOKUP(P154, Odds!$A$2:$F$965, 3)</f>
        <v>48</v>
      </c>
      <c r="S154" s="8">
        <f t="shared" ca="1" si="51"/>
        <v>9</v>
      </c>
      <c r="T154" s="8">
        <f t="shared" ca="1" si="52"/>
        <v>4320</v>
      </c>
      <c r="U154" s="8">
        <f t="shared" ca="1" si="53"/>
        <v>6.1956278154408817E-8</v>
      </c>
      <c r="V154" s="8">
        <f t="shared" ca="1" si="43"/>
        <v>250</v>
      </c>
      <c r="W154" s="8">
        <f t="shared" ca="1" si="44"/>
        <v>190</v>
      </c>
      <c r="X154" s="8">
        <v>0</v>
      </c>
      <c r="Y154" s="8">
        <f t="shared" ca="1" si="54"/>
        <v>2</v>
      </c>
      <c r="Z154" s="8">
        <f t="shared" ca="1" si="55"/>
        <v>250</v>
      </c>
      <c r="AA154" s="8">
        <f t="shared" ca="1" si="56"/>
        <v>32</v>
      </c>
      <c r="AB154" s="2">
        <f t="shared" ca="1" si="57"/>
        <v>0</v>
      </c>
      <c r="AC154" s="2">
        <f t="shared" ca="1" si="45"/>
        <v>20249.737262496998</v>
      </c>
    </row>
    <row r="155" spans="1:29">
      <c r="A155" s="13">
        <v>1</v>
      </c>
      <c r="B155" s="1">
        <f t="shared" ca="1" si="58"/>
        <v>20249.737262496998</v>
      </c>
      <c r="C155" s="2">
        <f t="shared" si="46"/>
        <v>21175</v>
      </c>
      <c r="D155">
        <f>VLOOKUP($C155, Levels!$A$2:$G$1000, D$3)</f>
        <v>14</v>
      </c>
      <c r="E155" s="1">
        <f>VLOOKUP($C155, Levels!$A$2:$G$1000, E$3)</f>
        <v>10</v>
      </c>
      <c r="F155" s="8">
        <f>VLOOKUP($C155, Levels!$A$2:$G$1000, F$3)</f>
        <v>222</v>
      </c>
      <c r="G155" s="8">
        <f>VLOOKUP($C155, Levels!$A$2:$G$1000, G$3)</f>
        <v>19324</v>
      </c>
      <c r="H155" s="8">
        <f t="shared" si="40"/>
        <v>0</v>
      </c>
      <c r="I155" s="12">
        <v>0</v>
      </c>
      <c r="J155" s="8">
        <f t="shared" si="47"/>
        <v>25</v>
      </c>
      <c r="K155" s="1">
        <f t="shared" si="41"/>
        <v>10</v>
      </c>
      <c r="L155" s="1">
        <f t="shared" si="48"/>
        <v>250</v>
      </c>
      <c r="M155" s="1">
        <f t="shared" ca="1" si="42"/>
        <v>250</v>
      </c>
      <c r="N155" s="1">
        <f t="shared" si="59"/>
        <v>1.1616802153951653E-10</v>
      </c>
      <c r="O155" s="1">
        <f t="shared" si="49"/>
        <v>4.6467208615806613E-8</v>
      </c>
      <c r="P155" s="8">
        <f t="shared" ca="1" si="50"/>
        <v>698</v>
      </c>
      <c r="Q155" s="8">
        <f ca="1">VLOOKUP(P155, Odds!$A$2:$F$965, 2, FALSE)</f>
        <v>7</v>
      </c>
      <c r="R155" s="8">
        <f ca="1">VLOOKUP(P155, Odds!$A$2:$F$965, 3)</f>
        <v>104</v>
      </c>
      <c r="S155" s="8">
        <f t="shared" ca="1" si="51"/>
        <v>13</v>
      </c>
      <c r="T155" s="8">
        <f t="shared" ca="1" si="52"/>
        <v>13520</v>
      </c>
      <c r="U155" s="8">
        <f t="shared" ca="1" si="53"/>
        <v>4.6467208615806613E-8</v>
      </c>
      <c r="V155" s="8">
        <f t="shared" ca="1" si="43"/>
        <v>250</v>
      </c>
      <c r="W155" s="8">
        <f t="shared" ca="1" si="44"/>
        <v>133</v>
      </c>
      <c r="X155" s="8">
        <v>0</v>
      </c>
      <c r="Y155" s="8">
        <f t="shared" ca="1" si="54"/>
        <v>8</v>
      </c>
      <c r="Z155" s="8">
        <f t="shared" ca="1" si="55"/>
        <v>0</v>
      </c>
      <c r="AA155" s="8">
        <f t="shared" ca="1" si="56"/>
        <v>49</v>
      </c>
      <c r="AB155" s="2">
        <f t="shared" ca="1" si="57"/>
        <v>-250</v>
      </c>
      <c r="AC155" s="2">
        <f t="shared" ca="1" si="45"/>
        <v>19999.737262496998</v>
      </c>
    </row>
    <row r="156" spans="1:29">
      <c r="A156" s="13">
        <v>1</v>
      </c>
      <c r="B156" s="1">
        <f t="shared" ca="1" si="58"/>
        <v>19999.737262496998</v>
      </c>
      <c r="C156" s="2">
        <f t="shared" si="46"/>
        <v>21425</v>
      </c>
      <c r="D156">
        <f>VLOOKUP($C156, Levels!$A$2:$G$1000, D$3)</f>
        <v>14</v>
      </c>
      <c r="E156" s="1">
        <f>VLOOKUP($C156, Levels!$A$2:$G$1000, E$3)</f>
        <v>10</v>
      </c>
      <c r="F156" s="8">
        <f>VLOOKUP($C156, Levels!$A$2:$G$1000, F$3)</f>
        <v>222</v>
      </c>
      <c r="G156" s="8">
        <f>VLOOKUP($C156, Levels!$A$2:$G$1000, G$3)</f>
        <v>19324</v>
      </c>
      <c r="H156" s="8">
        <f t="shared" si="40"/>
        <v>0</v>
      </c>
      <c r="I156" s="12">
        <v>0</v>
      </c>
      <c r="J156" s="8">
        <f t="shared" si="47"/>
        <v>25</v>
      </c>
      <c r="K156" s="1">
        <f t="shared" si="41"/>
        <v>10</v>
      </c>
      <c r="L156" s="1">
        <f t="shared" si="48"/>
        <v>250</v>
      </c>
      <c r="M156" s="1">
        <f t="shared" ca="1" si="42"/>
        <v>250</v>
      </c>
      <c r="N156" s="1">
        <f t="shared" si="59"/>
        <v>8.7126016154637397E-11</v>
      </c>
      <c r="O156" s="1">
        <f t="shared" si="49"/>
        <v>3.485040646185496E-8</v>
      </c>
      <c r="P156" s="8">
        <f t="shared" ca="1" si="50"/>
        <v>931</v>
      </c>
      <c r="Q156" s="8">
        <f ca="1">VLOOKUP(P156, Odds!$A$2:$F$965, 2, FALSE)</f>
        <v>14</v>
      </c>
      <c r="R156" s="8">
        <f ca="1">VLOOKUP(P156, Odds!$A$2:$F$965, 3)</f>
        <v>5</v>
      </c>
      <c r="S156" s="8">
        <f t="shared" ca="1" si="51"/>
        <v>5</v>
      </c>
      <c r="T156" s="8">
        <f t="shared" ca="1" si="52"/>
        <v>250</v>
      </c>
      <c r="U156" s="8">
        <f t="shared" ca="1" si="53"/>
        <v>3.485040646185496E-8</v>
      </c>
      <c r="V156" s="8">
        <f t="shared" ca="1" si="43"/>
        <v>250</v>
      </c>
      <c r="W156" s="8">
        <f t="shared" ca="1" si="44"/>
        <v>59</v>
      </c>
      <c r="X156" s="8">
        <v>0</v>
      </c>
      <c r="Y156" s="8">
        <f t="shared" ca="1" si="54"/>
        <v>8</v>
      </c>
      <c r="Z156" s="8">
        <f t="shared" ca="1" si="55"/>
        <v>0</v>
      </c>
      <c r="AA156" s="8">
        <f t="shared" ca="1" si="56"/>
        <v>30</v>
      </c>
      <c r="AB156" s="2">
        <f t="shared" ca="1" si="57"/>
        <v>-250</v>
      </c>
      <c r="AC156" s="2">
        <f t="shared" ca="1" si="45"/>
        <v>19749.737262496998</v>
      </c>
    </row>
    <row r="157" spans="1:29">
      <c r="A157" s="13">
        <v>1</v>
      </c>
      <c r="B157" s="1">
        <f t="shared" ca="1" si="58"/>
        <v>19749.737262496998</v>
      </c>
      <c r="C157" s="2">
        <f t="shared" si="46"/>
        <v>21675</v>
      </c>
      <c r="D157">
        <f>VLOOKUP($C157, Levels!$A$2:$G$1000, D$3)</f>
        <v>14</v>
      </c>
      <c r="E157" s="1">
        <f>VLOOKUP($C157, Levels!$A$2:$G$1000, E$3)</f>
        <v>10</v>
      </c>
      <c r="F157" s="8">
        <f>VLOOKUP($C157, Levels!$A$2:$G$1000, F$3)</f>
        <v>222</v>
      </c>
      <c r="G157" s="8">
        <f>VLOOKUP($C157, Levels!$A$2:$G$1000, G$3)</f>
        <v>19324</v>
      </c>
      <c r="H157" s="8">
        <f t="shared" si="40"/>
        <v>0</v>
      </c>
      <c r="I157" s="12">
        <v>0</v>
      </c>
      <c r="J157" s="8">
        <f t="shared" si="47"/>
        <v>25</v>
      </c>
      <c r="K157" s="1">
        <f t="shared" si="41"/>
        <v>10</v>
      </c>
      <c r="L157" s="1">
        <f t="shared" si="48"/>
        <v>250</v>
      </c>
      <c r="M157" s="1">
        <f t="shared" ca="1" si="42"/>
        <v>250</v>
      </c>
      <c r="N157" s="1">
        <f t="shared" si="59"/>
        <v>6.5344512115978048E-11</v>
      </c>
      <c r="O157" s="1">
        <f t="shared" si="49"/>
        <v>2.6137804846391216E-8</v>
      </c>
      <c r="P157" s="8">
        <f t="shared" ca="1" si="50"/>
        <v>332</v>
      </c>
      <c r="Q157" s="8">
        <f ca="1">VLOOKUP(P157, Odds!$A$2:$F$965, 2, FALSE)</f>
        <v>3</v>
      </c>
      <c r="R157" s="8">
        <f ca="1">VLOOKUP(P157, Odds!$A$2:$F$965, 3)</f>
        <v>12</v>
      </c>
      <c r="S157" s="8">
        <f t="shared" ca="1" si="51"/>
        <v>19</v>
      </c>
      <c r="T157" s="8">
        <f t="shared" ca="1" si="52"/>
        <v>2280</v>
      </c>
      <c r="U157" s="8">
        <f t="shared" ca="1" si="53"/>
        <v>2.6137804846391216E-8</v>
      </c>
      <c r="V157" s="8">
        <f t="shared" ca="1" si="43"/>
        <v>250</v>
      </c>
      <c r="W157" s="8">
        <f t="shared" ca="1" si="44"/>
        <v>73</v>
      </c>
      <c r="X157" s="8">
        <v>0</v>
      </c>
      <c r="Y157" s="8">
        <f t="shared" ca="1" si="54"/>
        <v>7</v>
      </c>
      <c r="Z157" s="8">
        <f t="shared" ca="1" si="55"/>
        <v>0</v>
      </c>
      <c r="AA157" s="8">
        <f t="shared" ca="1" si="56"/>
        <v>30</v>
      </c>
      <c r="AB157" s="2">
        <f t="shared" ca="1" si="57"/>
        <v>-250</v>
      </c>
      <c r="AC157" s="2">
        <f t="shared" ca="1" si="45"/>
        <v>19499.737262496998</v>
      </c>
    </row>
    <row r="158" spans="1:29">
      <c r="A158" s="13">
        <v>1</v>
      </c>
      <c r="B158" s="1">
        <f t="shared" ca="1" si="58"/>
        <v>19499.737262496998</v>
      </c>
      <c r="C158" s="2">
        <f t="shared" si="46"/>
        <v>21925</v>
      </c>
      <c r="D158">
        <f>VLOOKUP($C158, Levels!$A$2:$G$1000, D$3)</f>
        <v>14</v>
      </c>
      <c r="E158" s="1">
        <f>VLOOKUP($C158, Levels!$A$2:$G$1000, E$3)</f>
        <v>10</v>
      </c>
      <c r="F158" s="8">
        <f>VLOOKUP($C158, Levels!$A$2:$G$1000, F$3)</f>
        <v>222</v>
      </c>
      <c r="G158" s="8">
        <f>VLOOKUP($C158, Levels!$A$2:$G$1000, G$3)</f>
        <v>19324</v>
      </c>
      <c r="H158" s="8">
        <f t="shared" si="40"/>
        <v>0</v>
      </c>
      <c r="I158" s="12">
        <v>0</v>
      </c>
      <c r="J158" s="8">
        <f t="shared" si="47"/>
        <v>25</v>
      </c>
      <c r="K158" s="1">
        <f t="shared" si="41"/>
        <v>10</v>
      </c>
      <c r="L158" s="1">
        <f t="shared" si="48"/>
        <v>250</v>
      </c>
      <c r="M158" s="1">
        <f t="shared" ca="1" si="42"/>
        <v>250</v>
      </c>
      <c r="N158" s="1">
        <f t="shared" si="59"/>
        <v>4.9008384086983539E-11</v>
      </c>
      <c r="O158" s="1">
        <f t="shared" si="49"/>
        <v>1.9603353634793417E-8</v>
      </c>
      <c r="P158" s="8">
        <f t="shared" ca="1" si="50"/>
        <v>324</v>
      </c>
      <c r="Q158" s="8">
        <f ca="1">VLOOKUP(P158, Odds!$A$2:$F$965, 2, FALSE)</f>
        <v>3</v>
      </c>
      <c r="R158" s="8">
        <f ca="1">VLOOKUP(P158, Odds!$A$2:$F$965, 3)</f>
        <v>12</v>
      </c>
      <c r="S158" s="8">
        <f t="shared" ca="1" si="51"/>
        <v>25</v>
      </c>
      <c r="T158" s="8">
        <f t="shared" ca="1" si="52"/>
        <v>3000</v>
      </c>
      <c r="U158" s="8">
        <f t="shared" ca="1" si="53"/>
        <v>1.9603353634793417E-8</v>
      </c>
      <c r="V158" s="8">
        <f t="shared" ca="1" si="43"/>
        <v>250</v>
      </c>
      <c r="W158" s="8">
        <f t="shared" ca="1" si="44"/>
        <v>218</v>
      </c>
      <c r="X158" s="8">
        <v>0</v>
      </c>
      <c r="Y158" s="8">
        <f t="shared" ca="1" si="54"/>
        <v>2</v>
      </c>
      <c r="Z158" s="8">
        <f t="shared" ca="1" si="55"/>
        <v>250</v>
      </c>
      <c r="AA158" s="8">
        <f t="shared" ca="1" si="56"/>
        <v>20</v>
      </c>
      <c r="AB158" s="2">
        <f t="shared" ca="1" si="57"/>
        <v>0</v>
      </c>
      <c r="AC158" s="2">
        <f t="shared" ca="1" si="45"/>
        <v>19499.737262496998</v>
      </c>
    </row>
    <row r="159" spans="1:29">
      <c r="A159" s="13">
        <v>1</v>
      </c>
      <c r="B159" s="1">
        <f t="shared" ca="1" si="58"/>
        <v>19499.737262496998</v>
      </c>
      <c r="C159" s="2">
        <f t="shared" si="46"/>
        <v>22175</v>
      </c>
      <c r="D159">
        <f>VLOOKUP($C159, Levels!$A$2:$G$1000, D$3)</f>
        <v>14</v>
      </c>
      <c r="E159" s="1">
        <f>VLOOKUP($C159, Levels!$A$2:$G$1000, E$3)</f>
        <v>10</v>
      </c>
      <c r="F159" s="8">
        <f>VLOOKUP($C159, Levels!$A$2:$G$1000, F$3)</f>
        <v>222</v>
      </c>
      <c r="G159" s="8">
        <f>VLOOKUP($C159, Levels!$A$2:$G$1000, G$3)</f>
        <v>19324</v>
      </c>
      <c r="H159" s="8">
        <f t="shared" si="40"/>
        <v>0</v>
      </c>
      <c r="I159" s="12">
        <v>0</v>
      </c>
      <c r="J159" s="8">
        <f t="shared" si="47"/>
        <v>25</v>
      </c>
      <c r="K159" s="1">
        <f t="shared" si="41"/>
        <v>10</v>
      </c>
      <c r="L159" s="1">
        <f t="shared" si="48"/>
        <v>250</v>
      </c>
      <c r="M159" s="1">
        <f t="shared" ca="1" si="42"/>
        <v>250</v>
      </c>
      <c r="N159" s="1">
        <f t="shared" si="59"/>
        <v>3.6756288065237654E-11</v>
      </c>
      <c r="O159" s="1">
        <f t="shared" si="49"/>
        <v>1.4702515226095061E-8</v>
      </c>
      <c r="P159" s="8">
        <f t="shared" ca="1" si="50"/>
        <v>378</v>
      </c>
      <c r="Q159" s="8">
        <f ca="1">VLOOKUP(P159, Odds!$A$2:$F$965, 2, FALSE)</f>
        <v>4</v>
      </c>
      <c r="R159" s="8">
        <f ca="1">VLOOKUP(P159, Odds!$A$2:$F$965, 3)</f>
        <v>69</v>
      </c>
      <c r="S159" s="8">
        <f t="shared" ca="1" si="51"/>
        <v>6</v>
      </c>
      <c r="T159" s="8">
        <f t="shared" ca="1" si="52"/>
        <v>4140</v>
      </c>
      <c r="U159" s="8">
        <f t="shared" ca="1" si="53"/>
        <v>1.4702515226095061E-8</v>
      </c>
      <c r="V159" s="8">
        <f t="shared" ca="1" si="43"/>
        <v>250</v>
      </c>
      <c r="W159" s="8">
        <f t="shared" ca="1" si="44"/>
        <v>193</v>
      </c>
      <c r="X159" s="8">
        <v>0</v>
      </c>
      <c r="Y159" s="8">
        <f t="shared" ca="1" si="54"/>
        <v>5</v>
      </c>
      <c r="Z159" s="8">
        <f t="shared" ca="1" si="55"/>
        <v>193</v>
      </c>
      <c r="AA159" s="8">
        <f t="shared" ca="1" si="56"/>
        <v>29</v>
      </c>
      <c r="AB159" s="2">
        <f t="shared" ca="1" si="57"/>
        <v>-57</v>
      </c>
      <c r="AC159" s="2">
        <f t="shared" ca="1" si="45"/>
        <v>19442.737262496998</v>
      </c>
    </row>
    <row r="160" spans="1:29">
      <c r="A160" s="13">
        <v>1</v>
      </c>
      <c r="B160" s="1">
        <f t="shared" ca="1" si="58"/>
        <v>19442.737262496998</v>
      </c>
      <c r="C160" s="2">
        <f t="shared" si="46"/>
        <v>22425</v>
      </c>
      <c r="D160">
        <f>VLOOKUP($C160, Levels!$A$2:$G$1000, D$3)</f>
        <v>14</v>
      </c>
      <c r="E160" s="1">
        <f>VLOOKUP($C160, Levels!$A$2:$G$1000, E$3)</f>
        <v>10</v>
      </c>
      <c r="F160" s="8">
        <f>VLOOKUP($C160, Levels!$A$2:$G$1000, F$3)</f>
        <v>222</v>
      </c>
      <c r="G160" s="8">
        <f>VLOOKUP($C160, Levels!$A$2:$G$1000, G$3)</f>
        <v>19324</v>
      </c>
      <c r="H160" s="8">
        <f t="shared" si="40"/>
        <v>0</v>
      </c>
      <c r="I160" s="12">
        <v>0</v>
      </c>
      <c r="J160" s="8">
        <f t="shared" si="47"/>
        <v>25</v>
      </c>
      <c r="K160" s="1">
        <f t="shared" si="41"/>
        <v>10</v>
      </c>
      <c r="L160" s="1">
        <f t="shared" si="48"/>
        <v>250</v>
      </c>
      <c r="M160" s="1">
        <f t="shared" ca="1" si="42"/>
        <v>250</v>
      </c>
      <c r="N160" s="1">
        <f t="shared" si="59"/>
        <v>2.7567216048928241E-11</v>
      </c>
      <c r="O160" s="1">
        <f t="shared" si="49"/>
        <v>1.1026886419571297E-8</v>
      </c>
      <c r="P160" s="8">
        <f t="shared" ca="1" si="50"/>
        <v>426</v>
      </c>
      <c r="Q160" s="8">
        <f ca="1">VLOOKUP(P160, Odds!$A$2:$F$965, 2, FALSE)</f>
        <v>4</v>
      </c>
      <c r="R160" s="8">
        <f ca="1">VLOOKUP(P160, Odds!$A$2:$F$965, 3)</f>
        <v>69</v>
      </c>
      <c r="S160" s="8">
        <f t="shared" ca="1" si="51"/>
        <v>14</v>
      </c>
      <c r="T160" s="8">
        <f t="shared" ca="1" si="52"/>
        <v>9660</v>
      </c>
      <c r="U160" s="8">
        <f t="shared" ca="1" si="53"/>
        <v>1.1026886419571297E-8</v>
      </c>
      <c r="V160" s="8">
        <f t="shared" ca="1" si="43"/>
        <v>250</v>
      </c>
      <c r="W160" s="8">
        <f t="shared" ca="1" si="44"/>
        <v>7</v>
      </c>
      <c r="X160" s="8">
        <v>0</v>
      </c>
      <c r="Y160" s="8">
        <f t="shared" ca="1" si="54"/>
        <v>4</v>
      </c>
      <c r="Z160" s="8">
        <f t="shared" ca="1" si="55"/>
        <v>7</v>
      </c>
      <c r="AA160" s="8">
        <f t="shared" ca="1" si="56"/>
        <v>46</v>
      </c>
      <c r="AB160" s="2">
        <f t="shared" ca="1" si="57"/>
        <v>-243</v>
      </c>
      <c r="AC160" s="2">
        <f t="shared" ca="1" si="45"/>
        <v>19199.737262496998</v>
      </c>
    </row>
    <row r="161" spans="1:29">
      <c r="A161" s="13">
        <v>1</v>
      </c>
      <c r="B161" s="1">
        <f t="shared" ca="1" si="58"/>
        <v>19199.737262496998</v>
      </c>
      <c r="C161" s="2">
        <f t="shared" si="46"/>
        <v>22675</v>
      </c>
      <c r="D161">
        <f>VLOOKUP($C161, Levels!$A$2:$G$1000, D$3)</f>
        <v>15</v>
      </c>
      <c r="E161" s="1">
        <f>VLOOKUP($C161, Levels!$A$2:$G$1000, E$3)</f>
        <v>10</v>
      </c>
      <c r="F161" s="8">
        <f>VLOOKUP($C161, Levels!$A$2:$G$1000, F$3)</f>
        <v>224</v>
      </c>
      <c r="G161" s="8">
        <f>VLOOKUP($C161, Levels!$A$2:$G$1000, G$3)</f>
        <v>22470</v>
      </c>
      <c r="H161" s="8">
        <f t="shared" si="40"/>
        <v>224</v>
      </c>
      <c r="I161" s="12">
        <v>0</v>
      </c>
      <c r="J161" s="8">
        <f t="shared" si="47"/>
        <v>25</v>
      </c>
      <c r="K161" s="1">
        <f t="shared" si="41"/>
        <v>10</v>
      </c>
      <c r="L161" s="1">
        <f t="shared" si="48"/>
        <v>250</v>
      </c>
      <c r="M161" s="1">
        <f t="shared" ca="1" si="42"/>
        <v>250</v>
      </c>
      <c r="N161" s="1">
        <f t="shared" si="59"/>
        <v>2.0675412036696182E-11</v>
      </c>
      <c r="O161" s="1">
        <f t="shared" si="49"/>
        <v>8.2701648146784724E-9</v>
      </c>
      <c r="P161" s="8">
        <f t="shared" ca="1" si="50"/>
        <v>657</v>
      </c>
      <c r="Q161" s="8">
        <f ca="1">VLOOKUP(P161, Odds!$A$2:$F$965, 2, FALSE)</f>
        <v>6</v>
      </c>
      <c r="R161" s="8">
        <f ca="1">VLOOKUP(P161, Odds!$A$2:$F$965, 3)</f>
        <v>48</v>
      </c>
      <c r="S161" s="8">
        <f t="shared" ca="1" si="51"/>
        <v>10</v>
      </c>
      <c r="T161" s="8">
        <f t="shared" ca="1" si="52"/>
        <v>4800</v>
      </c>
      <c r="U161" s="8">
        <f t="shared" ca="1" si="53"/>
        <v>8.2701648146784724E-9</v>
      </c>
      <c r="V161" s="8">
        <f t="shared" ca="1" si="43"/>
        <v>250</v>
      </c>
      <c r="W161" s="8">
        <f t="shared" ca="1" si="44"/>
        <v>102</v>
      </c>
      <c r="X161" s="8">
        <v>0</v>
      </c>
      <c r="Y161" s="8">
        <f t="shared" ca="1" si="54"/>
        <v>2</v>
      </c>
      <c r="Z161" s="8">
        <f t="shared" ca="1" si="55"/>
        <v>250</v>
      </c>
      <c r="AA161" s="8">
        <f t="shared" ca="1" si="56"/>
        <v>9</v>
      </c>
      <c r="AB161" s="2">
        <f t="shared" ca="1" si="57"/>
        <v>0</v>
      </c>
      <c r="AC161" s="2">
        <f t="shared" ca="1" si="45"/>
        <v>19199.737262496998</v>
      </c>
    </row>
    <row r="162" spans="1:29">
      <c r="A162" s="13">
        <v>1</v>
      </c>
      <c r="B162" s="1">
        <f t="shared" ca="1" si="58"/>
        <v>19199.737262496998</v>
      </c>
      <c r="C162" s="2">
        <f t="shared" si="46"/>
        <v>22925</v>
      </c>
      <c r="D162">
        <f>VLOOKUP($C162, Levels!$A$2:$G$1000, D$3)</f>
        <v>15</v>
      </c>
      <c r="E162" s="1">
        <f>VLOOKUP($C162, Levels!$A$2:$G$1000, E$3)</f>
        <v>10</v>
      </c>
      <c r="F162" s="8">
        <f>VLOOKUP($C162, Levels!$A$2:$G$1000, F$3)</f>
        <v>224</v>
      </c>
      <c r="G162" s="8">
        <f>VLOOKUP($C162, Levels!$A$2:$G$1000, G$3)</f>
        <v>22470</v>
      </c>
      <c r="H162" s="8">
        <f t="shared" si="40"/>
        <v>0</v>
      </c>
      <c r="I162" s="12">
        <v>0</v>
      </c>
      <c r="J162" s="8">
        <f t="shared" si="47"/>
        <v>25</v>
      </c>
      <c r="K162" s="1">
        <f t="shared" si="41"/>
        <v>10</v>
      </c>
      <c r="L162" s="1">
        <f t="shared" si="48"/>
        <v>250</v>
      </c>
      <c r="M162" s="1">
        <f t="shared" ca="1" si="42"/>
        <v>250</v>
      </c>
      <c r="N162" s="1">
        <f t="shared" si="59"/>
        <v>1.5506559027522138E-11</v>
      </c>
      <c r="O162" s="1">
        <f t="shared" si="49"/>
        <v>6.2026236110088551E-9</v>
      </c>
      <c r="P162" s="8">
        <f t="shared" ca="1" si="50"/>
        <v>909</v>
      </c>
      <c r="Q162" s="8">
        <f ca="1">VLOOKUP(P162, Odds!$A$2:$F$965, 2, FALSE)</f>
        <v>13</v>
      </c>
      <c r="R162" s="8">
        <f ca="1">VLOOKUP(P162, Odds!$A$2:$F$965, 3)</f>
        <v>53</v>
      </c>
      <c r="S162" s="8">
        <f t="shared" ca="1" si="51"/>
        <v>17</v>
      </c>
      <c r="T162" s="8">
        <f t="shared" ca="1" si="52"/>
        <v>9010</v>
      </c>
      <c r="U162" s="8">
        <f t="shared" ca="1" si="53"/>
        <v>6.2026236110088551E-9</v>
      </c>
      <c r="V162" s="8">
        <f t="shared" ca="1" si="43"/>
        <v>250</v>
      </c>
      <c r="W162" s="8">
        <f t="shared" ca="1" si="44"/>
        <v>44</v>
      </c>
      <c r="X162" s="8">
        <v>0</v>
      </c>
      <c r="Y162" s="8">
        <f t="shared" ca="1" si="54"/>
        <v>7</v>
      </c>
      <c r="Z162" s="8">
        <f t="shared" ca="1" si="55"/>
        <v>0</v>
      </c>
      <c r="AA162" s="8">
        <f t="shared" ca="1" si="56"/>
        <v>43</v>
      </c>
      <c r="AB162" s="2">
        <f t="shared" ca="1" si="57"/>
        <v>-250</v>
      </c>
      <c r="AC162" s="2">
        <f t="shared" ca="1" si="45"/>
        <v>18949.737262496998</v>
      </c>
    </row>
    <row r="163" spans="1:29">
      <c r="A163" s="13">
        <v>1</v>
      </c>
      <c r="B163" s="1">
        <f t="shared" ca="1" si="58"/>
        <v>18949.737262496998</v>
      </c>
      <c r="C163" s="2">
        <f t="shared" si="46"/>
        <v>23175</v>
      </c>
      <c r="D163">
        <f>VLOOKUP($C163, Levels!$A$2:$G$1000, D$3)</f>
        <v>15</v>
      </c>
      <c r="E163" s="1">
        <f>VLOOKUP($C163, Levels!$A$2:$G$1000, E$3)</f>
        <v>10</v>
      </c>
      <c r="F163" s="8">
        <f>VLOOKUP($C163, Levels!$A$2:$G$1000, F$3)</f>
        <v>224</v>
      </c>
      <c r="G163" s="8">
        <f>VLOOKUP($C163, Levels!$A$2:$G$1000, G$3)</f>
        <v>22470</v>
      </c>
      <c r="H163" s="8">
        <f t="shared" si="40"/>
        <v>0</v>
      </c>
      <c r="I163" s="12">
        <v>0</v>
      </c>
      <c r="J163" s="8">
        <f t="shared" si="47"/>
        <v>25</v>
      </c>
      <c r="K163" s="1">
        <f t="shared" si="41"/>
        <v>10</v>
      </c>
      <c r="L163" s="1">
        <f t="shared" si="48"/>
        <v>250</v>
      </c>
      <c r="M163" s="1">
        <f t="shared" ca="1" si="42"/>
        <v>250</v>
      </c>
      <c r="N163" s="1">
        <f t="shared" si="59"/>
        <v>1.1629919270641604E-11</v>
      </c>
      <c r="O163" s="1">
        <f t="shared" si="49"/>
        <v>4.6519677082566411E-9</v>
      </c>
      <c r="P163" s="8">
        <f t="shared" ca="1" si="50"/>
        <v>797</v>
      </c>
      <c r="Q163" s="8">
        <f ca="1">VLOOKUP(P163, Odds!$A$2:$F$965, 2, FALSE)</f>
        <v>8</v>
      </c>
      <c r="R163" s="8">
        <f ca="1">VLOOKUP(P163, Odds!$A$2:$F$965, 3)</f>
        <v>44</v>
      </c>
      <c r="S163" s="8">
        <f t="shared" ca="1" si="51"/>
        <v>9</v>
      </c>
      <c r="T163" s="8">
        <f t="shared" ca="1" si="52"/>
        <v>3960</v>
      </c>
      <c r="U163" s="8">
        <f t="shared" ca="1" si="53"/>
        <v>4.6519677082566411E-9</v>
      </c>
      <c r="V163" s="8">
        <f t="shared" ca="1" si="43"/>
        <v>250</v>
      </c>
      <c r="W163" s="8">
        <f t="shared" ca="1" si="44"/>
        <v>168</v>
      </c>
      <c r="X163" s="8">
        <v>0</v>
      </c>
      <c r="Y163" s="8">
        <f t="shared" ca="1" si="54"/>
        <v>8</v>
      </c>
      <c r="Z163" s="8">
        <f t="shared" ca="1" si="55"/>
        <v>0</v>
      </c>
      <c r="AA163" s="8">
        <f t="shared" ca="1" si="56"/>
        <v>50</v>
      </c>
      <c r="AB163" s="2">
        <f t="shared" ca="1" si="57"/>
        <v>-250</v>
      </c>
      <c r="AC163" s="2">
        <f t="shared" ca="1" si="45"/>
        <v>18699.737262496998</v>
      </c>
    </row>
    <row r="164" spans="1:29">
      <c r="A164" s="13">
        <v>1</v>
      </c>
      <c r="B164" s="1">
        <f t="shared" ca="1" si="58"/>
        <v>18699.737262496998</v>
      </c>
      <c r="C164" s="2">
        <f t="shared" si="46"/>
        <v>23425</v>
      </c>
      <c r="D164">
        <f>VLOOKUP($C164, Levels!$A$2:$G$1000, D$3)</f>
        <v>15</v>
      </c>
      <c r="E164" s="1">
        <f>VLOOKUP($C164, Levels!$A$2:$G$1000, E$3)</f>
        <v>10</v>
      </c>
      <c r="F164" s="8">
        <f>VLOOKUP($C164, Levels!$A$2:$G$1000, F$3)</f>
        <v>224</v>
      </c>
      <c r="G164" s="8">
        <f>VLOOKUP($C164, Levels!$A$2:$G$1000, G$3)</f>
        <v>22470</v>
      </c>
      <c r="H164" s="8">
        <f t="shared" si="40"/>
        <v>0</v>
      </c>
      <c r="I164" s="12">
        <v>0</v>
      </c>
      <c r="J164" s="8">
        <f t="shared" si="47"/>
        <v>25</v>
      </c>
      <c r="K164" s="1">
        <f t="shared" si="41"/>
        <v>10</v>
      </c>
      <c r="L164" s="1">
        <f t="shared" si="48"/>
        <v>250</v>
      </c>
      <c r="M164" s="1">
        <f t="shared" ca="1" si="42"/>
        <v>250</v>
      </c>
      <c r="N164" s="1">
        <f t="shared" si="59"/>
        <v>8.722439452981202E-12</v>
      </c>
      <c r="O164" s="1">
        <f t="shared" si="49"/>
        <v>3.4889757811924804E-9</v>
      </c>
      <c r="P164" s="8">
        <f t="shared" ca="1" si="50"/>
        <v>713</v>
      </c>
      <c r="Q164" s="8">
        <f ca="1">VLOOKUP(P164, Odds!$A$2:$F$965, 2, FALSE)</f>
        <v>7</v>
      </c>
      <c r="R164" s="8">
        <f ca="1">VLOOKUP(P164, Odds!$A$2:$F$965, 3)</f>
        <v>104</v>
      </c>
      <c r="S164" s="8">
        <f t="shared" ca="1" si="51"/>
        <v>10</v>
      </c>
      <c r="T164" s="8">
        <f t="shared" ca="1" si="52"/>
        <v>10400</v>
      </c>
      <c r="U164" s="8">
        <f t="shared" ca="1" si="53"/>
        <v>3.4889757811924804E-9</v>
      </c>
      <c r="V164" s="8">
        <f t="shared" ca="1" si="43"/>
        <v>250</v>
      </c>
      <c r="W164" s="8">
        <f t="shared" ca="1" si="44"/>
        <v>89</v>
      </c>
      <c r="X164" s="8">
        <v>0</v>
      </c>
      <c r="Y164" s="8">
        <f t="shared" ca="1" si="54"/>
        <v>4</v>
      </c>
      <c r="Z164" s="8">
        <f t="shared" ca="1" si="55"/>
        <v>89</v>
      </c>
      <c r="AA164" s="8">
        <f t="shared" ca="1" si="56"/>
        <v>22</v>
      </c>
      <c r="AB164" s="2">
        <f t="shared" ca="1" si="57"/>
        <v>-161</v>
      </c>
      <c r="AC164" s="2">
        <f t="shared" ca="1" si="45"/>
        <v>18538.737262496998</v>
      </c>
    </row>
    <row r="165" spans="1:29">
      <c r="A165" s="13">
        <v>1</v>
      </c>
      <c r="B165" s="1">
        <f t="shared" ca="1" si="58"/>
        <v>18538.737262496998</v>
      </c>
      <c r="C165" s="2">
        <f t="shared" si="46"/>
        <v>23675</v>
      </c>
      <c r="D165">
        <f>VLOOKUP($C165, Levels!$A$2:$G$1000, D$3)</f>
        <v>15</v>
      </c>
      <c r="E165" s="1">
        <f>VLOOKUP($C165, Levels!$A$2:$G$1000, E$3)</f>
        <v>10</v>
      </c>
      <c r="F165" s="8">
        <f>VLOOKUP($C165, Levels!$A$2:$G$1000, F$3)</f>
        <v>224</v>
      </c>
      <c r="G165" s="8">
        <f>VLOOKUP($C165, Levels!$A$2:$G$1000, G$3)</f>
        <v>22470</v>
      </c>
      <c r="H165" s="8">
        <f t="shared" si="40"/>
        <v>0</v>
      </c>
      <c r="I165" s="12">
        <v>0</v>
      </c>
      <c r="J165" s="8">
        <f t="shared" si="47"/>
        <v>25</v>
      </c>
      <c r="K165" s="1">
        <f t="shared" si="41"/>
        <v>10</v>
      </c>
      <c r="L165" s="1">
        <f t="shared" si="48"/>
        <v>250</v>
      </c>
      <c r="M165" s="1">
        <f t="shared" ca="1" si="42"/>
        <v>250</v>
      </c>
      <c r="N165" s="1">
        <f t="shared" si="59"/>
        <v>6.5418295897359015E-12</v>
      </c>
      <c r="O165" s="1">
        <f t="shared" si="49"/>
        <v>2.6167318358943608E-9</v>
      </c>
      <c r="P165" s="8">
        <f t="shared" ca="1" si="50"/>
        <v>608</v>
      </c>
      <c r="Q165" s="8">
        <f ca="1">VLOOKUP(P165, Odds!$A$2:$F$965, 2, FALSE)</f>
        <v>6</v>
      </c>
      <c r="R165" s="8">
        <f ca="1">VLOOKUP(P165, Odds!$A$2:$F$965, 3)</f>
        <v>48</v>
      </c>
      <c r="S165" s="8">
        <f t="shared" ca="1" si="51"/>
        <v>9</v>
      </c>
      <c r="T165" s="8">
        <f t="shared" ca="1" si="52"/>
        <v>4320</v>
      </c>
      <c r="U165" s="8">
        <f t="shared" ca="1" si="53"/>
        <v>2.6167318358943608E-9</v>
      </c>
      <c r="V165" s="8">
        <f t="shared" ca="1" si="43"/>
        <v>250</v>
      </c>
      <c r="W165" s="8">
        <f t="shared" ca="1" si="44"/>
        <v>149</v>
      </c>
      <c r="X165" s="8">
        <v>0</v>
      </c>
      <c r="Y165" s="8">
        <f t="shared" ca="1" si="54"/>
        <v>7</v>
      </c>
      <c r="Z165" s="8">
        <f t="shared" ca="1" si="55"/>
        <v>0</v>
      </c>
      <c r="AA165" s="8">
        <f t="shared" ca="1" si="56"/>
        <v>15</v>
      </c>
      <c r="AB165" s="2">
        <f t="shared" ca="1" si="57"/>
        <v>-250</v>
      </c>
      <c r="AC165" s="2">
        <f t="shared" ca="1" si="45"/>
        <v>18288.737262496998</v>
      </c>
    </row>
    <row r="166" spans="1:29">
      <c r="A166" s="13">
        <v>1</v>
      </c>
      <c r="B166" s="1">
        <f t="shared" ca="1" si="58"/>
        <v>18288.737262496998</v>
      </c>
      <c r="C166" s="2">
        <f t="shared" si="46"/>
        <v>23925</v>
      </c>
      <c r="D166">
        <f>VLOOKUP($C166, Levels!$A$2:$G$1000, D$3)</f>
        <v>15</v>
      </c>
      <c r="E166" s="1">
        <f>VLOOKUP($C166, Levels!$A$2:$G$1000, E$3)</f>
        <v>10</v>
      </c>
      <c r="F166" s="8">
        <f>VLOOKUP($C166, Levels!$A$2:$G$1000, F$3)</f>
        <v>224</v>
      </c>
      <c r="G166" s="8">
        <f>VLOOKUP($C166, Levels!$A$2:$G$1000, G$3)</f>
        <v>22470</v>
      </c>
      <c r="H166" s="8">
        <f t="shared" si="40"/>
        <v>0</v>
      </c>
      <c r="I166" s="12">
        <v>0</v>
      </c>
      <c r="J166" s="8">
        <f t="shared" si="47"/>
        <v>25</v>
      </c>
      <c r="K166" s="1">
        <f t="shared" si="41"/>
        <v>10</v>
      </c>
      <c r="L166" s="1">
        <f t="shared" si="48"/>
        <v>250</v>
      </c>
      <c r="M166" s="1">
        <f t="shared" ca="1" si="42"/>
        <v>250</v>
      </c>
      <c r="N166" s="1">
        <f t="shared" si="59"/>
        <v>4.9063721923019263E-12</v>
      </c>
      <c r="O166" s="1">
        <f t="shared" si="49"/>
        <v>1.9625488769207705E-9</v>
      </c>
      <c r="P166" s="8">
        <f t="shared" ca="1" si="50"/>
        <v>136</v>
      </c>
      <c r="Q166" s="8">
        <f ca="1">VLOOKUP(P166, Odds!$A$2:$F$965, 2, FALSE)</f>
        <v>1</v>
      </c>
      <c r="R166" s="8">
        <f ca="1">VLOOKUP(P166, Odds!$A$2:$F$965, 3)</f>
        <v>13</v>
      </c>
      <c r="S166" s="8">
        <f t="shared" ca="1" si="51"/>
        <v>14</v>
      </c>
      <c r="T166" s="8">
        <f t="shared" ca="1" si="52"/>
        <v>1820</v>
      </c>
      <c r="U166" s="8">
        <f t="shared" ca="1" si="53"/>
        <v>1.9625488769207705E-9</v>
      </c>
      <c r="V166" s="8">
        <f t="shared" ca="1" si="43"/>
        <v>250</v>
      </c>
      <c r="W166" s="8">
        <f t="shared" ca="1" si="44"/>
        <v>45</v>
      </c>
      <c r="X166" s="8">
        <v>0</v>
      </c>
      <c r="Y166" s="8">
        <f t="shared" ca="1" si="54"/>
        <v>4</v>
      </c>
      <c r="Z166" s="8">
        <f t="shared" ca="1" si="55"/>
        <v>45</v>
      </c>
      <c r="AA166" s="8">
        <f t="shared" ca="1" si="56"/>
        <v>15</v>
      </c>
      <c r="AB166" s="2">
        <f t="shared" ca="1" si="57"/>
        <v>-205</v>
      </c>
      <c r="AC166" s="2">
        <f t="shared" ca="1" si="45"/>
        <v>18083.737262496998</v>
      </c>
    </row>
    <row r="167" spans="1:29">
      <c r="A167" s="13">
        <v>1</v>
      </c>
      <c r="B167" s="1">
        <f t="shared" ca="1" si="58"/>
        <v>18083.737262496998</v>
      </c>
      <c r="C167" s="2">
        <f t="shared" si="46"/>
        <v>24175</v>
      </c>
      <c r="D167">
        <f>VLOOKUP($C167, Levels!$A$2:$G$1000, D$3)</f>
        <v>15</v>
      </c>
      <c r="E167" s="1">
        <f>VLOOKUP($C167, Levels!$A$2:$G$1000, E$3)</f>
        <v>10</v>
      </c>
      <c r="F167" s="8">
        <f>VLOOKUP($C167, Levels!$A$2:$G$1000, F$3)</f>
        <v>224</v>
      </c>
      <c r="G167" s="8">
        <f>VLOOKUP($C167, Levels!$A$2:$G$1000, G$3)</f>
        <v>22470</v>
      </c>
      <c r="H167" s="8">
        <f t="shared" si="40"/>
        <v>0</v>
      </c>
      <c r="I167" s="12">
        <v>0</v>
      </c>
      <c r="J167" s="8">
        <f t="shared" si="47"/>
        <v>25</v>
      </c>
      <c r="K167" s="1">
        <f t="shared" si="41"/>
        <v>10</v>
      </c>
      <c r="L167" s="1">
        <f t="shared" si="48"/>
        <v>250</v>
      </c>
      <c r="M167" s="1">
        <f t="shared" ca="1" si="42"/>
        <v>250</v>
      </c>
      <c r="N167" s="1">
        <f t="shared" si="59"/>
        <v>3.6797791442264447E-12</v>
      </c>
      <c r="O167" s="1">
        <f t="shared" si="49"/>
        <v>1.471911657690578E-9</v>
      </c>
      <c r="P167" s="8">
        <f t="shared" ca="1" si="50"/>
        <v>99</v>
      </c>
      <c r="Q167" s="8">
        <f ca="1">VLOOKUP(P167, Odds!$A$2:$F$965, 2, FALSE)</f>
        <v>1</v>
      </c>
      <c r="R167" s="8">
        <f ca="1">VLOOKUP(P167, Odds!$A$2:$F$965, 3)</f>
        <v>13</v>
      </c>
      <c r="S167" s="8">
        <f t="shared" ca="1" si="51"/>
        <v>21</v>
      </c>
      <c r="T167" s="8">
        <f t="shared" ca="1" si="52"/>
        <v>2730</v>
      </c>
      <c r="U167" s="8">
        <f t="shared" ca="1" si="53"/>
        <v>1.471911657690578E-9</v>
      </c>
      <c r="V167" s="8">
        <f t="shared" ca="1" si="43"/>
        <v>250</v>
      </c>
      <c r="W167" s="8">
        <f t="shared" ca="1" si="44"/>
        <v>108</v>
      </c>
      <c r="X167" s="8">
        <v>0</v>
      </c>
      <c r="Y167" s="8">
        <f t="shared" ca="1" si="54"/>
        <v>5</v>
      </c>
      <c r="Z167" s="8">
        <f t="shared" ca="1" si="55"/>
        <v>108</v>
      </c>
      <c r="AA167" s="8">
        <f t="shared" ca="1" si="56"/>
        <v>13</v>
      </c>
      <c r="AB167" s="2">
        <f t="shared" ca="1" si="57"/>
        <v>-142</v>
      </c>
      <c r="AC167" s="2">
        <f t="shared" ca="1" si="45"/>
        <v>17941.737262496998</v>
      </c>
    </row>
    <row r="168" spans="1:29">
      <c r="A168" s="13">
        <v>1</v>
      </c>
      <c r="B168" s="1">
        <f t="shared" ca="1" si="58"/>
        <v>17941.737262496998</v>
      </c>
      <c r="C168" s="2">
        <f t="shared" si="46"/>
        <v>24425</v>
      </c>
      <c r="D168">
        <f>VLOOKUP($C168, Levels!$A$2:$G$1000, D$3)</f>
        <v>15</v>
      </c>
      <c r="E168" s="1">
        <f>VLOOKUP($C168, Levels!$A$2:$G$1000, E$3)</f>
        <v>10</v>
      </c>
      <c r="F168" s="8">
        <f>VLOOKUP($C168, Levels!$A$2:$G$1000, F$3)</f>
        <v>224</v>
      </c>
      <c r="G168" s="8">
        <f>VLOOKUP($C168, Levels!$A$2:$G$1000, G$3)</f>
        <v>22470</v>
      </c>
      <c r="H168" s="8">
        <f t="shared" si="40"/>
        <v>0</v>
      </c>
      <c r="I168" s="12">
        <v>0</v>
      </c>
      <c r="J168" s="8">
        <f t="shared" si="47"/>
        <v>25</v>
      </c>
      <c r="K168" s="1">
        <f t="shared" si="41"/>
        <v>10</v>
      </c>
      <c r="L168" s="1">
        <f t="shared" si="48"/>
        <v>250</v>
      </c>
      <c r="M168" s="1">
        <f t="shared" ca="1" si="42"/>
        <v>250</v>
      </c>
      <c r="N168" s="1">
        <f t="shared" si="59"/>
        <v>2.7598343581698335E-12</v>
      </c>
      <c r="O168" s="1">
        <f t="shared" si="49"/>
        <v>1.1039337432679334E-9</v>
      </c>
      <c r="P168" s="8">
        <f t="shared" ca="1" si="50"/>
        <v>669</v>
      </c>
      <c r="Q168" s="8">
        <f ca="1">VLOOKUP(P168, Odds!$A$2:$F$965, 2, FALSE)</f>
        <v>6</v>
      </c>
      <c r="R168" s="8">
        <f ca="1">VLOOKUP(P168, Odds!$A$2:$F$965, 3)</f>
        <v>48</v>
      </c>
      <c r="S168" s="8">
        <f t="shared" ca="1" si="51"/>
        <v>24</v>
      </c>
      <c r="T168" s="8">
        <f t="shared" ca="1" si="52"/>
        <v>11520</v>
      </c>
      <c r="U168" s="8">
        <f t="shared" ca="1" si="53"/>
        <v>1.1039337432679334E-9</v>
      </c>
      <c r="V168" s="8">
        <f t="shared" ca="1" si="43"/>
        <v>250</v>
      </c>
      <c r="W168" s="8">
        <f t="shared" ca="1" si="44"/>
        <v>231</v>
      </c>
      <c r="X168" s="8">
        <v>0</v>
      </c>
      <c r="Y168" s="8">
        <f t="shared" ca="1" si="54"/>
        <v>9</v>
      </c>
      <c r="Z168" s="8">
        <f t="shared" ca="1" si="55"/>
        <v>0</v>
      </c>
      <c r="AA168" s="8">
        <f t="shared" ca="1" si="56"/>
        <v>49</v>
      </c>
      <c r="AB168" s="2">
        <f t="shared" ca="1" si="57"/>
        <v>-250</v>
      </c>
      <c r="AC168" s="2">
        <f t="shared" ca="1" si="45"/>
        <v>17691.737262496998</v>
      </c>
    </row>
    <row r="169" spans="1:29">
      <c r="A169" s="13">
        <v>1</v>
      </c>
      <c r="B169" s="1">
        <f t="shared" ca="1" si="58"/>
        <v>17691.737262496998</v>
      </c>
      <c r="C169" s="2">
        <f t="shared" si="46"/>
        <v>24675</v>
      </c>
      <c r="D169">
        <f>VLOOKUP($C169, Levels!$A$2:$G$1000, D$3)</f>
        <v>15</v>
      </c>
      <c r="E169" s="1">
        <f>VLOOKUP($C169, Levels!$A$2:$G$1000, E$3)</f>
        <v>10</v>
      </c>
      <c r="F169" s="8">
        <f>VLOOKUP($C169, Levels!$A$2:$G$1000, F$3)</f>
        <v>224</v>
      </c>
      <c r="G169" s="8">
        <f>VLOOKUP($C169, Levels!$A$2:$G$1000, G$3)</f>
        <v>22470</v>
      </c>
      <c r="H169" s="8">
        <f t="shared" si="40"/>
        <v>0</v>
      </c>
      <c r="I169" s="12">
        <v>0</v>
      </c>
      <c r="J169" s="8">
        <f t="shared" si="47"/>
        <v>25</v>
      </c>
      <c r="K169" s="1">
        <f t="shared" si="41"/>
        <v>10</v>
      </c>
      <c r="L169" s="1">
        <f t="shared" si="48"/>
        <v>250</v>
      </c>
      <c r="M169" s="1">
        <f t="shared" ca="1" si="42"/>
        <v>250</v>
      </c>
      <c r="N169" s="1">
        <f t="shared" si="59"/>
        <v>2.0698757686273752E-12</v>
      </c>
      <c r="O169" s="1">
        <f t="shared" si="49"/>
        <v>8.2795030745095005E-10</v>
      </c>
      <c r="P169" s="8">
        <f t="shared" ca="1" si="50"/>
        <v>56</v>
      </c>
      <c r="Q169" s="8">
        <f ca="1">VLOOKUP(P169, Odds!$A$2:$F$965, 2, FALSE)</f>
        <v>1</v>
      </c>
      <c r="R169" s="8">
        <f ca="1">VLOOKUP(P169, Odds!$A$2:$F$965, 3)</f>
        <v>13</v>
      </c>
      <c r="S169" s="8">
        <f t="shared" ca="1" si="51"/>
        <v>14</v>
      </c>
      <c r="T169" s="8">
        <f t="shared" ca="1" si="52"/>
        <v>1820</v>
      </c>
      <c r="U169" s="8">
        <f t="shared" ca="1" si="53"/>
        <v>8.2795030745095005E-10</v>
      </c>
      <c r="V169" s="8">
        <f t="shared" ca="1" si="43"/>
        <v>250</v>
      </c>
      <c r="W169" s="8">
        <f t="shared" ca="1" si="44"/>
        <v>247</v>
      </c>
      <c r="X169" s="8">
        <v>0</v>
      </c>
      <c r="Y169" s="8">
        <f t="shared" ca="1" si="54"/>
        <v>6</v>
      </c>
      <c r="Z169" s="8">
        <f t="shared" ca="1" si="55"/>
        <v>247</v>
      </c>
      <c r="AA169" s="8">
        <f t="shared" ca="1" si="56"/>
        <v>35</v>
      </c>
      <c r="AB169" s="2">
        <f t="shared" ca="1" si="57"/>
        <v>-3</v>
      </c>
      <c r="AC169" s="2">
        <f t="shared" ca="1" si="45"/>
        <v>17688.737262496998</v>
      </c>
    </row>
    <row r="170" spans="1:29">
      <c r="A170" s="13">
        <v>1</v>
      </c>
      <c r="B170" s="1">
        <f t="shared" ca="1" si="58"/>
        <v>17688.737262496998</v>
      </c>
      <c r="C170" s="2">
        <f t="shared" si="46"/>
        <v>24925</v>
      </c>
      <c r="D170">
        <f>VLOOKUP($C170, Levels!$A$2:$G$1000, D$3)</f>
        <v>15</v>
      </c>
      <c r="E170" s="1">
        <f>VLOOKUP($C170, Levels!$A$2:$G$1000, E$3)</f>
        <v>10</v>
      </c>
      <c r="F170" s="8">
        <f>VLOOKUP($C170, Levels!$A$2:$G$1000, F$3)</f>
        <v>224</v>
      </c>
      <c r="G170" s="8">
        <f>VLOOKUP($C170, Levels!$A$2:$G$1000, G$3)</f>
        <v>22470</v>
      </c>
      <c r="H170" s="8">
        <f t="shared" si="40"/>
        <v>0</v>
      </c>
      <c r="I170" s="12">
        <v>0</v>
      </c>
      <c r="J170" s="8">
        <f t="shared" si="47"/>
        <v>25</v>
      </c>
      <c r="K170" s="1">
        <f t="shared" si="41"/>
        <v>10</v>
      </c>
      <c r="L170" s="1">
        <f t="shared" si="48"/>
        <v>250</v>
      </c>
      <c r="M170" s="1">
        <f t="shared" ca="1" si="42"/>
        <v>250</v>
      </c>
      <c r="N170" s="1">
        <f t="shared" si="59"/>
        <v>1.5524068264705313E-12</v>
      </c>
      <c r="O170" s="1">
        <f t="shared" si="49"/>
        <v>6.2096273058821253E-10</v>
      </c>
      <c r="P170" s="8">
        <f t="shared" ca="1" si="50"/>
        <v>495</v>
      </c>
      <c r="Q170" s="8">
        <f ca="1">VLOOKUP(P170, Odds!$A$2:$F$965, 2, FALSE)</f>
        <v>5</v>
      </c>
      <c r="R170" s="8">
        <f ca="1">VLOOKUP(P170, Odds!$A$2:$F$965, 3)</f>
        <v>27</v>
      </c>
      <c r="S170" s="8">
        <f t="shared" ca="1" si="51"/>
        <v>11</v>
      </c>
      <c r="T170" s="8">
        <f t="shared" ca="1" si="52"/>
        <v>2970</v>
      </c>
      <c r="U170" s="8">
        <f t="shared" ca="1" si="53"/>
        <v>6.2096273058821253E-10</v>
      </c>
      <c r="V170" s="8">
        <f t="shared" ca="1" si="43"/>
        <v>250</v>
      </c>
      <c r="W170" s="8">
        <f t="shared" ca="1" si="44"/>
        <v>54</v>
      </c>
      <c r="X170" s="8">
        <v>0</v>
      </c>
      <c r="Y170" s="8">
        <f t="shared" ca="1" si="54"/>
        <v>4</v>
      </c>
      <c r="Z170" s="8">
        <f t="shared" ca="1" si="55"/>
        <v>54</v>
      </c>
      <c r="AA170" s="8">
        <f t="shared" ca="1" si="56"/>
        <v>34</v>
      </c>
      <c r="AB170" s="2">
        <f t="shared" ca="1" si="57"/>
        <v>-196</v>
      </c>
      <c r="AC170" s="2">
        <f t="shared" ca="1" si="45"/>
        <v>17492.737262496998</v>
      </c>
    </row>
    <row r="171" spans="1:29">
      <c r="A171" s="13">
        <v>1</v>
      </c>
      <c r="B171" s="1">
        <f t="shared" ca="1" si="58"/>
        <v>17492.737262496998</v>
      </c>
      <c r="C171" s="2">
        <f t="shared" si="46"/>
        <v>25175</v>
      </c>
      <c r="D171">
        <f>VLOOKUP($C171, Levels!$A$2:$G$1000, D$3)</f>
        <v>15</v>
      </c>
      <c r="E171" s="1">
        <f>VLOOKUP($C171, Levels!$A$2:$G$1000, E$3)</f>
        <v>10</v>
      </c>
      <c r="F171" s="8">
        <f>VLOOKUP($C171, Levels!$A$2:$G$1000, F$3)</f>
        <v>224</v>
      </c>
      <c r="G171" s="8">
        <f>VLOOKUP($C171, Levels!$A$2:$G$1000, G$3)</f>
        <v>22470</v>
      </c>
      <c r="H171" s="8">
        <f t="shared" si="40"/>
        <v>0</v>
      </c>
      <c r="I171" s="12">
        <v>0</v>
      </c>
      <c r="J171" s="8">
        <f t="shared" si="47"/>
        <v>25</v>
      </c>
      <c r="K171" s="1">
        <f t="shared" si="41"/>
        <v>10</v>
      </c>
      <c r="L171" s="1">
        <f t="shared" si="48"/>
        <v>250</v>
      </c>
      <c r="M171" s="1">
        <f t="shared" ca="1" si="42"/>
        <v>250</v>
      </c>
      <c r="N171" s="1">
        <f t="shared" si="59"/>
        <v>1.1643051198528985E-12</v>
      </c>
      <c r="O171" s="1">
        <f t="shared" si="49"/>
        <v>4.657220479411594E-10</v>
      </c>
      <c r="P171" s="8">
        <f t="shared" ca="1" si="50"/>
        <v>98</v>
      </c>
      <c r="Q171" s="8">
        <f ca="1">VLOOKUP(P171, Odds!$A$2:$F$965, 2, FALSE)</f>
        <v>1</v>
      </c>
      <c r="R171" s="8">
        <f ca="1">VLOOKUP(P171, Odds!$A$2:$F$965, 3)</f>
        <v>13</v>
      </c>
      <c r="S171" s="8">
        <f t="shared" ca="1" si="51"/>
        <v>6</v>
      </c>
      <c r="T171" s="8">
        <f t="shared" ca="1" si="52"/>
        <v>780</v>
      </c>
      <c r="U171" s="8">
        <f t="shared" ca="1" si="53"/>
        <v>4.657220479411594E-10</v>
      </c>
      <c r="V171" s="8">
        <f t="shared" ca="1" si="43"/>
        <v>250</v>
      </c>
      <c r="W171" s="8">
        <f t="shared" ca="1" si="44"/>
        <v>107</v>
      </c>
      <c r="X171" s="8">
        <v>0</v>
      </c>
      <c r="Y171" s="8">
        <f t="shared" ca="1" si="54"/>
        <v>6</v>
      </c>
      <c r="Z171" s="8">
        <f t="shared" ca="1" si="55"/>
        <v>107</v>
      </c>
      <c r="AA171" s="8">
        <f t="shared" ca="1" si="56"/>
        <v>40</v>
      </c>
      <c r="AB171" s="2">
        <f t="shared" ca="1" si="57"/>
        <v>-143</v>
      </c>
      <c r="AC171" s="2">
        <f t="shared" ca="1" si="45"/>
        <v>17349.737262496998</v>
      </c>
    </row>
    <row r="172" spans="1:29">
      <c r="A172" s="13">
        <v>1</v>
      </c>
      <c r="B172" s="1">
        <f t="shared" ca="1" si="58"/>
        <v>17349.737262496998</v>
      </c>
      <c r="C172" s="2">
        <f t="shared" si="46"/>
        <v>25425</v>
      </c>
      <c r="D172">
        <f>VLOOKUP($C172, Levels!$A$2:$G$1000, D$3)</f>
        <v>15</v>
      </c>
      <c r="E172" s="1">
        <f>VLOOKUP($C172, Levels!$A$2:$G$1000, E$3)</f>
        <v>10</v>
      </c>
      <c r="F172" s="8">
        <f>VLOOKUP($C172, Levels!$A$2:$G$1000, F$3)</f>
        <v>224</v>
      </c>
      <c r="G172" s="8">
        <f>VLOOKUP($C172, Levels!$A$2:$G$1000, G$3)</f>
        <v>22470</v>
      </c>
      <c r="H172" s="8">
        <f t="shared" si="40"/>
        <v>0</v>
      </c>
      <c r="I172" s="12">
        <v>0</v>
      </c>
      <c r="J172" s="8">
        <f t="shared" si="47"/>
        <v>25</v>
      </c>
      <c r="K172" s="1">
        <f t="shared" si="41"/>
        <v>10</v>
      </c>
      <c r="L172" s="1">
        <f t="shared" si="48"/>
        <v>250</v>
      </c>
      <c r="M172" s="1">
        <f t="shared" ca="1" si="42"/>
        <v>250</v>
      </c>
      <c r="N172" s="1">
        <f t="shared" si="59"/>
        <v>8.7322883988967384E-13</v>
      </c>
      <c r="O172" s="1">
        <f t="shared" si="49"/>
        <v>3.4929153595586955E-10</v>
      </c>
      <c r="P172" s="8">
        <f t="shared" ca="1" si="50"/>
        <v>645</v>
      </c>
      <c r="Q172" s="8">
        <f ca="1">VLOOKUP(P172, Odds!$A$2:$F$965, 2, FALSE)</f>
        <v>6</v>
      </c>
      <c r="R172" s="8">
        <f ca="1">VLOOKUP(P172, Odds!$A$2:$F$965, 3)</f>
        <v>48</v>
      </c>
      <c r="S172" s="8">
        <f t="shared" ca="1" si="51"/>
        <v>1</v>
      </c>
      <c r="T172" s="8">
        <f t="shared" ca="1" si="52"/>
        <v>480</v>
      </c>
      <c r="U172" s="8">
        <f t="shared" ca="1" si="53"/>
        <v>3.4929153595586955E-10</v>
      </c>
      <c r="V172" s="8">
        <f t="shared" ca="1" si="43"/>
        <v>250</v>
      </c>
      <c r="W172" s="8">
        <f t="shared" ca="1" si="44"/>
        <v>203</v>
      </c>
      <c r="X172" s="8">
        <v>0</v>
      </c>
      <c r="Y172" s="8">
        <f t="shared" ca="1" si="54"/>
        <v>10</v>
      </c>
      <c r="Z172" s="8">
        <f t="shared" ca="1" si="55"/>
        <v>0</v>
      </c>
      <c r="AA172" s="8">
        <f t="shared" ca="1" si="56"/>
        <v>8</v>
      </c>
      <c r="AB172" s="2">
        <f t="shared" ca="1" si="57"/>
        <v>-250</v>
      </c>
      <c r="AC172" s="2">
        <f t="shared" ca="1" si="45"/>
        <v>17099.737262496998</v>
      </c>
    </row>
    <row r="173" spans="1:29">
      <c r="A173" s="13">
        <v>1</v>
      </c>
      <c r="B173" s="1">
        <f t="shared" ca="1" si="58"/>
        <v>17099.737262496998</v>
      </c>
      <c r="C173" s="2">
        <f t="shared" si="46"/>
        <v>25675</v>
      </c>
      <c r="D173">
        <f>VLOOKUP($C173, Levels!$A$2:$G$1000, D$3)</f>
        <v>15</v>
      </c>
      <c r="E173" s="1">
        <f>VLOOKUP($C173, Levels!$A$2:$G$1000, E$3)</f>
        <v>10</v>
      </c>
      <c r="F173" s="8">
        <f>VLOOKUP($C173, Levels!$A$2:$G$1000, F$3)</f>
        <v>224</v>
      </c>
      <c r="G173" s="8">
        <f>VLOOKUP($C173, Levels!$A$2:$G$1000, G$3)</f>
        <v>22470</v>
      </c>
      <c r="H173" s="8">
        <f t="shared" si="40"/>
        <v>0</v>
      </c>
      <c r="I173" s="12">
        <v>0</v>
      </c>
      <c r="J173" s="8">
        <f t="shared" si="47"/>
        <v>25</v>
      </c>
      <c r="K173" s="1">
        <f t="shared" si="41"/>
        <v>10</v>
      </c>
      <c r="L173" s="1">
        <f t="shared" si="48"/>
        <v>250</v>
      </c>
      <c r="M173" s="1">
        <f t="shared" ca="1" si="42"/>
        <v>250</v>
      </c>
      <c r="N173" s="1">
        <f t="shared" si="59"/>
        <v>6.5492162991725535E-13</v>
      </c>
      <c r="O173" s="1">
        <f t="shared" si="49"/>
        <v>2.6196865196690218E-10</v>
      </c>
      <c r="P173" s="8">
        <f t="shared" ca="1" si="50"/>
        <v>758</v>
      </c>
      <c r="Q173" s="8">
        <f ca="1">VLOOKUP(P173, Odds!$A$2:$F$965, 2, FALSE)</f>
        <v>7</v>
      </c>
      <c r="R173" s="8">
        <f ca="1">VLOOKUP(P173, Odds!$A$2:$F$965, 3)</f>
        <v>104</v>
      </c>
      <c r="S173" s="8">
        <f t="shared" ca="1" si="51"/>
        <v>19</v>
      </c>
      <c r="T173" s="8">
        <f t="shared" ca="1" si="52"/>
        <v>19760</v>
      </c>
      <c r="U173" s="8">
        <f t="shared" ca="1" si="53"/>
        <v>2.6196865196690218E-10</v>
      </c>
      <c r="V173" s="8">
        <f t="shared" ca="1" si="43"/>
        <v>250</v>
      </c>
      <c r="W173" s="8">
        <f t="shared" ca="1" si="44"/>
        <v>213</v>
      </c>
      <c r="X173" s="8">
        <v>0</v>
      </c>
      <c r="Y173" s="8">
        <f t="shared" ca="1" si="54"/>
        <v>7</v>
      </c>
      <c r="Z173" s="8">
        <f t="shared" ca="1" si="55"/>
        <v>0</v>
      </c>
      <c r="AA173" s="8">
        <f t="shared" ca="1" si="56"/>
        <v>4</v>
      </c>
      <c r="AB173" s="2">
        <f t="shared" ca="1" si="57"/>
        <v>-250</v>
      </c>
      <c r="AC173" s="2">
        <f t="shared" ca="1" si="45"/>
        <v>16849.737262496998</v>
      </c>
    </row>
    <row r="174" spans="1:29">
      <c r="A174" s="13">
        <v>1</v>
      </c>
      <c r="B174" s="1">
        <f t="shared" ca="1" si="58"/>
        <v>16849.737262496998</v>
      </c>
      <c r="C174" s="2">
        <f t="shared" si="46"/>
        <v>25925</v>
      </c>
      <c r="D174">
        <f>VLOOKUP($C174, Levels!$A$2:$G$1000, D$3)</f>
        <v>16</v>
      </c>
      <c r="E174" s="1">
        <f>VLOOKUP($C174, Levels!$A$2:$G$1000, E$3)</f>
        <v>10</v>
      </c>
      <c r="F174" s="8">
        <f>VLOOKUP($C174, Levels!$A$2:$G$1000, F$3)</f>
        <v>225</v>
      </c>
      <c r="G174" s="8">
        <f>VLOOKUP($C174, Levels!$A$2:$G$1000, G$3)</f>
        <v>25891</v>
      </c>
      <c r="H174" s="8">
        <f t="shared" si="40"/>
        <v>225</v>
      </c>
      <c r="I174" s="12">
        <v>0</v>
      </c>
      <c r="J174" s="8">
        <f t="shared" si="47"/>
        <v>25</v>
      </c>
      <c r="K174" s="1">
        <f t="shared" si="41"/>
        <v>10</v>
      </c>
      <c r="L174" s="1">
        <f t="shared" si="48"/>
        <v>250</v>
      </c>
      <c r="M174" s="1">
        <f t="shared" ca="1" si="42"/>
        <v>250</v>
      </c>
      <c r="N174" s="1">
        <f t="shared" si="59"/>
        <v>4.9119122243794149E-13</v>
      </c>
      <c r="O174" s="1">
        <f t="shared" si="49"/>
        <v>1.9647648897517658E-10</v>
      </c>
      <c r="P174" s="8">
        <f t="shared" ca="1" si="50"/>
        <v>742</v>
      </c>
      <c r="Q174" s="8">
        <f ca="1">VLOOKUP(P174, Odds!$A$2:$F$965, 2, FALSE)</f>
        <v>7</v>
      </c>
      <c r="R174" s="8">
        <f ca="1">VLOOKUP(P174, Odds!$A$2:$F$965, 3)</f>
        <v>104</v>
      </c>
      <c r="S174" s="8">
        <f t="shared" ca="1" si="51"/>
        <v>9</v>
      </c>
      <c r="T174" s="8">
        <f t="shared" ca="1" si="52"/>
        <v>9360</v>
      </c>
      <c r="U174" s="8">
        <f t="shared" ca="1" si="53"/>
        <v>1.9647648897517658E-10</v>
      </c>
      <c r="V174" s="8">
        <f t="shared" ca="1" si="43"/>
        <v>250</v>
      </c>
      <c r="W174" s="8">
        <f t="shared" ca="1" si="44"/>
        <v>146</v>
      </c>
      <c r="X174" s="8">
        <v>0</v>
      </c>
      <c r="Y174" s="8">
        <f t="shared" ca="1" si="54"/>
        <v>2</v>
      </c>
      <c r="Z174" s="8">
        <f t="shared" ca="1" si="55"/>
        <v>250</v>
      </c>
      <c r="AA174" s="8">
        <f t="shared" ca="1" si="56"/>
        <v>13</v>
      </c>
      <c r="AB174" s="2">
        <f t="shared" ca="1" si="57"/>
        <v>0</v>
      </c>
      <c r="AC174" s="2">
        <f t="shared" ca="1" si="45"/>
        <v>16849.737262496998</v>
      </c>
    </row>
    <row r="175" spans="1:29">
      <c r="A175" s="13">
        <v>1</v>
      </c>
      <c r="B175" s="1">
        <f t="shared" ca="1" si="58"/>
        <v>16849.737262496998</v>
      </c>
      <c r="C175" s="2">
        <f t="shared" si="46"/>
        <v>26175</v>
      </c>
      <c r="D175">
        <f>VLOOKUP($C175, Levels!$A$2:$G$1000, D$3)</f>
        <v>16</v>
      </c>
      <c r="E175" s="1">
        <f>VLOOKUP($C175, Levels!$A$2:$G$1000, E$3)</f>
        <v>10</v>
      </c>
      <c r="F175" s="8">
        <f>VLOOKUP($C175, Levels!$A$2:$G$1000, F$3)</f>
        <v>225</v>
      </c>
      <c r="G175" s="8">
        <f>VLOOKUP($C175, Levels!$A$2:$G$1000, G$3)</f>
        <v>25891</v>
      </c>
      <c r="H175" s="8">
        <f t="shared" si="40"/>
        <v>0</v>
      </c>
      <c r="I175" s="12">
        <v>0</v>
      </c>
      <c r="J175" s="8">
        <f t="shared" si="47"/>
        <v>25</v>
      </c>
      <c r="K175" s="1">
        <f t="shared" si="41"/>
        <v>10</v>
      </c>
      <c r="L175" s="1">
        <f t="shared" si="48"/>
        <v>250</v>
      </c>
      <c r="M175" s="1">
        <f t="shared" ca="1" si="42"/>
        <v>250</v>
      </c>
      <c r="N175" s="1">
        <f t="shared" si="59"/>
        <v>3.6839341682845612E-13</v>
      </c>
      <c r="O175" s="1">
        <f t="shared" si="49"/>
        <v>1.4735736673138246E-10</v>
      </c>
      <c r="P175" s="8">
        <f t="shared" ca="1" si="50"/>
        <v>606</v>
      </c>
      <c r="Q175" s="8">
        <f ca="1">VLOOKUP(P175, Odds!$A$2:$F$965, 2, FALSE)</f>
        <v>6</v>
      </c>
      <c r="R175" s="8">
        <f ca="1">VLOOKUP(P175, Odds!$A$2:$F$965, 3)</f>
        <v>48</v>
      </c>
      <c r="S175" s="8">
        <f t="shared" ca="1" si="51"/>
        <v>8</v>
      </c>
      <c r="T175" s="8">
        <f t="shared" ca="1" si="52"/>
        <v>3840</v>
      </c>
      <c r="U175" s="8">
        <f t="shared" ca="1" si="53"/>
        <v>1.4735736673138246E-10</v>
      </c>
      <c r="V175" s="8">
        <f t="shared" ca="1" si="43"/>
        <v>250</v>
      </c>
      <c r="W175" s="8">
        <f t="shared" ca="1" si="44"/>
        <v>152</v>
      </c>
      <c r="X175" s="8">
        <v>0</v>
      </c>
      <c r="Y175" s="8">
        <f t="shared" ca="1" si="54"/>
        <v>1</v>
      </c>
      <c r="Z175" s="8">
        <f t="shared" ca="1" si="55"/>
        <v>1.4735736673138246E-10</v>
      </c>
      <c r="AA175" s="8">
        <f t="shared" ca="1" si="56"/>
        <v>17</v>
      </c>
      <c r="AB175" s="2">
        <f t="shared" ca="1" si="57"/>
        <v>-249.99999999985263</v>
      </c>
      <c r="AC175" s="2">
        <f t="shared" ca="1" si="45"/>
        <v>16599.737262497147</v>
      </c>
    </row>
    <row r="176" spans="1:29">
      <c r="A176" s="13">
        <v>1</v>
      </c>
      <c r="B176" s="1">
        <f t="shared" ca="1" si="58"/>
        <v>16599.737262497147</v>
      </c>
      <c r="C176" s="2">
        <f t="shared" si="46"/>
        <v>26425</v>
      </c>
      <c r="D176">
        <f>VLOOKUP($C176, Levels!$A$2:$G$1000, D$3)</f>
        <v>16</v>
      </c>
      <c r="E176" s="1">
        <f>VLOOKUP($C176, Levels!$A$2:$G$1000, E$3)</f>
        <v>10</v>
      </c>
      <c r="F176" s="8">
        <f>VLOOKUP($C176, Levels!$A$2:$G$1000, F$3)</f>
        <v>225</v>
      </c>
      <c r="G176" s="8">
        <f>VLOOKUP($C176, Levels!$A$2:$G$1000, G$3)</f>
        <v>25891</v>
      </c>
      <c r="H176" s="8">
        <f t="shared" si="40"/>
        <v>0</v>
      </c>
      <c r="I176" s="12">
        <v>0</v>
      </c>
      <c r="J176" s="8">
        <f t="shared" si="47"/>
        <v>25</v>
      </c>
      <c r="K176" s="1">
        <f t="shared" si="41"/>
        <v>10</v>
      </c>
      <c r="L176" s="1">
        <f t="shared" si="48"/>
        <v>250</v>
      </c>
      <c r="M176" s="1">
        <f t="shared" ca="1" si="42"/>
        <v>250</v>
      </c>
      <c r="N176" s="1">
        <f t="shared" si="59"/>
        <v>2.7629506262134208E-13</v>
      </c>
      <c r="O176" s="1">
        <f t="shared" si="49"/>
        <v>1.1051802504853683E-10</v>
      </c>
      <c r="P176" s="8">
        <f t="shared" ca="1" si="50"/>
        <v>135</v>
      </c>
      <c r="Q176" s="8">
        <f ca="1">VLOOKUP(P176, Odds!$A$2:$F$965, 2, FALSE)</f>
        <v>1</v>
      </c>
      <c r="R176" s="8">
        <f ca="1">VLOOKUP(P176, Odds!$A$2:$F$965, 3)</f>
        <v>13</v>
      </c>
      <c r="S176" s="8">
        <f t="shared" ca="1" si="51"/>
        <v>23</v>
      </c>
      <c r="T176" s="8">
        <f t="shared" ca="1" si="52"/>
        <v>2990</v>
      </c>
      <c r="U176" s="8">
        <f t="shared" ca="1" si="53"/>
        <v>1.1051802504853683E-10</v>
      </c>
      <c r="V176" s="8">
        <f t="shared" ca="1" si="43"/>
        <v>250</v>
      </c>
      <c r="W176" s="8">
        <f t="shared" ca="1" si="44"/>
        <v>201</v>
      </c>
      <c r="X176" s="8">
        <v>0</v>
      </c>
      <c r="Y176" s="8">
        <f t="shared" ca="1" si="54"/>
        <v>3</v>
      </c>
      <c r="Z176" s="8">
        <f t="shared" ca="1" si="55"/>
        <v>250</v>
      </c>
      <c r="AA176" s="8">
        <f t="shared" ca="1" si="56"/>
        <v>5</v>
      </c>
      <c r="AB176" s="2">
        <f t="shared" ca="1" si="57"/>
        <v>0</v>
      </c>
      <c r="AC176" s="2">
        <f t="shared" ca="1" si="45"/>
        <v>16599.737262497147</v>
      </c>
    </row>
    <row r="177" spans="1:29">
      <c r="A177" s="13">
        <v>1</v>
      </c>
      <c r="B177" s="1">
        <f t="shared" ca="1" si="58"/>
        <v>16599.737262497147</v>
      </c>
      <c r="C177" s="2">
        <f t="shared" si="46"/>
        <v>26675</v>
      </c>
      <c r="D177">
        <f>VLOOKUP($C177, Levels!$A$2:$G$1000, D$3)</f>
        <v>16</v>
      </c>
      <c r="E177" s="1">
        <f>VLOOKUP($C177, Levels!$A$2:$G$1000, E$3)</f>
        <v>10</v>
      </c>
      <c r="F177" s="8">
        <f>VLOOKUP($C177, Levels!$A$2:$G$1000, F$3)</f>
        <v>225</v>
      </c>
      <c r="G177" s="8">
        <f>VLOOKUP($C177, Levels!$A$2:$G$1000, G$3)</f>
        <v>25891</v>
      </c>
      <c r="H177" s="8">
        <f t="shared" si="40"/>
        <v>0</v>
      </c>
      <c r="I177" s="12">
        <v>0</v>
      </c>
      <c r="J177" s="8">
        <f t="shared" si="47"/>
        <v>25</v>
      </c>
      <c r="K177" s="1">
        <f t="shared" si="41"/>
        <v>10</v>
      </c>
      <c r="L177" s="1">
        <f t="shared" si="48"/>
        <v>250</v>
      </c>
      <c r="M177" s="1">
        <f t="shared" ca="1" si="42"/>
        <v>250</v>
      </c>
      <c r="N177" s="1">
        <f t="shared" si="59"/>
        <v>2.0722129696600657E-13</v>
      </c>
      <c r="O177" s="1">
        <f t="shared" si="49"/>
        <v>8.288851878640262E-11</v>
      </c>
      <c r="P177" s="8">
        <f t="shared" ca="1" si="50"/>
        <v>419</v>
      </c>
      <c r="Q177" s="8">
        <f ca="1">VLOOKUP(P177, Odds!$A$2:$F$965, 2, FALSE)</f>
        <v>4</v>
      </c>
      <c r="R177" s="8">
        <f ca="1">VLOOKUP(P177, Odds!$A$2:$F$965, 3)</f>
        <v>69</v>
      </c>
      <c r="S177" s="8">
        <f t="shared" ca="1" si="51"/>
        <v>15</v>
      </c>
      <c r="T177" s="8">
        <f t="shared" ca="1" si="52"/>
        <v>10350</v>
      </c>
      <c r="U177" s="8">
        <f t="shared" ca="1" si="53"/>
        <v>8.288851878640262E-11</v>
      </c>
      <c r="V177" s="8">
        <f t="shared" ca="1" si="43"/>
        <v>250</v>
      </c>
      <c r="W177" s="8">
        <f t="shared" ca="1" si="44"/>
        <v>14</v>
      </c>
      <c r="X177" s="8">
        <v>0</v>
      </c>
      <c r="Y177" s="8">
        <f t="shared" ca="1" si="54"/>
        <v>2</v>
      </c>
      <c r="Z177" s="8">
        <f t="shared" ca="1" si="55"/>
        <v>250</v>
      </c>
      <c r="AA177" s="8">
        <f t="shared" ca="1" si="56"/>
        <v>44</v>
      </c>
      <c r="AB177" s="2">
        <f t="shared" ca="1" si="57"/>
        <v>0</v>
      </c>
      <c r="AC177" s="2">
        <f t="shared" ca="1" si="45"/>
        <v>16599.737262497147</v>
      </c>
    </row>
    <row r="178" spans="1:29">
      <c r="A178" s="13">
        <v>1</v>
      </c>
      <c r="B178" s="1">
        <f t="shared" ca="1" si="58"/>
        <v>16599.737262497147</v>
      </c>
      <c r="C178" s="2">
        <f t="shared" si="46"/>
        <v>26925</v>
      </c>
      <c r="D178">
        <f>VLOOKUP($C178, Levels!$A$2:$G$1000, D$3)</f>
        <v>16</v>
      </c>
      <c r="E178" s="1">
        <f>VLOOKUP($C178, Levels!$A$2:$G$1000, E$3)</f>
        <v>10</v>
      </c>
      <c r="F178" s="8">
        <f>VLOOKUP($C178, Levels!$A$2:$G$1000, F$3)</f>
        <v>225</v>
      </c>
      <c r="G178" s="8">
        <f>VLOOKUP($C178, Levels!$A$2:$G$1000, G$3)</f>
        <v>25891</v>
      </c>
      <c r="H178" s="8">
        <f t="shared" si="40"/>
        <v>0</v>
      </c>
      <c r="I178" s="12">
        <v>0</v>
      </c>
      <c r="J178" s="8">
        <f t="shared" si="47"/>
        <v>25</v>
      </c>
      <c r="K178" s="1">
        <f t="shared" si="41"/>
        <v>10</v>
      </c>
      <c r="L178" s="1">
        <f t="shared" si="48"/>
        <v>250</v>
      </c>
      <c r="M178" s="1">
        <f t="shared" ca="1" si="42"/>
        <v>250</v>
      </c>
      <c r="N178" s="1">
        <f t="shared" si="59"/>
        <v>1.5541597272450493E-13</v>
      </c>
      <c r="O178" s="1">
        <f t="shared" si="49"/>
        <v>6.2166389089801978E-11</v>
      </c>
      <c r="P178" s="8">
        <f t="shared" ca="1" si="50"/>
        <v>364</v>
      </c>
      <c r="Q178" s="8">
        <f ca="1">VLOOKUP(P178, Odds!$A$2:$F$965, 2, FALSE)</f>
        <v>3</v>
      </c>
      <c r="R178" s="8">
        <f ca="1">VLOOKUP(P178, Odds!$A$2:$F$965, 3)</f>
        <v>12</v>
      </c>
      <c r="S178" s="8">
        <f t="shared" ca="1" si="51"/>
        <v>22</v>
      </c>
      <c r="T178" s="8">
        <f t="shared" ca="1" si="52"/>
        <v>2640</v>
      </c>
      <c r="U178" s="8">
        <f t="shared" ca="1" si="53"/>
        <v>6.2166389089801978E-11</v>
      </c>
      <c r="V178" s="8">
        <f t="shared" ca="1" si="43"/>
        <v>250</v>
      </c>
      <c r="W178" s="8">
        <f t="shared" ca="1" si="44"/>
        <v>18</v>
      </c>
      <c r="X178" s="8">
        <v>0</v>
      </c>
      <c r="Y178" s="8">
        <f t="shared" ca="1" si="54"/>
        <v>6</v>
      </c>
      <c r="Z178" s="8">
        <f t="shared" ca="1" si="55"/>
        <v>18</v>
      </c>
      <c r="AA178" s="8">
        <f t="shared" ca="1" si="56"/>
        <v>43</v>
      </c>
      <c r="AB178" s="2">
        <f t="shared" ca="1" si="57"/>
        <v>-232</v>
      </c>
      <c r="AC178" s="2">
        <f t="shared" ca="1" si="45"/>
        <v>16367.737262497147</v>
      </c>
    </row>
    <row r="179" spans="1:29">
      <c r="A179" s="13">
        <v>1</v>
      </c>
      <c r="B179" s="1">
        <f t="shared" ca="1" si="58"/>
        <v>16367.737262497147</v>
      </c>
      <c r="C179" s="2">
        <f t="shared" si="46"/>
        <v>27175</v>
      </c>
      <c r="D179">
        <f>VLOOKUP($C179, Levels!$A$2:$G$1000, D$3)</f>
        <v>16</v>
      </c>
      <c r="E179" s="1">
        <f>VLOOKUP($C179, Levels!$A$2:$G$1000, E$3)</f>
        <v>10</v>
      </c>
      <c r="F179" s="8">
        <f>VLOOKUP($C179, Levels!$A$2:$G$1000, F$3)</f>
        <v>225</v>
      </c>
      <c r="G179" s="8">
        <f>VLOOKUP($C179, Levels!$A$2:$G$1000, G$3)</f>
        <v>25891</v>
      </c>
      <c r="H179" s="8">
        <f t="shared" si="40"/>
        <v>0</v>
      </c>
      <c r="I179" s="12">
        <v>0</v>
      </c>
      <c r="J179" s="8">
        <f t="shared" si="47"/>
        <v>25</v>
      </c>
      <c r="K179" s="1">
        <f t="shared" si="41"/>
        <v>10</v>
      </c>
      <c r="L179" s="1">
        <f t="shared" si="48"/>
        <v>250</v>
      </c>
      <c r="M179" s="1">
        <f t="shared" ca="1" si="42"/>
        <v>250</v>
      </c>
      <c r="N179" s="1">
        <f t="shared" si="59"/>
        <v>1.1656197954337869E-13</v>
      </c>
      <c r="O179" s="1">
        <f t="shared" si="49"/>
        <v>4.662479181735148E-11</v>
      </c>
      <c r="P179" s="8">
        <f t="shared" ca="1" si="50"/>
        <v>465</v>
      </c>
      <c r="Q179" s="8">
        <f ca="1">VLOOKUP(P179, Odds!$A$2:$F$965, 2, FALSE)</f>
        <v>4</v>
      </c>
      <c r="R179" s="8">
        <f ca="1">VLOOKUP(P179, Odds!$A$2:$F$965, 3)</f>
        <v>69</v>
      </c>
      <c r="S179" s="8">
        <f t="shared" ca="1" si="51"/>
        <v>12</v>
      </c>
      <c r="T179" s="8">
        <f t="shared" ca="1" si="52"/>
        <v>8280</v>
      </c>
      <c r="U179" s="8">
        <f t="shared" ca="1" si="53"/>
        <v>4.662479181735148E-11</v>
      </c>
      <c r="V179" s="8">
        <f t="shared" ca="1" si="43"/>
        <v>250</v>
      </c>
      <c r="W179" s="8">
        <f t="shared" ca="1" si="44"/>
        <v>238</v>
      </c>
      <c r="X179" s="8">
        <v>0</v>
      </c>
      <c r="Y179" s="8">
        <f t="shared" ca="1" si="54"/>
        <v>1</v>
      </c>
      <c r="Z179" s="8">
        <f t="shared" ca="1" si="55"/>
        <v>4.662479181735148E-11</v>
      </c>
      <c r="AA179" s="8">
        <f t="shared" ca="1" si="56"/>
        <v>4</v>
      </c>
      <c r="AB179" s="2">
        <f t="shared" ca="1" si="57"/>
        <v>-249.99999999995339</v>
      </c>
      <c r="AC179" s="2">
        <f t="shared" ca="1" si="45"/>
        <v>16117.737262497194</v>
      </c>
    </row>
    <row r="180" spans="1:29">
      <c r="A180" s="13">
        <v>1</v>
      </c>
      <c r="B180" s="1">
        <f t="shared" ca="1" si="58"/>
        <v>16117.737262497194</v>
      </c>
      <c r="C180" s="2">
        <f t="shared" si="46"/>
        <v>27425</v>
      </c>
      <c r="D180">
        <f>VLOOKUP($C180, Levels!$A$2:$G$1000, D$3)</f>
        <v>16</v>
      </c>
      <c r="E180" s="1">
        <f>VLOOKUP($C180, Levels!$A$2:$G$1000, E$3)</f>
        <v>10</v>
      </c>
      <c r="F180" s="8">
        <f>VLOOKUP($C180, Levels!$A$2:$G$1000, F$3)</f>
        <v>225</v>
      </c>
      <c r="G180" s="8">
        <f>VLOOKUP($C180, Levels!$A$2:$G$1000, G$3)</f>
        <v>25891</v>
      </c>
      <c r="H180" s="8">
        <f t="shared" si="40"/>
        <v>0</v>
      </c>
      <c r="I180" s="12">
        <v>0</v>
      </c>
      <c r="J180" s="8">
        <f t="shared" si="47"/>
        <v>25</v>
      </c>
      <c r="K180" s="1">
        <f t="shared" si="41"/>
        <v>10</v>
      </c>
      <c r="L180" s="1">
        <f t="shared" si="48"/>
        <v>250</v>
      </c>
      <c r="M180" s="1">
        <f t="shared" ca="1" si="42"/>
        <v>250</v>
      </c>
      <c r="N180" s="1">
        <f t="shared" si="59"/>
        <v>8.7421484657534023E-14</v>
      </c>
      <c r="O180" s="1">
        <f t="shared" si="49"/>
        <v>3.496859386301361E-11</v>
      </c>
      <c r="P180" s="8">
        <f t="shared" ca="1" si="50"/>
        <v>731</v>
      </c>
      <c r="Q180" s="8">
        <f ca="1">VLOOKUP(P180, Odds!$A$2:$F$965, 2, FALSE)</f>
        <v>7</v>
      </c>
      <c r="R180" s="8">
        <f ca="1">VLOOKUP(P180, Odds!$A$2:$F$965, 3)</f>
        <v>104</v>
      </c>
      <c r="S180" s="8">
        <f t="shared" ca="1" si="51"/>
        <v>18</v>
      </c>
      <c r="T180" s="8">
        <f t="shared" ca="1" si="52"/>
        <v>18720</v>
      </c>
      <c r="U180" s="8">
        <f t="shared" ca="1" si="53"/>
        <v>3.496859386301361E-11</v>
      </c>
      <c r="V180" s="8">
        <f t="shared" ca="1" si="43"/>
        <v>250</v>
      </c>
      <c r="W180" s="8">
        <f t="shared" ca="1" si="44"/>
        <v>130</v>
      </c>
      <c r="X180" s="8">
        <v>0</v>
      </c>
      <c r="Y180" s="8">
        <f t="shared" ca="1" si="54"/>
        <v>6</v>
      </c>
      <c r="Z180" s="8">
        <f t="shared" ca="1" si="55"/>
        <v>130</v>
      </c>
      <c r="AA180" s="8">
        <f t="shared" ca="1" si="56"/>
        <v>1</v>
      </c>
      <c r="AB180" s="2">
        <f t="shared" ca="1" si="57"/>
        <v>130</v>
      </c>
      <c r="AC180" s="2">
        <f t="shared" ca="1" si="45"/>
        <v>16247.737262497194</v>
      </c>
    </row>
    <row r="181" spans="1:29">
      <c r="A181" s="13">
        <v>1</v>
      </c>
      <c r="B181" s="1">
        <f t="shared" ca="1" si="58"/>
        <v>16247.737262497194</v>
      </c>
      <c r="C181" s="2">
        <f t="shared" si="46"/>
        <v>27675</v>
      </c>
      <c r="D181">
        <f>VLOOKUP($C181, Levels!$A$2:$G$1000, D$3)</f>
        <v>16</v>
      </c>
      <c r="E181" s="1">
        <f>VLOOKUP($C181, Levels!$A$2:$G$1000, E$3)</f>
        <v>10</v>
      </c>
      <c r="F181" s="8">
        <f>VLOOKUP($C181, Levels!$A$2:$G$1000, F$3)</f>
        <v>225</v>
      </c>
      <c r="G181" s="8">
        <f>VLOOKUP($C181, Levels!$A$2:$G$1000, G$3)</f>
        <v>25891</v>
      </c>
      <c r="H181" s="8">
        <f t="shared" si="40"/>
        <v>0</v>
      </c>
      <c r="I181" s="12">
        <v>0</v>
      </c>
      <c r="J181" s="8">
        <f t="shared" si="47"/>
        <v>25</v>
      </c>
      <c r="K181" s="1">
        <f t="shared" si="41"/>
        <v>10</v>
      </c>
      <c r="L181" s="1">
        <f t="shared" si="48"/>
        <v>250</v>
      </c>
      <c r="M181" s="1">
        <f t="shared" ca="1" si="42"/>
        <v>250</v>
      </c>
      <c r="N181" s="1">
        <f t="shared" si="59"/>
        <v>6.5566113493150517E-14</v>
      </c>
      <c r="O181" s="1">
        <f t="shared" si="49"/>
        <v>2.6226445397260206E-11</v>
      </c>
      <c r="P181" s="8">
        <f t="shared" ca="1" si="50"/>
        <v>590</v>
      </c>
      <c r="Q181" s="8">
        <f ca="1">VLOOKUP(P181, Odds!$A$2:$F$965, 2, FALSE)</f>
        <v>6</v>
      </c>
      <c r="R181" s="8">
        <f ca="1">VLOOKUP(P181, Odds!$A$2:$F$965, 3)</f>
        <v>48</v>
      </c>
      <c r="S181" s="8">
        <f t="shared" ca="1" si="51"/>
        <v>5</v>
      </c>
      <c r="T181" s="8">
        <f t="shared" ca="1" si="52"/>
        <v>2400</v>
      </c>
      <c r="U181" s="8">
        <f t="shared" ca="1" si="53"/>
        <v>2.6226445397260206E-11</v>
      </c>
      <c r="V181" s="8">
        <f t="shared" ca="1" si="43"/>
        <v>250</v>
      </c>
      <c r="W181" s="8">
        <f t="shared" ca="1" si="44"/>
        <v>85</v>
      </c>
      <c r="X181" s="8">
        <v>0</v>
      </c>
      <c r="Y181" s="8">
        <f t="shared" ca="1" si="54"/>
        <v>9</v>
      </c>
      <c r="Z181" s="8">
        <f t="shared" ca="1" si="55"/>
        <v>0</v>
      </c>
      <c r="AA181" s="8">
        <f t="shared" ca="1" si="56"/>
        <v>27</v>
      </c>
      <c r="AB181" s="2">
        <f t="shared" ca="1" si="57"/>
        <v>-250</v>
      </c>
      <c r="AC181" s="2">
        <f t="shared" ca="1" si="45"/>
        <v>15997.737262497194</v>
      </c>
    </row>
    <row r="182" spans="1:29">
      <c r="A182" s="13">
        <v>1</v>
      </c>
      <c r="B182" s="1">
        <f t="shared" ca="1" si="58"/>
        <v>15997.737262497194</v>
      </c>
      <c r="C182" s="2">
        <f t="shared" si="46"/>
        <v>27925</v>
      </c>
      <c r="D182">
        <f>VLOOKUP($C182, Levels!$A$2:$G$1000, D$3)</f>
        <v>16</v>
      </c>
      <c r="E182" s="1">
        <f>VLOOKUP($C182, Levels!$A$2:$G$1000, E$3)</f>
        <v>10</v>
      </c>
      <c r="F182" s="8">
        <f>VLOOKUP($C182, Levels!$A$2:$G$1000, F$3)</f>
        <v>225</v>
      </c>
      <c r="G182" s="8">
        <f>VLOOKUP($C182, Levels!$A$2:$G$1000, G$3)</f>
        <v>25891</v>
      </c>
      <c r="H182" s="8">
        <f t="shared" si="40"/>
        <v>0</v>
      </c>
      <c r="I182" s="12">
        <v>0</v>
      </c>
      <c r="J182" s="8">
        <f t="shared" si="47"/>
        <v>25</v>
      </c>
      <c r="K182" s="1">
        <f t="shared" si="41"/>
        <v>10</v>
      </c>
      <c r="L182" s="1">
        <f t="shared" si="48"/>
        <v>250</v>
      </c>
      <c r="M182" s="1">
        <f t="shared" ca="1" si="42"/>
        <v>250</v>
      </c>
      <c r="N182" s="1">
        <f t="shared" si="59"/>
        <v>4.9174585119862891E-14</v>
      </c>
      <c r="O182" s="1">
        <f t="shared" si="49"/>
        <v>1.9669834047945155E-11</v>
      </c>
      <c r="P182" s="8">
        <f t="shared" ca="1" si="50"/>
        <v>846</v>
      </c>
      <c r="Q182" s="8">
        <f ca="1">VLOOKUP(P182, Odds!$A$2:$F$965, 2, FALSE)</f>
        <v>8</v>
      </c>
      <c r="R182" s="8">
        <f ca="1">VLOOKUP(P182, Odds!$A$2:$F$965, 3)</f>
        <v>44</v>
      </c>
      <c r="S182" s="8">
        <f t="shared" ca="1" si="51"/>
        <v>19</v>
      </c>
      <c r="T182" s="8">
        <f t="shared" ca="1" si="52"/>
        <v>8360</v>
      </c>
      <c r="U182" s="8">
        <f t="shared" ca="1" si="53"/>
        <v>1.9669834047945155E-11</v>
      </c>
      <c r="V182" s="8">
        <f t="shared" ca="1" si="43"/>
        <v>250</v>
      </c>
      <c r="W182" s="8">
        <f t="shared" ca="1" si="44"/>
        <v>180</v>
      </c>
      <c r="X182" s="8">
        <v>0</v>
      </c>
      <c r="Y182" s="8">
        <f t="shared" ca="1" si="54"/>
        <v>10</v>
      </c>
      <c r="Z182" s="8">
        <f t="shared" ca="1" si="55"/>
        <v>0</v>
      </c>
      <c r="AA182" s="8">
        <f t="shared" ca="1" si="56"/>
        <v>35</v>
      </c>
      <c r="AB182" s="2">
        <f t="shared" ca="1" si="57"/>
        <v>-250</v>
      </c>
      <c r="AC182" s="2">
        <f t="shared" ca="1" si="45"/>
        <v>15747.737262497194</v>
      </c>
    </row>
    <row r="183" spans="1:29">
      <c r="A183" s="13">
        <v>1</v>
      </c>
      <c r="B183" s="1">
        <f t="shared" ca="1" si="58"/>
        <v>15747.737262497194</v>
      </c>
      <c r="C183" s="2">
        <f t="shared" si="46"/>
        <v>28175</v>
      </c>
      <c r="D183">
        <f>VLOOKUP($C183, Levels!$A$2:$G$1000, D$3)</f>
        <v>16</v>
      </c>
      <c r="E183" s="1">
        <f>VLOOKUP($C183, Levels!$A$2:$G$1000, E$3)</f>
        <v>10</v>
      </c>
      <c r="F183" s="8">
        <f>VLOOKUP($C183, Levels!$A$2:$G$1000, F$3)</f>
        <v>225</v>
      </c>
      <c r="G183" s="8">
        <f>VLOOKUP($C183, Levels!$A$2:$G$1000, G$3)</f>
        <v>25891</v>
      </c>
      <c r="H183" s="8">
        <f t="shared" si="40"/>
        <v>0</v>
      </c>
      <c r="I183" s="12">
        <v>0</v>
      </c>
      <c r="J183" s="8">
        <f t="shared" si="47"/>
        <v>25</v>
      </c>
      <c r="K183" s="1">
        <f t="shared" si="41"/>
        <v>10</v>
      </c>
      <c r="L183" s="1">
        <f t="shared" si="48"/>
        <v>250</v>
      </c>
      <c r="M183" s="1">
        <f t="shared" ca="1" si="42"/>
        <v>250</v>
      </c>
      <c r="N183" s="1">
        <f t="shared" si="59"/>
        <v>3.6880938839897168E-14</v>
      </c>
      <c r="O183" s="1">
        <f t="shared" si="49"/>
        <v>1.4752375535958868E-11</v>
      </c>
      <c r="P183" s="8">
        <f t="shared" ca="1" si="50"/>
        <v>651</v>
      </c>
      <c r="Q183" s="8">
        <f ca="1">VLOOKUP(P183, Odds!$A$2:$F$965, 2, FALSE)</f>
        <v>6</v>
      </c>
      <c r="R183" s="8">
        <f ca="1">VLOOKUP(P183, Odds!$A$2:$F$965, 3)</f>
        <v>48</v>
      </c>
      <c r="S183" s="8">
        <f t="shared" ca="1" si="51"/>
        <v>4</v>
      </c>
      <c r="T183" s="8">
        <f t="shared" ca="1" si="52"/>
        <v>1920</v>
      </c>
      <c r="U183" s="8">
        <f t="shared" ca="1" si="53"/>
        <v>1.4752375535958868E-11</v>
      </c>
      <c r="V183" s="8">
        <f t="shared" ca="1" si="43"/>
        <v>250</v>
      </c>
      <c r="W183" s="8">
        <f t="shared" ca="1" si="44"/>
        <v>149</v>
      </c>
      <c r="X183" s="8">
        <v>0</v>
      </c>
      <c r="Y183" s="8">
        <f t="shared" ca="1" si="54"/>
        <v>4</v>
      </c>
      <c r="Z183" s="8">
        <f t="shared" ca="1" si="55"/>
        <v>149</v>
      </c>
      <c r="AA183" s="8">
        <f t="shared" ca="1" si="56"/>
        <v>36</v>
      </c>
      <c r="AB183" s="2">
        <f t="shared" ca="1" si="57"/>
        <v>-101</v>
      </c>
      <c r="AC183" s="2">
        <f t="shared" ca="1" si="45"/>
        <v>15646.737262497194</v>
      </c>
    </row>
    <row r="184" spans="1:29">
      <c r="A184" s="13">
        <v>1</v>
      </c>
      <c r="B184" s="1">
        <f t="shared" ca="1" si="58"/>
        <v>15646.737262497194</v>
      </c>
      <c r="C184" s="2">
        <f t="shared" si="46"/>
        <v>28425</v>
      </c>
      <c r="D184">
        <f>VLOOKUP($C184, Levels!$A$2:$G$1000, D$3)</f>
        <v>16</v>
      </c>
      <c r="E184" s="1">
        <f>VLOOKUP($C184, Levels!$A$2:$G$1000, E$3)</f>
        <v>10</v>
      </c>
      <c r="F184" s="8">
        <f>VLOOKUP($C184, Levels!$A$2:$G$1000, F$3)</f>
        <v>225</v>
      </c>
      <c r="G184" s="8">
        <f>VLOOKUP($C184, Levels!$A$2:$G$1000, G$3)</f>
        <v>25891</v>
      </c>
      <c r="H184" s="8">
        <f t="shared" si="40"/>
        <v>0</v>
      </c>
      <c r="I184" s="12">
        <v>0</v>
      </c>
      <c r="J184" s="8">
        <f t="shared" si="47"/>
        <v>25</v>
      </c>
      <c r="K184" s="1">
        <f t="shared" si="41"/>
        <v>10</v>
      </c>
      <c r="L184" s="1">
        <f t="shared" si="48"/>
        <v>250</v>
      </c>
      <c r="M184" s="1">
        <f t="shared" ca="1" si="42"/>
        <v>250</v>
      </c>
      <c r="N184" s="1">
        <f t="shared" si="59"/>
        <v>2.7660704129922878E-14</v>
      </c>
      <c r="O184" s="1">
        <f t="shared" si="49"/>
        <v>1.1064281651969152E-11</v>
      </c>
      <c r="P184" s="8">
        <f t="shared" ca="1" si="50"/>
        <v>825</v>
      </c>
      <c r="Q184" s="8">
        <f ca="1">VLOOKUP(P184, Odds!$A$2:$F$965, 2, FALSE)</f>
        <v>8</v>
      </c>
      <c r="R184" s="8">
        <f ca="1">VLOOKUP(P184, Odds!$A$2:$F$965, 3)</f>
        <v>44</v>
      </c>
      <c r="S184" s="8">
        <f t="shared" ca="1" si="51"/>
        <v>13</v>
      </c>
      <c r="T184" s="8">
        <f t="shared" ca="1" si="52"/>
        <v>5720</v>
      </c>
      <c r="U184" s="8">
        <f t="shared" ca="1" si="53"/>
        <v>1.1064281651969152E-11</v>
      </c>
      <c r="V184" s="8">
        <f t="shared" ca="1" si="43"/>
        <v>250</v>
      </c>
      <c r="W184" s="8">
        <f t="shared" ca="1" si="44"/>
        <v>61</v>
      </c>
      <c r="X184" s="8">
        <v>0</v>
      </c>
      <c r="Y184" s="8">
        <f t="shared" ca="1" si="54"/>
        <v>1</v>
      </c>
      <c r="Z184" s="8">
        <f t="shared" ca="1" si="55"/>
        <v>1.1064281651969152E-11</v>
      </c>
      <c r="AA184" s="8">
        <f t="shared" ca="1" si="56"/>
        <v>9</v>
      </c>
      <c r="AB184" s="2">
        <f t="shared" ca="1" si="57"/>
        <v>-249.99999999998894</v>
      </c>
      <c r="AC184" s="2">
        <f t="shared" ca="1" si="45"/>
        <v>15396.737262497205</v>
      </c>
    </row>
    <row r="185" spans="1:29">
      <c r="A185" s="13">
        <v>1</v>
      </c>
      <c r="B185" s="1">
        <f t="shared" ca="1" si="58"/>
        <v>15396.737262497205</v>
      </c>
      <c r="C185" s="2">
        <f t="shared" si="46"/>
        <v>28675</v>
      </c>
      <c r="D185">
        <f>VLOOKUP($C185, Levels!$A$2:$G$1000, D$3)</f>
        <v>16</v>
      </c>
      <c r="E185" s="1">
        <f>VLOOKUP($C185, Levels!$A$2:$G$1000, E$3)</f>
        <v>10</v>
      </c>
      <c r="F185" s="8">
        <f>VLOOKUP($C185, Levels!$A$2:$G$1000, F$3)</f>
        <v>225</v>
      </c>
      <c r="G185" s="8">
        <f>VLOOKUP($C185, Levels!$A$2:$G$1000, G$3)</f>
        <v>25891</v>
      </c>
      <c r="H185" s="8">
        <f t="shared" si="40"/>
        <v>0</v>
      </c>
      <c r="I185" s="12">
        <v>0</v>
      </c>
      <c r="J185" s="8">
        <f t="shared" si="47"/>
        <v>25</v>
      </c>
      <c r="K185" s="1">
        <f t="shared" si="41"/>
        <v>10</v>
      </c>
      <c r="L185" s="1">
        <f t="shared" si="48"/>
        <v>250</v>
      </c>
      <c r="M185" s="1">
        <f t="shared" ca="1" si="42"/>
        <v>250</v>
      </c>
      <c r="N185" s="1">
        <f t="shared" si="59"/>
        <v>2.074552809744216E-14</v>
      </c>
      <c r="O185" s="1">
        <f t="shared" si="49"/>
        <v>8.2982112389768631E-12</v>
      </c>
      <c r="P185" s="8">
        <f t="shared" ca="1" si="50"/>
        <v>193</v>
      </c>
      <c r="Q185" s="8">
        <f ca="1">VLOOKUP(P185, Odds!$A$2:$F$965, 2, FALSE)</f>
        <v>2</v>
      </c>
      <c r="R185" s="8">
        <f ca="1">VLOOKUP(P185, Odds!$A$2:$F$965, 3)</f>
        <v>48</v>
      </c>
      <c r="S185" s="8">
        <f t="shared" ca="1" si="51"/>
        <v>24</v>
      </c>
      <c r="T185" s="8">
        <f t="shared" ca="1" si="52"/>
        <v>11520</v>
      </c>
      <c r="U185" s="8">
        <f t="shared" ca="1" si="53"/>
        <v>8.2982112389768631E-12</v>
      </c>
      <c r="V185" s="8">
        <f t="shared" ca="1" si="43"/>
        <v>250</v>
      </c>
      <c r="W185" s="8">
        <f t="shared" ca="1" si="44"/>
        <v>188</v>
      </c>
      <c r="X185" s="8">
        <v>0</v>
      </c>
      <c r="Y185" s="8">
        <f t="shared" ca="1" si="54"/>
        <v>3</v>
      </c>
      <c r="Z185" s="8">
        <f t="shared" ca="1" si="55"/>
        <v>250</v>
      </c>
      <c r="AA185" s="8">
        <f t="shared" ca="1" si="56"/>
        <v>24</v>
      </c>
      <c r="AB185" s="2">
        <f t="shared" ca="1" si="57"/>
        <v>0</v>
      </c>
      <c r="AC185" s="2">
        <f t="shared" ca="1" si="45"/>
        <v>15396.737262497205</v>
      </c>
    </row>
    <row r="186" spans="1:29">
      <c r="A186" s="13">
        <v>1</v>
      </c>
      <c r="B186" s="1">
        <f t="shared" ca="1" si="58"/>
        <v>15396.737262497205</v>
      </c>
      <c r="C186" s="2">
        <f t="shared" si="46"/>
        <v>28925</v>
      </c>
      <c r="D186">
        <f>VLOOKUP($C186, Levels!$A$2:$G$1000, D$3)</f>
        <v>16</v>
      </c>
      <c r="E186" s="1">
        <f>VLOOKUP($C186, Levels!$A$2:$G$1000, E$3)</f>
        <v>10</v>
      </c>
      <c r="F186" s="8">
        <f>VLOOKUP($C186, Levels!$A$2:$G$1000, F$3)</f>
        <v>225</v>
      </c>
      <c r="G186" s="8">
        <f>VLOOKUP($C186, Levels!$A$2:$G$1000, G$3)</f>
        <v>25891</v>
      </c>
      <c r="H186" s="8">
        <f t="shared" si="40"/>
        <v>0</v>
      </c>
      <c r="I186" s="12">
        <v>0</v>
      </c>
      <c r="J186" s="8">
        <f t="shared" si="47"/>
        <v>25</v>
      </c>
      <c r="K186" s="1">
        <f t="shared" si="41"/>
        <v>10</v>
      </c>
      <c r="L186" s="1">
        <f t="shared" si="48"/>
        <v>250</v>
      </c>
      <c r="M186" s="1">
        <f t="shared" ca="1" si="42"/>
        <v>250</v>
      </c>
      <c r="N186" s="1">
        <f t="shared" si="59"/>
        <v>1.5559146073081622E-14</v>
      </c>
      <c r="O186" s="1">
        <f t="shared" si="49"/>
        <v>6.2236584292326485E-12</v>
      </c>
      <c r="P186" s="8">
        <f t="shared" ca="1" si="50"/>
        <v>729</v>
      </c>
      <c r="Q186" s="8">
        <f ca="1">VLOOKUP(P186, Odds!$A$2:$F$965, 2, FALSE)</f>
        <v>7</v>
      </c>
      <c r="R186" s="8">
        <f ca="1">VLOOKUP(P186, Odds!$A$2:$F$965, 3)</f>
        <v>104</v>
      </c>
      <c r="S186" s="8">
        <f t="shared" ca="1" si="51"/>
        <v>8</v>
      </c>
      <c r="T186" s="8">
        <f t="shared" ca="1" si="52"/>
        <v>8320</v>
      </c>
      <c r="U186" s="8">
        <f t="shared" ca="1" si="53"/>
        <v>6.2236584292326485E-12</v>
      </c>
      <c r="V186" s="8">
        <f t="shared" ca="1" si="43"/>
        <v>250</v>
      </c>
      <c r="W186" s="8">
        <f t="shared" ca="1" si="44"/>
        <v>104</v>
      </c>
      <c r="X186" s="8">
        <v>0</v>
      </c>
      <c r="Y186" s="8">
        <f t="shared" ca="1" si="54"/>
        <v>3</v>
      </c>
      <c r="Z186" s="8">
        <f t="shared" ca="1" si="55"/>
        <v>250</v>
      </c>
      <c r="AA186" s="8">
        <f t="shared" ca="1" si="56"/>
        <v>6</v>
      </c>
      <c r="AB186" s="2">
        <f t="shared" ca="1" si="57"/>
        <v>0</v>
      </c>
      <c r="AC186" s="2">
        <f t="shared" ca="1" si="45"/>
        <v>15396.737262497205</v>
      </c>
    </row>
    <row r="187" spans="1:29">
      <c r="A187" s="13">
        <v>1</v>
      </c>
      <c r="B187" s="1">
        <f t="shared" ca="1" si="58"/>
        <v>15396.737262497205</v>
      </c>
      <c r="C187" s="2">
        <f t="shared" si="46"/>
        <v>29175</v>
      </c>
      <c r="D187">
        <f>VLOOKUP($C187, Levels!$A$2:$G$1000, D$3)</f>
        <v>16</v>
      </c>
      <c r="E187" s="1">
        <f>VLOOKUP($C187, Levels!$A$2:$G$1000, E$3)</f>
        <v>10</v>
      </c>
      <c r="F187" s="8">
        <f>VLOOKUP($C187, Levels!$A$2:$G$1000, F$3)</f>
        <v>225</v>
      </c>
      <c r="G187" s="8">
        <f>VLOOKUP($C187, Levels!$A$2:$G$1000, G$3)</f>
        <v>25891</v>
      </c>
      <c r="H187" s="8">
        <f t="shared" si="40"/>
        <v>0</v>
      </c>
      <c r="I187" s="12">
        <v>0</v>
      </c>
      <c r="J187" s="8">
        <f t="shared" si="47"/>
        <v>25</v>
      </c>
      <c r="K187" s="1">
        <f t="shared" si="41"/>
        <v>10</v>
      </c>
      <c r="L187" s="1">
        <f t="shared" si="48"/>
        <v>250</v>
      </c>
      <c r="M187" s="1">
        <f t="shared" ca="1" si="42"/>
        <v>250</v>
      </c>
      <c r="N187" s="1">
        <f t="shared" si="59"/>
        <v>1.1669359554811216E-14</v>
      </c>
      <c r="O187" s="1">
        <f t="shared" si="49"/>
        <v>4.6677438219244866E-12</v>
      </c>
      <c r="P187" s="8">
        <f t="shared" ca="1" si="50"/>
        <v>102</v>
      </c>
      <c r="Q187" s="8">
        <f ca="1">VLOOKUP(P187, Odds!$A$2:$F$965, 2, FALSE)</f>
        <v>1</v>
      </c>
      <c r="R187" s="8">
        <f ca="1">VLOOKUP(P187, Odds!$A$2:$F$965, 3)</f>
        <v>13</v>
      </c>
      <c r="S187" s="8">
        <f t="shared" ca="1" si="51"/>
        <v>16</v>
      </c>
      <c r="T187" s="8">
        <f t="shared" ca="1" si="52"/>
        <v>2080</v>
      </c>
      <c r="U187" s="8">
        <f t="shared" ca="1" si="53"/>
        <v>4.6677438219244866E-12</v>
      </c>
      <c r="V187" s="8">
        <f t="shared" ca="1" si="43"/>
        <v>250</v>
      </c>
      <c r="W187" s="8">
        <f t="shared" ca="1" si="44"/>
        <v>146</v>
      </c>
      <c r="X187" s="8">
        <v>0</v>
      </c>
      <c r="Y187" s="8">
        <f t="shared" ca="1" si="54"/>
        <v>1</v>
      </c>
      <c r="Z187" s="8">
        <f t="shared" ca="1" si="55"/>
        <v>4.6677438219244866E-12</v>
      </c>
      <c r="AA187" s="8">
        <f t="shared" ca="1" si="56"/>
        <v>35</v>
      </c>
      <c r="AB187" s="2">
        <f t="shared" ca="1" si="57"/>
        <v>-249.99999999999534</v>
      </c>
      <c r="AC187" s="2">
        <f t="shared" ca="1" si="45"/>
        <v>15146.73726249721</v>
      </c>
    </row>
    <row r="188" spans="1:29">
      <c r="A188" s="13">
        <v>1</v>
      </c>
      <c r="B188" s="1">
        <f t="shared" ca="1" si="58"/>
        <v>15146.73726249721</v>
      </c>
      <c r="C188" s="2">
        <f t="shared" si="46"/>
        <v>29425</v>
      </c>
      <c r="D188">
        <f>VLOOKUP($C188, Levels!$A$2:$G$1000, D$3)</f>
        <v>16</v>
      </c>
      <c r="E188" s="1">
        <f>VLOOKUP($C188, Levels!$A$2:$G$1000, E$3)</f>
        <v>10</v>
      </c>
      <c r="F188" s="8">
        <f>VLOOKUP($C188, Levels!$A$2:$G$1000, F$3)</f>
        <v>225</v>
      </c>
      <c r="G188" s="8">
        <f>VLOOKUP($C188, Levels!$A$2:$G$1000, G$3)</f>
        <v>25891</v>
      </c>
      <c r="H188" s="8">
        <f t="shared" si="40"/>
        <v>0</v>
      </c>
      <c r="I188" s="12">
        <v>0</v>
      </c>
      <c r="J188" s="8">
        <f t="shared" si="47"/>
        <v>25</v>
      </c>
      <c r="K188" s="1">
        <f t="shared" si="41"/>
        <v>10</v>
      </c>
      <c r="L188" s="1">
        <f t="shared" si="48"/>
        <v>250</v>
      </c>
      <c r="M188" s="1">
        <f t="shared" ca="1" si="42"/>
        <v>250</v>
      </c>
      <c r="N188" s="1">
        <f t="shared" si="59"/>
        <v>8.7520196661084117E-15</v>
      </c>
      <c r="O188" s="1">
        <f t="shared" si="49"/>
        <v>3.5008078664433645E-12</v>
      </c>
      <c r="P188" s="8">
        <f t="shared" ca="1" si="50"/>
        <v>574</v>
      </c>
      <c r="Q188" s="8">
        <f ca="1">VLOOKUP(P188, Odds!$A$2:$F$965, 2, FALSE)</f>
        <v>5</v>
      </c>
      <c r="R188" s="8">
        <f ca="1">VLOOKUP(P188, Odds!$A$2:$F$965, 3)</f>
        <v>27</v>
      </c>
      <c r="S188" s="8">
        <f t="shared" ca="1" si="51"/>
        <v>5</v>
      </c>
      <c r="T188" s="8">
        <f t="shared" ca="1" si="52"/>
        <v>1350</v>
      </c>
      <c r="U188" s="8">
        <f t="shared" ca="1" si="53"/>
        <v>3.5008078664433645E-12</v>
      </c>
      <c r="V188" s="8">
        <f t="shared" ca="1" si="43"/>
        <v>250</v>
      </c>
      <c r="W188" s="8">
        <f t="shared" ca="1" si="44"/>
        <v>209</v>
      </c>
      <c r="X188" s="8">
        <v>0</v>
      </c>
      <c r="Y188" s="8">
        <f t="shared" ca="1" si="54"/>
        <v>4</v>
      </c>
      <c r="Z188" s="8">
        <f t="shared" ca="1" si="55"/>
        <v>209</v>
      </c>
      <c r="AA188" s="8">
        <f t="shared" ca="1" si="56"/>
        <v>37</v>
      </c>
      <c r="AB188" s="2">
        <f t="shared" ca="1" si="57"/>
        <v>-41</v>
      </c>
      <c r="AC188" s="2">
        <f t="shared" ca="1" si="45"/>
        <v>15105.73726249721</v>
      </c>
    </row>
    <row r="189" spans="1:29">
      <c r="A189" s="13">
        <v>1</v>
      </c>
      <c r="B189" s="1">
        <f t="shared" ca="1" si="58"/>
        <v>15105.73726249721</v>
      </c>
      <c r="C189" s="2">
        <f t="shared" si="46"/>
        <v>29675</v>
      </c>
      <c r="D189">
        <f>VLOOKUP($C189, Levels!$A$2:$G$1000, D$3)</f>
        <v>17</v>
      </c>
      <c r="E189" s="1">
        <f>VLOOKUP($C189, Levels!$A$2:$G$1000, E$3)</f>
        <v>20</v>
      </c>
      <c r="F189" s="8">
        <f>VLOOKUP($C189, Levels!$A$2:$G$1000, F$3)</f>
        <v>227</v>
      </c>
      <c r="G189" s="8">
        <f>VLOOKUP($C189, Levels!$A$2:$G$1000, G$3)</f>
        <v>29595</v>
      </c>
      <c r="H189" s="8">
        <f t="shared" si="40"/>
        <v>227</v>
      </c>
      <c r="I189" s="12">
        <v>0</v>
      </c>
      <c r="J189" s="8">
        <f t="shared" si="47"/>
        <v>25</v>
      </c>
      <c r="K189" s="1">
        <f t="shared" si="41"/>
        <v>20</v>
      </c>
      <c r="L189" s="1">
        <f t="shared" si="48"/>
        <v>500</v>
      </c>
      <c r="M189" s="1">
        <f t="shared" ca="1" si="42"/>
        <v>500</v>
      </c>
      <c r="N189" s="1">
        <f t="shared" si="59"/>
        <v>6.5640147495813088E-15</v>
      </c>
      <c r="O189" s="1">
        <f t="shared" si="49"/>
        <v>2.6256058998325236E-12</v>
      </c>
      <c r="P189" s="8">
        <f t="shared" ca="1" si="50"/>
        <v>263</v>
      </c>
      <c r="Q189" s="8">
        <f ca="1">VLOOKUP(P189, Odds!$A$2:$F$965, 2, FALSE)</f>
        <v>3</v>
      </c>
      <c r="R189" s="8">
        <f ca="1">VLOOKUP(P189, Odds!$A$2:$F$965, 3)</f>
        <v>12</v>
      </c>
      <c r="S189" s="8">
        <f t="shared" ca="1" si="51"/>
        <v>19</v>
      </c>
      <c r="T189" s="8">
        <f t="shared" ca="1" si="52"/>
        <v>4560</v>
      </c>
      <c r="U189" s="8">
        <f t="shared" ca="1" si="53"/>
        <v>2.6256058998325236E-12</v>
      </c>
      <c r="V189" s="8">
        <f t="shared" ca="1" si="43"/>
        <v>500</v>
      </c>
      <c r="W189" s="8">
        <f t="shared" ca="1" si="44"/>
        <v>166</v>
      </c>
      <c r="X189" s="8">
        <v>0</v>
      </c>
      <c r="Y189" s="8">
        <f t="shared" ca="1" si="54"/>
        <v>9</v>
      </c>
      <c r="Z189" s="8">
        <f t="shared" ca="1" si="55"/>
        <v>0</v>
      </c>
      <c r="AA189" s="8">
        <f t="shared" ca="1" si="56"/>
        <v>7</v>
      </c>
      <c r="AB189" s="2">
        <f t="shared" ca="1" si="57"/>
        <v>-500</v>
      </c>
      <c r="AC189" s="2">
        <f t="shared" ca="1" si="45"/>
        <v>14605.73726249721</v>
      </c>
    </row>
    <row r="190" spans="1:29">
      <c r="A190" s="13">
        <v>1</v>
      </c>
      <c r="B190" s="1">
        <f t="shared" ca="1" si="58"/>
        <v>14605.73726249721</v>
      </c>
      <c r="C190" s="2">
        <f t="shared" si="46"/>
        <v>30175</v>
      </c>
      <c r="D190">
        <f>VLOOKUP($C190, Levels!$A$2:$G$1000, D$3)</f>
        <v>17</v>
      </c>
      <c r="E190" s="1">
        <f>VLOOKUP($C190, Levels!$A$2:$G$1000, E$3)</f>
        <v>20</v>
      </c>
      <c r="F190" s="8">
        <f>VLOOKUP($C190, Levels!$A$2:$G$1000, F$3)</f>
        <v>227</v>
      </c>
      <c r="G190" s="8">
        <f>VLOOKUP($C190, Levels!$A$2:$G$1000, G$3)</f>
        <v>29595</v>
      </c>
      <c r="H190" s="8">
        <f t="shared" si="40"/>
        <v>0</v>
      </c>
      <c r="I190" s="12">
        <v>0</v>
      </c>
      <c r="J190" s="8">
        <f t="shared" si="47"/>
        <v>25</v>
      </c>
      <c r="K190" s="1">
        <f t="shared" si="41"/>
        <v>20</v>
      </c>
      <c r="L190" s="1">
        <f t="shared" si="48"/>
        <v>500</v>
      </c>
      <c r="M190" s="1">
        <f t="shared" ca="1" si="42"/>
        <v>500</v>
      </c>
      <c r="N190" s="1">
        <f t="shared" si="59"/>
        <v>4.9230110621859818E-15</v>
      </c>
      <c r="O190" s="1">
        <f t="shared" si="49"/>
        <v>1.9692044248743928E-12</v>
      </c>
      <c r="P190" s="8">
        <f t="shared" ca="1" si="50"/>
        <v>486</v>
      </c>
      <c r="Q190" s="8">
        <f ca="1">VLOOKUP(P190, Odds!$A$2:$F$965, 2, FALSE)</f>
        <v>5</v>
      </c>
      <c r="R190" s="8">
        <f ca="1">VLOOKUP(P190, Odds!$A$2:$F$965, 3)</f>
        <v>27</v>
      </c>
      <c r="S190" s="8">
        <f t="shared" ca="1" si="51"/>
        <v>6</v>
      </c>
      <c r="T190" s="8">
        <f t="shared" ca="1" si="52"/>
        <v>3240</v>
      </c>
      <c r="U190" s="8">
        <f t="shared" ca="1" si="53"/>
        <v>1.9692044248743928E-12</v>
      </c>
      <c r="V190" s="8">
        <f t="shared" ca="1" si="43"/>
        <v>500</v>
      </c>
      <c r="W190" s="8">
        <f t="shared" ca="1" si="44"/>
        <v>321</v>
      </c>
      <c r="X190" s="8">
        <v>0</v>
      </c>
      <c r="Y190" s="8">
        <f t="shared" ca="1" si="54"/>
        <v>7</v>
      </c>
      <c r="Z190" s="8">
        <f t="shared" ca="1" si="55"/>
        <v>0</v>
      </c>
      <c r="AA190" s="8">
        <f t="shared" ca="1" si="56"/>
        <v>30</v>
      </c>
      <c r="AB190" s="2">
        <f t="shared" ca="1" si="57"/>
        <v>-500</v>
      </c>
      <c r="AC190" s="2">
        <f t="shared" ca="1" si="45"/>
        <v>14105.73726249721</v>
      </c>
    </row>
    <row r="191" spans="1:29">
      <c r="A191" s="13">
        <v>1</v>
      </c>
      <c r="B191" s="1">
        <f t="shared" ca="1" si="58"/>
        <v>14105.73726249721</v>
      </c>
      <c r="C191" s="2">
        <f t="shared" si="46"/>
        <v>30675</v>
      </c>
      <c r="D191">
        <f>VLOOKUP($C191, Levels!$A$2:$G$1000, D$3)</f>
        <v>17</v>
      </c>
      <c r="E191" s="1">
        <f>VLOOKUP($C191, Levels!$A$2:$G$1000, E$3)</f>
        <v>20</v>
      </c>
      <c r="F191" s="8">
        <f>VLOOKUP($C191, Levels!$A$2:$G$1000, F$3)</f>
        <v>227</v>
      </c>
      <c r="G191" s="8">
        <f>VLOOKUP($C191, Levels!$A$2:$G$1000, G$3)</f>
        <v>29595</v>
      </c>
      <c r="H191" s="8">
        <f t="shared" si="40"/>
        <v>0</v>
      </c>
      <c r="I191" s="12">
        <v>0</v>
      </c>
      <c r="J191" s="8">
        <f t="shared" si="47"/>
        <v>25</v>
      </c>
      <c r="K191" s="1">
        <f t="shared" si="41"/>
        <v>20</v>
      </c>
      <c r="L191" s="1">
        <f t="shared" si="48"/>
        <v>500</v>
      </c>
      <c r="M191" s="1">
        <f t="shared" ca="1" si="42"/>
        <v>500</v>
      </c>
      <c r="N191" s="1">
        <f t="shared" si="59"/>
        <v>3.6922582966394865E-15</v>
      </c>
      <c r="O191" s="1">
        <f t="shared" si="49"/>
        <v>1.4769033186557947E-12</v>
      </c>
      <c r="P191" s="8">
        <f t="shared" ca="1" si="50"/>
        <v>905</v>
      </c>
      <c r="Q191" s="8">
        <f ca="1">VLOOKUP(P191, Odds!$A$2:$F$965, 2, FALSE)</f>
        <v>13</v>
      </c>
      <c r="R191" s="8">
        <f ca="1">VLOOKUP(P191, Odds!$A$2:$F$965, 3)</f>
        <v>53</v>
      </c>
      <c r="S191" s="8">
        <f t="shared" ca="1" si="51"/>
        <v>24</v>
      </c>
      <c r="T191" s="8">
        <f t="shared" ca="1" si="52"/>
        <v>25440</v>
      </c>
      <c r="U191" s="8">
        <f t="shared" ca="1" si="53"/>
        <v>1.4769033186557947E-12</v>
      </c>
      <c r="V191" s="8">
        <f t="shared" ca="1" si="43"/>
        <v>500</v>
      </c>
      <c r="W191" s="8">
        <f t="shared" ca="1" si="44"/>
        <v>479</v>
      </c>
      <c r="X191" s="8">
        <v>0</v>
      </c>
      <c r="Y191" s="8">
        <f t="shared" ca="1" si="54"/>
        <v>2</v>
      </c>
      <c r="Z191" s="8">
        <f t="shared" ca="1" si="55"/>
        <v>500</v>
      </c>
      <c r="AA191" s="8">
        <f t="shared" ca="1" si="56"/>
        <v>4</v>
      </c>
      <c r="AB191" s="2">
        <f t="shared" ca="1" si="57"/>
        <v>0</v>
      </c>
      <c r="AC191" s="2">
        <f t="shared" ca="1" si="45"/>
        <v>14105.73726249721</v>
      </c>
    </row>
    <row r="192" spans="1:29">
      <c r="A192" s="13">
        <v>1</v>
      </c>
      <c r="B192" s="1">
        <f t="shared" ca="1" si="58"/>
        <v>14105.73726249721</v>
      </c>
      <c r="C192" s="2">
        <f t="shared" si="46"/>
        <v>31175</v>
      </c>
      <c r="D192">
        <f>VLOOKUP($C192, Levels!$A$2:$G$1000, D$3)</f>
        <v>17</v>
      </c>
      <c r="E192" s="1">
        <f>VLOOKUP($C192, Levels!$A$2:$G$1000, E$3)</f>
        <v>20</v>
      </c>
      <c r="F192" s="8">
        <f>VLOOKUP($C192, Levels!$A$2:$G$1000, F$3)</f>
        <v>227</v>
      </c>
      <c r="G192" s="8">
        <f>VLOOKUP($C192, Levels!$A$2:$G$1000, G$3)</f>
        <v>29595</v>
      </c>
      <c r="H192" s="8">
        <f t="shared" si="40"/>
        <v>0</v>
      </c>
      <c r="I192" s="12">
        <v>0</v>
      </c>
      <c r="J192" s="8">
        <f t="shared" si="47"/>
        <v>25</v>
      </c>
      <c r="K192" s="1">
        <f t="shared" si="41"/>
        <v>20</v>
      </c>
      <c r="L192" s="1">
        <f t="shared" si="48"/>
        <v>500</v>
      </c>
      <c r="M192" s="1">
        <f t="shared" ca="1" si="42"/>
        <v>500</v>
      </c>
      <c r="N192" s="1">
        <f t="shared" si="59"/>
        <v>2.7691937224796151E-15</v>
      </c>
      <c r="O192" s="1">
        <f t="shared" si="49"/>
        <v>1.107677488991846E-12</v>
      </c>
      <c r="P192" s="8">
        <f t="shared" ca="1" si="50"/>
        <v>28</v>
      </c>
      <c r="Q192" s="8">
        <f ca="1">VLOOKUP(P192, Odds!$A$2:$F$965, 2, FALSE)</f>
        <v>0</v>
      </c>
      <c r="R192" s="8">
        <f ca="1">VLOOKUP(P192, Odds!$A$2:$F$965, 3)</f>
        <v>180</v>
      </c>
      <c r="S192" s="8">
        <f t="shared" ca="1" si="51"/>
        <v>4</v>
      </c>
      <c r="T192" s="8">
        <f t="shared" ca="1" si="52"/>
        <v>14400</v>
      </c>
      <c r="U192" s="8">
        <f t="shared" ca="1" si="53"/>
        <v>1.107677488991846E-12</v>
      </c>
      <c r="V192" s="8">
        <f t="shared" ca="1" si="43"/>
        <v>500</v>
      </c>
      <c r="W192" s="8">
        <f t="shared" ca="1" si="44"/>
        <v>116</v>
      </c>
      <c r="X192" s="8">
        <v>0</v>
      </c>
      <c r="Y192" s="8">
        <f t="shared" ca="1" si="54"/>
        <v>3</v>
      </c>
      <c r="Z192" s="8">
        <f t="shared" ca="1" si="55"/>
        <v>500</v>
      </c>
      <c r="AA192" s="8">
        <f t="shared" ca="1" si="56"/>
        <v>22</v>
      </c>
      <c r="AB192" s="2">
        <f t="shared" ca="1" si="57"/>
        <v>0</v>
      </c>
      <c r="AC192" s="2">
        <f t="shared" ca="1" si="45"/>
        <v>14105.73726249721</v>
      </c>
    </row>
    <row r="193" spans="1:29">
      <c r="A193" s="13">
        <v>1</v>
      </c>
      <c r="B193" s="1">
        <f t="shared" ca="1" si="58"/>
        <v>14105.73726249721</v>
      </c>
      <c r="C193" s="2">
        <f t="shared" si="46"/>
        <v>31675</v>
      </c>
      <c r="D193">
        <f>VLOOKUP($C193, Levels!$A$2:$G$1000, D$3)</f>
        <v>17</v>
      </c>
      <c r="E193" s="1">
        <f>VLOOKUP($C193, Levels!$A$2:$G$1000, E$3)</f>
        <v>20</v>
      </c>
      <c r="F193" s="8">
        <f>VLOOKUP($C193, Levels!$A$2:$G$1000, F$3)</f>
        <v>227</v>
      </c>
      <c r="G193" s="8">
        <f>VLOOKUP($C193, Levels!$A$2:$G$1000, G$3)</f>
        <v>29595</v>
      </c>
      <c r="H193" s="8">
        <f t="shared" si="40"/>
        <v>0</v>
      </c>
      <c r="I193" s="12">
        <v>0</v>
      </c>
      <c r="J193" s="8">
        <f t="shared" si="47"/>
        <v>25</v>
      </c>
      <c r="K193" s="1">
        <f t="shared" si="41"/>
        <v>20</v>
      </c>
      <c r="L193" s="1">
        <f t="shared" si="48"/>
        <v>500</v>
      </c>
      <c r="M193" s="1">
        <f t="shared" ca="1" si="42"/>
        <v>500</v>
      </c>
      <c r="N193" s="1">
        <f t="shared" si="59"/>
        <v>2.0768952918597115E-15</v>
      </c>
      <c r="O193" s="1">
        <f t="shared" si="49"/>
        <v>8.3075811674388467E-13</v>
      </c>
      <c r="P193" s="8">
        <f t="shared" ca="1" si="50"/>
        <v>216</v>
      </c>
      <c r="Q193" s="8">
        <f ca="1">VLOOKUP(P193, Odds!$A$2:$F$965, 2, FALSE)</f>
        <v>2</v>
      </c>
      <c r="R193" s="8">
        <f ca="1">VLOOKUP(P193, Odds!$A$2:$F$965, 3)</f>
        <v>48</v>
      </c>
      <c r="S193" s="8">
        <f t="shared" ca="1" si="51"/>
        <v>7</v>
      </c>
      <c r="T193" s="8">
        <f t="shared" ca="1" si="52"/>
        <v>6720</v>
      </c>
      <c r="U193" s="8">
        <f t="shared" ca="1" si="53"/>
        <v>8.3075811674388467E-13</v>
      </c>
      <c r="V193" s="8">
        <f t="shared" ca="1" si="43"/>
        <v>500</v>
      </c>
      <c r="W193" s="8">
        <f t="shared" ca="1" si="44"/>
        <v>224</v>
      </c>
      <c r="X193" s="8">
        <v>0</v>
      </c>
      <c r="Y193" s="8">
        <f t="shared" ca="1" si="54"/>
        <v>4</v>
      </c>
      <c r="Z193" s="8">
        <f t="shared" ca="1" si="55"/>
        <v>224</v>
      </c>
      <c r="AA193" s="8">
        <f t="shared" ca="1" si="56"/>
        <v>26</v>
      </c>
      <c r="AB193" s="2">
        <f t="shared" ca="1" si="57"/>
        <v>-276</v>
      </c>
      <c r="AC193" s="2">
        <f t="shared" ca="1" si="45"/>
        <v>13829.73726249721</v>
      </c>
    </row>
    <row r="194" spans="1:29">
      <c r="A194" s="13">
        <v>1</v>
      </c>
      <c r="B194" s="1">
        <f t="shared" ca="1" si="58"/>
        <v>13829.73726249721</v>
      </c>
      <c r="C194" s="2">
        <f t="shared" si="46"/>
        <v>32175</v>
      </c>
      <c r="D194">
        <f>VLOOKUP($C194, Levels!$A$2:$G$1000, D$3)</f>
        <v>17</v>
      </c>
      <c r="E194" s="1">
        <f>VLOOKUP($C194, Levels!$A$2:$G$1000, E$3)</f>
        <v>20</v>
      </c>
      <c r="F194" s="8">
        <f>VLOOKUP($C194, Levels!$A$2:$G$1000, F$3)</f>
        <v>227</v>
      </c>
      <c r="G194" s="8">
        <f>VLOOKUP($C194, Levels!$A$2:$G$1000, G$3)</f>
        <v>29595</v>
      </c>
      <c r="H194" s="8">
        <f t="shared" si="40"/>
        <v>0</v>
      </c>
      <c r="I194" s="12">
        <v>0</v>
      </c>
      <c r="J194" s="8">
        <f t="shared" si="47"/>
        <v>25</v>
      </c>
      <c r="K194" s="1">
        <f t="shared" si="41"/>
        <v>20</v>
      </c>
      <c r="L194" s="1">
        <f t="shared" si="48"/>
        <v>500</v>
      </c>
      <c r="M194" s="1">
        <f t="shared" ca="1" si="42"/>
        <v>500</v>
      </c>
      <c r="N194" s="1">
        <f t="shared" si="59"/>
        <v>1.5576714688947836E-15</v>
      </c>
      <c r="O194" s="1">
        <f t="shared" si="49"/>
        <v>6.2306858755791343E-13</v>
      </c>
      <c r="P194" s="8">
        <f t="shared" ca="1" si="50"/>
        <v>250</v>
      </c>
      <c r="Q194" s="8">
        <f ca="1">VLOOKUP(P194, Odds!$A$2:$F$965, 2, FALSE)</f>
        <v>2</v>
      </c>
      <c r="R194" s="8">
        <f ca="1">VLOOKUP(P194, Odds!$A$2:$F$965, 3)</f>
        <v>48</v>
      </c>
      <c r="S194" s="8">
        <f t="shared" ca="1" si="51"/>
        <v>15</v>
      </c>
      <c r="T194" s="8">
        <f t="shared" ca="1" si="52"/>
        <v>14400</v>
      </c>
      <c r="U194" s="8">
        <f t="shared" ca="1" si="53"/>
        <v>6.2306858755791343E-13</v>
      </c>
      <c r="V194" s="8">
        <f t="shared" ca="1" si="43"/>
        <v>500</v>
      </c>
      <c r="W194" s="8">
        <f t="shared" ca="1" si="44"/>
        <v>65</v>
      </c>
      <c r="X194" s="8">
        <v>0</v>
      </c>
      <c r="Y194" s="8">
        <f t="shared" ca="1" si="54"/>
        <v>9</v>
      </c>
      <c r="Z194" s="8">
        <f t="shared" ca="1" si="55"/>
        <v>0</v>
      </c>
      <c r="AA194" s="8">
        <f t="shared" ca="1" si="56"/>
        <v>44</v>
      </c>
      <c r="AB194" s="2">
        <f t="shared" ca="1" si="57"/>
        <v>-500</v>
      </c>
      <c r="AC194" s="2">
        <f t="shared" ca="1" si="45"/>
        <v>13329.73726249721</v>
      </c>
    </row>
    <row r="195" spans="1:29">
      <c r="A195" s="13">
        <v>1</v>
      </c>
      <c r="B195" s="1">
        <f t="shared" ca="1" si="58"/>
        <v>13329.73726249721</v>
      </c>
      <c r="C195" s="2">
        <f t="shared" si="46"/>
        <v>32675</v>
      </c>
      <c r="D195">
        <f>VLOOKUP($C195, Levels!$A$2:$G$1000, D$3)</f>
        <v>17</v>
      </c>
      <c r="E195" s="1">
        <f>VLOOKUP($C195, Levels!$A$2:$G$1000, E$3)</f>
        <v>20</v>
      </c>
      <c r="F195" s="8">
        <f>VLOOKUP($C195, Levels!$A$2:$G$1000, F$3)</f>
        <v>227</v>
      </c>
      <c r="G195" s="8">
        <f>VLOOKUP($C195, Levels!$A$2:$G$1000, G$3)</f>
        <v>29595</v>
      </c>
      <c r="H195" s="8">
        <f t="shared" si="40"/>
        <v>0</v>
      </c>
      <c r="I195" s="12">
        <v>0</v>
      </c>
      <c r="J195" s="8">
        <f t="shared" si="47"/>
        <v>25</v>
      </c>
      <c r="K195" s="1">
        <f t="shared" si="41"/>
        <v>20</v>
      </c>
      <c r="L195" s="1">
        <f t="shared" si="48"/>
        <v>500</v>
      </c>
      <c r="M195" s="1">
        <f t="shared" ca="1" si="42"/>
        <v>500</v>
      </c>
      <c r="N195" s="1">
        <f t="shared" si="59"/>
        <v>1.1682536016710878E-15</v>
      </c>
      <c r="O195" s="1">
        <f t="shared" si="49"/>
        <v>4.6730144066843512E-13</v>
      </c>
      <c r="P195" s="8">
        <f t="shared" ca="1" si="50"/>
        <v>34</v>
      </c>
      <c r="Q195" s="8">
        <f ca="1">VLOOKUP(P195, Odds!$A$2:$F$965, 2, FALSE)</f>
        <v>0</v>
      </c>
      <c r="R195" s="8">
        <f ca="1">VLOOKUP(P195, Odds!$A$2:$F$965, 3)</f>
        <v>180</v>
      </c>
      <c r="S195" s="8">
        <f t="shared" ca="1" si="51"/>
        <v>5</v>
      </c>
      <c r="T195" s="8">
        <f t="shared" ca="1" si="52"/>
        <v>18000</v>
      </c>
      <c r="U195" s="8">
        <f t="shared" ca="1" si="53"/>
        <v>4.6730144066843512E-13</v>
      </c>
      <c r="V195" s="8">
        <f t="shared" ca="1" si="43"/>
        <v>500</v>
      </c>
      <c r="W195" s="8">
        <f t="shared" ca="1" si="44"/>
        <v>284</v>
      </c>
      <c r="X195" s="8">
        <v>0</v>
      </c>
      <c r="Y195" s="8">
        <f t="shared" ca="1" si="54"/>
        <v>8</v>
      </c>
      <c r="Z195" s="8">
        <f t="shared" ca="1" si="55"/>
        <v>0</v>
      </c>
      <c r="AA195" s="8">
        <f t="shared" ca="1" si="56"/>
        <v>50</v>
      </c>
      <c r="AB195" s="2">
        <f t="shared" ca="1" si="57"/>
        <v>-500</v>
      </c>
      <c r="AC195" s="2">
        <f t="shared" ca="1" si="45"/>
        <v>12829.73726249721</v>
      </c>
    </row>
    <row r="196" spans="1:29">
      <c r="A196" s="13">
        <v>1</v>
      </c>
      <c r="B196" s="1">
        <f t="shared" ca="1" si="58"/>
        <v>12829.73726249721</v>
      </c>
      <c r="C196" s="2">
        <f t="shared" si="46"/>
        <v>33175</v>
      </c>
      <c r="D196">
        <f>VLOOKUP($C196, Levels!$A$2:$G$1000, D$3)</f>
        <v>17</v>
      </c>
      <c r="E196" s="1">
        <f>VLOOKUP($C196, Levels!$A$2:$G$1000, E$3)</f>
        <v>20</v>
      </c>
      <c r="F196" s="8">
        <f>VLOOKUP($C196, Levels!$A$2:$G$1000, F$3)</f>
        <v>227</v>
      </c>
      <c r="G196" s="8">
        <f>VLOOKUP($C196, Levels!$A$2:$G$1000, G$3)</f>
        <v>29595</v>
      </c>
      <c r="H196" s="8">
        <f t="shared" ref="H196:H254" si="60">IF(F196=F195,0,F196)</f>
        <v>0</v>
      </c>
      <c r="I196" s="12">
        <v>0</v>
      </c>
      <c r="J196" s="8">
        <f t="shared" si="47"/>
        <v>25</v>
      </c>
      <c r="K196" s="1">
        <f t="shared" ref="K196:K254" si="61">E196</f>
        <v>20</v>
      </c>
      <c r="L196" s="1">
        <f t="shared" si="48"/>
        <v>500</v>
      </c>
      <c r="M196" s="1">
        <f t="shared" ref="M196:M254" ca="1" si="62">IF(B196&gt;L196,L196,0)</f>
        <v>500</v>
      </c>
      <c r="N196" s="1">
        <f t="shared" si="59"/>
        <v>8.7619020125331589E-16</v>
      </c>
      <c r="O196" s="1">
        <f t="shared" si="49"/>
        <v>3.5047608050132637E-13</v>
      </c>
      <c r="P196" s="8">
        <f t="shared" ca="1" si="50"/>
        <v>457</v>
      </c>
      <c r="Q196" s="8">
        <f ca="1">VLOOKUP(P196, Odds!$A$2:$F$965, 2, FALSE)</f>
        <v>4</v>
      </c>
      <c r="R196" s="8">
        <f ca="1">VLOOKUP(P196, Odds!$A$2:$F$965, 3)</f>
        <v>69</v>
      </c>
      <c r="S196" s="8">
        <f t="shared" ca="1" si="51"/>
        <v>10</v>
      </c>
      <c r="T196" s="8">
        <f t="shared" ca="1" si="52"/>
        <v>13800</v>
      </c>
      <c r="U196" s="8">
        <f t="shared" ca="1" si="53"/>
        <v>3.5047608050132637E-13</v>
      </c>
      <c r="V196" s="8">
        <f t="shared" ref="V196:V254" ca="1" si="63">M196</f>
        <v>500</v>
      </c>
      <c r="W196" s="8">
        <f t="shared" ref="W196:W254" ca="1" si="64">RANDBETWEEN(0, M196)</f>
        <v>169</v>
      </c>
      <c r="X196" s="8">
        <v>0</v>
      </c>
      <c r="Y196" s="8">
        <f t="shared" ca="1" si="54"/>
        <v>10</v>
      </c>
      <c r="Z196" s="8">
        <f t="shared" ca="1" si="55"/>
        <v>0</v>
      </c>
      <c r="AA196" s="8">
        <f t="shared" ca="1" si="56"/>
        <v>42</v>
      </c>
      <c r="AB196" s="2">
        <f t="shared" ca="1" si="57"/>
        <v>-500</v>
      </c>
      <c r="AC196" s="2">
        <f t="shared" ref="AC196:AC254" ca="1" si="65">AB196+B196</f>
        <v>12329.73726249721</v>
      </c>
    </row>
    <row r="197" spans="1:29">
      <c r="A197" s="13">
        <v>1</v>
      </c>
      <c r="B197" s="1">
        <f t="shared" ca="1" si="58"/>
        <v>12329.73726249721</v>
      </c>
      <c r="C197" s="2">
        <f t="shared" ref="C197:C254" si="66">C196+L196</f>
        <v>33675</v>
      </c>
      <c r="D197">
        <f>VLOOKUP($C197, Levels!$A$2:$G$1000, D$3)</f>
        <v>18</v>
      </c>
      <c r="E197" s="1">
        <f>VLOOKUP($C197, Levels!$A$2:$G$1000, E$3)</f>
        <v>20</v>
      </c>
      <c r="F197" s="8">
        <f>VLOOKUP($C197, Levels!$A$2:$G$1000, F$3)</f>
        <v>229</v>
      </c>
      <c r="G197" s="8">
        <f>VLOOKUP($C197, Levels!$A$2:$G$1000, G$3)</f>
        <v>33594</v>
      </c>
      <c r="H197" s="8">
        <f t="shared" si="60"/>
        <v>229</v>
      </c>
      <c r="I197" s="12">
        <v>0</v>
      </c>
      <c r="J197" s="8">
        <f t="shared" ref="J197:J254" si="67">J196</f>
        <v>25</v>
      </c>
      <c r="K197" s="1">
        <f t="shared" si="61"/>
        <v>20</v>
      </c>
      <c r="L197" s="1">
        <f t="shared" ref="L197:L254" si="68">J197*K197</f>
        <v>500</v>
      </c>
      <c r="M197" s="1">
        <f t="shared" ca="1" si="62"/>
        <v>500</v>
      </c>
      <c r="N197" s="1">
        <f t="shared" si="59"/>
        <v>6.5714265093998691E-16</v>
      </c>
      <c r="O197" s="1">
        <f t="shared" ref="O197:O254" si="69">N197*O$3/J197</f>
        <v>2.6285706037599474E-13</v>
      </c>
      <c r="P197" s="8">
        <f t="shared" ref="P197:P254" ca="1" si="70">INT(RANDBETWEEN(1, P$3))</f>
        <v>644</v>
      </c>
      <c r="Q197" s="8">
        <f ca="1">VLOOKUP(P197, Odds!$A$2:$F$965, 2, FALSE)</f>
        <v>6</v>
      </c>
      <c r="R197" s="8">
        <f ca="1">VLOOKUP(P197, Odds!$A$2:$F$965, 3)</f>
        <v>48</v>
      </c>
      <c r="S197" s="8">
        <f t="shared" ref="S197:S254" ca="1" si="71">RANDBETWEEN(1, S$3)</f>
        <v>7</v>
      </c>
      <c r="T197" s="8">
        <f t="shared" ref="T197:T254" ca="1" si="72">R197*M197*S197/S$3</f>
        <v>6720</v>
      </c>
      <c r="U197" s="8">
        <f t="shared" ref="U197:U254" ca="1" si="73">IF(T197&gt;O197,O197,T197)</f>
        <v>2.6285706037599474E-13</v>
      </c>
      <c r="V197" s="8">
        <f t="shared" ca="1" si="63"/>
        <v>500</v>
      </c>
      <c r="W197" s="8">
        <f t="shared" ca="1" si="64"/>
        <v>316</v>
      </c>
      <c r="X197" s="8">
        <v>0</v>
      </c>
      <c r="Y197" s="8">
        <f t="shared" ref="Y197:Y254" ca="1" si="74">RANDBETWEEN(1, 10)</f>
        <v>9</v>
      </c>
      <c r="Z197" s="8">
        <f t="shared" ref="Z197:Z254" ca="1" si="75">IF(Y197&lt;=U$3,U197,IF(Y197&lt;=V$3,V197,IF(Y197&lt;=W$3,W197,X197)))</f>
        <v>0</v>
      </c>
      <c r="AA197" s="8">
        <f t="shared" ref="AA197:AA254" ca="1" si="76">RANDBETWEEN(1,AA$3)</f>
        <v>22</v>
      </c>
      <c r="AB197" s="2">
        <f t="shared" ref="AB197:AB254" ca="1" si="77">IF(AA197=1,Z197+I197,-M197+Z197+I197)</f>
        <v>-500</v>
      </c>
      <c r="AC197" s="2">
        <f t="shared" ca="1" si="65"/>
        <v>11829.73726249721</v>
      </c>
    </row>
    <row r="198" spans="1:29">
      <c r="A198" s="13">
        <v>1</v>
      </c>
      <c r="B198" s="1">
        <f t="shared" ref="B198:B254" ca="1" si="78">AC197</f>
        <v>11829.73726249721</v>
      </c>
      <c r="C198" s="2">
        <f t="shared" si="66"/>
        <v>34175</v>
      </c>
      <c r="D198">
        <f>VLOOKUP($C198, Levels!$A$2:$G$1000, D$3)</f>
        <v>18</v>
      </c>
      <c r="E198" s="1">
        <f>VLOOKUP($C198, Levels!$A$2:$G$1000, E$3)</f>
        <v>20</v>
      </c>
      <c r="F198" s="8">
        <f>VLOOKUP($C198, Levels!$A$2:$G$1000, F$3)</f>
        <v>229</v>
      </c>
      <c r="G198" s="8">
        <f>VLOOKUP($C198, Levels!$A$2:$G$1000, G$3)</f>
        <v>33594</v>
      </c>
      <c r="H198" s="8">
        <f t="shared" si="60"/>
        <v>0</v>
      </c>
      <c r="I198" s="12">
        <v>0</v>
      </c>
      <c r="J198" s="8">
        <f t="shared" si="67"/>
        <v>25</v>
      </c>
      <c r="K198" s="1">
        <f t="shared" si="61"/>
        <v>20</v>
      </c>
      <c r="L198" s="1">
        <f t="shared" si="68"/>
        <v>500</v>
      </c>
      <c r="M198" s="1">
        <f t="shared" ca="1" si="62"/>
        <v>500</v>
      </c>
      <c r="N198" s="1">
        <f t="shared" ref="N198:N254" si="79">N197*N$3+I198</f>
        <v>4.9285698820499024E-16</v>
      </c>
      <c r="O198" s="1">
        <f t="shared" si="69"/>
        <v>1.9714279528199608E-13</v>
      </c>
      <c r="P198" s="8">
        <f t="shared" ca="1" si="70"/>
        <v>750</v>
      </c>
      <c r="Q198" s="8">
        <f ca="1">VLOOKUP(P198, Odds!$A$2:$F$965, 2, FALSE)</f>
        <v>7</v>
      </c>
      <c r="R198" s="8">
        <f ca="1">VLOOKUP(P198, Odds!$A$2:$F$965, 3)</f>
        <v>104</v>
      </c>
      <c r="S198" s="8">
        <f t="shared" ca="1" si="71"/>
        <v>6</v>
      </c>
      <c r="T198" s="8">
        <f t="shared" ca="1" si="72"/>
        <v>12480</v>
      </c>
      <c r="U198" s="8">
        <f t="shared" ca="1" si="73"/>
        <v>1.9714279528199608E-13</v>
      </c>
      <c r="V198" s="8">
        <f t="shared" ca="1" si="63"/>
        <v>500</v>
      </c>
      <c r="W198" s="8">
        <f t="shared" ca="1" si="64"/>
        <v>313</v>
      </c>
      <c r="X198" s="8">
        <v>0</v>
      </c>
      <c r="Y198" s="8">
        <f t="shared" ca="1" si="74"/>
        <v>3</v>
      </c>
      <c r="Z198" s="8">
        <f t="shared" ca="1" si="75"/>
        <v>500</v>
      </c>
      <c r="AA198" s="8">
        <f t="shared" ca="1" si="76"/>
        <v>41</v>
      </c>
      <c r="AB198" s="2">
        <f t="shared" ca="1" si="77"/>
        <v>0</v>
      </c>
      <c r="AC198" s="2">
        <f t="shared" ca="1" si="65"/>
        <v>11829.73726249721</v>
      </c>
    </row>
    <row r="199" spans="1:29">
      <c r="A199" s="13">
        <v>1</v>
      </c>
      <c r="B199" s="1">
        <f t="shared" ca="1" si="78"/>
        <v>11829.73726249721</v>
      </c>
      <c r="C199" s="2">
        <f t="shared" si="66"/>
        <v>34675</v>
      </c>
      <c r="D199">
        <f>VLOOKUP($C199, Levels!$A$2:$G$1000, D$3)</f>
        <v>18</v>
      </c>
      <c r="E199" s="1">
        <f>VLOOKUP($C199, Levels!$A$2:$G$1000, E$3)</f>
        <v>20</v>
      </c>
      <c r="F199" s="8">
        <f>VLOOKUP($C199, Levels!$A$2:$G$1000, F$3)</f>
        <v>229</v>
      </c>
      <c r="G199" s="8">
        <f>VLOOKUP($C199, Levels!$A$2:$G$1000, G$3)</f>
        <v>33594</v>
      </c>
      <c r="H199" s="8">
        <f t="shared" si="60"/>
        <v>0</v>
      </c>
      <c r="I199" s="12">
        <v>0</v>
      </c>
      <c r="J199" s="8">
        <f t="shared" si="67"/>
        <v>25</v>
      </c>
      <c r="K199" s="1">
        <f t="shared" si="61"/>
        <v>20</v>
      </c>
      <c r="L199" s="1">
        <f t="shared" si="68"/>
        <v>500</v>
      </c>
      <c r="M199" s="1">
        <f t="shared" ca="1" si="62"/>
        <v>500</v>
      </c>
      <c r="N199" s="1">
        <f t="shared" si="79"/>
        <v>3.6964274115374268E-16</v>
      </c>
      <c r="O199" s="1">
        <f t="shared" si="69"/>
        <v>1.4785709646149709E-13</v>
      </c>
      <c r="P199" s="8">
        <f t="shared" ca="1" si="70"/>
        <v>491</v>
      </c>
      <c r="Q199" s="8">
        <f ca="1">VLOOKUP(P199, Odds!$A$2:$F$965, 2, FALSE)</f>
        <v>5</v>
      </c>
      <c r="R199" s="8">
        <f ca="1">VLOOKUP(P199, Odds!$A$2:$F$965, 3)</f>
        <v>27</v>
      </c>
      <c r="S199" s="8">
        <f t="shared" ca="1" si="71"/>
        <v>9</v>
      </c>
      <c r="T199" s="8">
        <f t="shared" ca="1" si="72"/>
        <v>4860</v>
      </c>
      <c r="U199" s="8">
        <f t="shared" ca="1" si="73"/>
        <v>1.4785709646149709E-13</v>
      </c>
      <c r="V199" s="8">
        <f t="shared" ca="1" si="63"/>
        <v>500</v>
      </c>
      <c r="W199" s="8">
        <f t="shared" ca="1" si="64"/>
        <v>228</v>
      </c>
      <c r="X199" s="8">
        <v>0</v>
      </c>
      <c r="Y199" s="8">
        <f t="shared" ca="1" si="74"/>
        <v>5</v>
      </c>
      <c r="Z199" s="8">
        <f t="shared" ca="1" si="75"/>
        <v>228</v>
      </c>
      <c r="AA199" s="8">
        <f t="shared" ca="1" si="76"/>
        <v>26</v>
      </c>
      <c r="AB199" s="2">
        <f t="shared" ca="1" si="77"/>
        <v>-272</v>
      </c>
      <c r="AC199" s="2">
        <f t="shared" ca="1" si="65"/>
        <v>11557.73726249721</v>
      </c>
    </row>
    <row r="200" spans="1:29">
      <c r="A200" s="13">
        <v>1</v>
      </c>
      <c r="B200" s="1">
        <f t="shared" ca="1" si="78"/>
        <v>11557.73726249721</v>
      </c>
      <c r="C200" s="2">
        <f t="shared" si="66"/>
        <v>35175</v>
      </c>
      <c r="D200">
        <f>VLOOKUP($C200, Levels!$A$2:$G$1000, D$3)</f>
        <v>18</v>
      </c>
      <c r="E200" s="1">
        <f>VLOOKUP($C200, Levels!$A$2:$G$1000, E$3)</f>
        <v>20</v>
      </c>
      <c r="F200" s="8">
        <f>VLOOKUP($C200, Levels!$A$2:$G$1000, F$3)</f>
        <v>229</v>
      </c>
      <c r="G200" s="8">
        <f>VLOOKUP($C200, Levels!$A$2:$G$1000, G$3)</f>
        <v>33594</v>
      </c>
      <c r="H200" s="8">
        <f t="shared" si="60"/>
        <v>0</v>
      </c>
      <c r="I200" s="12">
        <v>0</v>
      </c>
      <c r="J200" s="8">
        <f t="shared" si="67"/>
        <v>25</v>
      </c>
      <c r="K200" s="1">
        <f t="shared" si="61"/>
        <v>20</v>
      </c>
      <c r="L200" s="1">
        <f t="shared" si="68"/>
        <v>500</v>
      </c>
      <c r="M200" s="1">
        <f t="shared" ca="1" si="62"/>
        <v>500</v>
      </c>
      <c r="N200" s="1">
        <f t="shared" si="79"/>
        <v>2.7723205586530699E-16</v>
      </c>
      <c r="O200" s="1">
        <f t="shared" si="69"/>
        <v>1.108928223461228E-13</v>
      </c>
      <c r="P200" s="8">
        <f t="shared" ca="1" si="70"/>
        <v>663</v>
      </c>
      <c r="Q200" s="8">
        <f ca="1">VLOOKUP(P200, Odds!$A$2:$F$965, 2, FALSE)</f>
        <v>6</v>
      </c>
      <c r="R200" s="8">
        <f ca="1">VLOOKUP(P200, Odds!$A$2:$F$965, 3)</f>
        <v>48</v>
      </c>
      <c r="S200" s="8">
        <f t="shared" ca="1" si="71"/>
        <v>16</v>
      </c>
      <c r="T200" s="8">
        <f t="shared" ca="1" si="72"/>
        <v>15360</v>
      </c>
      <c r="U200" s="8">
        <f t="shared" ca="1" si="73"/>
        <v>1.108928223461228E-13</v>
      </c>
      <c r="V200" s="8">
        <f t="shared" ca="1" si="63"/>
        <v>500</v>
      </c>
      <c r="W200" s="8">
        <f t="shared" ca="1" si="64"/>
        <v>57</v>
      </c>
      <c r="X200" s="8">
        <v>0</v>
      </c>
      <c r="Y200" s="8">
        <f t="shared" ca="1" si="74"/>
        <v>10</v>
      </c>
      <c r="Z200" s="8">
        <f t="shared" ca="1" si="75"/>
        <v>0</v>
      </c>
      <c r="AA200" s="8">
        <f t="shared" ca="1" si="76"/>
        <v>3</v>
      </c>
      <c r="AB200" s="2">
        <f t="shared" ca="1" si="77"/>
        <v>-500</v>
      </c>
      <c r="AC200" s="2">
        <f t="shared" ca="1" si="65"/>
        <v>11057.73726249721</v>
      </c>
    </row>
    <row r="201" spans="1:29">
      <c r="A201" s="13">
        <v>1</v>
      </c>
      <c r="B201" s="1">
        <f t="shared" ca="1" si="78"/>
        <v>11057.73726249721</v>
      </c>
      <c r="C201" s="2">
        <f t="shared" si="66"/>
        <v>35675</v>
      </c>
      <c r="D201">
        <f>VLOOKUP($C201, Levels!$A$2:$G$1000, D$3)</f>
        <v>18</v>
      </c>
      <c r="E201" s="1">
        <f>VLOOKUP($C201, Levels!$A$2:$G$1000, E$3)</f>
        <v>20</v>
      </c>
      <c r="F201" s="8">
        <f>VLOOKUP($C201, Levels!$A$2:$G$1000, F$3)</f>
        <v>229</v>
      </c>
      <c r="G201" s="8">
        <f>VLOOKUP($C201, Levels!$A$2:$G$1000, G$3)</f>
        <v>33594</v>
      </c>
      <c r="H201" s="8">
        <f t="shared" si="60"/>
        <v>0</v>
      </c>
      <c r="I201" s="12">
        <v>0</v>
      </c>
      <c r="J201" s="8">
        <f t="shared" si="67"/>
        <v>25</v>
      </c>
      <c r="K201" s="1">
        <f t="shared" si="61"/>
        <v>20</v>
      </c>
      <c r="L201" s="1">
        <f t="shared" si="68"/>
        <v>500</v>
      </c>
      <c r="M201" s="1">
        <f t="shared" ca="1" si="62"/>
        <v>500</v>
      </c>
      <c r="N201" s="1">
        <f t="shared" si="79"/>
        <v>2.0792404189898023E-16</v>
      </c>
      <c r="O201" s="1">
        <f t="shared" si="69"/>
        <v>8.316961675959209E-14</v>
      </c>
      <c r="P201" s="8">
        <f t="shared" ca="1" si="70"/>
        <v>197</v>
      </c>
      <c r="Q201" s="8">
        <f ca="1">VLOOKUP(P201, Odds!$A$2:$F$965, 2, FALSE)</f>
        <v>2</v>
      </c>
      <c r="R201" s="8">
        <f ca="1">VLOOKUP(P201, Odds!$A$2:$F$965, 3)</f>
        <v>48</v>
      </c>
      <c r="S201" s="8">
        <f t="shared" ca="1" si="71"/>
        <v>20</v>
      </c>
      <c r="T201" s="8">
        <f t="shared" ca="1" si="72"/>
        <v>19200</v>
      </c>
      <c r="U201" s="8">
        <f t="shared" ca="1" si="73"/>
        <v>8.316961675959209E-14</v>
      </c>
      <c r="V201" s="8">
        <f t="shared" ca="1" si="63"/>
        <v>500</v>
      </c>
      <c r="W201" s="8">
        <f t="shared" ca="1" si="64"/>
        <v>196</v>
      </c>
      <c r="X201" s="8">
        <v>0</v>
      </c>
      <c r="Y201" s="8">
        <f t="shared" ca="1" si="74"/>
        <v>6</v>
      </c>
      <c r="Z201" s="8">
        <f t="shared" ca="1" si="75"/>
        <v>196</v>
      </c>
      <c r="AA201" s="8">
        <f t="shared" ca="1" si="76"/>
        <v>22</v>
      </c>
      <c r="AB201" s="2">
        <f t="shared" ca="1" si="77"/>
        <v>-304</v>
      </c>
      <c r="AC201" s="2">
        <f t="shared" ca="1" si="65"/>
        <v>10753.73726249721</v>
      </c>
    </row>
    <row r="202" spans="1:29">
      <c r="A202" s="13">
        <v>1</v>
      </c>
      <c r="B202" s="1">
        <f t="shared" ca="1" si="78"/>
        <v>10753.73726249721</v>
      </c>
      <c r="C202" s="2">
        <f t="shared" si="66"/>
        <v>36175</v>
      </c>
      <c r="D202">
        <f>VLOOKUP($C202, Levels!$A$2:$G$1000, D$3)</f>
        <v>18</v>
      </c>
      <c r="E202" s="1">
        <f>VLOOKUP($C202, Levels!$A$2:$G$1000, E$3)</f>
        <v>20</v>
      </c>
      <c r="F202" s="8">
        <f>VLOOKUP($C202, Levels!$A$2:$G$1000, F$3)</f>
        <v>229</v>
      </c>
      <c r="G202" s="8">
        <f>VLOOKUP($C202, Levels!$A$2:$G$1000, G$3)</f>
        <v>33594</v>
      </c>
      <c r="H202" s="8">
        <f t="shared" si="60"/>
        <v>0</v>
      </c>
      <c r="I202" s="12">
        <v>0</v>
      </c>
      <c r="J202" s="8">
        <f t="shared" si="67"/>
        <v>25</v>
      </c>
      <c r="K202" s="1">
        <f t="shared" si="61"/>
        <v>20</v>
      </c>
      <c r="L202" s="1">
        <f t="shared" si="68"/>
        <v>500</v>
      </c>
      <c r="M202" s="1">
        <f t="shared" ca="1" si="62"/>
        <v>500</v>
      </c>
      <c r="N202" s="1">
        <f t="shared" si="79"/>
        <v>1.5594303142423519E-16</v>
      </c>
      <c r="O202" s="1">
        <f t="shared" si="69"/>
        <v>6.237721256969407E-14</v>
      </c>
      <c r="P202" s="8">
        <f t="shared" ca="1" si="70"/>
        <v>142</v>
      </c>
      <c r="Q202" s="8">
        <f ca="1">VLOOKUP(P202, Odds!$A$2:$F$965, 2, FALSE)</f>
        <v>1</v>
      </c>
      <c r="R202" s="8">
        <f ca="1">VLOOKUP(P202, Odds!$A$2:$F$965, 3)</f>
        <v>13</v>
      </c>
      <c r="S202" s="8">
        <f t="shared" ca="1" si="71"/>
        <v>9</v>
      </c>
      <c r="T202" s="8">
        <f t="shared" ca="1" si="72"/>
        <v>2340</v>
      </c>
      <c r="U202" s="8">
        <f t="shared" ca="1" si="73"/>
        <v>6.237721256969407E-14</v>
      </c>
      <c r="V202" s="8">
        <f t="shared" ca="1" si="63"/>
        <v>500</v>
      </c>
      <c r="W202" s="8">
        <f t="shared" ca="1" si="64"/>
        <v>46</v>
      </c>
      <c r="X202" s="8">
        <v>0</v>
      </c>
      <c r="Y202" s="8">
        <f t="shared" ca="1" si="74"/>
        <v>2</v>
      </c>
      <c r="Z202" s="8">
        <f t="shared" ca="1" si="75"/>
        <v>500</v>
      </c>
      <c r="AA202" s="8">
        <f t="shared" ca="1" si="76"/>
        <v>8</v>
      </c>
      <c r="AB202" s="2">
        <f t="shared" ca="1" si="77"/>
        <v>0</v>
      </c>
      <c r="AC202" s="2">
        <f t="shared" ca="1" si="65"/>
        <v>10753.73726249721</v>
      </c>
    </row>
    <row r="203" spans="1:29">
      <c r="A203" s="13">
        <v>1</v>
      </c>
      <c r="B203" s="1">
        <f t="shared" ca="1" si="78"/>
        <v>10753.73726249721</v>
      </c>
      <c r="C203" s="2">
        <f t="shared" si="66"/>
        <v>36675</v>
      </c>
      <c r="D203">
        <f>VLOOKUP($C203, Levels!$A$2:$G$1000, D$3)</f>
        <v>18</v>
      </c>
      <c r="E203" s="1">
        <f>VLOOKUP($C203, Levels!$A$2:$G$1000, E$3)</f>
        <v>20</v>
      </c>
      <c r="F203" s="8">
        <f>VLOOKUP($C203, Levels!$A$2:$G$1000, F$3)</f>
        <v>229</v>
      </c>
      <c r="G203" s="8">
        <f>VLOOKUP($C203, Levels!$A$2:$G$1000, G$3)</f>
        <v>33594</v>
      </c>
      <c r="H203" s="8">
        <f t="shared" si="60"/>
        <v>0</v>
      </c>
      <c r="I203" s="12">
        <v>0</v>
      </c>
      <c r="J203" s="8">
        <f t="shared" si="67"/>
        <v>25</v>
      </c>
      <c r="K203" s="1">
        <f t="shared" si="61"/>
        <v>20</v>
      </c>
      <c r="L203" s="1">
        <f t="shared" si="68"/>
        <v>500</v>
      </c>
      <c r="M203" s="1">
        <f t="shared" ca="1" si="62"/>
        <v>500</v>
      </c>
      <c r="N203" s="1">
        <f t="shared" si="79"/>
        <v>1.1695727356817639E-16</v>
      </c>
      <c r="O203" s="1">
        <f t="shared" si="69"/>
        <v>4.6782909427270559E-14</v>
      </c>
      <c r="P203" s="8">
        <f t="shared" ca="1" si="70"/>
        <v>200</v>
      </c>
      <c r="Q203" s="8">
        <f ca="1">VLOOKUP(P203, Odds!$A$2:$F$965, 2, FALSE)</f>
        <v>2</v>
      </c>
      <c r="R203" s="8">
        <f ca="1">VLOOKUP(P203, Odds!$A$2:$F$965, 3)</f>
        <v>48</v>
      </c>
      <c r="S203" s="8">
        <f t="shared" ca="1" si="71"/>
        <v>24</v>
      </c>
      <c r="T203" s="8">
        <f t="shared" ca="1" si="72"/>
        <v>23040</v>
      </c>
      <c r="U203" s="8">
        <f t="shared" ca="1" si="73"/>
        <v>4.6782909427270559E-14</v>
      </c>
      <c r="V203" s="8">
        <f t="shared" ca="1" si="63"/>
        <v>500</v>
      </c>
      <c r="W203" s="8">
        <f t="shared" ca="1" si="64"/>
        <v>443</v>
      </c>
      <c r="X203" s="8">
        <v>0</v>
      </c>
      <c r="Y203" s="8">
        <f t="shared" ca="1" si="74"/>
        <v>5</v>
      </c>
      <c r="Z203" s="8">
        <f t="shared" ca="1" si="75"/>
        <v>443</v>
      </c>
      <c r="AA203" s="8">
        <f t="shared" ca="1" si="76"/>
        <v>30</v>
      </c>
      <c r="AB203" s="2">
        <f t="shared" ca="1" si="77"/>
        <v>-57</v>
      </c>
      <c r="AC203" s="2">
        <f t="shared" ca="1" si="65"/>
        <v>10696.73726249721</v>
      </c>
    </row>
    <row r="204" spans="1:29">
      <c r="A204" s="13">
        <v>1</v>
      </c>
      <c r="B204" s="1">
        <f t="shared" ca="1" si="78"/>
        <v>10696.73726249721</v>
      </c>
      <c r="C204" s="2">
        <f t="shared" si="66"/>
        <v>37175</v>
      </c>
      <c r="D204">
        <f>VLOOKUP($C204, Levels!$A$2:$G$1000, D$3)</f>
        <v>18</v>
      </c>
      <c r="E204" s="1">
        <f>VLOOKUP($C204, Levels!$A$2:$G$1000, E$3)</f>
        <v>20</v>
      </c>
      <c r="F204" s="8">
        <f>VLOOKUP($C204, Levels!$A$2:$G$1000, F$3)</f>
        <v>229</v>
      </c>
      <c r="G204" s="8">
        <f>VLOOKUP($C204, Levels!$A$2:$G$1000, G$3)</f>
        <v>33594</v>
      </c>
      <c r="H204" s="8">
        <f t="shared" si="60"/>
        <v>0</v>
      </c>
      <c r="I204" s="12">
        <v>0</v>
      </c>
      <c r="J204" s="8">
        <f t="shared" si="67"/>
        <v>25</v>
      </c>
      <c r="K204" s="1">
        <f t="shared" si="61"/>
        <v>20</v>
      </c>
      <c r="L204" s="1">
        <f t="shared" si="68"/>
        <v>500</v>
      </c>
      <c r="M204" s="1">
        <f t="shared" ca="1" si="62"/>
        <v>500</v>
      </c>
      <c r="N204" s="1">
        <f t="shared" si="79"/>
        <v>8.7717955176132299E-17</v>
      </c>
      <c r="O204" s="1">
        <f t="shared" si="69"/>
        <v>3.5087182070452922E-14</v>
      </c>
      <c r="P204" s="8">
        <f t="shared" ca="1" si="70"/>
        <v>747</v>
      </c>
      <c r="Q204" s="8">
        <f ca="1">VLOOKUP(P204, Odds!$A$2:$F$965, 2, FALSE)</f>
        <v>7</v>
      </c>
      <c r="R204" s="8">
        <f ca="1">VLOOKUP(P204, Odds!$A$2:$F$965, 3)</f>
        <v>104</v>
      </c>
      <c r="S204" s="8">
        <f t="shared" ca="1" si="71"/>
        <v>22</v>
      </c>
      <c r="T204" s="8">
        <f t="shared" ca="1" si="72"/>
        <v>45760</v>
      </c>
      <c r="U204" s="8">
        <f t="shared" ca="1" si="73"/>
        <v>3.5087182070452922E-14</v>
      </c>
      <c r="V204" s="8">
        <f t="shared" ca="1" si="63"/>
        <v>500</v>
      </c>
      <c r="W204" s="8">
        <f t="shared" ca="1" si="64"/>
        <v>244</v>
      </c>
      <c r="X204" s="8">
        <v>0</v>
      </c>
      <c r="Y204" s="8">
        <f t="shared" ca="1" si="74"/>
        <v>5</v>
      </c>
      <c r="Z204" s="8">
        <f t="shared" ca="1" si="75"/>
        <v>244</v>
      </c>
      <c r="AA204" s="8">
        <f t="shared" ca="1" si="76"/>
        <v>8</v>
      </c>
      <c r="AB204" s="2">
        <f t="shared" ca="1" si="77"/>
        <v>-256</v>
      </c>
      <c r="AC204" s="2">
        <f t="shared" ca="1" si="65"/>
        <v>10440.73726249721</v>
      </c>
    </row>
    <row r="205" spans="1:29">
      <c r="A205" s="13">
        <v>1</v>
      </c>
      <c r="B205" s="1">
        <f t="shared" ca="1" si="78"/>
        <v>10440.73726249721</v>
      </c>
      <c r="C205" s="2">
        <f t="shared" si="66"/>
        <v>37675</v>
      </c>
      <c r="D205">
        <f>VLOOKUP($C205, Levels!$A$2:$G$1000, D$3)</f>
        <v>18</v>
      </c>
      <c r="E205" s="1">
        <f>VLOOKUP($C205, Levels!$A$2:$G$1000, E$3)</f>
        <v>20</v>
      </c>
      <c r="F205" s="8">
        <f>VLOOKUP($C205, Levels!$A$2:$G$1000, F$3)</f>
        <v>229</v>
      </c>
      <c r="G205" s="8">
        <f>VLOOKUP($C205, Levels!$A$2:$G$1000, G$3)</f>
        <v>33594</v>
      </c>
      <c r="H205" s="8">
        <f t="shared" si="60"/>
        <v>0</v>
      </c>
      <c r="I205" s="12">
        <v>0</v>
      </c>
      <c r="J205" s="8">
        <f t="shared" si="67"/>
        <v>25</v>
      </c>
      <c r="K205" s="1">
        <f t="shared" si="61"/>
        <v>20</v>
      </c>
      <c r="L205" s="1">
        <f t="shared" si="68"/>
        <v>500</v>
      </c>
      <c r="M205" s="1">
        <f t="shared" ca="1" si="62"/>
        <v>500</v>
      </c>
      <c r="N205" s="1">
        <f t="shared" si="79"/>
        <v>6.5788466382099231E-17</v>
      </c>
      <c r="O205" s="1">
        <f t="shared" si="69"/>
        <v>2.6315386552839692E-14</v>
      </c>
      <c r="P205" s="8">
        <f t="shared" ca="1" si="70"/>
        <v>221</v>
      </c>
      <c r="Q205" s="8">
        <f ca="1">VLOOKUP(P205, Odds!$A$2:$F$965, 2, FALSE)</f>
        <v>2</v>
      </c>
      <c r="R205" s="8">
        <f ca="1">VLOOKUP(P205, Odds!$A$2:$F$965, 3)</f>
        <v>48</v>
      </c>
      <c r="S205" s="8">
        <f t="shared" ca="1" si="71"/>
        <v>9</v>
      </c>
      <c r="T205" s="8">
        <f t="shared" ca="1" si="72"/>
        <v>8640</v>
      </c>
      <c r="U205" s="8">
        <f t="shared" ca="1" si="73"/>
        <v>2.6315386552839692E-14</v>
      </c>
      <c r="V205" s="8">
        <f t="shared" ca="1" si="63"/>
        <v>500</v>
      </c>
      <c r="W205" s="8">
        <f t="shared" ca="1" si="64"/>
        <v>301</v>
      </c>
      <c r="X205" s="8">
        <v>0</v>
      </c>
      <c r="Y205" s="8">
        <f t="shared" ca="1" si="74"/>
        <v>3</v>
      </c>
      <c r="Z205" s="8">
        <f t="shared" ca="1" si="75"/>
        <v>500</v>
      </c>
      <c r="AA205" s="8">
        <f t="shared" ca="1" si="76"/>
        <v>34</v>
      </c>
      <c r="AB205" s="2">
        <f t="shared" ca="1" si="77"/>
        <v>0</v>
      </c>
      <c r="AC205" s="2">
        <f t="shared" ca="1" si="65"/>
        <v>10440.73726249721</v>
      </c>
    </row>
    <row r="206" spans="1:29">
      <c r="A206" s="13">
        <v>1</v>
      </c>
      <c r="B206" s="1">
        <f t="shared" ca="1" si="78"/>
        <v>10440.73726249721</v>
      </c>
      <c r="C206" s="2">
        <f t="shared" si="66"/>
        <v>38175</v>
      </c>
      <c r="D206">
        <f>VLOOKUP($C206, Levels!$A$2:$G$1000, D$3)</f>
        <v>19</v>
      </c>
      <c r="E206" s="1">
        <f>VLOOKUP($C206, Levels!$A$2:$G$1000, E$3)</f>
        <v>20</v>
      </c>
      <c r="F206" s="8">
        <f>VLOOKUP($C206, Levels!$A$2:$G$1000, F$3)</f>
        <v>230</v>
      </c>
      <c r="G206" s="8">
        <f>VLOOKUP($C206, Levels!$A$2:$G$1000, G$3)</f>
        <v>37898</v>
      </c>
      <c r="H206" s="8">
        <f t="shared" si="60"/>
        <v>230</v>
      </c>
      <c r="I206" s="12">
        <v>0</v>
      </c>
      <c r="J206" s="8">
        <f t="shared" si="67"/>
        <v>25</v>
      </c>
      <c r="K206" s="1">
        <f t="shared" si="61"/>
        <v>20</v>
      </c>
      <c r="L206" s="1">
        <f t="shared" si="68"/>
        <v>500</v>
      </c>
      <c r="M206" s="1">
        <f t="shared" ca="1" si="62"/>
        <v>500</v>
      </c>
      <c r="N206" s="1">
        <f t="shared" si="79"/>
        <v>4.9341349786574423E-17</v>
      </c>
      <c r="O206" s="1">
        <f t="shared" si="69"/>
        <v>1.9736539914629767E-14</v>
      </c>
      <c r="P206" s="8">
        <f t="shared" ca="1" si="70"/>
        <v>707</v>
      </c>
      <c r="Q206" s="8">
        <f ca="1">VLOOKUP(P206, Odds!$A$2:$F$965, 2, FALSE)</f>
        <v>7</v>
      </c>
      <c r="R206" s="8">
        <f ca="1">VLOOKUP(P206, Odds!$A$2:$F$965, 3)</f>
        <v>104</v>
      </c>
      <c r="S206" s="8">
        <f t="shared" ca="1" si="71"/>
        <v>13</v>
      </c>
      <c r="T206" s="8">
        <f t="shared" ca="1" si="72"/>
        <v>27040</v>
      </c>
      <c r="U206" s="8">
        <f t="shared" ca="1" si="73"/>
        <v>1.9736539914629767E-14</v>
      </c>
      <c r="V206" s="8">
        <f t="shared" ca="1" si="63"/>
        <v>500</v>
      </c>
      <c r="W206" s="8">
        <f t="shared" ca="1" si="64"/>
        <v>23</v>
      </c>
      <c r="X206" s="8">
        <v>0</v>
      </c>
      <c r="Y206" s="8">
        <f t="shared" ca="1" si="74"/>
        <v>8</v>
      </c>
      <c r="Z206" s="8">
        <f t="shared" ca="1" si="75"/>
        <v>0</v>
      </c>
      <c r="AA206" s="8">
        <f t="shared" ca="1" si="76"/>
        <v>13</v>
      </c>
      <c r="AB206" s="2">
        <f t="shared" ca="1" si="77"/>
        <v>-500</v>
      </c>
      <c r="AC206" s="2">
        <f t="shared" ca="1" si="65"/>
        <v>9940.7372624972104</v>
      </c>
    </row>
    <row r="207" spans="1:29">
      <c r="A207" s="13">
        <v>1</v>
      </c>
      <c r="B207" s="1">
        <f t="shared" ca="1" si="78"/>
        <v>9940.7372624972104</v>
      </c>
      <c r="C207" s="2">
        <f t="shared" si="66"/>
        <v>38675</v>
      </c>
      <c r="D207">
        <f>VLOOKUP($C207, Levels!$A$2:$G$1000, D$3)</f>
        <v>19</v>
      </c>
      <c r="E207" s="1">
        <f>VLOOKUP($C207, Levels!$A$2:$G$1000, E$3)</f>
        <v>20</v>
      </c>
      <c r="F207" s="8">
        <f>VLOOKUP($C207, Levels!$A$2:$G$1000, F$3)</f>
        <v>230</v>
      </c>
      <c r="G207" s="8">
        <f>VLOOKUP($C207, Levels!$A$2:$G$1000, G$3)</f>
        <v>37898</v>
      </c>
      <c r="H207" s="8">
        <f t="shared" si="60"/>
        <v>0</v>
      </c>
      <c r="I207" s="12">
        <v>0</v>
      </c>
      <c r="J207" s="8">
        <f t="shared" si="67"/>
        <v>25</v>
      </c>
      <c r="K207" s="1">
        <f t="shared" si="61"/>
        <v>20</v>
      </c>
      <c r="L207" s="1">
        <f t="shared" si="68"/>
        <v>500</v>
      </c>
      <c r="M207" s="1">
        <f t="shared" ca="1" si="62"/>
        <v>500</v>
      </c>
      <c r="N207" s="1">
        <f t="shared" si="79"/>
        <v>3.7006012339930816E-17</v>
      </c>
      <c r="O207" s="1">
        <f t="shared" si="69"/>
        <v>1.4802404935972325E-14</v>
      </c>
      <c r="P207" s="8">
        <f t="shared" ca="1" si="70"/>
        <v>229</v>
      </c>
      <c r="Q207" s="8">
        <f ca="1">VLOOKUP(P207, Odds!$A$2:$F$965, 2, FALSE)</f>
        <v>2</v>
      </c>
      <c r="R207" s="8">
        <f ca="1">VLOOKUP(P207, Odds!$A$2:$F$965, 3)</f>
        <v>48</v>
      </c>
      <c r="S207" s="8">
        <f t="shared" ca="1" si="71"/>
        <v>17</v>
      </c>
      <c r="T207" s="8">
        <f t="shared" ca="1" si="72"/>
        <v>16320</v>
      </c>
      <c r="U207" s="8">
        <f t="shared" ca="1" si="73"/>
        <v>1.4802404935972325E-14</v>
      </c>
      <c r="V207" s="8">
        <f t="shared" ca="1" si="63"/>
        <v>500</v>
      </c>
      <c r="W207" s="8">
        <f t="shared" ca="1" si="64"/>
        <v>353</v>
      </c>
      <c r="X207" s="8">
        <v>0</v>
      </c>
      <c r="Y207" s="8">
        <f t="shared" ca="1" si="74"/>
        <v>6</v>
      </c>
      <c r="Z207" s="8">
        <f t="shared" ca="1" si="75"/>
        <v>353</v>
      </c>
      <c r="AA207" s="8">
        <f t="shared" ca="1" si="76"/>
        <v>38</v>
      </c>
      <c r="AB207" s="2">
        <f t="shared" ca="1" si="77"/>
        <v>-147</v>
      </c>
      <c r="AC207" s="2">
        <f t="shared" ca="1" si="65"/>
        <v>9793.7372624972104</v>
      </c>
    </row>
    <row r="208" spans="1:29">
      <c r="A208" s="13">
        <v>1</v>
      </c>
      <c r="B208" s="1">
        <f t="shared" ca="1" si="78"/>
        <v>9793.7372624972104</v>
      </c>
      <c r="C208" s="2">
        <f t="shared" si="66"/>
        <v>39175</v>
      </c>
      <c r="D208">
        <f>VLOOKUP($C208, Levels!$A$2:$G$1000, D$3)</f>
        <v>19</v>
      </c>
      <c r="E208" s="1">
        <f>VLOOKUP($C208, Levels!$A$2:$G$1000, E$3)</f>
        <v>20</v>
      </c>
      <c r="F208" s="8">
        <f>VLOOKUP($C208, Levels!$A$2:$G$1000, F$3)</f>
        <v>230</v>
      </c>
      <c r="G208" s="8">
        <f>VLOOKUP($C208, Levels!$A$2:$G$1000, G$3)</f>
        <v>37898</v>
      </c>
      <c r="H208" s="8">
        <f t="shared" si="60"/>
        <v>0</v>
      </c>
      <c r="I208" s="12">
        <v>0</v>
      </c>
      <c r="J208" s="8">
        <f t="shared" si="67"/>
        <v>25</v>
      </c>
      <c r="K208" s="1">
        <f t="shared" si="61"/>
        <v>20</v>
      </c>
      <c r="L208" s="1">
        <f t="shared" si="68"/>
        <v>500</v>
      </c>
      <c r="M208" s="1">
        <f t="shared" ca="1" si="62"/>
        <v>500</v>
      </c>
      <c r="N208" s="1">
        <f t="shared" si="79"/>
        <v>2.7754509254948112E-17</v>
      </c>
      <c r="O208" s="1">
        <f t="shared" si="69"/>
        <v>1.1101803701979246E-14</v>
      </c>
      <c r="P208" s="8">
        <f t="shared" ca="1" si="70"/>
        <v>701</v>
      </c>
      <c r="Q208" s="8">
        <f ca="1">VLOOKUP(P208, Odds!$A$2:$F$965, 2, FALSE)</f>
        <v>7</v>
      </c>
      <c r="R208" s="8">
        <f ca="1">VLOOKUP(P208, Odds!$A$2:$F$965, 3)</f>
        <v>104</v>
      </c>
      <c r="S208" s="8">
        <f t="shared" ca="1" si="71"/>
        <v>7</v>
      </c>
      <c r="T208" s="8">
        <f t="shared" ca="1" si="72"/>
        <v>14560</v>
      </c>
      <c r="U208" s="8">
        <f t="shared" ca="1" si="73"/>
        <v>1.1101803701979246E-14</v>
      </c>
      <c r="V208" s="8">
        <f t="shared" ca="1" si="63"/>
        <v>500</v>
      </c>
      <c r="W208" s="8">
        <f t="shared" ca="1" si="64"/>
        <v>458</v>
      </c>
      <c r="X208" s="8">
        <v>0</v>
      </c>
      <c r="Y208" s="8">
        <f t="shared" ca="1" si="74"/>
        <v>2</v>
      </c>
      <c r="Z208" s="8">
        <f t="shared" ca="1" si="75"/>
        <v>500</v>
      </c>
      <c r="AA208" s="8">
        <f t="shared" ca="1" si="76"/>
        <v>44</v>
      </c>
      <c r="AB208" s="2">
        <f t="shared" ca="1" si="77"/>
        <v>0</v>
      </c>
      <c r="AC208" s="2">
        <f t="shared" ca="1" si="65"/>
        <v>9793.7372624972104</v>
      </c>
    </row>
    <row r="209" spans="1:29">
      <c r="A209" s="13">
        <v>1</v>
      </c>
      <c r="B209" s="1">
        <f t="shared" ca="1" si="78"/>
        <v>9793.7372624972104</v>
      </c>
      <c r="C209" s="2">
        <f t="shared" si="66"/>
        <v>39675</v>
      </c>
      <c r="D209">
        <f>VLOOKUP($C209, Levels!$A$2:$G$1000, D$3)</f>
        <v>19</v>
      </c>
      <c r="E209" s="1">
        <f>VLOOKUP($C209, Levels!$A$2:$G$1000, E$3)</f>
        <v>20</v>
      </c>
      <c r="F209" s="8">
        <f>VLOOKUP($C209, Levels!$A$2:$G$1000, F$3)</f>
        <v>230</v>
      </c>
      <c r="G209" s="8">
        <f>VLOOKUP($C209, Levels!$A$2:$G$1000, G$3)</f>
        <v>37898</v>
      </c>
      <c r="H209" s="8">
        <f t="shared" si="60"/>
        <v>0</v>
      </c>
      <c r="I209" s="12">
        <v>0</v>
      </c>
      <c r="J209" s="8">
        <f t="shared" si="67"/>
        <v>25</v>
      </c>
      <c r="K209" s="1">
        <f t="shared" si="61"/>
        <v>20</v>
      </c>
      <c r="L209" s="1">
        <f t="shared" si="68"/>
        <v>500</v>
      </c>
      <c r="M209" s="1">
        <f t="shared" ca="1" si="62"/>
        <v>500</v>
      </c>
      <c r="N209" s="1">
        <f t="shared" si="79"/>
        <v>2.0815881941211084E-17</v>
      </c>
      <c r="O209" s="1">
        <f t="shared" si="69"/>
        <v>8.3263527764844331E-15</v>
      </c>
      <c r="P209" s="8">
        <f t="shared" ca="1" si="70"/>
        <v>46</v>
      </c>
      <c r="Q209" s="8">
        <f ca="1">VLOOKUP(P209, Odds!$A$2:$F$965, 2, FALSE)</f>
        <v>0</v>
      </c>
      <c r="R209" s="8">
        <f ca="1">VLOOKUP(P209, Odds!$A$2:$F$965, 3)</f>
        <v>180</v>
      </c>
      <c r="S209" s="8">
        <f t="shared" ca="1" si="71"/>
        <v>7</v>
      </c>
      <c r="T209" s="8">
        <f t="shared" ca="1" si="72"/>
        <v>25200</v>
      </c>
      <c r="U209" s="8">
        <f t="shared" ca="1" si="73"/>
        <v>8.3263527764844331E-15</v>
      </c>
      <c r="V209" s="8">
        <f t="shared" ca="1" si="63"/>
        <v>500</v>
      </c>
      <c r="W209" s="8">
        <f t="shared" ca="1" si="64"/>
        <v>407</v>
      </c>
      <c r="X209" s="8">
        <v>0</v>
      </c>
      <c r="Y209" s="8">
        <f t="shared" ca="1" si="74"/>
        <v>9</v>
      </c>
      <c r="Z209" s="8">
        <f t="shared" ca="1" si="75"/>
        <v>0</v>
      </c>
      <c r="AA209" s="8">
        <f t="shared" ca="1" si="76"/>
        <v>34</v>
      </c>
      <c r="AB209" s="2">
        <f t="shared" ca="1" si="77"/>
        <v>-500</v>
      </c>
      <c r="AC209" s="2">
        <f t="shared" ca="1" si="65"/>
        <v>9293.7372624972104</v>
      </c>
    </row>
    <row r="210" spans="1:29">
      <c r="A210" s="13">
        <v>1</v>
      </c>
      <c r="B210" s="1">
        <f t="shared" ca="1" si="78"/>
        <v>9293.7372624972104</v>
      </c>
      <c r="C210" s="2">
        <f t="shared" si="66"/>
        <v>40175</v>
      </c>
      <c r="D210">
        <f>VLOOKUP($C210, Levels!$A$2:$G$1000, D$3)</f>
        <v>19</v>
      </c>
      <c r="E210" s="1">
        <f>VLOOKUP($C210, Levels!$A$2:$G$1000, E$3)</f>
        <v>20</v>
      </c>
      <c r="F210" s="8">
        <f>VLOOKUP($C210, Levels!$A$2:$G$1000, F$3)</f>
        <v>230</v>
      </c>
      <c r="G210" s="8">
        <f>VLOOKUP($C210, Levels!$A$2:$G$1000, G$3)</f>
        <v>37898</v>
      </c>
      <c r="H210" s="8">
        <f t="shared" si="60"/>
        <v>0</v>
      </c>
      <c r="I210" s="12">
        <v>0</v>
      </c>
      <c r="J210" s="8">
        <f t="shared" si="67"/>
        <v>25</v>
      </c>
      <c r="K210" s="1">
        <f t="shared" si="61"/>
        <v>20</v>
      </c>
      <c r="L210" s="1">
        <f t="shared" si="68"/>
        <v>500</v>
      </c>
      <c r="M210" s="1">
        <f t="shared" ca="1" si="62"/>
        <v>500</v>
      </c>
      <c r="N210" s="1">
        <f t="shared" si="79"/>
        <v>1.5611911455908314E-17</v>
      </c>
      <c r="O210" s="1">
        <f t="shared" si="69"/>
        <v>6.2447645823633256E-15</v>
      </c>
      <c r="P210" s="8">
        <f t="shared" ca="1" si="70"/>
        <v>548</v>
      </c>
      <c r="Q210" s="8">
        <f ca="1">VLOOKUP(P210, Odds!$A$2:$F$965, 2, FALSE)</f>
        <v>5</v>
      </c>
      <c r="R210" s="8">
        <f ca="1">VLOOKUP(P210, Odds!$A$2:$F$965, 3)</f>
        <v>27</v>
      </c>
      <c r="S210" s="8">
        <f t="shared" ca="1" si="71"/>
        <v>24</v>
      </c>
      <c r="T210" s="8">
        <f t="shared" ca="1" si="72"/>
        <v>12960</v>
      </c>
      <c r="U210" s="8">
        <f t="shared" ca="1" si="73"/>
        <v>6.2447645823633256E-15</v>
      </c>
      <c r="V210" s="8">
        <f t="shared" ca="1" si="63"/>
        <v>500</v>
      </c>
      <c r="W210" s="8">
        <f t="shared" ca="1" si="64"/>
        <v>376</v>
      </c>
      <c r="X210" s="8">
        <v>0</v>
      </c>
      <c r="Y210" s="8">
        <f t="shared" ca="1" si="74"/>
        <v>3</v>
      </c>
      <c r="Z210" s="8">
        <f t="shared" ca="1" si="75"/>
        <v>500</v>
      </c>
      <c r="AA210" s="8">
        <f t="shared" ca="1" si="76"/>
        <v>17</v>
      </c>
      <c r="AB210" s="2">
        <f t="shared" ca="1" si="77"/>
        <v>0</v>
      </c>
      <c r="AC210" s="2">
        <f t="shared" ca="1" si="65"/>
        <v>9293.7372624972104</v>
      </c>
    </row>
    <row r="211" spans="1:29">
      <c r="A211" s="13">
        <v>1</v>
      </c>
      <c r="B211" s="1">
        <f t="shared" ca="1" si="78"/>
        <v>9293.7372624972104</v>
      </c>
      <c r="C211" s="2">
        <f t="shared" si="66"/>
        <v>40675</v>
      </c>
      <c r="D211">
        <f>VLOOKUP($C211, Levels!$A$2:$G$1000, D$3)</f>
        <v>19</v>
      </c>
      <c r="E211" s="1">
        <f>VLOOKUP($C211, Levels!$A$2:$G$1000, E$3)</f>
        <v>20</v>
      </c>
      <c r="F211" s="8">
        <f>VLOOKUP($C211, Levels!$A$2:$G$1000, F$3)</f>
        <v>230</v>
      </c>
      <c r="G211" s="8">
        <f>VLOOKUP($C211, Levels!$A$2:$G$1000, G$3)</f>
        <v>37898</v>
      </c>
      <c r="H211" s="8">
        <f t="shared" si="60"/>
        <v>0</v>
      </c>
      <c r="I211" s="12">
        <v>0</v>
      </c>
      <c r="J211" s="8">
        <f t="shared" si="67"/>
        <v>25</v>
      </c>
      <c r="K211" s="1">
        <f t="shared" si="61"/>
        <v>20</v>
      </c>
      <c r="L211" s="1">
        <f t="shared" si="68"/>
        <v>500</v>
      </c>
      <c r="M211" s="1">
        <f t="shared" ca="1" si="62"/>
        <v>500</v>
      </c>
      <c r="N211" s="1">
        <f t="shared" si="79"/>
        <v>1.1708933591931236E-17</v>
      </c>
      <c r="O211" s="1">
        <f t="shared" si="69"/>
        <v>4.6835734367724946E-15</v>
      </c>
      <c r="P211" s="8">
        <f t="shared" ca="1" si="70"/>
        <v>526</v>
      </c>
      <c r="Q211" s="8">
        <f ca="1">VLOOKUP(P211, Odds!$A$2:$F$965, 2, FALSE)</f>
        <v>5</v>
      </c>
      <c r="R211" s="8">
        <f ca="1">VLOOKUP(P211, Odds!$A$2:$F$965, 3)</f>
        <v>27</v>
      </c>
      <c r="S211" s="8">
        <f t="shared" ca="1" si="71"/>
        <v>25</v>
      </c>
      <c r="T211" s="8">
        <f t="shared" ca="1" si="72"/>
        <v>13500</v>
      </c>
      <c r="U211" s="8">
        <f t="shared" ca="1" si="73"/>
        <v>4.6835734367724946E-15</v>
      </c>
      <c r="V211" s="8">
        <f t="shared" ca="1" si="63"/>
        <v>500</v>
      </c>
      <c r="W211" s="8">
        <f t="shared" ca="1" si="64"/>
        <v>359</v>
      </c>
      <c r="X211" s="8">
        <v>0</v>
      </c>
      <c r="Y211" s="8">
        <f t="shared" ca="1" si="74"/>
        <v>1</v>
      </c>
      <c r="Z211" s="8">
        <f t="shared" ca="1" si="75"/>
        <v>4.6835734367724946E-15</v>
      </c>
      <c r="AA211" s="8">
        <f t="shared" ca="1" si="76"/>
        <v>34</v>
      </c>
      <c r="AB211" s="2">
        <f t="shared" ca="1" si="77"/>
        <v>-500</v>
      </c>
      <c r="AC211" s="2">
        <f t="shared" ca="1" si="65"/>
        <v>8793.7372624972104</v>
      </c>
    </row>
    <row r="212" spans="1:29">
      <c r="A212" s="13">
        <v>1</v>
      </c>
      <c r="B212" s="1">
        <f t="shared" ca="1" si="78"/>
        <v>8793.7372624972104</v>
      </c>
      <c r="C212" s="2">
        <f t="shared" si="66"/>
        <v>41175</v>
      </c>
      <c r="D212">
        <f>VLOOKUP($C212, Levels!$A$2:$G$1000, D$3)</f>
        <v>19</v>
      </c>
      <c r="E212" s="1">
        <f>VLOOKUP($C212, Levels!$A$2:$G$1000, E$3)</f>
        <v>20</v>
      </c>
      <c r="F212" s="8">
        <f>VLOOKUP($C212, Levels!$A$2:$G$1000, F$3)</f>
        <v>230</v>
      </c>
      <c r="G212" s="8">
        <f>VLOOKUP($C212, Levels!$A$2:$G$1000, G$3)</f>
        <v>37898</v>
      </c>
      <c r="H212" s="8">
        <f t="shared" si="60"/>
        <v>0</v>
      </c>
      <c r="I212" s="12">
        <v>0</v>
      </c>
      <c r="J212" s="8">
        <f t="shared" si="67"/>
        <v>25</v>
      </c>
      <c r="K212" s="1">
        <f t="shared" si="61"/>
        <v>20</v>
      </c>
      <c r="L212" s="1">
        <f t="shared" si="68"/>
        <v>500</v>
      </c>
      <c r="M212" s="1">
        <f t="shared" ca="1" si="62"/>
        <v>500</v>
      </c>
      <c r="N212" s="1">
        <f t="shared" si="79"/>
        <v>8.781700193948427E-18</v>
      </c>
      <c r="O212" s="1">
        <f t="shared" si="69"/>
        <v>3.5126800775793706E-15</v>
      </c>
      <c r="P212" s="8">
        <f t="shared" ca="1" si="70"/>
        <v>640</v>
      </c>
      <c r="Q212" s="8">
        <f ca="1">VLOOKUP(P212, Odds!$A$2:$F$965, 2, FALSE)</f>
        <v>6</v>
      </c>
      <c r="R212" s="8">
        <f ca="1">VLOOKUP(P212, Odds!$A$2:$F$965, 3)</f>
        <v>48</v>
      </c>
      <c r="S212" s="8">
        <f t="shared" ca="1" si="71"/>
        <v>21</v>
      </c>
      <c r="T212" s="8">
        <f t="shared" ca="1" si="72"/>
        <v>20160</v>
      </c>
      <c r="U212" s="8">
        <f t="shared" ca="1" si="73"/>
        <v>3.5126800775793706E-15</v>
      </c>
      <c r="V212" s="8">
        <f t="shared" ca="1" si="63"/>
        <v>500</v>
      </c>
      <c r="W212" s="8">
        <f t="shared" ca="1" si="64"/>
        <v>292</v>
      </c>
      <c r="X212" s="8">
        <v>0</v>
      </c>
      <c r="Y212" s="8">
        <f t="shared" ca="1" si="74"/>
        <v>6</v>
      </c>
      <c r="Z212" s="8">
        <f t="shared" ca="1" si="75"/>
        <v>292</v>
      </c>
      <c r="AA212" s="8">
        <f t="shared" ca="1" si="76"/>
        <v>42</v>
      </c>
      <c r="AB212" s="2">
        <f t="shared" ca="1" si="77"/>
        <v>-208</v>
      </c>
      <c r="AC212" s="2">
        <f t="shared" ca="1" si="65"/>
        <v>8585.7372624972104</v>
      </c>
    </row>
    <row r="213" spans="1:29">
      <c r="A213" s="13">
        <v>1</v>
      </c>
      <c r="B213" s="1">
        <f t="shared" ca="1" si="78"/>
        <v>8585.7372624972104</v>
      </c>
      <c r="C213" s="2">
        <f t="shared" si="66"/>
        <v>41675</v>
      </c>
      <c r="D213">
        <f>VLOOKUP($C213, Levels!$A$2:$G$1000, D$3)</f>
        <v>19</v>
      </c>
      <c r="E213" s="1">
        <f>VLOOKUP($C213, Levels!$A$2:$G$1000, E$3)</f>
        <v>20</v>
      </c>
      <c r="F213" s="8">
        <f>VLOOKUP($C213, Levels!$A$2:$G$1000, F$3)</f>
        <v>230</v>
      </c>
      <c r="G213" s="8">
        <f>VLOOKUP($C213, Levels!$A$2:$G$1000, G$3)</f>
        <v>37898</v>
      </c>
      <c r="H213" s="8">
        <f t="shared" si="60"/>
        <v>0</v>
      </c>
      <c r="I213" s="12">
        <v>0</v>
      </c>
      <c r="J213" s="8">
        <f t="shared" si="67"/>
        <v>25</v>
      </c>
      <c r="K213" s="1">
        <f t="shared" si="61"/>
        <v>20</v>
      </c>
      <c r="L213" s="1">
        <f t="shared" si="68"/>
        <v>500</v>
      </c>
      <c r="M213" s="1">
        <f t="shared" ca="1" si="62"/>
        <v>500</v>
      </c>
      <c r="N213" s="1">
        <f t="shared" si="79"/>
        <v>6.5862751454613202E-18</v>
      </c>
      <c r="O213" s="1">
        <f t="shared" si="69"/>
        <v>2.6345100581845284E-15</v>
      </c>
      <c r="P213" s="8">
        <f t="shared" ca="1" si="70"/>
        <v>803</v>
      </c>
      <c r="Q213" s="8">
        <f ca="1">VLOOKUP(P213, Odds!$A$2:$F$965, 2, FALSE)</f>
        <v>8</v>
      </c>
      <c r="R213" s="8">
        <f ca="1">VLOOKUP(P213, Odds!$A$2:$F$965, 3)</f>
        <v>44</v>
      </c>
      <c r="S213" s="8">
        <f t="shared" ca="1" si="71"/>
        <v>5</v>
      </c>
      <c r="T213" s="8">
        <f t="shared" ca="1" si="72"/>
        <v>4400</v>
      </c>
      <c r="U213" s="8">
        <f t="shared" ca="1" si="73"/>
        <v>2.6345100581845284E-15</v>
      </c>
      <c r="V213" s="8">
        <f t="shared" ca="1" si="63"/>
        <v>500</v>
      </c>
      <c r="W213" s="8">
        <f t="shared" ca="1" si="64"/>
        <v>292</v>
      </c>
      <c r="X213" s="8">
        <v>0</v>
      </c>
      <c r="Y213" s="8">
        <f t="shared" ca="1" si="74"/>
        <v>4</v>
      </c>
      <c r="Z213" s="8">
        <f t="shared" ca="1" si="75"/>
        <v>292</v>
      </c>
      <c r="AA213" s="8">
        <f t="shared" ca="1" si="76"/>
        <v>37</v>
      </c>
      <c r="AB213" s="2">
        <f t="shared" ca="1" si="77"/>
        <v>-208</v>
      </c>
      <c r="AC213" s="2">
        <f t="shared" ca="1" si="65"/>
        <v>8377.7372624972104</v>
      </c>
    </row>
    <row r="214" spans="1:29">
      <c r="A214" s="13">
        <v>1</v>
      </c>
      <c r="B214" s="1">
        <f t="shared" ca="1" si="78"/>
        <v>8377.7372624972104</v>
      </c>
      <c r="C214" s="2">
        <f t="shared" si="66"/>
        <v>42175</v>
      </c>
      <c r="D214">
        <f>VLOOKUP($C214, Levels!$A$2:$G$1000, D$3)</f>
        <v>19</v>
      </c>
      <c r="E214" s="1">
        <f>VLOOKUP($C214, Levels!$A$2:$G$1000, E$3)</f>
        <v>20</v>
      </c>
      <c r="F214" s="8">
        <f>VLOOKUP($C214, Levels!$A$2:$G$1000, F$3)</f>
        <v>230</v>
      </c>
      <c r="G214" s="8">
        <f>VLOOKUP($C214, Levels!$A$2:$G$1000, G$3)</f>
        <v>37898</v>
      </c>
      <c r="H214" s="8">
        <f t="shared" si="60"/>
        <v>0</v>
      </c>
      <c r="I214" s="12">
        <v>0</v>
      </c>
      <c r="J214" s="8">
        <f t="shared" si="67"/>
        <v>25</v>
      </c>
      <c r="K214" s="1">
        <f t="shared" si="61"/>
        <v>20</v>
      </c>
      <c r="L214" s="1">
        <f t="shared" si="68"/>
        <v>500</v>
      </c>
      <c r="M214" s="1">
        <f t="shared" ca="1" si="62"/>
        <v>500</v>
      </c>
      <c r="N214" s="1">
        <f t="shared" si="79"/>
        <v>4.93970635909599E-18</v>
      </c>
      <c r="O214" s="1">
        <f t="shared" si="69"/>
        <v>1.9758825436383961E-15</v>
      </c>
      <c r="P214" s="8">
        <f t="shared" ca="1" si="70"/>
        <v>90</v>
      </c>
      <c r="Q214" s="8">
        <f ca="1">VLOOKUP(P214, Odds!$A$2:$F$965, 2, FALSE)</f>
        <v>1</v>
      </c>
      <c r="R214" s="8">
        <f ca="1">VLOOKUP(P214, Odds!$A$2:$F$965, 3)</f>
        <v>13</v>
      </c>
      <c r="S214" s="8">
        <f t="shared" ca="1" si="71"/>
        <v>7</v>
      </c>
      <c r="T214" s="8">
        <f t="shared" ca="1" si="72"/>
        <v>1820</v>
      </c>
      <c r="U214" s="8">
        <f t="shared" ca="1" si="73"/>
        <v>1.9758825436383961E-15</v>
      </c>
      <c r="V214" s="8">
        <f t="shared" ca="1" si="63"/>
        <v>500</v>
      </c>
      <c r="W214" s="8">
        <f t="shared" ca="1" si="64"/>
        <v>13</v>
      </c>
      <c r="X214" s="8">
        <v>0</v>
      </c>
      <c r="Y214" s="8">
        <f t="shared" ca="1" si="74"/>
        <v>4</v>
      </c>
      <c r="Z214" s="8">
        <f t="shared" ca="1" si="75"/>
        <v>13</v>
      </c>
      <c r="AA214" s="8">
        <f t="shared" ca="1" si="76"/>
        <v>43</v>
      </c>
      <c r="AB214" s="2">
        <f t="shared" ca="1" si="77"/>
        <v>-487</v>
      </c>
      <c r="AC214" s="2">
        <f t="shared" ca="1" si="65"/>
        <v>7890.7372624972104</v>
      </c>
    </row>
    <row r="215" spans="1:29">
      <c r="A215" s="13">
        <v>1</v>
      </c>
      <c r="B215" s="1">
        <f t="shared" ca="1" si="78"/>
        <v>7890.7372624972104</v>
      </c>
      <c r="C215" s="2">
        <f t="shared" si="66"/>
        <v>42675</v>
      </c>
      <c r="D215">
        <f>VLOOKUP($C215, Levels!$A$2:$G$1000, D$3)</f>
        <v>20</v>
      </c>
      <c r="E215" s="1">
        <f>VLOOKUP($C215, Levels!$A$2:$G$1000, E$3)</f>
        <v>20</v>
      </c>
      <c r="F215" s="8">
        <f>VLOOKUP($C215, Levels!$A$2:$G$1000, F$3)</f>
        <v>232</v>
      </c>
      <c r="G215" s="8">
        <f>VLOOKUP($C215, Levels!$A$2:$G$1000, G$3)</f>
        <v>42520</v>
      </c>
      <c r="H215" s="8">
        <f t="shared" si="60"/>
        <v>232</v>
      </c>
      <c r="I215" s="12">
        <v>0</v>
      </c>
      <c r="J215" s="8">
        <f t="shared" si="67"/>
        <v>25</v>
      </c>
      <c r="K215" s="1">
        <f t="shared" si="61"/>
        <v>20</v>
      </c>
      <c r="L215" s="1">
        <f t="shared" si="68"/>
        <v>500</v>
      </c>
      <c r="M215" s="1">
        <f t="shared" ca="1" si="62"/>
        <v>500</v>
      </c>
      <c r="N215" s="1">
        <f t="shared" si="79"/>
        <v>3.7047797693219923E-18</v>
      </c>
      <c r="O215" s="1">
        <f t="shared" si="69"/>
        <v>1.481911907728797E-15</v>
      </c>
      <c r="P215" s="8">
        <f t="shared" ca="1" si="70"/>
        <v>720</v>
      </c>
      <c r="Q215" s="8">
        <f ca="1">VLOOKUP(P215, Odds!$A$2:$F$965, 2, FALSE)</f>
        <v>7</v>
      </c>
      <c r="R215" s="8">
        <f ca="1">VLOOKUP(P215, Odds!$A$2:$F$965, 3)</f>
        <v>104</v>
      </c>
      <c r="S215" s="8">
        <f t="shared" ca="1" si="71"/>
        <v>2</v>
      </c>
      <c r="T215" s="8">
        <f t="shared" ca="1" si="72"/>
        <v>4160</v>
      </c>
      <c r="U215" s="8">
        <f t="shared" ca="1" si="73"/>
        <v>1.481911907728797E-15</v>
      </c>
      <c r="V215" s="8">
        <f t="shared" ca="1" si="63"/>
        <v>500</v>
      </c>
      <c r="W215" s="8">
        <f t="shared" ca="1" si="64"/>
        <v>5</v>
      </c>
      <c r="X215" s="8">
        <v>0</v>
      </c>
      <c r="Y215" s="8">
        <f t="shared" ca="1" si="74"/>
        <v>9</v>
      </c>
      <c r="Z215" s="8">
        <f t="shared" ca="1" si="75"/>
        <v>0</v>
      </c>
      <c r="AA215" s="8">
        <f t="shared" ca="1" si="76"/>
        <v>25</v>
      </c>
      <c r="AB215" s="2">
        <f t="shared" ca="1" si="77"/>
        <v>-500</v>
      </c>
      <c r="AC215" s="2">
        <f t="shared" ca="1" si="65"/>
        <v>7390.7372624972104</v>
      </c>
    </row>
    <row r="216" spans="1:29">
      <c r="A216" s="13">
        <v>1</v>
      </c>
      <c r="B216" s="1">
        <f t="shared" ca="1" si="78"/>
        <v>7390.7372624972104</v>
      </c>
      <c r="C216" s="2">
        <f t="shared" si="66"/>
        <v>43175</v>
      </c>
      <c r="D216">
        <f>VLOOKUP($C216, Levels!$A$2:$G$1000, D$3)</f>
        <v>20</v>
      </c>
      <c r="E216" s="1">
        <f>VLOOKUP($C216, Levels!$A$2:$G$1000, E$3)</f>
        <v>20</v>
      </c>
      <c r="F216" s="8">
        <f>VLOOKUP($C216, Levels!$A$2:$G$1000, F$3)</f>
        <v>232</v>
      </c>
      <c r="G216" s="8">
        <f>VLOOKUP($C216, Levels!$A$2:$G$1000, G$3)</f>
        <v>42520</v>
      </c>
      <c r="H216" s="8">
        <f t="shared" si="60"/>
        <v>0</v>
      </c>
      <c r="I216" s="12">
        <v>0</v>
      </c>
      <c r="J216" s="8">
        <f t="shared" si="67"/>
        <v>25</v>
      </c>
      <c r="K216" s="1">
        <f t="shared" si="61"/>
        <v>20</v>
      </c>
      <c r="L216" s="1">
        <f t="shared" si="68"/>
        <v>500</v>
      </c>
      <c r="M216" s="1">
        <f t="shared" ca="1" si="62"/>
        <v>500</v>
      </c>
      <c r="N216" s="1">
        <f t="shared" si="79"/>
        <v>2.778584826991494E-18</v>
      </c>
      <c r="O216" s="1">
        <f t="shared" si="69"/>
        <v>1.1114339307965975E-15</v>
      </c>
      <c r="P216" s="8">
        <f t="shared" ca="1" si="70"/>
        <v>340</v>
      </c>
      <c r="Q216" s="8">
        <f ca="1">VLOOKUP(P216, Odds!$A$2:$F$965, 2, FALSE)</f>
        <v>3</v>
      </c>
      <c r="R216" s="8">
        <f ca="1">VLOOKUP(P216, Odds!$A$2:$F$965, 3)</f>
        <v>12</v>
      </c>
      <c r="S216" s="8">
        <f t="shared" ca="1" si="71"/>
        <v>21</v>
      </c>
      <c r="T216" s="8">
        <f t="shared" ca="1" si="72"/>
        <v>5040</v>
      </c>
      <c r="U216" s="8">
        <f t="shared" ca="1" si="73"/>
        <v>1.1114339307965975E-15</v>
      </c>
      <c r="V216" s="8">
        <f t="shared" ca="1" si="63"/>
        <v>500</v>
      </c>
      <c r="W216" s="8">
        <f t="shared" ca="1" si="64"/>
        <v>411</v>
      </c>
      <c r="X216" s="8">
        <v>0</v>
      </c>
      <c r="Y216" s="8">
        <f t="shared" ca="1" si="74"/>
        <v>6</v>
      </c>
      <c r="Z216" s="8">
        <f t="shared" ca="1" si="75"/>
        <v>411</v>
      </c>
      <c r="AA216" s="8">
        <f t="shared" ca="1" si="76"/>
        <v>2</v>
      </c>
      <c r="AB216" s="2">
        <f t="shared" ca="1" si="77"/>
        <v>-89</v>
      </c>
      <c r="AC216" s="2">
        <f t="shared" ca="1" si="65"/>
        <v>7301.7372624972104</v>
      </c>
    </row>
    <row r="217" spans="1:29">
      <c r="A217" s="13">
        <v>1</v>
      </c>
      <c r="B217" s="1">
        <f t="shared" ca="1" si="78"/>
        <v>7301.7372624972104</v>
      </c>
      <c r="C217" s="2">
        <f t="shared" si="66"/>
        <v>43675</v>
      </c>
      <c r="D217">
        <f>VLOOKUP($C217, Levels!$A$2:$G$1000, D$3)</f>
        <v>20</v>
      </c>
      <c r="E217" s="1">
        <f>VLOOKUP($C217, Levels!$A$2:$G$1000, E$3)</f>
        <v>20</v>
      </c>
      <c r="F217" s="8">
        <f>VLOOKUP($C217, Levels!$A$2:$G$1000, F$3)</f>
        <v>232</v>
      </c>
      <c r="G217" s="8">
        <f>VLOOKUP($C217, Levels!$A$2:$G$1000, G$3)</f>
        <v>42520</v>
      </c>
      <c r="H217" s="8">
        <f t="shared" si="60"/>
        <v>0</v>
      </c>
      <c r="I217" s="12">
        <v>0</v>
      </c>
      <c r="J217" s="8">
        <f t="shared" si="67"/>
        <v>25</v>
      </c>
      <c r="K217" s="1">
        <f t="shared" si="61"/>
        <v>20</v>
      </c>
      <c r="L217" s="1">
        <f t="shared" si="68"/>
        <v>500</v>
      </c>
      <c r="M217" s="1">
        <f t="shared" ca="1" si="62"/>
        <v>500</v>
      </c>
      <c r="N217" s="1">
        <f t="shared" si="79"/>
        <v>2.0839386202436205E-18</v>
      </c>
      <c r="O217" s="1">
        <f t="shared" si="69"/>
        <v>8.335754480974482E-16</v>
      </c>
      <c r="P217" s="8">
        <f t="shared" ca="1" si="70"/>
        <v>904</v>
      </c>
      <c r="Q217" s="8">
        <f ca="1">VLOOKUP(P217, Odds!$A$2:$F$965, 2, FALSE)</f>
        <v>13</v>
      </c>
      <c r="R217" s="8">
        <f ca="1">VLOOKUP(P217, Odds!$A$2:$F$965, 3)</f>
        <v>53</v>
      </c>
      <c r="S217" s="8">
        <f t="shared" ca="1" si="71"/>
        <v>25</v>
      </c>
      <c r="T217" s="8">
        <f t="shared" ca="1" si="72"/>
        <v>26500</v>
      </c>
      <c r="U217" s="8">
        <f t="shared" ca="1" si="73"/>
        <v>8.335754480974482E-16</v>
      </c>
      <c r="V217" s="8">
        <f t="shared" ca="1" si="63"/>
        <v>500</v>
      </c>
      <c r="W217" s="8">
        <f t="shared" ca="1" si="64"/>
        <v>375</v>
      </c>
      <c r="X217" s="8">
        <v>0</v>
      </c>
      <c r="Y217" s="8">
        <f t="shared" ca="1" si="74"/>
        <v>7</v>
      </c>
      <c r="Z217" s="8">
        <f t="shared" ca="1" si="75"/>
        <v>0</v>
      </c>
      <c r="AA217" s="8">
        <f t="shared" ca="1" si="76"/>
        <v>37</v>
      </c>
      <c r="AB217" s="2">
        <f t="shared" ca="1" si="77"/>
        <v>-500</v>
      </c>
      <c r="AC217" s="2">
        <f t="shared" ca="1" si="65"/>
        <v>6801.7372624972104</v>
      </c>
    </row>
    <row r="218" spans="1:29">
      <c r="A218" s="13">
        <v>1</v>
      </c>
      <c r="B218" s="1">
        <f t="shared" ca="1" si="78"/>
        <v>6801.7372624972104</v>
      </c>
      <c r="C218" s="2">
        <f t="shared" si="66"/>
        <v>44175</v>
      </c>
      <c r="D218">
        <f>VLOOKUP($C218, Levels!$A$2:$G$1000, D$3)</f>
        <v>20</v>
      </c>
      <c r="E218" s="1">
        <f>VLOOKUP($C218, Levels!$A$2:$G$1000, E$3)</f>
        <v>20</v>
      </c>
      <c r="F218" s="8">
        <f>VLOOKUP($C218, Levels!$A$2:$G$1000, F$3)</f>
        <v>232</v>
      </c>
      <c r="G218" s="8">
        <f>VLOOKUP($C218, Levels!$A$2:$G$1000, G$3)</f>
        <v>42520</v>
      </c>
      <c r="H218" s="8">
        <f t="shared" si="60"/>
        <v>0</v>
      </c>
      <c r="I218" s="12">
        <v>0</v>
      </c>
      <c r="J218" s="8">
        <f t="shared" si="67"/>
        <v>25</v>
      </c>
      <c r="K218" s="1">
        <f t="shared" si="61"/>
        <v>20</v>
      </c>
      <c r="L218" s="1">
        <f t="shared" si="68"/>
        <v>500</v>
      </c>
      <c r="M218" s="1">
        <f t="shared" ca="1" si="62"/>
        <v>500</v>
      </c>
      <c r="N218" s="1">
        <f t="shared" si="79"/>
        <v>1.5629539651827155E-18</v>
      </c>
      <c r="O218" s="1">
        <f t="shared" si="69"/>
        <v>6.2518158607308615E-16</v>
      </c>
      <c r="P218" s="8">
        <f t="shared" ca="1" si="70"/>
        <v>714</v>
      </c>
      <c r="Q218" s="8">
        <f ca="1">VLOOKUP(P218, Odds!$A$2:$F$965, 2, FALSE)</f>
        <v>7</v>
      </c>
      <c r="R218" s="8">
        <f ca="1">VLOOKUP(P218, Odds!$A$2:$F$965, 3)</f>
        <v>104</v>
      </c>
      <c r="S218" s="8">
        <f t="shared" ca="1" si="71"/>
        <v>18</v>
      </c>
      <c r="T218" s="8">
        <f t="shared" ca="1" si="72"/>
        <v>37440</v>
      </c>
      <c r="U218" s="8">
        <f t="shared" ca="1" si="73"/>
        <v>6.2518158607308615E-16</v>
      </c>
      <c r="V218" s="8">
        <f t="shared" ca="1" si="63"/>
        <v>500</v>
      </c>
      <c r="W218" s="8">
        <f t="shared" ca="1" si="64"/>
        <v>137</v>
      </c>
      <c r="X218" s="8">
        <v>0</v>
      </c>
      <c r="Y218" s="8">
        <f t="shared" ca="1" si="74"/>
        <v>8</v>
      </c>
      <c r="Z218" s="8">
        <f t="shared" ca="1" si="75"/>
        <v>0</v>
      </c>
      <c r="AA218" s="8">
        <f t="shared" ca="1" si="76"/>
        <v>3</v>
      </c>
      <c r="AB218" s="2">
        <f t="shared" ca="1" si="77"/>
        <v>-500</v>
      </c>
      <c r="AC218" s="2">
        <f t="shared" ca="1" si="65"/>
        <v>6301.7372624972104</v>
      </c>
    </row>
    <row r="219" spans="1:29">
      <c r="A219" s="13">
        <v>1</v>
      </c>
      <c r="B219" s="1">
        <f t="shared" ca="1" si="78"/>
        <v>6301.7372624972104</v>
      </c>
      <c r="C219" s="2">
        <f t="shared" si="66"/>
        <v>44675</v>
      </c>
      <c r="D219">
        <f>VLOOKUP($C219, Levels!$A$2:$G$1000, D$3)</f>
        <v>20</v>
      </c>
      <c r="E219" s="1">
        <f>VLOOKUP($C219, Levels!$A$2:$G$1000, E$3)</f>
        <v>20</v>
      </c>
      <c r="F219" s="8">
        <f>VLOOKUP($C219, Levels!$A$2:$G$1000, F$3)</f>
        <v>232</v>
      </c>
      <c r="G219" s="8">
        <f>VLOOKUP($C219, Levels!$A$2:$G$1000, G$3)</f>
        <v>42520</v>
      </c>
      <c r="H219" s="8">
        <f t="shared" si="60"/>
        <v>0</v>
      </c>
      <c r="I219" s="12">
        <v>0</v>
      </c>
      <c r="J219" s="8">
        <f t="shared" si="67"/>
        <v>25</v>
      </c>
      <c r="K219" s="1">
        <f t="shared" si="61"/>
        <v>20</v>
      </c>
      <c r="L219" s="1">
        <f t="shared" si="68"/>
        <v>500</v>
      </c>
      <c r="M219" s="1">
        <f t="shared" ca="1" si="62"/>
        <v>500</v>
      </c>
      <c r="N219" s="1">
        <f t="shared" si="79"/>
        <v>1.1722154738870365E-18</v>
      </c>
      <c r="O219" s="1">
        <f t="shared" si="69"/>
        <v>4.6888618955481464E-16</v>
      </c>
      <c r="P219" s="8">
        <f t="shared" ca="1" si="70"/>
        <v>468</v>
      </c>
      <c r="Q219" s="8">
        <f ca="1">VLOOKUP(P219, Odds!$A$2:$F$965, 2, FALSE)</f>
        <v>4</v>
      </c>
      <c r="R219" s="8">
        <f ca="1">VLOOKUP(P219, Odds!$A$2:$F$965, 3)</f>
        <v>69</v>
      </c>
      <c r="S219" s="8">
        <f t="shared" ca="1" si="71"/>
        <v>21</v>
      </c>
      <c r="T219" s="8">
        <f t="shared" ca="1" si="72"/>
        <v>28980</v>
      </c>
      <c r="U219" s="8">
        <f t="shared" ca="1" si="73"/>
        <v>4.6888618955481464E-16</v>
      </c>
      <c r="V219" s="8">
        <f t="shared" ca="1" si="63"/>
        <v>500</v>
      </c>
      <c r="W219" s="8">
        <f t="shared" ca="1" si="64"/>
        <v>362</v>
      </c>
      <c r="X219" s="8">
        <v>0</v>
      </c>
      <c r="Y219" s="8">
        <f t="shared" ca="1" si="74"/>
        <v>6</v>
      </c>
      <c r="Z219" s="8">
        <f t="shared" ca="1" si="75"/>
        <v>362</v>
      </c>
      <c r="AA219" s="8">
        <f t="shared" ca="1" si="76"/>
        <v>40</v>
      </c>
      <c r="AB219" s="2">
        <f t="shared" ca="1" si="77"/>
        <v>-138</v>
      </c>
      <c r="AC219" s="2">
        <f t="shared" ca="1" si="65"/>
        <v>6163.7372624972104</v>
      </c>
    </row>
    <row r="220" spans="1:29">
      <c r="A220" s="13">
        <v>1</v>
      </c>
      <c r="B220" s="1">
        <f t="shared" ca="1" si="78"/>
        <v>6163.7372624972104</v>
      </c>
      <c r="C220" s="2">
        <f t="shared" si="66"/>
        <v>45175</v>
      </c>
      <c r="D220">
        <f>VLOOKUP($C220, Levels!$A$2:$G$1000, D$3)</f>
        <v>20</v>
      </c>
      <c r="E220" s="1">
        <f>VLOOKUP($C220, Levels!$A$2:$G$1000, E$3)</f>
        <v>20</v>
      </c>
      <c r="F220" s="8">
        <f>VLOOKUP($C220, Levels!$A$2:$G$1000, F$3)</f>
        <v>232</v>
      </c>
      <c r="G220" s="8">
        <f>VLOOKUP($C220, Levels!$A$2:$G$1000, G$3)</f>
        <v>42520</v>
      </c>
      <c r="H220" s="8">
        <f t="shared" si="60"/>
        <v>0</v>
      </c>
      <c r="I220" s="12">
        <v>0</v>
      </c>
      <c r="J220" s="8">
        <f t="shared" si="67"/>
        <v>25</v>
      </c>
      <c r="K220" s="1">
        <f t="shared" si="61"/>
        <v>20</v>
      </c>
      <c r="L220" s="1">
        <f t="shared" si="68"/>
        <v>500</v>
      </c>
      <c r="M220" s="1">
        <f t="shared" ca="1" si="62"/>
        <v>500</v>
      </c>
      <c r="N220" s="1">
        <f t="shared" si="79"/>
        <v>8.7916160541527729E-19</v>
      </c>
      <c r="O220" s="1">
        <f t="shared" si="69"/>
        <v>3.5166464216611091E-16</v>
      </c>
      <c r="P220" s="8">
        <f t="shared" ca="1" si="70"/>
        <v>11</v>
      </c>
      <c r="Q220" s="8">
        <f ca="1">VLOOKUP(P220, Odds!$A$2:$F$965, 2, FALSE)</f>
        <v>0</v>
      </c>
      <c r="R220" s="8">
        <f ca="1">VLOOKUP(P220, Odds!$A$2:$F$965, 3)</f>
        <v>180</v>
      </c>
      <c r="S220" s="8">
        <f t="shared" ca="1" si="71"/>
        <v>4</v>
      </c>
      <c r="T220" s="8">
        <f t="shared" ca="1" si="72"/>
        <v>14400</v>
      </c>
      <c r="U220" s="8">
        <f t="shared" ca="1" si="73"/>
        <v>3.5166464216611091E-16</v>
      </c>
      <c r="V220" s="8">
        <f t="shared" ca="1" si="63"/>
        <v>500</v>
      </c>
      <c r="W220" s="8">
        <f t="shared" ca="1" si="64"/>
        <v>10</v>
      </c>
      <c r="X220" s="8">
        <v>0</v>
      </c>
      <c r="Y220" s="8">
        <f t="shared" ca="1" si="74"/>
        <v>4</v>
      </c>
      <c r="Z220" s="8">
        <f t="shared" ca="1" si="75"/>
        <v>10</v>
      </c>
      <c r="AA220" s="8">
        <f t="shared" ca="1" si="76"/>
        <v>34</v>
      </c>
      <c r="AB220" s="2">
        <f t="shared" ca="1" si="77"/>
        <v>-490</v>
      </c>
      <c r="AC220" s="2">
        <f t="shared" ca="1" si="65"/>
        <v>5673.7372624972104</v>
      </c>
    </row>
    <row r="221" spans="1:29">
      <c r="A221" s="13">
        <v>1</v>
      </c>
      <c r="B221" s="1">
        <f t="shared" ca="1" si="78"/>
        <v>5673.7372624972104</v>
      </c>
      <c r="C221" s="2">
        <f t="shared" si="66"/>
        <v>45675</v>
      </c>
      <c r="D221">
        <f>VLOOKUP($C221, Levels!$A$2:$G$1000, D$3)</f>
        <v>20</v>
      </c>
      <c r="E221" s="1">
        <f>VLOOKUP($C221, Levels!$A$2:$G$1000, E$3)</f>
        <v>20</v>
      </c>
      <c r="F221" s="8">
        <f>VLOOKUP($C221, Levels!$A$2:$G$1000, F$3)</f>
        <v>232</v>
      </c>
      <c r="G221" s="8">
        <f>VLOOKUP($C221, Levels!$A$2:$G$1000, G$3)</f>
        <v>42520</v>
      </c>
      <c r="H221" s="8">
        <f t="shared" si="60"/>
        <v>0</v>
      </c>
      <c r="I221" s="12">
        <v>0</v>
      </c>
      <c r="J221" s="8">
        <f t="shared" si="67"/>
        <v>25</v>
      </c>
      <c r="K221" s="1">
        <f t="shared" si="61"/>
        <v>20</v>
      </c>
      <c r="L221" s="1">
        <f t="shared" si="68"/>
        <v>500</v>
      </c>
      <c r="M221" s="1">
        <f t="shared" ca="1" si="62"/>
        <v>500</v>
      </c>
      <c r="N221" s="1">
        <f t="shared" si="79"/>
        <v>6.5937120406145797E-19</v>
      </c>
      <c r="O221" s="1">
        <f t="shared" si="69"/>
        <v>2.6374848162458318E-16</v>
      </c>
      <c r="P221" s="8">
        <f t="shared" ca="1" si="70"/>
        <v>85</v>
      </c>
      <c r="Q221" s="8">
        <f ca="1">VLOOKUP(P221, Odds!$A$2:$F$965, 2, FALSE)</f>
        <v>1</v>
      </c>
      <c r="R221" s="8">
        <f ca="1">VLOOKUP(P221, Odds!$A$2:$F$965, 3)</f>
        <v>13</v>
      </c>
      <c r="S221" s="8">
        <f t="shared" ca="1" si="71"/>
        <v>3</v>
      </c>
      <c r="T221" s="8">
        <f t="shared" ca="1" si="72"/>
        <v>780</v>
      </c>
      <c r="U221" s="8">
        <f t="shared" ca="1" si="73"/>
        <v>2.6374848162458318E-16</v>
      </c>
      <c r="V221" s="8">
        <f t="shared" ca="1" si="63"/>
        <v>500</v>
      </c>
      <c r="W221" s="8">
        <f t="shared" ca="1" si="64"/>
        <v>312</v>
      </c>
      <c r="X221" s="8">
        <v>0</v>
      </c>
      <c r="Y221" s="8">
        <f t="shared" ca="1" si="74"/>
        <v>1</v>
      </c>
      <c r="Z221" s="8">
        <f t="shared" ca="1" si="75"/>
        <v>2.6374848162458318E-16</v>
      </c>
      <c r="AA221" s="8">
        <f t="shared" ca="1" si="76"/>
        <v>13</v>
      </c>
      <c r="AB221" s="2">
        <f t="shared" ca="1" si="77"/>
        <v>-500</v>
      </c>
      <c r="AC221" s="2">
        <f t="shared" ca="1" si="65"/>
        <v>5173.7372624972104</v>
      </c>
    </row>
    <row r="222" spans="1:29">
      <c r="A222" s="13">
        <v>1</v>
      </c>
      <c r="B222" s="1">
        <f t="shared" ca="1" si="78"/>
        <v>5173.7372624972104</v>
      </c>
      <c r="C222" s="2">
        <f t="shared" si="66"/>
        <v>46175</v>
      </c>
      <c r="D222">
        <f>VLOOKUP($C222, Levels!$A$2:$G$1000, D$3)</f>
        <v>20</v>
      </c>
      <c r="E222" s="1">
        <f>VLOOKUP($C222, Levels!$A$2:$G$1000, E$3)</f>
        <v>20</v>
      </c>
      <c r="F222" s="8">
        <f>VLOOKUP($C222, Levels!$A$2:$G$1000, F$3)</f>
        <v>232</v>
      </c>
      <c r="G222" s="8">
        <f>VLOOKUP($C222, Levels!$A$2:$G$1000, G$3)</f>
        <v>42520</v>
      </c>
      <c r="H222" s="8">
        <f t="shared" si="60"/>
        <v>0</v>
      </c>
      <c r="I222" s="12">
        <v>0</v>
      </c>
      <c r="J222" s="8">
        <f t="shared" si="67"/>
        <v>25</v>
      </c>
      <c r="K222" s="1">
        <f t="shared" si="61"/>
        <v>20</v>
      </c>
      <c r="L222" s="1">
        <f t="shared" si="68"/>
        <v>500</v>
      </c>
      <c r="M222" s="1">
        <f t="shared" ca="1" si="62"/>
        <v>500</v>
      </c>
      <c r="N222" s="1">
        <f t="shared" si="79"/>
        <v>4.9452840304609343E-19</v>
      </c>
      <c r="O222" s="1">
        <f t="shared" si="69"/>
        <v>1.9781136121843738E-16</v>
      </c>
      <c r="P222" s="8">
        <f t="shared" ca="1" si="70"/>
        <v>740</v>
      </c>
      <c r="Q222" s="8">
        <f ca="1">VLOOKUP(P222, Odds!$A$2:$F$965, 2, FALSE)</f>
        <v>7</v>
      </c>
      <c r="R222" s="8">
        <f ca="1">VLOOKUP(P222, Odds!$A$2:$F$965, 3)</f>
        <v>104</v>
      </c>
      <c r="S222" s="8">
        <f t="shared" ca="1" si="71"/>
        <v>20</v>
      </c>
      <c r="T222" s="8">
        <f t="shared" ca="1" si="72"/>
        <v>41600</v>
      </c>
      <c r="U222" s="8">
        <f t="shared" ca="1" si="73"/>
        <v>1.9781136121843738E-16</v>
      </c>
      <c r="V222" s="8">
        <f t="shared" ca="1" si="63"/>
        <v>500</v>
      </c>
      <c r="W222" s="8">
        <f t="shared" ca="1" si="64"/>
        <v>251</v>
      </c>
      <c r="X222" s="8">
        <v>0</v>
      </c>
      <c r="Y222" s="8">
        <f t="shared" ca="1" si="74"/>
        <v>10</v>
      </c>
      <c r="Z222" s="8">
        <f t="shared" ca="1" si="75"/>
        <v>0</v>
      </c>
      <c r="AA222" s="8">
        <f t="shared" ca="1" si="76"/>
        <v>12</v>
      </c>
      <c r="AB222" s="2">
        <f t="shared" ca="1" si="77"/>
        <v>-500</v>
      </c>
      <c r="AC222" s="2">
        <f t="shared" ca="1" si="65"/>
        <v>4673.7372624972104</v>
      </c>
    </row>
    <row r="223" spans="1:29">
      <c r="A223" s="13">
        <v>1</v>
      </c>
      <c r="B223" s="1">
        <f t="shared" ca="1" si="78"/>
        <v>4673.7372624972104</v>
      </c>
      <c r="C223" s="2">
        <f t="shared" si="66"/>
        <v>46675</v>
      </c>
      <c r="D223">
        <f>VLOOKUP($C223, Levels!$A$2:$G$1000, D$3)</f>
        <v>20</v>
      </c>
      <c r="E223" s="1">
        <f>VLOOKUP($C223, Levels!$A$2:$G$1000, E$3)</f>
        <v>20</v>
      </c>
      <c r="F223" s="8">
        <f>VLOOKUP($C223, Levels!$A$2:$G$1000, F$3)</f>
        <v>232</v>
      </c>
      <c r="G223" s="8">
        <f>VLOOKUP($C223, Levels!$A$2:$G$1000, G$3)</f>
        <v>42520</v>
      </c>
      <c r="H223" s="8">
        <f t="shared" si="60"/>
        <v>0</v>
      </c>
      <c r="I223" s="12">
        <v>0</v>
      </c>
      <c r="J223" s="8">
        <f t="shared" si="67"/>
        <v>25</v>
      </c>
      <c r="K223" s="1">
        <f t="shared" si="61"/>
        <v>20</v>
      </c>
      <c r="L223" s="1">
        <f t="shared" si="68"/>
        <v>500</v>
      </c>
      <c r="M223" s="1">
        <f t="shared" ca="1" si="62"/>
        <v>500</v>
      </c>
      <c r="N223" s="1">
        <f t="shared" si="79"/>
        <v>3.7089630228457007E-19</v>
      </c>
      <c r="O223" s="1">
        <f t="shared" si="69"/>
        <v>1.4835852091382804E-16</v>
      </c>
      <c r="P223" s="8">
        <f t="shared" ca="1" si="70"/>
        <v>707</v>
      </c>
      <c r="Q223" s="8">
        <f ca="1">VLOOKUP(P223, Odds!$A$2:$F$965, 2, FALSE)</f>
        <v>7</v>
      </c>
      <c r="R223" s="8">
        <f ca="1">VLOOKUP(P223, Odds!$A$2:$F$965, 3)</f>
        <v>104</v>
      </c>
      <c r="S223" s="8">
        <f t="shared" ca="1" si="71"/>
        <v>12</v>
      </c>
      <c r="T223" s="8">
        <f t="shared" ca="1" si="72"/>
        <v>24960</v>
      </c>
      <c r="U223" s="8">
        <f t="shared" ca="1" si="73"/>
        <v>1.4835852091382804E-16</v>
      </c>
      <c r="V223" s="8">
        <f t="shared" ca="1" si="63"/>
        <v>500</v>
      </c>
      <c r="W223" s="8">
        <f t="shared" ca="1" si="64"/>
        <v>177</v>
      </c>
      <c r="X223" s="8">
        <v>0</v>
      </c>
      <c r="Y223" s="8">
        <f t="shared" ca="1" si="74"/>
        <v>1</v>
      </c>
      <c r="Z223" s="8">
        <f t="shared" ca="1" si="75"/>
        <v>1.4835852091382804E-16</v>
      </c>
      <c r="AA223" s="8">
        <f t="shared" ca="1" si="76"/>
        <v>26</v>
      </c>
      <c r="AB223" s="2">
        <f t="shared" ca="1" si="77"/>
        <v>-500</v>
      </c>
      <c r="AC223" s="2">
        <f t="shared" ca="1" si="65"/>
        <v>4173.7372624972104</v>
      </c>
    </row>
    <row r="224" spans="1:29">
      <c r="A224" s="13">
        <v>1</v>
      </c>
      <c r="B224" s="1">
        <f t="shared" ca="1" si="78"/>
        <v>4173.7372624972104</v>
      </c>
      <c r="C224" s="2">
        <f t="shared" si="66"/>
        <v>47175</v>
      </c>
      <c r="D224">
        <f>VLOOKUP($C224, Levels!$A$2:$G$1000, D$3)</f>
        <v>20</v>
      </c>
      <c r="E224" s="1">
        <f>VLOOKUP($C224, Levels!$A$2:$G$1000, E$3)</f>
        <v>20</v>
      </c>
      <c r="F224" s="8">
        <f>VLOOKUP($C224, Levels!$A$2:$G$1000, F$3)</f>
        <v>232</v>
      </c>
      <c r="G224" s="8">
        <f>VLOOKUP($C224, Levels!$A$2:$G$1000, G$3)</f>
        <v>42520</v>
      </c>
      <c r="H224" s="8">
        <f t="shared" si="60"/>
        <v>0</v>
      </c>
      <c r="I224" s="12">
        <v>0</v>
      </c>
      <c r="J224" s="8">
        <f t="shared" si="67"/>
        <v>25</v>
      </c>
      <c r="K224" s="1">
        <f t="shared" si="61"/>
        <v>20</v>
      </c>
      <c r="L224" s="1">
        <f t="shared" si="68"/>
        <v>500</v>
      </c>
      <c r="M224" s="1">
        <f t="shared" ca="1" si="62"/>
        <v>500</v>
      </c>
      <c r="N224" s="1">
        <f t="shared" si="79"/>
        <v>2.7817222671342755E-19</v>
      </c>
      <c r="O224" s="1">
        <f t="shared" si="69"/>
        <v>1.1126889068537102E-16</v>
      </c>
      <c r="P224" s="8">
        <f t="shared" ca="1" si="70"/>
        <v>313</v>
      </c>
      <c r="Q224" s="8">
        <f ca="1">VLOOKUP(P224, Odds!$A$2:$F$965, 2, FALSE)</f>
        <v>3</v>
      </c>
      <c r="R224" s="8">
        <f ca="1">VLOOKUP(P224, Odds!$A$2:$F$965, 3)</f>
        <v>12</v>
      </c>
      <c r="S224" s="8">
        <f t="shared" ca="1" si="71"/>
        <v>4</v>
      </c>
      <c r="T224" s="8">
        <f t="shared" ca="1" si="72"/>
        <v>960</v>
      </c>
      <c r="U224" s="8">
        <f t="shared" ca="1" si="73"/>
        <v>1.1126889068537102E-16</v>
      </c>
      <c r="V224" s="8">
        <f t="shared" ca="1" si="63"/>
        <v>500</v>
      </c>
      <c r="W224" s="8">
        <f t="shared" ca="1" si="64"/>
        <v>118</v>
      </c>
      <c r="X224" s="8">
        <v>0</v>
      </c>
      <c r="Y224" s="8">
        <f t="shared" ca="1" si="74"/>
        <v>6</v>
      </c>
      <c r="Z224" s="8">
        <f t="shared" ca="1" si="75"/>
        <v>118</v>
      </c>
      <c r="AA224" s="8">
        <f t="shared" ca="1" si="76"/>
        <v>21</v>
      </c>
      <c r="AB224" s="2">
        <f t="shared" ca="1" si="77"/>
        <v>-382</v>
      </c>
      <c r="AC224" s="2">
        <f t="shared" ca="1" si="65"/>
        <v>3791.7372624972104</v>
      </c>
    </row>
    <row r="225" spans="1:29">
      <c r="A225" s="13">
        <v>1</v>
      </c>
      <c r="B225" s="1">
        <f t="shared" ca="1" si="78"/>
        <v>3791.7372624972104</v>
      </c>
      <c r="C225" s="2">
        <f t="shared" si="66"/>
        <v>47675</v>
      </c>
      <c r="D225">
        <f>VLOOKUP($C225, Levels!$A$2:$G$1000, D$3)</f>
        <v>21</v>
      </c>
      <c r="E225" s="1">
        <f>VLOOKUP($C225, Levels!$A$2:$G$1000, E$3)</f>
        <v>20</v>
      </c>
      <c r="F225" s="8">
        <f>VLOOKUP($C225, Levels!$A$2:$G$1000, F$3)</f>
        <v>233</v>
      </c>
      <c r="G225" s="8">
        <f>VLOOKUP($C225, Levels!$A$2:$G$1000, G$3)</f>
        <v>47472</v>
      </c>
      <c r="H225" s="8">
        <f t="shared" si="60"/>
        <v>233</v>
      </c>
      <c r="I225" s="12">
        <v>0</v>
      </c>
      <c r="J225" s="8">
        <f t="shared" si="67"/>
        <v>25</v>
      </c>
      <c r="K225" s="1">
        <f t="shared" si="61"/>
        <v>20</v>
      </c>
      <c r="L225" s="1">
        <f t="shared" si="68"/>
        <v>500</v>
      </c>
      <c r="M225" s="1">
        <f t="shared" ca="1" si="62"/>
        <v>500</v>
      </c>
      <c r="N225" s="1">
        <f t="shared" si="79"/>
        <v>2.0862917003507065E-19</v>
      </c>
      <c r="O225" s="1">
        <f t="shared" si="69"/>
        <v>8.3451668014028262E-17</v>
      </c>
      <c r="P225" s="8">
        <f t="shared" ca="1" si="70"/>
        <v>413</v>
      </c>
      <c r="Q225" s="8">
        <f ca="1">VLOOKUP(P225, Odds!$A$2:$F$965, 2, FALSE)</f>
        <v>4</v>
      </c>
      <c r="R225" s="8">
        <f ca="1">VLOOKUP(P225, Odds!$A$2:$F$965, 3)</f>
        <v>69</v>
      </c>
      <c r="S225" s="8">
        <f t="shared" ca="1" si="71"/>
        <v>24</v>
      </c>
      <c r="T225" s="8">
        <f t="shared" ca="1" si="72"/>
        <v>33120</v>
      </c>
      <c r="U225" s="8">
        <f t="shared" ca="1" si="73"/>
        <v>8.3451668014028262E-17</v>
      </c>
      <c r="V225" s="8">
        <f t="shared" ca="1" si="63"/>
        <v>500</v>
      </c>
      <c r="W225" s="8">
        <f t="shared" ca="1" si="64"/>
        <v>115</v>
      </c>
      <c r="X225" s="8">
        <v>0</v>
      </c>
      <c r="Y225" s="8">
        <f t="shared" ca="1" si="74"/>
        <v>2</v>
      </c>
      <c r="Z225" s="8">
        <f t="shared" ca="1" si="75"/>
        <v>500</v>
      </c>
      <c r="AA225" s="8">
        <f t="shared" ca="1" si="76"/>
        <v>17</v>
      </c>
      <c r="AB225" s="2">
        <f t="shared" ca="1" si="77"/>
        <v>0</v>
      </c>
      <c r="AC225" s="2">
        <f t="shared" ca="1" si="65"/>
        <v>3791.7372624972104</v>
      </c>
    </row>
    <row r="226" spans="1:29">
      <c r="A226" s="13">
        <v>1</v>
      </c>
      <c r="B226" s="1">
        <f t="shared" ca="1" si="78"/>
        <v>3791.7372624972104</v>
      </c>
      <c r="C226" s="2">
        <f t="shared" si="66"/>
        <v>48175</v>
      </c>
      <c r="D226">
        <f>VLOOKUP($C226, Levels!$A$2:$G$1000, D$3)</f>
        <v>21</v>
      </c>
      <c r="E226" s="1">
        <f>VLOOKUP($C226, Levels!$A$2:$G$1000, E$3)</f>
        <v>20</v>
      </c>
      <c r="F226" s="8">
        <f>VLOOKUP($C226, Levels!$A$2:$G$1000, F$3)</f>
        <v>233</v>
      </c>
      <c r="G226" s="8">
        <f>VLOOKUP($C226, Levels!$A$2:$G$1000, G$3)</f>
        <v>47472</v>
      </c>
      <c r="H226" s="8">
        <f t="shared" si="60"/>
        <v>0</v>
      </c>
      <c r="I226" s="12">
        <v>0</v>
      </c>
      <c r="J226" s="8">
        <f t="shared" si="67"/>
        <v>25</v>
      </c>
      <c r="K226" s="1">
        <f t="shared" si="61"/>
        <v>20</v>
      </c>
      <c r="L226" s="1">
        <f t="shared" si="68"/>
        <v>500</v>
      </c>
      <c r="M226" s="1">
        <f t="shared" ca="1" si="62"/>
        <v>500</v>
      </c>
      <c r="N226" s="1">
        <f t="shared" si="79"/>
        <v>1.5647187752630298E-19</v>
      </c>
      <c r="O226" s="1">
        <f t="shared" si="69"/>
        <v>6.2588751010521194E-17</v>
      </c>
      <c r="P226" s="8">
        <f t="shared" ca="1" si="70"/>
        <v>268</v>
      </c>
      <c r="Q226" s="8">
        <f ca="1">VLOOKUP(P226, Odds!$A$2:$F$965, 2, FALSE)</f>
        <v>3</v>
      </c>
      <c r="R226" s="8">
        <f ca="1">VLOOKUP(P226, Odds!$A$2:$F$965, 3)</f>
        <v>12</v>
      </c>
      <c r="S226" s="8">
        <f t="shared" ca="1" si="71"/>
        <v>24</v>
      </c>
      <c r="T226" s="8">
        <f t="shared" ca="1" si="72"/>
        <v>5760</v>
      </c>
      <c r="U226" s="8">
        <f t="shared" ca="1" si="73"/>
        <v>6.2588751010521194E-17</v>
      </c>
      <c r="V226" s="8">
        <f t="shared" ca="1" si="63"/>
        <v>500</v>
      </c>
      <c r="W226" s="8">
        <f t="shared" ca="1" si="64"/>
        <v>237</v>
      </c>
      <c r="X226" s="8">
        <v>0</v>
      </c>
      <c r="Y226" s="8">
        <f t="shared" ca="1" si="74"/>
        <v>7</v>
      </c>
      <c r="Z226" s="8">
        <f t="shared" ca="1" si="75"/>
        <v>0</v>
      </c>
      <c r="AA226" s="8">
        <f t="shared" ca="1" si="76"/>
        <v>20</v>
      </c>
      <c r="AB226" s="2">
        <f t="shared" ca="1" si="77"/>
        <v>-500</v>
      </c>
      <c r="AC226" s="2">
        <f t="shared" ca="1" si="65"/>
        <v>3291.7372624972104</v>
      </c>
    </row>
    <row r="227" spans="1:29">
      <c r="A227" s="13">
        <v>1</v>
      </c>
      <c r="B227" s="1">
        <f t="shared" ca="1" si="78"/>
        <v>3291.7372624972104</v>
      </c>
      <c r="C227" s="2">
        <f t="shared" si="66"/>
        <v>48675</v>
      </c>
      <c r="D227">
        <f>VLOOKUP($C227, Levels!$A$2:$G$1000, D$3)</f>
        <v>21</v>
      </c>
      <c r="E227" s="1">
        <f>VLOOKUP($C227, Levels!$A$2:$G$1000, E$3)</f>
        <v>20</v>
      </c>
      <c r="F227" s="8">
        <f>VLOOKUP($C227, Levels!$A$2:$G$1000, F$3)</f>
        <v>233</v>
      </c>
      <c r="G227" s="8">
        <f>VLOOKUP($C227, Levels!$A$2:$G$1000, G$3)</f>
        <v>47472</v>
      </c>
      <c r="H227" s="8">
        <f t="shared" si="60"/>
        <v>0</v>
      </c>
      <c r="I227" s="12">
        <v>0</v>
      </c>
      <c r="J227" s="8">
        <f t="shared" si="67"/>
        <v>25</v>
      </c>
      <c r="K227" s="1">
        <f t="shared" si="61"/>
        <v>20</v>
      </c>
      <c r="L227" s="1">
        <f t="shared" si="68"/>
        <v>500</v>
      </c>
      <c r="M227" s="1">
        <f t="shared" ca="1" si="62"/>
        <v>500</v>
      </c>
      <c r="N227" s="1">
        <f t="shared" si="79"/>
        <v>1.1735390814472725E-19</v>
      </c>
      <c r="O227" s="1">
        <f t="shared" si="69"/>
        <v>4.6941563257890898E-17</v>
      </c>
      <c r="P227" s="8">
        <f t="shared" ca="1" si="70"/>
        <v>260</v>
      </c>
      <c r="Q227" s="8">
        <f ca="1">VLOOKUP(P227, Odds!$A$2:$F$965, 2, FALSE)</f>
        <v>2</v>
      </c>
      <c r="R227" s="8">
        <f ca="1">VLOOKUP(P227, Odds!$A$2:$F$965, 3)</f>
        <v>48</v>
      </c>
      <c r="S227" s="8">
        <f t="shared" ca="1" si="71"/>
        <v>3</v>
      </c>
      <c r="T227" s="8">
        <f t="shared" ca="1" si="72"/>
        <v>2880</v>
      </c>
      <c r="U227" s="8">
        <f t="shared" ca="1" si="73"/>
        <v>4.6941563257890898E-17</v>
      </c>
      <c r="V227" s="8">
        <f t="shared" ca="1" si="63"/>
        <v>500</v>
      </c>
      <c r="W227" s="8">
        <f t="shared" ca="1" si="64"/>
        <v>173</v>
      </c>
      <c r="X227" s="8">
        <v>0</v>
      </c>
      <c r="Y227" s="8">
        <f t="shared" ca="1" si="74"/>
        <v>2</v>
      </c>
      <c r="Z227" s="8">
        <f t="shared" ca="1" si="75"/>
        <v>500</v>
      </c>
      <c r="AA227" s="8">
        <f t="shared" ca="1" si="76"/>
        <v>44</v>
      </c>
      <c r="AB227" s="2">
        <f t="shared" ca="1" si="77"/>
        <v>0</v>
      </c>
      <c r="AC227" s="2">
        <f t="shared" ca="1" si="65"/>
        <v>3291.7372624972104</v>
      </c>
    </row>
    <row r="228" spans="1:29">
      <c r="A228" s="13">
        <v>1</v>
      </c>
      <c r="B228" s="1">
        <f t="shared" ca="1" si="78"/>
        <v>3291.7372624972104</v>
      </c>
      <c r="C228" s="2">
        <f t="shared" si="66"/>
        <v>49175</v>
      </c>
      <c r="D228">
        <f>VLOOKUP($C228, Levels!$A$2:$G$1000, D$3)</f>
        <v>21</v>
      </c>
      <c r="E228" s="1">
        <f>VLOOKUP($C228, Levels!$A$2:$G$1000, E$3)</f>
        <v>20</v>
      </c>
      <c r="F228" s="8">
        <f>VLOOKUP($C228, Levels!$A$2:$G$1000, F$3)</f>
        <v>233</v>
      </c>
      <c r="G228" s="8">
        <f>VLOOKUP($C228, Levels!$A$2:$G$1000, G$3)</f>
        <v>47472</v>
      </c>
      <c r="H228" s="8">
        <f t="shared" si="60"/>
        <v>0</v>
      </c>
      <c r="I228" s="12">
        <v>0</v>
      </c>
      <c r="J228" s="8">
        <f t="shared" si="67"/>
        <v>25</v>
      </c>
      <c r="K228" s="1">
        <f t="shared" si="61"/>
        <v>20</v>
      </c>
      <c r="L228" s="1">
        <f t="shared" si="68"/>
        <v>500</v>
      </c>
      <c r="M228" s="1">
        <f t="shared" ca="1" si="62"/>
        <v>500</v>
      </c>
      <c r="N228" s="1">
        <f t="shared" si="79"/>
        <v>8.8015431108545434E-20</v>
      </c>
      <c r="O228" s="1">
        <f t="shared" si="69"/>
        <v>3.5206172443418177E-17</v>
      </c>
      <c r="P228" s="8">
        <f t="shared" ca="1" si="70"/>
        <v>655</v>
      </c>
      <c r="Q228" s="8">
        <f ca="1">VLOOKUP(P228, Odds!$A$2:$F$965, 2, FALSE)</f>
        <v>6</v>
      </c>
      <c r="R228" s="8">
        <f ca="1">VLOOKUP(P228, Odds!$A$2:$F$965, 3)</f>
        <v>48</v>
      </c>
      <c r="S228" s="8">
        <f t="shared" ca="1" si="71"/>
        <v>12</v>
      </c>
      <c r="T228" s="8">
        <f t="shared" ca="1" si="72"/>
        <v>11520</v>
      </c>
      <c r="U228" s="8">
        <f t="shared" ca="1" si="73"/>
        <v>3.5206172443418177E-17</v>
      </c>
      <c r="V228" s="8">
        <f t="shared" ca="1" si="63"/>
        <v>500</v>
      </c>
      <c r="W228" s="8">
        <f t="shared" ca="1" si="64"/>
        <v>414</v>
      </c>
      <c r="X228" s="8">
        <v>0</v>
      </c>
      <c r="Y228" s="8">
        <f t="shared" ca="1" si="74"/>
        <v>6</v>
      </c>
      <c r="Z228" s="8">
        <f t="shared" ca="1" si="75"/>
        <v>414</v>
      </c>
      <c r="AA228" s="8">
        <f t="shared" ca="1" si="76"/>
        <v>21</v>
      </c>
      <c r="AB228" s="2">
        <f t="shared" ca="1" si="77"/>
        <v>-86</v>
      </c>
      <c r="AC228" s="2">
        <f t="shared" ca="1" si="65"/>
        <v>3205.7372624972104</v>
      </c>
    </row>
    <row r="229" spans="1:29">
      <c r="A229" s="13">
        <v>1</v>
      </c>
      <c r="B229" s="1">
        <f t="shared" ca="1" si="78"/>
        <v>3205.7372624972104</v>
      </c>
      <c r="C229" s="2">
        <f t="shared" si="66"/>
        <v>49675</v>
      </c>
      <c r="D229">
        <f>VLOOKUP($C229, Levels!$A$2:$G$1000, D$3)</f>
        <v>21</v>
      </c>
      <c r="E229" s="1">
        <f>VLOOKUP($C229, Levels!$A$2:$G$1000, E$3)</f>
        <v>20</v>
      </c>
      <c r="F229" s="8">
        <f>VLOOKUP($C229, Levels!$A$2:$G$1000, F$3)</f>
        <v>233</v>
      </c>
      <c r="G229" s="8">
        <f>VLOOKUP($C229, Levels!$A$2:$G$1000, G$3)</f>
        <v>47472</v>
      </c>
      <c r="H229" s="8">
        <f t="shared" si="60"/>
        <v>0</v>
      </c>
      <c r="I229" s="12">
        <v>0</v>
      </c>
      <c r="J229" s="8">
        <f t="shared" si="67"/>
        <v>25</v>
      </c>
      <c r="K229" s="1">
        <f t="shared" si="61"/>
        <v>20</v>
      </c>
      <c r="L229" s="1">
        <f t="shared" si="68"/>
        <v>500</v>
      </c>
      <c r="M229" s="1">
        <f t="shared" ca="1" si="62"/>
        <v>500</v>
      </c>
      <c r="N229" s="1">
        <f t="shared" si="79"/>
        <v>6.6011573331409076E-20</v>
      </c>
      <c r="O229" s="1">
        <f t="shared" si="69"/>
        <v>2.6404629332563631E-17</v>
      </c>
      <c r="P229" s="8">
        <f t="shared" ca="1" si="70"/>
        <v>4</v>
      </c>
      <c r="Q229" s="8">
        <f ca="1">VLOOKUP(P229, Odds!$A$2:$F$965, 2, FALSE)</f>
        <v>0</v>
      </c>
      <c r="R229" s="8">
        <f ca="1">VLOOKUP(P229, Odds!$A$2:$F$965, 3)</f>
        <v>180</v>
      </c>
      <c r="S229" s="8">
        <f t="shared" ca="1" si="71"/>
        <v>21</v>
      </c>
      <c r="T229" s="8">
        <f t="shared" ca="1" si="72"/>
        <v>75600</v>
      </c>
      <c r="U229" s="8">
        <f t="shared" ca="1" si="73"/>
        <v>2.6404629332563631E-17</v>
      </c>
      <c r="V229" s="8">
        <f t="shared" ca="1" si="63"/>
        <v>500</v>
      </c>
      <c r="W229" s="8">
        <f t="shared" ca="1" si="64"/>
        <v>41</v>
      </c>
      <c r="X229" s="8">
        <v>0</v>
      </c>
      <c r="Y229" s="8">
        <f t="shared" ca="1" si="74"/>
        <v>4</v>
      </c>
      <c r="Z229" s="8">
        <f t="shared" ca="1" si="75"/>
        <v>41</v>
      </c>
      <c r="AA229" s="8">
        <f t="shared" ca="1" si="76"/>
        <v>46</v>
      </c>
      <c r="AB229" s="2">
        <f t="shared" ca="1" si="77"/>
        <v>-459</v>
      </c>
      <c r="AC229" s="2">
        <f t="shared" ca="1" si="65"/>
        <v>2746.7372624972104</v>
      </c>
    </row>
    <row r="230" spans="1:29">
      <c r="A230" s="13">
        <v>1</v>
      </c>
      <c r="B230" s="1">
        <f t="shared" ca="1" si="78"/>
        <v>2746.7372624972104</v>
      </c>
      <c r="C230" s="2">
        <f t="shared" si="66"/>
        <v>50175</v>
      </c>
      <c r="D230">
        <f>VLOOKUP($C230, Levels!$A$2:$G$1000, D$3)</f>
        <v>21</v>
      </c>
      <c r="E230" s="1">
        <f>VLOOKUP($C230, Levels!$A$2:$G$1000, E$3)</f>
        <v>20</v>
      </c>
      <c r="F230" s="8">
        <f>VLOOKUP($C230, Levels!$A$2:$G$1000, F$3)</f>
        <v>233</v>
      </c>
      <c r="G230" s="8">
        <f>VLOOKUP($C230, Levels!$A$2:$G$1000, G$3)</f>
        <v>47472</v>
      </c>
      <c r="H230" s="8">
        <f t="shared" si="60"/>
        <v>0</v>
      </c>
      <c r="I230" s="12">
        <v>0</v>
      </c>
      <c r="J230" s="8">
        <f t="shared" si="67"/>
        <v>25</v>
      </c>
      <c r="K230" s="1">
        <f t="shared" si="61"/>
        <v>20</v>
      </c>
      <c r="L230" s="1">
        <f t="shared" si="68"/>
        <v>500</v>
      </c>
      <c r="M230" s="1">
        <f t="shared" ca="1" si="62"/>
        <v>500</v>
      </c>
      <c r="N230" s="1">
        <f t="shared" si="79"/>
        <v>4.9508679998556807E-20</v>
      </c>
      <c r="O230" s="1">
        <f t="shared" si="69"/>
        <v>1.9803471999422723E-17</v>
      </c>
      <c r="P230" s="8">
        <f t="shared" ca="1" si="70"/>
        <v>762</v>
      </c>
      <c r="Q230" s="8">
        <f ca="1">VLOOKUP(P230, Odds!$A$2:$F$965, 2, FALSE)</f>
        <v>7</v>
      </c>
      <c r="R230" s="8">
        <f ca="1">VLOOKUP(P230, Odds!$A$2:$F$965, 3)</f>
        <v>104</v>
      </c>
      <c r="S230" s="8">
        <f t="shared" ca="1" si="71"/>
        <v>22</v>
      </c>
      <c r="T230" s="8">
        <f t="shared" ca="1" si="72"/>
        <v>45760</v>
      </c>
      <c r="U230" s="8">
        <f t="shared" ca="1" si="73"/>
        <v>1.9803471999422723E-17</v>
      </c>
      <c r="V230" s="8">
        <f t="shared" ca="1" si="63"/>
        <v>500</v>
      </c>
      <c r="W230" s="8">
        <f t="shared" ca="1" si="64"/>
        <v>484</v>
      </c>
      <c r="X230" s="8">
        <v>0</v>
      </c>
      <c r="Y230" s="8">
        <f t="shared" ca="1" si="74"/>
        <v>5</v>
      </c>
      <c r="Z230" s="8">
        <f t="shared" ca="1" si="75"/>
        <v>484</v>
      </c>
      <c r="AA230" s="8">
        <f t="shared" ca="1" si="76"/>
        <v>3</v>
      </c>
      <c r="AB230" s="2">
        <f t="shared" ca="1" si="77"/>
        <v>-16</v>
      </c>
      <c r="AC230" s="2">
        <f t="shared" ca="1" si="65"/>
        <v>2730.7372624972104</v>
      </c>
    </row>
    <row r="231" spans="1:29">
      <c r="A231" s="13">
        <v>1</v>
      </c>
      <c r="B231" s="1">
        <f t="shared" ca="1" si="78"/>
        <v>2730.7372624972104</v>
      </c>
      <c r="C231" s="2">
        <f t="shared" si="66"/>
        <v>50675</v>
      </c>
      <c r="D231">
        <f>VLOOKUP($C231, Levels!$A$2:$G$1000, D$3)</f>
        <v>21</v>
      </c>
      <c r="E231" s="1">
        <f>VLOOKUP($C231, Levels!$A$2:$G$1000, E$3)</f>
        <v>20</v>
      </c>
      <c r="F231" s="8">
        <f>VLOOKUP($C231, Levels!$A$2:$G$1000, F$3)</f>
        <v>233</v>
      </c>
      <c r="G231" s="8">
        <f>VLOOKUP($C231, Levels!$A$2:$G$1000, G$3)</f>
        <v>47472</v>
      </c>
      <c r="H231" s="8">
        <f t="shared" si="60"/>
        <v>0</v>
      </c>
      <c r="I231" s="12">
        <v>0</v>
      </c>
      <c r="J231" s="8">
        <f t="shared" si="67"/>
        <v>25</v>
      </c>
      <c r="K231" s="1">
        <f t="shared" si="61"/>
        <v>20</v>
      </c>
      <c r="L231" s="1">
        <f t="shared" si="68"/>
        <v>500</v>
      </c>
      <c r="M231" s="1">
        <f t="shared" ca="1" si="62"/>
        <v>500</v>
      </c>
      <c r="N231" s="1">
        <f t="shared" si="79"/>
        <v>3.7131509998917608E-20</v>
      </c>
      <c r="O231" s="1">
        <f t="shared" si="69"/>
        <v>1.4852603999567043E-17</v>
      </c>
      <c r="P231" s="8">
        <f t="shared" ca="1" si="70"/>
        <v>386</v>
      </c>
      <c r="Q231" s="8">
        <f ca="1">VLOOKUP(P231, Odds!$A$2:$F$965, 2, FALSE)</f>
        <v>4</v>
      </c>
      <c r="R231" s="8">
        <f ca="1">VLOOKUP(P231, Odds!$A$2:$F$965, 3)</f>
        <v>69</v>
      </c>
      <c r="S231" s="8">
        <f t="shared" ca="1" si="71"/>
        <v>2</v>
      </c>
      <c r="T231" s="8">
        <f t="shared" ca="1" si="72"/>
        <v>2760</v>
      </c>
      <c r="U231" s="8">
        <f t="shared" ca="1" si="73"/>
        <v>1.4852603999567043E-17</v>
      </c>
      <c r="V231" s="8">
        <f t="shared" ca="1" si="63"/>
        <v>500</v>
      </c>
      <c r="W231" s="8">
        <f t="shared" ca="1" si="64"/>
        <v>338</v>
      </c>
      <c r="X231" s="8">
        <v>0</v>
      </c>
      <c r="Y231" s="8">
        <f t="shared" ca="1" si="74"/>
        <v>10</v>
      </c>
      <c r="Z231" s="8">
        <f t="shared" ca="1" si="75"/>
        <v>0</v>
      </c>
      <c r="AA231" s="8">
        <f t="shared" ca="1" si="76"/>
        <v>34</v>
      </c>
      <c r="AB231" s="2">
        <f t="shared" ca="1" si="77"/>
        <v>-500</v>
      </c>
      <c r="AC231" s="2">
        <f t="shared" ca="1" si="65"/>
        <v>2230.7372624972104</v>
      </c>
    </row>
    <row r="232" spans="1:29">
      <c r="A232" s="13">
        <v>1</v>
      </c>
      <c r="B232" s="1">
        <f t="shared" ca="1" si="78"/>
        <v>2230.7372624972104</v>
      </c>
      <c r="C232" s="2">
        <f t="shared" si="66"/>
        <v>51175</v>
      </c>
      <c r="D232">
        <f>VLOOKUP($C232, Levels!$A$2:$G$1000, D$3)</f>
        <v>21</v>
      </c>
      <c r="E232" s="1">
        <f>VLOOKUP($C232, Levels!$A$2:$G$1000, E$3)</f>
        <v>20</v>
      </c>
      <c r="F232" s="8">
        <f>VLOOKUP($C232, Levels!$A$2:$G$1000, F$3)</f>
        <v>233</v>
      </c>
      <c r="G232" s="8">
        <f>VLOOKUP($C232, Levels!$A$2:$G$1000, G$3)</f>
        <v>47472</v>
      </c>
      <c r="H232" s="8">
        <f t="shared" si="60"/>
        <v>0</v>
      </c>
      <c r="I232" s="12">
        <v>0</v>
      </c>
      <c r="J232" s="8">
        <f t="shared" si="67"/>
        <v>25</v>
      </c>
      <c r="K232" s="1">
        <f t="shared" si="61"/>
        <v>20</v>
      </c>
      <c r="L232" s="1">
        <f t="shared" si="68"/>
        <v>500</v>
      </c>
      <c r="M232" s="1">
        <f t="shared" ca="1" si="62"/>
        <v>500</v>
      </c>
      <c r="N232" s="1">
        <f t="shared" si="79"/>
        <v>2.7848632499188203E-20</v>
      </c>
      <c r="O232" s="1">
        <f t="shared" si="69"/>
        <v>1.113945299967528E-17</v>
      </c>
      <c r="P232" s="8">
        <f t="shared" ca="1" si="70"/>
        <v>857</v>
      </c>
      <c r="Q232" s="8">
        <f ca="1">VLOOKUP(P232, Odds!$A$2:$F$965, 2, FALSE)</f>
        <v>8</v>
      </c>
      <c r="R232" s="8">
        <f ca="1">VLOOKUP(P232, Odds!$A$2:$F$965, 3)</f>
        <v>44</v>
      </c>
      <c r="S232" s="8">
        <f t="shared" ca="1" si="71"/>
        <v>12</v>
      </c>
      <c r="T232" s="8">
        <f t="shared" ca="1" si="72"/>
        <v>10560</v>
      </c>
      <c r="U232" s="8">
        <f t="shared" ca="1" si="73"/>
        <v>1.113945299967528E-17</v>
      </c>
      <c r="V232" s="8">
        <f t="shared" ca="1" si="63"/>
        <v>500</v>
      </c>
      <c r="W232" s="8">
        <f t="shared" ca="1" si="64"/>
        <v>228</v>
      </c>
      <c r="X232" s="8">
        <v>0</v>
      </c>
      <c r="Y232" s="8">
        <f t="shared" ca="1" si="74"/>
        <v>4</v>
      </c>
      <c r="Z232" s="8">
        <f t="shared" ca="1" si="75"/>
        <v>228</v>
      </c>
      <c r="AA232" s="8">
        <f t="shared" ca="1" si="76"/>
        <v>2</v>
      </c>
      <c r="AB232" s="2">
        <f t="shared" ca="1" si="77"/>
        <v>-272</v>
      </c>
      <c r="AC232" s="2">
        <f t="shared" ca="1" si="65"/>
        <v>1958.7372624972104</v>
      </c>
    </row>
    <row r="233" spans="1:29">
      <c r="A233" s="13">
        <v>1</v>
      </c>
      <c r="B233" s="1">
        <f t="shared" ca="1" si="78"/>
        <v>1958.7372624972104</v>
      </c>
      <c r="C233" s="2">
        <f t="shared" si="66"/>
        <v>51675</v>
      </c>
      <c r="D233">
        <f>VLOOKUP($C233, Levels!$A$2:$G$1000, D$3)</f>
        <v>21</v>
      </c>
      <c r="E233" s="1">
        <f>VLOOKUP($C233, Levels!$A$2:$G$1000, E$3)</f>
        <v>20</v>
      </c>
      <c r="F233" s="8">
        <f>VLOOKUP($C233, Levels!$A$2:$G$1000, F$3)</f>
        <v>233</v>
      </c>
      <c r="G233" s="8">
        <f>VLOOKUP($C233, Levels!$A$2:$G$1000, G$3)</f>
        <v>47472</v>
      </c>
      <c r="H233" s="8">
        <f t="shared" si="60"/>
        <v>0</v>
      </c>
      <c r="I233" s="12">
        <v>0</v>
      </c>
      <c r="J233" s="8">
        <f t="shared" si="67"/>
        <v>25</v>
      </c>
      <c r="K233" s="1">
        <f t="shared" si="61"/>
        <v>20</v>
      </c>
      <c r="L233" s="1">
        <f t="shared" si="68"/>
        <v>500</v>
      </c>
      <c r="M233" s="1">
        <f t="shared" ca="1" si="62"/>
        <v>500</v>
      </c>
      <c r="N233" s="1">
        <f t="shared" si="79"/>
        <v>2.0886474374391152E-20</v>
      </c>
      <c r="O233" s="1">
        <f t="shared" si="69"/>
        <v>8.354589749756461E-18</v>
      </c>
      <c r="P233" s="8">
        <f t="shared" ca="1" si="70"/>
        <v>847</v>
      </c>
      <c r="Q233" s="8">
        <f ca="1">VLOOKUP(P233, Odds!$A$2:$F$965, 2, FALSE)</f>
        <v>8</v>
      </c>
      <c r="R233" s="8">
        <f ca="1">VLOOKUP(P233, Odds!$A$2:$F$965, 3)</f>
        <v>44</v>
      </c>
      <c r="S233" s="8">
        <f t="shared" ca="1" si="71"/>
        <v>24</v>
      </c>
      <c r="T233" s="8">
        <f t="shared" ca="1" si="72"/>
        <v>21120</v>
      </c>
      <c r="U233" s="8">
        <f t="shared" ca="1" si="73"/>
        <v>8.354589749756461E-18</v>
      </c>
      <c r="V233" s="8">
        <f t="shared" ca="1" si="63"/>
        <v>500</v>
      </c>
      <c r="W233" s="8">
        <f t="shared" ca="1" si="64"/>
        <v>338</v>
      </c>
      <c r="X233" s="8">
        <v>0</v>
      </c>
      <c r="Y233" s="8">
        <f t="shared" ca="1" si="74"/>
        <v>10</v>
      </c>
      <c r="Z233" s="8">
        <f t="shared" ca="1" si="75"/>
        <v>0</v>
      </c>
      <c r="AA233" s="8">
        <f t="shared" ca="1" si="76"/>
        <v>3</v>
      </c>
      <c r="AB233" s="2">
        <f t="shared" ca="1" si="77"/>
        <v>-500</v>
      </c>
      <c r="AC233" s="2">
        <f t="shared" ca="1" si="65"/>
        <v>1458.7372624972104</v>
      </c>
    </row>
    <row r="234" spans="1:29">
      <c r="A234" s="13">
        <v>1</v>
      </c>
      <c r="B234" s="1">
        <f t="shared" ca="1" si="78"/>
        <v>1458.7372624972104</v>
      </c>
      <c r="C234" s="2">
        <f t="shared" si="66"/>
        <v>52175</v>
      </c>
      <c r="D234">
        <f>VLOOKUP($C234, Levels!$A$2:$G$1000, D$3)</f>
        <v>21</v>
      </c>
      <c r="E234" s="1">
        <f>VLOOKUP($C234, Levels!$A$2:$G$1000, E$3)</f>
        <v>20</v>
      </c>
      <c r="F234" s="8">
        <f>VLOOKUP($C234, Levels!$A$2:$G$1000, F$3)</f>
        <v>233</v>
      </c>
      <c r="G234" s="8">
        <f>VLOOKUP($C234, Levels!$A$2:$G$1000, G$3)</f>
        <v>47472</v>
      </c>
      <c r="H234" s="8">
        <f t="shared" si="60"/>
        <v>0</v>
      </c>
      <c r="I234" s="12">
        <v>0</v>
      </c>
      <c r="J234" s="8">
        <f t="shared" si="67"/>
        <v>25</v>
      </c>
      <c r="K234" s="1">
        <f t="shared" si="61"/>
        <v>20</v>
      </c>
      <c r="L234" s="1">
        <f t="shared" si="68"/>
        <v>500</v>
      </c>
      <c r="M234" s="1">
        <f t="shared" ca="1" si="62"/>
        <v>500</v>
      </c>
      <c r="N234" s="1">
        <f t="shared" si="79"/>
        <v>1.5664855780793363E-20</v>
      </c>
      <c r="O234" s="1">
        <f t="shared" si="69"/>
        <v>6.2659423123173457E-18</v>
      </c>
      <c r="P234" s="8">
        <f t="shared" ca="1" si="70"/>
        <v>493</v>
      </c>
      <c r="Q234" s="8">
        <f ca="1">VLOOKUP(P234, Odds!$A$2:$F$965, 2, FALSE)</f>
        <v>5</v>
      </c>
      <c r="R234" s="8">
        <f ca="1">VLOOKUP(P234, Odds!$A$2:$F$965, 3)</f>
        <v>27</v>
      </c>
      <c r="S234" s="8">
        <f t="shared" ca="1" si="71"/>
        <v>1</v>
      </c>
      <c r="T234" s="8">
        <f t="shared" ca="1" si="72"/>
        <v>540</v>
      </c>
      <c r="U234" s="8">
        <f t="shared" ca="1" si="73"/>
        <v>6.2659423123173457E-18</v>
      </c>
      <c r="V234" s="8">
        <f t="shared" ca="1" si="63"/>
        <v>500</v>
      </c>
      <c r="W234" s="8">
        <f t="shared" ca="1" si="64"/>
        <v>215</v>
      </c>
      <c r="X234" s="8">
        <v>0</v>
      </c>
      <c r="Y234" s="8">
        <f t="shared" ca="1" si="74"/>
        <v>2</v>
      </c>
      <c r="Z234" s="8">
        <f t="shared" ca="1" si="75"/>
        <v>500</v>
      </c>
      <c r="AA234" s="8">
        <f t="shared" ca="1" si="76"/>
        <v>26</v>
      </c>
      <c r="AB234" s="2">
        <f t="shared" ca="1" si="77"/>
        <v>0</v>
      </c>
      <c r="AC234" s="2">
        <f t="shared" ca="1" si="65"/>
        <v>1458.7372624972104</v>
      </c>
    </row>
    <row r="235" spans="1:29">
      <c r="A235" s="13">
        <v>1</v>
      </c>
      <c r="B235" s="1">
        <f t="shared" ca="1" si="78"/>
        <v>1458.7372624972104</v>
      </c>
      <c r="C235" s="2">
        <f t="shared" si="66"/>
        <v>52675</v>
      </c>
      <c r="D235">
        <f>VLOOKUP($C235, Levels!$A$2:$G$1000, D$3)</f>
        <v>21</v>
      </c>
      <c r="E235" s="1">
        <f>VLOOKUP($C235, Levels!$A$2:$G$1000, E$3)</f>
        <v>20</v>
      </c>
      <c r="F235" s="8">
        <f>VLOOKUP($C235, Levels!$A$2:$G$1000, F$3)</f>
        <v>233</v>
      </c>
      <c r="G235" s="8">
        <f>VLOOKUP($C235, Levels!$A$2:$G$1000, G$3)</f>
        <v>47472</v>
      </c>
      <c r="H235" s="8">
        <f t="shared" si="60"/>
        <v>0</v>
      </c>
      <c r="I235" s="12">
        <v>0</v>
      </c>
      <c r="J235" s="8">
        <f t="shared" si="67"/>
        <v>25</v>
      </c>
      <c r="K235" s="1">
        <f t="shared" si="61"/>
        <v>20</v>
      </c>
      <c r="L235" s="1">
        <f t="shared" si="68"/>
        <v>500</v>
      </c>
      <c r="M235" s="1">
        <f t="shared" ca="1" si="62"/>
        <v>500</v>
      </c>
      <c r="N235" s="1">
        <f t="shared" si="79"/>
        <v>1.1748641835595023E-20</v>
      </c>
      <c r="O235" s="1">
        <f t="shared" si="69"/>
        <v>4.6994567342380093E-18</v>
      </c>
      <c r="P235" s="8">
        <f t="shared" ca="1" si="70"/>
        <v>688</v>
      </c>
      <c r="Q235" s="8">
        <f ca="1">VLOOKUP(P235, Odds!$A$2:$F$965, 2, FALSE)</f>
        <v>7</v>
      </c>
      <c r="R235" s="8">
        <f ca="1">VLOOKUP(P235, Odds!$A$2:$F$965, 3)</f>
        <v>104</v>
      </c>
      <c r="S235" s="8">
        <f t="shared" ca="1" si="71"/>
        <v>25</v>
      </c>
      <c r="T235" s="8">
        <f t="shared" ca="1" si="72"/>
        <v>52000</v>
      </c>
      <c r="U235" s="8">
        <f t="shared" ca="1" si="73"/>
        <v>4.6994567342380093E-18</v>
      </c>
      <c r="V235" s="8">
        <f t="shared" ca="1" si="63"/>
        <v>500</v>
      </c>
      <c r="W235" s="8">
        <f t="shared" ca="1" si="64"/>
        <v>91</v>
      </c>
      <c r="X235" s="8">
        <v>0</v>
      </c>
      <c r="Y235" s="8">
        <f t="shared" ca="1" si="74"/>
        <v>5</v>
      </c>
      <c r="Z235" s="8">
        <f t="shared" ca="1" si="75"/>
        <v>91</v>
      </c>
      <c r="AA235" s="8">
        <f t="shared" ca="1" si="76"/>
        <v>47</v>
      </c>
      <c r="AB235" s="2">
        <f t="shared" ca="1" si="77"/>
        <v>-409</v>
      </c>
      <c r="AC235" s="2">
        <f t="shared" ca="1" si="65"/>
        <v>1049.7372624972104</v>
      </c>
    </row>
    <row r="236" spans="1:29">
      <c r="A236" s="13">
        <v>1</v>
      </c>
      <c r="B236" s="1">
        <f t="shared" ca="1" si="78"/>
        <v>1049.7372624972104</v>
      </c>
      <c r="C236" s="2">
        <f t="shared" si="66"/>
        <v>53175</v>
      </c>
      <c r="D236">
        <f>VLOOKUP($C236, Levels!$A$2:$G$1000, D$3)</f>
        <v>22</v>
      </c>
      <c r="E236" s="1">
        <f>VLOOKUP($C236, Levels!$A$2:$G$1000, E$3)</f>
        <v>20</v>
      </c>
      <c r="F236" s="8">
        <f>VLOOKUP($C236, Levels!$A$2:$G$1000, F$3)</f>
        <v>235</v>
      </c>
      <c r="G236" s="8">
        <f>VLOOKUP($C236, Levels!$A$2:$G$1000, G$3)</f>
        <v>52767</v>
      </c>
      <c r="H236" s="8">
        <f t="shared" si="60"/>
        <v>235</v>
      </c>
      <c r="I236" s="12">
        <v>0</v>
      </c>
      <c r="J236" s="8">
        <f t="shared" si="67"/>
        <v>25</v>
      </c>
      <c r="K236" s="1">
        <f t="shared" si="61"/>
        <v>20</v>
      </c>
      <c r="L236" s="1">
        <f t="shared" si="68"/>
        <v>500</v>
      </c>
      <c r="M236" s="1">
        <f t="shared" ca="1" si="62"/>
        <v>500</v>
      </c>
      <c r="N236" s="1">
        <f t="shared" si="79"/>
        <v>8.8114813766962683E-21</v>
      </c>
      <c r="O236" s="1">
        <f t="shared" si="69"/>
        <v>3.5245925506785072E-18</v>
      </c>
      <c r="P236" s="8">
        <f t="shared" ca="1" si="70"/>
        <v>309</v>
      </c>
      <c r="Q236" s="8">
        <f ca="1">VLOOKUP(P236, Odds!$A$2:$F$965, 2, FALSE)</f>
        <v>3</v>
      </c>
      <c r="R236" s="8">
        <f ca="1">VLOOKUP(P236, Odds!$A$2:$F$965, 3)</f>
        <v>12</v>
      </c>
      <c r="S236" s="8">
        <f t="shared" ca="1" si="71"/>
        <v>3</v>
      </c>
      <c r="T236" s="8">
        <f t="shared" ca="1" si="72"/>
        <v>720</v>
      </c>
      <c r="U236" s="8">
        <f t="shared" ca="1" si="73"/>
        <v>3.5245925506785072E-18</v>
      </c>
      <c r="V236" s="8">
        <f t="shared" ca="1" si="63"/>
        <v>500</v>
      </c>
      <c r="W236" s="8">
        <f t="shared" ca="1" si="64"/>
        <v>93</v>
      </c>
      <c r="X236" s="8">
        <v>0</v>
      </c>
      <c r="Y236" s="8">
        <f t="shared" ca="1" si="74"/>
        <v>3</v>
      </c>
      <c r="Z236" s="8">
        <f t="shared" ca="1" si="75"/>
        <v>500</v>
      </c>
      <c r="AA236" s="8">
        <f t="shared" ca="1" si="76"/>
        <v>23</v>
      </c>
      <c r="AB236" s="2">
        <f t="shared" ca="1" si="77"/>
        <v>0</v>
      </c>
      <c r="AC236" s="2">
        <f t="shared" ca="1" si="65"/>
        <v>1049.7372624972104</v>
      </c>
    </row>
    <row r="237" spans="1:29">
      <c r="A237" s="13">
        <v>1</v>
      </c>
      <c r="B237" s="1">
        <f t="shared" ca="1" si="78"/>
        <v>1049.7372624972104</v>
      </c>
      <c r="C237" s="2">
        <f t="shared" si="66"/>
        <v>53675</v>
      </c>
      <c r="D237">
        <f>VLOOKUP($C237, Levels!$A$2:$G$1000, D$3)</f>
        <v>22</v>
      </c>
      <c r="E237" s="1">
        <f>VLOOKUP($C237, Levels!$A$2:$G$1000, E$3)</f>
        <v>20</v>
      </c>
      <c r="F237" s="8">
        <f>VLOOKUP($C237, Levels!$A$2:$G$1000, F$3)</f>
        <v>235</v>
      </c>
      <c r="G237" s="8">
        <f>VLOOKUP($C237, Levels!$A$2:$G$1000, G$3)</f>
        <v>52767</v>
      </c>
      <c r="H237" s="8">
        <f t="shared" si="60"/>
        <v>0</v>
      </c>
      <c r="I237" s="12">
        <v>0</v>
      </c>
      <c r="J237" s="8">
        <f t="shared" si="67"/>
        <v>25</v>
      </c>
      <c r="K237" s="1">
        <f t="shared" si="61"/>
        <v>20</v>
      </c>
      <c r="L237" s="1">
        <f t="shared" si="68"/>
        <v>500</v>
      </c>
      <c r="M237" s="1">
        <f t="shared" ca="1" si="62"/>
        <v>500</v>
      </c>
      <c r="N237" s="1">
        <f t="shared" si="79"/>
        <v>6.6086110325222012E-21</v>
      </c>
      <c r="O237" s="1">
        <f t="shared" si="69"/>
        <v>2.6434444130088806E-18</v>
      </c>
      <c r="P237" s="8">
        <f t="shared" ca="1" si="70"/>
        <v>356</v>
      </c>
      <c r="Q237" s="8">
        <f ca="1">VLOOKUP(P237, Odds!$A$2:$F$965, 2, FALSE)</f>
        <v>3</v>
      </c>
      <c r="R237" s="8">
        <f ca="1">VLOOKUP(P237, Odds!$A$2:$F$965, 3)</f>
        <v>12</v>
      </c>
      <c r="S237" s="8">
        <f t="shared" ca="1" si="71"/>
        <v>23</v>
      </c>
      <c r="T237" s="8">
        <f t="shared" ca="1" si="72"/>
        <v>5520</v>
      </c>
      <c r="U237" s="8">
        <f t="shared" ca="1" si="73"/>
        <v>2.6434444130088806E-18</v>
      </c>
      <c r="V237" s="8">
        <f t="shared" ca="1" si="63"/>
        <v>500</v>
      </c>
      <c r="W237" s="8">
        <f t="shared" ca="1" si="64"/>
        <v>43</v>
      </c>
      <c r="X237" s="8">
        <v>0</v>
      </c>
      <c r="Y237" s="8">
        <f t="shared" ca="1" si="74"/>
        <v>8</v>
      </c>
      <c r="Z237" s="8">
        <f t="shared" ca="1" si="75"/>
        <v>0</v>
      </c>
      <c r="AA237" s="8">
        <f t="shared" ca="1" si="76"/>
        <v>47</v>
      </c>
      <c r="AB237" s="2">
        <f t="shared" ca="1" si="77"/>
        <v>-500</v>
      </c>
      <c r="AC237" s="2">
        <f t="shared" ca="1" si="65"/>
        <v>549.73726249721039</v>
      </c>
    </row>
    <row r="238" spans="1:29">
      <c r="A238" s="13">
        <v>1</v>
      </c>
      <c r="B238" s="1">
        <f t="shared" ca="1" si="78"/>
        <v>549.73726249721039</v>
      </c>
      <c r="C238" s="2">
        <f t="shared" si="66"/>
        <v>54175</v>
      </c>
      <c r="D238">
        <f>VLOOKUP($C238, Levels!$A$2:$G$1000, D$3)</f>
        <v>22</v>
      </c>
      <c r="E238" s="1">
        <f>VLOOKUP($C238, Levels!$A$2:$G$1000, E$3)</f>
        <v>20</v>
      </c>
      <c r="F238" s="8">
        <f>VLOOKUP($C238, Levels!$A$2:$G$1000, F$3)</f>
        <v>235</v>
      </c>
      <c r="G238" s="8">
        <f>VLOOKUP($C238, Levels!$A$2:$G$1000, G$3)</f>
        <v>52767</v>
      </c>
      <c r="H238" s="8">
        <f t="shared" si="60"/>
        <v>0</v>
      </c>
      <c r="I238" s="12">
        <v>0</v>
      </c>
      <c r="J238" s="8">
        <f t="shared" si="67"/>
        <v>25</v>
      </c>
      <c r="K238" s="1">
        <f t="shared" si="61"/>
        <v>20</v>
      </c>
      <c r="L238" s="1">
        <f t="shared" si="68"/>
        <v>500</v>
      </c>
      <c r="M238" s="1">
        <f t="shared" ca="1" si="62"/>
        <v>500</v>
      </c>
      <c r="N238" s="1">
        <f t="shared" si="79"/>
        <v>4.9564582743916511E-21</v>
      </c>
      <c r="O238" s="1">
        <f t="shared" si="69"/>
        <v>1.9825833097566606E-18</v>
      </c>
      <c r="P238" s="8">
        <f t="shared" ca="1" si="70"/>
        <v>511</v>
      </c>
      <c r="Q238" s="8">
        <f ca="1">VLOOKUP(P238, Odds!$A$2:$F$965, 2, FALSE)</f>
        <v>5</v>
      </c>
      <c r="R238" s="8">
        <f ca="1">VLOOKUP(P238, Odds!$A$2:$F$965, 3)</f>
        <v>27</v>
      </c>
      <c r="S238" s="8">
        <f t="shared" ca="1" si="71"/>
        <v>2</v>
      </c>
      <c r="T238" s="8">
        <f t="shared" ca="1" si="72"/>
        <v>1080</v>
      </c>
      <c r="U238" s="8">
        <f t="shared" ca="1" si="73"/>
        <v>1.9825833097566606E-18</v>
      </c>
      <c r="V238" s="8">
        <f t="shared" ca="1" si="63"/>
        <v>500</v>
      </c>
      <c r="W238" s="8">
        <f t="shared" ca="1" si="64"/>
        <v>104</v>
      </c>
      <c r="X238" s="8">
        <v>0</v>
      </c>
      <c r="Y238" s="8">
        <f t="shared" ca="1" si="74"/>
        <v>9</v>
      </c>
      <c r="Z238" s="8">
        <f t="shared" ca="1" si="75"/>
        <v>0</v>
      </c>
      <c r="AA238" s="8">
        <f t="shared" ca="1" si="76"/>
        <v>46</v>
      </c>
      <c r="AB238" s="2">
        <f t="shared" ca="1" si="77"/>
        <v>-500</v>
      </c>
      <c r="AC238" s="2">
        <f t="shared" ca="1" si="65"/>
        <v>49.737262497210395</v>
      </c>
    </row>
    <row r="239" spans="1:29">
      <c r="A239" s="13">
        <v>1</v>
      </c>
      <c r="B239" s="1">
        <f t="shared" ca="1" si="78"/>
        <v>49.737262497210395</v>
      </c>
      <c r="C239" s="2">
        <f t="shared" si="66"/>
        <v>54675</v>
      </c>
      <c r="D239">
        <f>VLOOKUP($C239, Levels!$A$2:$G$1000, D$3)</f>
        <v>22</v>
      </c>
      <c r="E239" s="1">
        <f>VLOOKUP($C239, Levels!$A$2:$G$1000, E$3)</f>
        <v>20</v>
      </c>
      <c r="F239" s="8">
        <f>VLOOKUP($C239, Levels!$A$2:$G$1000, F$3)</f>
        <v>235</v>
      </c>
      <c r="G239" s="8">
        <f>VLOOKUP($C239, Levels!$A$2:$G$1000, G$3)</f>
        <v>52767</v>
      </c>
      <c r="H239" s="8">
        <f t="shared" si="60"/>
        <v>0</v>
      </c>
      <c r="I239" s="12">
        <v>0</v>
      </c>
      <c r="J239" s="8">
        <f t="shared" si="67"/>
        <v>25</v>
      </c>
      <c r="K239" s="1">
        <f t="shared" si="61"/>
        <v>20</v>
      </c>
      <c r="L239" s="1">
        <f t="shared" si="68"/>
        <v>500</v>
      </c>
      <c r="M239" s="1">
        <f t="shared" ca="1" si="62"/>
        <v>0</v>
      </c>
      <c r="N239" s="1">
        <f t="shared" si="79"/>
        <v>3.7173437057937385E-21</v>
      </c>
      <c r="O239" s="1">
        <f t="shared" si="69"/>
        <v>1.4869374823174954E-18</v>
      </c>
      <c r="P239" s="8">
        <f t="shared" ca="1" si="70"/>
        <v>545</v>
      </c>
      <c r="Q239" s="8">
        <f ca="1">VLOOKUP(P239, Odds!$A$2:$F$965, 2, FALSE)</f>
        <v>5</v>
      </c>
      <c r="R239" s="8">
        <f ca="1">VLOOKUP(P239, Odds!$A$2:$F$965, 3)</f>
        <v>27</v>
      </c>
      <c r="S239" s="8">
        <f t="shared" ca="1" si="71"/>
        <v>15</v>
      </c>
      <c r="T239" s="8">
        <f t="shared" ca="1" si="72"/>
        <v>0</v>
      </c>
      <c r="U239" s="8">
        <f t="shared" ca="1" si="73"/>
        <v>0</v>
      </c>
      <c r="V239" s="8">
        <f t="shared" ca="1" si="63"/>
        <v>0</v>
      </c>
      <c r="W239" s="8">
        <f t="shared" ca="1" si="64"/>
        <v>0</v>
      </c>
      <c r="X239" s="8">
        <v>0</v>
      </c>
      <c r="Y239" s="8">
        <f t="shared" ca="1" si="74"/>
        <v>7</v>
      </c>
      <c r="Z239" s="8">
        <f t="shared" ca="1" si="75"/>
        <v>0</v>
      </c>
      <c r="AA239" s="8">
        <f t="shared" ca="1" si="76"/>
        <v>43</v>
      </c>
      <c r="AB239" s="2">
        <f t="shared" ca="1" si="77"/>
        <v>0</v>
      </c>
      <c r="AC239" s="2">
        <f t="shared" ca="1" si="65"/>
        <v>49.737262497210395</v>
      </c>
    </row>
    <row r="240" spans="1:29">
      <c r="A240" s="13">
        <v>1</v>
      </c>
      <c r="B240" s="1">
        <f t="shared" ca="1" si="78"/>
        <v>49.737262497210395</v>
      </c>
      <c r="C240" s="2">
        <f t="shared" si="66"/>
        <v>55175</v>
      </c>
      <c r="D240">
        <f>VLOOKUP($C240, Levels!$A$2:$G$1000, D$3)</f>
        <v>22</v>
      </c>
      <c r="E240" s="1">
        <f>VLOOKUP($C240, Levels!$A$2:$G$1000, E$3)</f>
        <v>20</v>
      </c>
      <c r="F240" s="8">
        <f>VLOOKUP($C240, Levels!$A$2:$G$1000, F$3)</f>
        <v>235</v>
      </c>
      <c r="G240" s="8">
        <f>VLOOKUP($C240, Levels!$A$2:$G$1000, G$3)</f>
        <v>52767</v>
      </c>
      <c r="H240" s="8">
        <f t="shared" si="60"/>
        <v>0</v>
      </c>
      <c r="I240" s="12">
        <v>0</v>
      </c>
      <c r="J240" s="8">
        <f t="shared" si="67"/>
        <v>25</v>
      </c>
      <c r="K240" s="1">
        <f t="shared" si="61"/>
        <v>20</v>
      </c>
      <c r="L240" s="1">
        <f t="shared" si="68"/>
        <v>500</v>
      </c>
      <c r="M240" s="1">
        <f t="shared" ca="1" si="62"/>
        <v>0</v>
      </c>
      <c r="N240" s="1">
        <f t="shared" si="79"/>
        <v>2.7880077793453037E-21</v>
      </c>
      <c r="O240" s="1">
        <f t="shared" si="69"/>
        <v>1.1152031117381214E-18</v>
      </c>
      <c r="P240" s="8">
        <f t="shared" ca="1" si="70"/>
        <v>25</v>
      </c>
      <c r="Q240" s="8">
        <f ca="1">VLOOKUP(P240, Odds!$A$2:$F$965, 2, FALSE)</f>
        <v>0</v>
      </c>
      <c r="R240" s="8">
        <f ca="1">VLOOKUP(P240, Odds!$A$2:$F$965, 3)</f>
        <v>180</v>
      </c>
      <c r="S240" s="8">
        <f t="shared" ca="1" si="71"/>
        <v>13</v>
      </c>
      <c r="T240" s="8">
        <f t="shared" ca="1" si="72"/>
        <v>0</v>
      </c>
      <c r="U240" s="8">
        <f t="shared" ca="1" si="73"/>
        <v>0</v>
      </c>
      <c r="V240" s="8">
        <f t="shared" ca="1" si="63"/>
        <v>0</v>
      </c>
      <c r="W240" s="8">
        <f t="shared" ca="1" si="64"/>
        <v>0</v>
      </c>
      <c r="X240" s="8">
        <v>0</v>
      </c>
      <c r="Y240" s="8">
        <f t="shared" ca="1" si="74"/>
        <v>4</v>
      </c>
      <c r="Z240" s="8">
        <f t="shared" ca="1" si="75"/>
        <v>0</v>
      </c>
      <c r="AA240" s="8">
        <f t="shared" ca="1" si="76"/>
        <v>4</v>
      </c>
      <c r="AB240" s="2">
        <f t="shared" ca="1" si="77"/>
        <v>0</v>
      </c>
      <c r="AC240" s="2">
        <f t="shared" ca="1" si="65"/>
        <v>49.737262497210395</v>
      </c>
    </row>
    <row r="241" spans="1:29">
      <c r="A241" s="13">
        <v>1</v>
      </c>
      <c r="B241" s="1">
        <f t="shared" ca="1" si="78"/>
        <v>49.737262497210395</v>
      </c>
      <c r="C241" s="2">
        <f t="shared" si="66"/>
        <v>55675</v>
      </c>
      <c r="D241">
        <f>VLOOKUP($C241, Levels!$A$2:$G$1000, D$3)</f>
        <v>22</v>
      </c>
      <c r="E241" s="1">
        <f>VLOOKUP($C241, Levels!$A$2:$G$1000, E$3)</f>
        <v>20</v>
      </c>
      <c r="F241" s="8">
        <f>VLOOKUP($C241, Levels!$A$2:$G$1000, F$3)</f>
        <v>235</v>
      </c>
      <c r="G241" s="8">
        <f>VLOOKUP($C241, Levels!$A$2:$G$1000, G$3)</f>
        <v>52767</v>
      </c>
      <c r="H241" s="8">
        <f t="shared" si="60"/>
        <v>0</v>
      </c>
      <c r="I241" s="12">
        <v>0</v>
      </c>
      <c r="J241" s="8">
        <f t="shared" si="67"/>
        <v>25</v>
      </c>
      <c r="K241" s="1">
        <f t="shared" si="61"/>
        <v>20</v>
      </c>
      <c r="L241" s="1">
        <f t="shared" si="68"/>
        <v>500</v>
      </c>
      <c r="M241" s="1">
        <f t="shared" ca="1" si="62"/>
        <v>0</v>
      </c>
      <c r="N241" s="1">
        <f t="shared" si="79"/>
        <v>2.0910058345089778E-21</v>
      </c>
      <c r="O241" s="1">
        <f t="shared" si="69"/>
        <v>8.3640233380359113E-19</v>
      </c>
      <c r="P241" s="8">
        <f t="shared" ca="1" si="70"/>
        <v>615</v>
      </c>
      <c r="Q241" s="8">
        <f ca="1">VLOOKUP(P241, Odds!$A$2:$F$965, 2, FALSE)</f>
        <v>6</v>
      </c>
      <c r="R241" s="8">
        <f ca="1">VLOOKUP(P241, Odds!$A$2:$F$965, 3)</f>
        <v>48</v>
      </c>
      <c r="S241" s="8">
        <f t="shared" ca="1" si="71"/>
        <v>6</v>
      </c>
      <c r="T241" s="8">
        <f t="shared" ca="1" si="72"/>
        <v>0</v>
      </c>
      <c r="U241" s="8">
        <f t="shared" ca="1" si="73"/>
        <v>0</v>
      </c>
      <c r="V241" s="8">
        <f t="shared" ca="1" si="63"/>
        <v>0</v>
      </c>
      <c r="W241" s="8">
        <f t="shared" ca="1" si="64"/>
        <v>0</v>
      </c>
      <c r="X241" s="8">
        <v>0</v>
      </c>
      <c r="Y241" s="8">
        <f t="shared" ca="1" si="74"/>
        <v>6</v>
      </c>
      <c r="Z241" s="8">
        <f t="shared" ca="1" si="75"/>
        <v>0</v>
      </c>
      <c r="AA241" s="8">
        <f t="shared" ca="1" si="76"/>
        <v>8</v>
      </c>
      <c r="AB241" s="2">
        <f t="shared" ca="1" si="77"/>
        <v>0</v>
      </c>
      <c r="AC241" s="2">
        <f t="shared" ca="1" si="65"/>
        <v>49.737262497210395</v>
      </c>
    </row>
    <row r="242" spans="1:29">
      <c r="A242" s="13">
        <v>1</v>
      </c>
      <c r="B242" s="1">
        <f t="shared" ca="1" si="78"/>
        <v>49.737262497210395</v>
      </c>
      <c r="C242" s="2">
        <f t="shared" si="66"/>
        <v>56175</v>
      </c>
      <c r="D242">
        <f>VLOOKUP($C242, Levels!$A$2:$G$1000, D$3)</f>
        <v>22</v>
      </c>
      <c r="E242" s="1">
        <f>VLOOKUP($C242, Levels!$A$2:$G$1000, E$3)</f>
        <v>20</v>
      </c>
      <c r="F242" s="8">
        <f>VLOOKUP($C242, Levels!$A$2:$G$1000, F$3)</f>
        <v>235</v>
      </c>
      <c r="G242" s="8">
        <f>VLOOKUP($C242, Levels!$A$2:$G$1000, G$3)</f>
        <v>52767</v>
      </c>
      <c r="H242" s="8">
        <f t="shared" si="60"/>
        <v>0</v>
      </c>
      <c r="I242" s="12">
        <v>0</v>
      </c>
      <c r="J242" s="8">
        <f t="shared" si="67"/>
        <v>25</v>
      </c>
      <c r="K242" s="1">
        <f t="shared" si="61"/>
        <v>20</v>
      </c>
      <c r="L242" s="1">
        <f t="shared" si="68"/>
        <v>500</v>
      </c>
      <c r="M242" s="1">
        <f t="shared" ca="1" si="62"/>
        <v>0</v>
      </c>
      <c r="N242" s="1">
        <f t="shared" si="79"/>
        <v>1.5682543758817333E-21</v>
      </c>
      <c r="O242" s="1">
        <f t="shared" si="69"/>
        <v>6.2730175035269337E-19</v>
      </c>
      <c r="P242" s="8">
        <f t="shared" ca="1" si="70"/>
        <v>947</v>
      </c>
      <c r="Q242" s="8">
        <f ca="1">VLOOKUP(P242, Odds!$A$2:$F$965, 2, FALSE)</f>
        <v>15</v>
      </c>
      <c r="R242" s="8">
        <f ca="1">VLOOKUP(P242, Odds!$A$2:$F$965, 3)</f>
        <v>5</v>
      </c>
      <c r="S242" s="8">
        <f t="shared" ca="1" si="71"/>
        <v>9</v>
      </c>
      <c r="T242" s="8">
        <f t="shared" ca="1" si="72"/>
        <v>0</v>
      </c>
      <c r="U242" s="8">
        <f t="shared" ca="1" si="73"/>
        <v>0</v>
      </c>
      <c r="V242" s="8">
        <f t="shared" ca="1" si="63"/>
        <v>0</v>
      </c>
      <c r="W242" s="8">
        <f t="shared" ca="1" si="64"/>
        <v>0</v>
      </c>
      <c r="X242" s="8">
        <v>0</v>
      </c>
      <c r="Y242" s="8">
        <f t="shared" ca="1" si="74"/>
        <v>5</v>
      </c>
      <c r="Z242" s="8">
        <f t="shared" ca="1" si="75"/>
        <v>0</v>
      </c>
      <c r="AA242" s="8">
        <f t="shared" ca="1" si="76"/>
        <v>42</v>
      </c>
      <c r="AB242" s="2">
        <f t="shared" ca="1" si="77"/>
        <v>0</v>
      </c>
      <c r="AC242" s="2">
        <f t="shared" ca="1" si="65"/>
        <v>49.737262497210395</v>
      </c>
    </row>
    <row r="243" spans="1:29">
      <c r="A243" s="13">
        <v>1</v>
      </c>
      <c r="B243" s="1">
        <f t="shared" ca="1" si="78"/>
        <v>49.737262497210395</v>
      </c>
      <c r="C243" s="2">
        <f t="shared" si="66"/>
        <v>56675</v>
      </c>
      <c r="D243">
        <f>VLOOKUP($C243, Levels!$A$2:$G$1000, D$3)</f>
        <v>22</v>
      </c>
      <c r="E243" s="1">
        <f>VLOOKUP($C243, Levels!$A$2:$G$1000, E$3)</f>
        <v>20</v>
      </c>
      <c r="F243" s="8">
        <f>VLOOKUP($C243, Levels!$A$2:$G$1000, F$3)</f>
        <v>235</v>
      </c>
      <c r="G243" s="8">
        <f>VLOOKUP($C243, Levels!$A$2:$G$1000, G$3)</f>
        <v>52767</v>
      </c>
      <c r="H243" s="8">
        <f t="shared" si="60"/>
        <v>0</v>
      </c>
      <c r="I243" s="12">
        <v>0</v>
      </c>
      <c r="J243" s="8">
        <f t="shared" si="67"/>
        <v>25</v>
      </c>
      <c r="K243" s="1">
        <f t="shared" si="61"/>
        <v>20</v>
      </c>
      <c r="L243" s="1">
        <f t="shared" si="68"/>
        <v>500</v>
      </c>
      <c r="M243" s="1">
        <f t="shared" ca="1" si="62"/>
        <v>0</v>
      </c>
      <c r="N243" s="1">
        <f t="shared" si="79"/>
        <v>1.1761907819113001E-21</v>
      </c>
      <c r="O243" s="1">
        <f t="shared" si="69"/>
        <v>4.7047631276452005E-19</v>
      </c>
      <c r="P243" s="8">
        <f t="shared" ca="1" si="70"/>
        <v>769</v>
      </c>
      <c r="Q243" s="8">
        <f ca="1">VLOOKUP(P243, Odds!$A$2:$F$965, 2, FALSE)</f>
        <v>7</v>
      </c>
      <c r="R243" s="8">
        <f ca="1">VLOOKUP(P243, Odds!$A$2:$F$965, 3)</f>
        <v>104</v>
      </c>
      <c r="S243" s="8">
        <f t="shared" ca="1" si="71"/>
        <v>21</v>
      </c>
      <c r="T243" s="8">
        <f t="shared" ca="1" si="72"/>
        <v>0</v>
      </c>
      <c r="U243" s="8">
        <f t="shared" ca="1" si="73"/>
        <v>0</v>
      </c>
      <c r="V243" s="8">
        <f t="shared" ca="1" si="63"/>
        <v>0</v>
      </c>
      <c r="W243" s="8">
        <f t="shared" ca="1" si="64"/>
        <v>0</v>
      </c>
      <c r="X243" s="8">
        <v>0</v>
      </c>
      <c r="Y243" s="8">
        <f t="shared" ca="1" si="74"/>
        <v>7</v>
      </c>
      <c r="Z243" s="8">
        <f t="shared" ca="1" si="75"/>
        <v>0</v>
      </c>
      <c r="AA243" s="8">
        <f t="shared" ca="1" si="76"/>
        <v>24</v>
      </c>
      <c r="AB243" s="2">
        <f t="shared" ca="1" si="77"/>
        <v>0</v>
      </c>
      <c r="AC243" s="2">
        <f t="shared" ca="1" si="65"/>
        <v>49.737262497210395</v>
      </c>
    </row>
    <row r="244" spans="1:29">
      <c r="A244" s="13">
        <v>1</v>
      </c>
      <c r="B244" s="1">
        <f t="shared" ca="1" si="78"/>
        <v>49.737262497210395</v>
      </c>
      <c r="C244" s="2">
        <f t="shared" si="66"/>
        <v>57175</v>
      </c>
      <c r="D244">
        <f>VLOOKUP($C244, Levels!$A$2:$G$1000, D$3)</f>
        <v>22</v>
      </c>
      <c r="E244" s="1">
        <f>VLOOKUP($C244, Levels!$A$2:$G$1000, E$3)</f>
        <v>20</v>
      </c>
      <c r="F244" s="8">
        <f>VLOOKUP($C244, Levels!$A$2:$G$1000, F$3)</f>
        <v>235</v>
      </c>
      <c r="G244" s="8">
        <f>VLOOKUP($C244, Levels!$A$2:$G$1000, G$3)</f>
        <v>52767</v>
      </c>
      <c r="H244" s="8">
        <f t="shared" si="60"/>
        <v>0</v>
      </c>
      <c r="I244" s="12">
        <v>0</v>
      </c>
      <c r="J244" s="8">
        <f t="shared" si="67"/>
        <v>25</v>
      </c>
      <c r="K244" s="1">
        <f t="shared" si="61"/>
        <v>20</v>
      </c>
      <c r="L244" s="1">
        <f t="shared" si="68"/>
        <v>500</v>
      </c>
      <c r="M244" s="1">
        <f t="shared" ca="1" si="62"/>
        <v>0</v>
      </c>
      <c r="N244" s="1">
        <f t="shared" si="79"/>
        <v>8.8214308643347516E-22</v>
      </c>
      <c r="O244" s="1">
        <f t="shared" si="69"/>
        <v>3.5285723457339011E-19</v>
      </c>
      <c r="P244" s="8">
        <f t="shared" ca="1" si="70"/>
        <v>384</v>
      </c>
      <c r="Q244" s="8">
        <f ca="1">VLOOKUP(P244, Odds!$A$2:$F$965, 2, FALSE)</f>
        <v>4</v>
      </c>
      <c r="R244" s="8">
        <f ca="1">VLOOKUP(P244, Odds!$A$2:$F$965, 3)</f>
        <v>69</v>
      </c>
      <c r="S244" s="8">
        <f t="shared" ca="1" si="71"/>
        <v>17</v>
      </c>
      <c r="T244" s="8">
        <f t="shared" ca="1" si="72"/>
        <v>0</v>
      </c>
      <c r="U244" s="8">
        <f t="shared" ca="1" si="73"/>
        <v>0</v>
      </c>
      <c r="V244" s="8">
        <f t="shared" ca="1" si="63"/>
        <v>0</v>
      </c>
      <c r="W244" s="8">
        <f t="shared" ca="1" si="64"/>
        <v>0</v>
      </c>
      <c r="X244" s="8">
        <v>0</v>
      </c>
      <c r="Y244" s="8">
        <f t="shared" ca="1" si="74"/>
        <v>8</v>
      </c>
      <c r="Z244" s="8">
        <f t="shared" ca="1" si="75"/>
        <v>0</v>
      </c>
      <c r="AA244" s="8">
        <f t="shared" ca="1" si="76"/>
        <v>15</v>
      </c>
      <c r="AB244" s="2">
        <f t="shared" ca="1" si="77"/>
        <v>0</v>
      </c>
      <c r="AC244" s="2">
        <f t="shared" ca="1" si="65"/>
        <v>49.737262497210395</v>
      </c>
    </row>
    <row r="245" spans="1:29">
      <c r="A245" s="13">
        <v>1</v>
      </c>
      <c r="B245" s="1">
        <f t="shared" ca="1" si="78"/>
        <v>49.737262497210395</v>
      </c>
      <c r="C245" s="2">
        <f t="shared" si="66"/>
        <v>57675</v>
      </c>
      <c r="D245">
        <f>VLOOKUP($C245, Levels!$A$2:$G$1000, D$3)</f>
        <v>22</v>
      </c>
      <c r="E245" s="1">
        <f>VLOOKUP($C245, Levels!$A$2:$G$1000, E$3)</f>
        <v>20</v>
      </c>
      <c r="F245" s="8">
        <f>VLOOKUP($C245, Levels!$A$2:$G$1000, F$3)</f>
        <v>235</v>
      </c>
      <c r="G245" s="8">
        <f>VLOOKUP($C245, Levels!$A$2:$G$1000, G$3)</f>
        <v>52767</v>
      </c>
      <c r="H245" s="8">
        <f t="shared" si="60"/>
        <v>0</v>
      </c>
      <c r="I245" s="12">
        <v>0</v>
      </c>
      <c r="J245" s="8">
        <f t="shared" si="67"/>
        <v>25</v>
      </c>
      <c r="K245" s="1">
        <f t="shared" si="61"/>
        <v>20</v>
      </c>
      <c r="L245" s="1">
        <f t="shared" si="68"/>
        <v>500</v>
      </c>
      <c r="M245" s="1">
        <f t="shared" ca="1" si="62"/>
        <v>0</v>
      </c>
      <c r="N245" s="1">
        <f t="shared" si="79"/>
        <v>6.6160731482510637E-22</v>
      </c>
      <c r="O245" s="1">
        <f t="shared" si="69"/>
        <v>2.6464292593004255E-19</v>
      </c>
      <c r="P245" s="8">
        <f t="shared" ca="1" si="70"/>
        <v>789</v>
      </c>
      <c r="Q245" s="8">
        <f ca="1">VLOOKUP(P245, Odds!$A$2:$F$965, 2, FALSE)</f>
        <v>8</v>
      </c>
      <c r="R245" s="8">
        <f ca="1">VLOOKUP(P245, Odds!$A$2:$F$965, 3)</f>
        <v>44</v>
      </c>
      <c r="S245" s="8">
        <f t="shared" ca="1" si="71"/>
        <v>1</v>
      </c>
      <c r="T245" s="8">
        <f t="shared" ca="1" si="72"/>
        <v>0</v>
      </c>
      <c r="U245" s="8">
        <f t="shared" ca="1" si="73"/>
        <v>0</v>
      </c>
      <c r="V245" s="8">
        <f t="shared" ca="1" si="63"/>
        <v>0</v>
      </c>
      <c r="W245" s="8">
        <f t="shared" ca="1" si="64"/>
        <v>0</v>
      </c>
      <c r="X245" s="8">
        <v>0</v>
      </c>
      <c r="Y245" s="8">
        <f t="shared" ca="1" si="74"/>
        <v>1</v>
      </c>
      <c r="Z245" s="8">
        <f t="shared" ca="1" si="75"/>
        <v>0</v>
      </c>
      <c r="AA245" s="8">
        <f t="shared" ca="1" si="76"/>
        <v>34</v>
      </c>
      <c r="AB245" s="2">
        <f t="shared" ca="1" si="77"/>
        <v>0</v>
      </c>
      <c r="AC245" s="2">
        <f t="shared" ca="1" si="65"/>
        <v>49.737262497210395</v>
      </c>
    </row>
    <row r="246" spans="1:29">
      <c r="A246" s="13">
        <v>1</v>
      </c>
      <c r="B246" s="1">
        <f t="shared" ca="1" si="78"/>
        <v>49.737262497210395</v>
      </c>
      <c r="C246" s="2">
        <f t="shared" si="66"/>
        <v>58175</v>
      </c>
      <c r="D246">
        <f>VLOOKUP($C246, Levels!$A$2:$G$1000, D$3)</f>
        <v>22</v>
      </c>
      <c r="E246" s="1">
        <f>VLOOKUP($C246, Levels!$A$2:$G$1000, E$3)</f>
        <v>20</v>
      </c>
      <c r="F246" s="8">
        <f>VLOOKUP($C246, Levels!$A$2:$G$1000, F$3)</f>
        <v>235</v>
      </c>
      <c r="G246" s="8">
        <f>VLOOKUP($C246, Levels!$A$2:$G$1000, G$3)</f>
        <v>52767</v>
      </c>
      <c r="H246" s="8">
        <f t="shared" si="60"/>
        <v>0</v>
      </c>
      <c r="I246" s="12">
        <v>0</v>
      </c>
      <c r="J246" s="8">
        <f t="shared" si="67"/>
        <v>25</v>
      </c>
      <c r="K246" s="1">
        <f t="shared" si="61"/>
        <v>20</v>
      </c>
      <c r="L246" s="1">
        <f t="shared" si="68"/>
        <v>500</v>
      </c>
      <c r="M246" s="1">
        <f t="shared" ca="1" si="62"/>
        <v>0</v>
      </c>
      <c r="N246" s="1">
        <f t="shared" si="79"/>
        <v>4.9620548611882978E-22</v>
      </c>
      <c r="O246" s="1">
        <f t="shared" si="69"/>
        <v>1.9848219444753191E-19</v>
      </c>
      <c r="P246" s="8">
        <f t="shared" ca="1" si="70"/>
        <v>361</v>
      </c>
      <c r="Q246" s="8">
        <f ca="1">VLOOKUP(P246, Odds!$A$2:$F$965, 2, FALSE)</f>
        <v>3</v>
      </c>
      <c r="R246" s="8">
        <f ca="1">VLOOKUP(P246, Odds!$A$2:$F$965, 3)</f>
        <v>12</v>
      </c>
      <c r="S246" s="8">
        <f t="shared" ca="1" si="71"/>
        <v>8</v>
      </c>
      <c r="T246" s="8">
        <f t="shared" ca="1" si="72"/>
        <v>0</v>
      </c>
      <c r="U246" s="8">
        <f t="shared" ca="1" si="73"/>
        <v>0</v>
      </c>
      <c r="V246" s="8">
        <f t="shared" ca="1" si="63"/>
        <v>0</v>
      </c>
      <c r="W246" s="8">
        <f t="shared" ca="1" si="64"/>
        <v>0</v>
      </c>
      <c r="X246" s="8">
        <v>0</v>
      </c>
      <c r="Y246" s="8">
        <f t="shared" ca="1" si="74"/>
        <v>10</v>
      </c>
      <c r="Z246" s="8">
        <f t="shared" ca="1" si="75"/>
        <v>0</v>
      </c>
      <c r="AA246" s="8">
        <f t="shared" ca="1" si="76"/>
        <v>38</v>
      </c>
      <c r="AB246" s="2">
        <f t="shared" ca="1" si="77"/>
        <v>0</v>
      </c>
      <c r="AC246" s="2">
        <f t="shared" ca="1" si="65"/>
        <v>49.737262497210395</v>
      </c>
    </row>
    <row r="247" spans="1:29">
      <c r="A247" s="13">
        <v>1</v>
      </c>
      <c r="B247" s="1">
        <f t="shared" ca="1" si="78"/>
        <v>49.737262497210395</v>
      </c>
      <c r="C247" s="2">
        <f t="shared" si="66"/>
        <v>58675</v>
      </c>
      <c r="D247">
        <f>VLOOKUP($C247, Levels!$A$2:$G$1000, D$3)</f>
        <v>23</v>
      </c>
      <c r="E247" s="1">
        <f>VLOOKUP($C247, Levels!$A$2:$G$1000, E$3)</f>
        <v>20</v>
      </c>
      <c r="F247" s="8">
        <f>VLOOKUP($C247, Levels!$A$2:$G$1000, F$3)</f>
        <v>237</v>
      </c>
      <c r="G247" s="8">
        <f>VLOOKUP($C247, Levels!$A$2:$G$1000, G$3)</f>
        <v>58418</v>
      </c>
      <c r="H247" s="8">
        <f t="shared" si="60"/>
        <v>237</v>
      </c>
      <c r="I247" s="12">
        <v>0</v>
      </c>
      <c r="J247" s="8">
        <f t="shared" si="67"/>
        <v>25</v>
      </c>
      <c r="K247" s="1">
        <f t="shared" si="61"/>
        <v>20</v>
      </c>
      <c r="L247" s="1">
        <f t="shared" si="68"/>
        <v>500</v>
      </c>
      <c r="M247" s="1">
        <f t="shared" ca="1" si="62"/>
        <v>0</v>
      </c>
      <c r="N247" s="1">
        <f t="shared" si="79"/>
        <v>3.7215411458912233E-22</v>
      </c>
      <c r="O247" s="1">
        <f t="shared" si="69"/>
        <v>1.4886164583564892E-19</v>
      </c>
      <c r="P247" s="8">
        <f t="shared" ca="1" si="70"/>
        <v>761</v>
      </c>
      <c r="Q247" s="8">
        <f ca="1">VLOOKUP(P247, Odds!$A$2:$F$965, 2, FALSE)</f>
        <v>7</v>
      </c>
      <c r="R247" s="8">
        <f ca="1">VLOOKUP(P247, Odds!$A$2:$F$965, 3)</f>
        <v>104</v>
      </c>
      <c r="S247" s="8">
        <f t="shared" ca="1" si="71"/>
        <v>24</v>
      </c>
      <c r="T247" s="8">
        <f t="shared" ca="1" si="72"/>
        <v>0</v>
      </c>
      <c r="U247" s="8">
        <f t="shared" ca="1" si="73"/>
        <v>0</v>
      </c>
      <c r="V247" s="8">
        <f t="shared" ca="1" si="63"/>
        <v>0</v>
      </c>
      <c r="W247" s="8">
        <f t="shared" ca="1" si="64"/>
        <v>0</v>
      </c>
      <c r="X247" s="8">
        <v>0</v>
      </c>
      <c r="Y247" s="8">
        <f t="shared" ca="1" si="74"/>
        <v>6</v>
      </c>
      <c r="Z247" s="8">
        <f t="shared" ca="1" si="75"/>
        <v>0</v>
      </c>
      <c r="AA247" s="8">
        <f t="shared" ca="1" si="76"/>
        <v>31</v>
      </c>
      <c r="AB247" s="2">
        <f t="shared" ca="1" si="77"/>
        <v>0</v>
      </c>
      <c r="AC247" s="2">
        <f t="shared" ca="1" si="65"/>
        <v>49.737262497210395</v>
      </c>
    </row>
    <row r="248" spans="1:29">
      <c r="A248" s="13">
        <v>1</v>
      </c>
      <c r="B248" s="1">
        <f t="shared" ca="1" si="78"/>
        <v>49.737262497210395</v>
      </c>
      <c r="C248" s="2">
        <f t="shared" si="66"/>
        <v>59175</v>
      </c>
      <c r="D248">
        <f>VLOOKUP($C248, Levels!$A$2:$G$1000, D$3)</f>
        <v>23</v>
      </c>
      <c r="E248" s="1">
        <f>VLOOKUP($C248, Levels!$A$2:$G$1000, E$3)</f>
        <v>20</v>
      </c>
      <c r="F248" s="8">
        <f>VLOOKUP($C248, Levels!$A$2:$G$1000, F$3)</f>
        <v>237</v>
      </c>
      <c r="G248" s="8">
        <f>VLOOKUP($C248, Levels!$A$2:$G$1000, G$3)</f>
        <v>58418</v>
      </c>
      <c r="H248" s="8">
        <f t="shared" si="60"/>
        <v>0</v>
      </c>
      <c r="I248" s="12">
        <v>0</v>
      </c>
      <c r="J248" s="8">
        <f t="shared" si="67"/>
        <v>25</v>
      </c>
      <c r="K248" s="1">
        <f t="shared" si="61"/>
        <v>20</v>
      </c>
      <c r="L248" s="1">
        <f t="shared" si="68"/>
        <v>500</v>
      </c>
      <c r="M248" s="1">
        <f t="shared" ca="1" si="62"/>
        <v>0</v>
      </c>
      <c r="N248" s="1">
        <f t="shared" si="79"/>
        <v>2.7911558594184175E-22</v>
      </c>
      <c r="O248" s="1">
        <f t="shared" si="69"/>
        <v>1.1164623437673669E-19</v>
      </c>
      <c r="P248" s="8">
        <f t="shared" ca="1" si="70"/>
        <v>248</v>
      </c>
      <c r="Q248" s="8">
        <f ca="1">VLOOKUP(P248, Odds!$A$2:$F$965, 2, FALSE)</f>
        <v>2</v>
      </c>
      <c r="R248" s="8">
        <f ca="1">VLOOKUP(P248, Odds!$A$2:$F$965, 3)</f>
        <v>48</v>
      </c>
      <c r="S248" s="8">
        <f t="shared" ca="1" si="71"/>
        <v>12</v>
      </c>
      <c r="T248" s="8">
        <f t="shared" ca="1" si="72"/>
        <v>0</v>
      </c>
      <c r="U248" s="8">
        <f t="shared" ca="1" si="73"/>
        <v>0</v>
      </c>
      <c r="V248" s="8">
        <f t="shared" ca="1" si="63"/>
        <v>0</v>
      </c>
      <c r="W248" s="8">
        <f t="shared" ca="1" si="64"/>
        <v>0</v>
      </c>
      <c r="X248" s="8">
        <v>0</v>
      </c>
      <c r="Y248" s="8">
        <f t="shared" ca="1" si="74"/>
        <v>3</v>
      </c>
      <c r="Z248" s="8">
        <f t="shared" ca="1" si="75"/>
        <v>0</v>
      </c>
      <c r="AA248" s="8">
        <f t="shared" ca="1" si="76"/>
        <v>47</v>
      </c>
      <c r="AB248" s="2">
        <f t="shared" ca="1" si="77"/>
        <v>0</v>
      </c>
      <c r="AC248" s="2">
        <f t="shared" ca="1" si="65"/>
        <v>49.737262497210395</v>
      </c>
    </row>
    <row r="249" spans="1:29">
      <c r="A249" s="13">
        <v>1</v>
      </c>
      <c r="B249" s="1">
        <f t="shared" ca="1" si="78"/>
        <v>49.737262497210395</v>
      </c>
      <c r="C249" s="2">
        <f t="shared" si="66"/>
        <v>59675</v>
      </c>
      <c r="D249">
        <f>VLOOKUP($C249, Levels!$A$2:$G$1000, D$3)</f>
        <v>23</v>
      </c>
      <c r="E249" s="1">
        <f>VLOOKUP($C249, Levels!$A$2:$G$1000, E$3)</f>
        <v>20</v>
      </c>
      <c r="F249" s="8">
        <f>VLOOKUP($C249, Levels!$A$2:$G$1000, F$3)</f>
        <v>237</v>
      </c>
      <c r="G249" s="8">
        <f>VLOOKUP($C249, Levels!$A$2:$G$1000, G$3)</f>
        <v>58418</v>
      </c>
      <c r="H249" s="8">
        <f t="shared" si="60"/>
        <v>0</v>
      </c>
      <c r="I249" s="12">
        <v>0</v>
      </c>
      <c r="J249" s="8">
        <f t="shared" si="67"/>
        <v>25</v>
      </c>
      <c r="K249" s="1">
        <f t="shared" si="61"/>
        <v>20</v>
      </c>
      <c r="L249" s="1">
        <f t="shared" si="68"/>
        <v>500</v>
      </c>
      <c r="M249" s="1">
        <f t="shared" ca="1" si="62"/>
        <v>0</v>
      </c>
      <c r="N249" s="1">
        <f t="shared" si="79"/>
        <v>2.0933668945638131E-22</v>
      </c>
      <c r="O249" s="1">
        <f t="shared" si="69"/>
        <v>8.3734675782552518E-20</v>
      </c>
      <c r="P249" s="8">
        <f t="shared" ca="1" si="70"/>
        <v>671</v>
      </c>
      <c r="Q249" s="8">
        <f ca="1">VLOOKUP(P249, Odds!$A$2:$F$965, 2, FALSE)</f>
        <v>6</v>
      </c>
      <c r="R249" s="8">
        <f ca="1">VLOOKUP(P249, Odds!$A$2:$F$965, 3)</f>
        <v>48</v>
      </c>
      <c r="S249" s="8">
        <f t="shared" ca="1" si="71"/>
        <v>1</v>
      </c>
      <c r="T249" s="8">
        <f t="shared" ca="1" si="72"/>
        <v>0</v>
      </c>
      <c r="U249" s="8">
        <f t="shared" ca="1" si="73"/>
        <v>0</v>
      </c>
      <c r="V249" s="8">
        <f t="shared" ca="1" si="63"/>
        <v>0</v>
      </c>
      <c r="W249" s="8">
        <f t="shared" ca="1" si="64"/>
        <v>0</v>
      </c>
      <c r="X249" s="8">
        <v>0</v>
      </c>
      <c r="Y249" s="8">
        <f t="shared" ca="1" si="74"/>
        <v>10</v>
      </c>
      <c r="Z249" s="8">
        <f t="shared" ca="1" si="75"/>
        <v>0</v>
      </c>
      <c r="AA249" s="8">
        <f t="shared" ca="1" si="76"/>
        <v>22</v>
      </c>
      <c r="AB249" s="2">
        <f t="shared" ca="1" si="77"/>
        <v>0</v>
      </c>
      <c r="AC249" s="2">
        <f t="shared" ca="1" si="65"/>
        <v>49.737262497210395</v>
      </c>
    </row>
    <row r="250" spans="1:29">
      <c r="A250" s="13">
        <v>1</v>
      </c>
      <c r="B250" s="1">
        <f t="shared" ca="1" si="78"/>
        <v>49.737262497210395</v>
      </c>
      <c r="C250" s="2">
        <f t="shared" si="66"/>
        <v>60175</v>
      </c>
      <c r="D250">
        <f>VLOOKUP($C250, Levels!$A$2:$G$1000, D$3)</f>
        <v>23</v>
      </c>
      <c r="E250" s="1">
        <f>VLOOKUP($C250, Levels!$A$2:$G$1000, E$3)</f>
        <v>20</v>
      </c>
      <c r="F250" s="8">
        <f>VLOOKUP($C250, Levels!$A$2:$G$1000, F$3)</f>
        <v>237</v>
      </c>
      <c r="G250" s="8">
        <f>VLOOKUP($C250, Levels!$A$2:$G$1000, G$3)</f>
        <v>58418</v>
      </c>
      <c r="H250" s="8">
        <f t="shared" si="60"/>
        <v>0</v>
      </c>
      <c r="I250" s="12">
        <v>0</v>
      </c>
      <c r="J250" s="8">
        <f t="shared" si="67"/>
        <v>25</v>
      </c>
      <c r="K250" s="1">
        <f t="shared" si="61"/>
        <v>20</v>
      </c>
      <c r="L250" s="1">
        <f t="shared" si="68"/>
        <v>500</v>
      </c>
      <c r="M250" s="1">
        <f t="shared" ca="1" si="62"/>
        <v>0</v>
      </c>
      <c r="N250" s="1">
        <f t="shared" si="79"/>
        <v>1.57002517092286E-22</v>
      </c>
      <c r="O250" s="1">
        <f t="shared" si="69"/>
        <v>6.2801006836914401E-20</v>
      </c>
      <c r="P250" s="8">
        <f t="shared" ca="1" si="70"/>
        <v>304</v>
      </c>
      <c r="Q250" s="8">
        <f ca="1">VLOOKUP(P250, Odds!$A$2:$F$965, 2, FALSE)</f>
        <v>3</v>
      </c>
      <c r="R250" s="8">
        <f ca="1">VLOOKUP(P250, Odds!$A$2:$F$965, 3)</f>
        <v>12</v>
      </c>
      <c r="S250" s="8">
        <f t="shared" ca="1" si="71"/>
        <v>14</v>
      </c>
      <c r="T250" s="8">
        <f t="shared" ca="1" si="72"/>
        <v>0</v>
      </c>
      <c r="U250" s="8">
        <f t="shared" ca="1" si="73"/>
        <v>0</v>
      </c>
      <c r="V250" s="8">
        <f t="shared" ca="1" si="63"/>
        <v>0</v>
      </c>
      <c r="W250" s="8">
        <f t="shared" ca="1" si="64"/>
        <v>0</v>
      </c>
      <c r="X250" s="8">
        <v>0</v>
      </c>
      <c r="Y250" s="8">
        <f t="shared" ca="1" si="74"/>
        <v>4</v>
      </c>
      <c r="Z250" s="8">
        <f t="shared" ca="1" si="75"/>
        <v>0</v>
      </c>
      <c r="AA250" s="8">
        <f t="shared" ca="1" si="76"/>
        <v>22</v>
      </c>
      <c r="AB250" s="2">
        <f t="shared" ca="1" si="77"/>
        <v>0</v>
      </c>
      <c r="AC250" s="2">
        <f t="shared" ca="1" si="65"/>
        <v>49.737262497210395</v>
      </c>
    </row>
    <row r="251" spans="1:29">
      <c r="A251" s="13">
        <v>1</v>
      </c>
      <c r="B251" s="1">
        <f t="shared" ca="1" si="78"/>
        <v>49.737262497210395</v>
      </c>
      <c r="C251" s="2">
        <f t="shared" si="66"/>
        <v>60675</v>
      </c>
      <c r="D251">
        <f>VLOOKUP($C251, Levels!$A$2:$G$1000, D$3)</f>
        <v>23</v>
      </c>
      <c r="E251" s="1">
        <f>VLOOKUP($C251, Levels!$A$2:$G$1000, E$3)</f>
        <v>20</v>
      </c>
      <c r="F251" s="8">
        <f>VLOOKUP($C251, Levels!$A$2:$G$1000, F$3)</f>
        <v>237</v>
      </c>
      <c r="G251" s="8">
        <f>VLOOKUP($C251, Levels!$A$2:$G$1000, G$3)</f>
        <v>58418</v>
      </c>
      <c r="H251" s="8">
        <f t="shared" si="60"/>
        <v>0</v>
      </c>
      <c r="I251" s="12">
        <v>0</v>
      </c>
      <c r="J251" s="8">
        <f t="shared" si="67"/>
        <v>25</v>
      </c>
      <c r="K251" s="1">
        <f t="shared" si="61"/>
        <v>20</v>
      </c>
      <c r="L251" s="1">
        <f t="shared" si="68"/>
        <v>500</v>
      </c>
      <c r="M251" s="1">
        <f t="shared" ca="1" si="62"/>
        <v>0</v>
      </c>
      <c r="N251" s="1">
        <f t="shared" si="79"/>
        <v>1.1775188781921451E-22</v>
      </c>
      <c r="O251" s="1">
        <f t="shared" si="69"/>
        <v>4.7100755127685801E-20</v>
      </c>
      <c r="P251" s="8">
        <f t="shared" ca="1" si="70"/>
        <v>524</v>
      </c>
      <c r="Q251" s="8">
        <f ca="1">VLOOKUP(P251, Odds!$A$2:$F$965, 2, FALSE)</f>
        <v>5</v>
      </c>
      <c r="R251" s="8">
        <f ca="1">VLOOKUP(P251, Odds!$A$2:$F$965, 3)</f>
        <v>27</v>
      </c>
      <c r="S251" s="8">
        <f t="shared" ca="1" si="71"/>
        <v>11</v>
      </c>
      <c r="T251" s="8">
        <f t="shared" ca="1" si="72"/>
        <v>0</v>
      </c>
      <c r="U251" s="8">
        <f t="shared" ca="1" si="73"/>
        <v>0</v>
      </c>
      <c r="V251" s="8">
        <f t="shared" ca="1" si="63"/>
        <v>0</v>
      </c>
      <c r="W251" s="8">
        <f t="shared" ca="1" si="64"/>
        <v>0</v>
      </c>
      <c r="X251" s="8">
        <v>0</v>
      </c>
      <c r="Y251" s="8">
        <f t="shared" ca="1" si="74"/>
        <v>7</v>
      </c>
      <c r="Z251" s="8">
        <f t="shared" ca="1" si="75"/>
        <v>0</v>
      </c>
      <c r="AA251" s="8">
        <f t="shared" ca="1" si="76"/>
        <v>35</v>
      </c>
      <c r="AB251" s="2">
        <f t="shared" ca="1" si="77"/>
        <v>0</v>
      </c>
      <c r="AC251" s="2">
        <f t="shared" ca="1" si="65"/>
        <v>49.737262497210395</v>
      </c>
    </row>
    <row r="252" spans="1:29">
      <c r="A252" s="13">
        <v>1</v>
      </c>
      <c r="B252" s="1">
        <f t="shared" ca="1" si="78"/>
        <v>49.737262497210395</v>
      </c>
      <c r="C252" s="2">
        <f t="shared" si="66"/>
        <v>61175</v>
      </c>
      <c r="D252">
        <f>VLOOKUP($C252, Levels!$A$2:$G$1000, D$3)</f>
        <v>23</v>
      </c>
      <c r="E252" s="1">
        <f>VLOOKUP($C252, Levels!$A$2:$G$1000, E$3)</f>
        <v>20</v>
      </c>
      <c r="F252" s="8">
        <f>VLOOKUP($C252, Levels!$A$2:$G$1000, F$3)</f>
        <v>237</v>
      </c>
      <c r="G252" s="8">
        <f>VLOOKUP($C252, Levels!$A$2:$G$1000, G$3)</f>
        <v>58418</v>
      </c>
      <c r="H252" s="8">
        <f t="shared" si="60"/>
        <v>0</v>
      </c>
      <c r="I252" s="12">
        <v>0</v>
      </c>
      <c r="J252" s="8">
        <f t="shared" si="67"/>
        <v>25</v>
      </c>
      <c r="K252" s="1">
        <f t="shared" si="61"/>
        <v>20</v>
      </c>
      <c r="L252" s="1">
        <f t="shared" si="68"/>
        <v>500</v>
      </c>
      <c r="M252" s="1">
        <f t="shared" ca="1" si="62"/>
        <v>0</v>
      </c>
      <c r="N252" s="1">
        <f t="shared" si="79"/>
        <v>8.8313915864410882E-23</v>
      </c>
      <c r="O252" s="1">
        <f t="shared" si="69"/>
        <v>3.5325566345764352E-20</v>
      </c>
      <c r="P252" s="8">
        <f t="shared" ca="1" si="70"/>
        <v>590</v>
      </c>
      <c r="Q252" s="8">
        <f ca="1">VLOOKUP(P252, Odds!$A$2:$F$965, 2, FALSE)</f>
        <v>6</v>
      </c>
      <c r="R252" s="8">
        <f ca="1">VLOOKUP(P252, Odds!$A$2:$F$965, 3)</f>
        <v>48</v>
      </c>
      <c r="S252" s="8">
        <f t="shared" ca="1" si="71"/>
        <v>11</v>
      </c>
      <c r="T252" s="8">
        <f t="shared" ca="1" si="72"/>
        <v>0</v>
      </c>
      <c r="U252" s="8">
        <f t="shared" ca="1" si="73"/>
        <v>0</v>
      </c>
      <c r="V252" s="8">
        <f t="shared" ca="1" si="63"/>
        <v>0</v>
      </c>
      <c r="W252" s="8">
        <f t="shared" ca="1" si="64"/>
        <v>0</v>
      </c>
      <c r="X252" s="8">
        <v>0</v>
      </c>
      <c r="Y252" s="8">
        <f t="shared" ca="1" si="74"/>
        <v>3</v>
      </c>
      <c r="Z252" s="8">
        <f t="shared" ca="1" si="75"/>
        <v>0</v>
      </c>
      <c r="AA252" s="8">
        <f t="shared" ca="1" si="76"/>
        <v>29</v>
      </c>
      <c r="AB252" s="2">
        <f t="shared" ca="1" si="77"/>
        <v>0</v>
      </c>
      <c r="AC252" s="2">
        <f t="shared" ca="1" si="65"/>
        <v>49.737262497210395</v>
      </c>
    </row>
    <row r="253" spans="1:29">
      <c r="A253" s="13">
        <v>1</v>
      </c>
      <c r="B253" s="1">
        <f t="shared" ca="1" si="78"/>
        <v>49.737262497210395</v>
      </c>
      <c r="C253" s="2">
        <f t="shared" si="66"/>
        <v>61675</v>
      </c>
      <c r="D253">
        <f>VLOOKUP($C253, Levels!$A$2:$G$1000, D$3)</f>
        <v>23</v>
      </c>
      <c r="E253" s="1">
        <f>VLOOKUP($C253, Levels!$A$2:$G$1000, E$3)</f>
        <v>20</v>
      </c>
      <c r="F253" s="8">
        <f>VLOOKUP($C253, Levels!$A$2:$G$1000, F$3)</f>
        <v>237</v>
      </c>
      <c r="G253" s="8">
        <f>VLOOKUP($C253, Levels!$A$2:$G$1000, G$3)</f>
        <v>58418</v>
      </c>
      <c r="H253" s="8">
        <f t="shared" si="60"/>
        <v>0</v>
      </c>
      <c r="I253" s="12">
        <v>0</v>
      </c>
      <c r="J253" s="8">
        <f t="shared" si="67"/>
        <v>25</v>
      </c>
      <c r="K253" s="1">
        <f t="shared" si="61"/>
        <v>20</v>
      </c>
      <c r="L253" s="1">
        <f t="shared" si="68"/>
        <v>500</v>
      </c>
      <c r="M253" s="1">
        <f t="shared" ca="1" si="62"/>
        <v>0</v>
      </c>
      <c r="N253" s="1">
        <f t="shared" si="79"/>
        <v>6.6235436898308161E-23</v>
      </c>
      <c r="O253" s="1">
        <f t="shared" si="69"/>
        <v>2.6494174759323264E-20</v>
      </c>
      <c r="P253" s="8">
        <f t="shared" ca="1" si="70"/>
        <v>263</v>
      </c>
      <c r="Q253" s="8">
        <f ca="1">VLOOKUP(P253, Odds!$A$2:$F$965, 2, FALSE)</f>
        <v>3</v>
      </c>
      <c r="R253" s="8">
        <f ca="1">VLOOKUP(P253, Odds!$A$2:$F$965, 3)</f>
        <v>12</v>
      </c>
      <c r="S253" s="8">
        <f t="shared" ca="1" si="71"/>
        <v>17</v>
      </c>
      <c r="T253" s="8">
        <f t="shared" ca="1" si="72"/>
        <v>0</v>
      </c>
      <c r="U253" s="8">
        <f t="shared" ca="1" si="73"/>
        <v>0</v>
      </c>
      <c r="V253" s="8">
        <f t="shared" ca="1" si="63"/>
        <v>0</v>
      </c>
      <c r="W253" s="8">
        <f t="shared" ca="1" si="64"/>
        <v>0</v>
      </c>
      <c r="X253" s="8">
        <v>0</v>
      </c>
      <c r="Y253" s="8">
        <f t="shared" ca="1" si="74"/>
        <v>5</v>
      </c>
      <c r="Z253" s="8">
        <f t="shared" ca="1" si="75"/>
        <v>0</v>
      </c>
      <c r="AA253" s="8">
        <f t="shared" ca="1" si="76"/>
        <v>44</v>
      </c>
      <c r="AB253" s="2">
        <f t="shared" ca="1" si="77"/>
        <v>0</v>
      </c>
      <c r="AC253" s="2">
        <f t="shared" ca="1" si="65"/>
        <v>49.737262497210395</v>
      </c>
    </row>
    <row r="254" spans="1:29">
      <c r="A254" s="3">
        <f t="shared" ref="A254" si="80">+A253+1</f>
        <v>2</v>
      </c>
      <c r="B254" s="1">
        <f t="shared" ca="1" si="78"/>
        <v>49.737262497210395</v>
      </c>
      <c r="C254" s="2">
        <f t="shared" si="66"/>
        <v>62175</v>
      </c>
      <c r="D254">
        <f>VLOOKUP($C254, Levels!$A$2:$G$1000, D$3)</f>
        <v>23</v>
      </c>
      <c r="E254" s="1">
        <f>VLOOKUP($C254, Levels!$A$2:$G$1000, E$3)</f>
        <v>20</v>
      </c>
      <c r="F254" s="8">
        <f>VLOOKUP($C254, Levels!$A$2:$G$1000, F$3)</f>
        <v>237</v>
      </c>
      <c r="G254" s="8">
        <f>VLOOKUP($C254, Levels!$A$2:$G$1000, G$3)</f>
        <v>58418</v>
      </c>
      <c r="H254" s="8">
        <f t="shared" si="60"/>
        <v>0</v>
      </c>
      <c r="I254" s="12">
        <v>0</v>
      </c>
      <c r="J254" s="8">
        <f t="shared" si="67"/>
        <v>25</v>
      </c>
      <c r="K254" s="1">
        <f t="shared" si="61"/>
        <v>20</v>
      </c>
      <c r="L254" s="1">
        <f t="shared" si="68"/>
        <v>500</v>
      </c>
      <c r="M254" s="1">
        <f t="shared" ca="1" si="62"/>
        <v>0</v>
      </c>
      <c r="N254" s="1">
        <f t="shared" si="79"/>
        <v>4.9676577673731118E-23</v>
      </c>
      <c r="O254" s="1">
        <f t="shared" si="69"/>
        <v>1.9870631069492449E-20</v>
      </c>
      <c r="P254" s="8">
        <f t="shared" ca="1" si="70"/>
        <v>580</v>
      </c>
      <c r="Q254" s="8">
        <f ca="1">VLOOKUP(P254, Odds!$A$2:$F$965, 2, FALSE)</f>
        <v>6</v>
      </c>
      <c r="R254" s="8">
        <f ca="1">VLOOKUP(P254, Odds!$A$2:$F$965, 3)</f>
        <v>48</v>
      </c>
      <c r="S254" s="8">
        <f t="shared" ca="1" si="71"/>
        <v>13</v>
      </c>
      <c r="T254" s="8">
        <f t="shared" ca="1" si="72"/>
        <v>0</v>
      </c>
      <c r="U254" s="8">
        <f t="shared" ca="1" si="73"/>
        <v>0</v>
      </c>
      <c r="V254" s="8">
        <f t="shared" ca="1" si="63"/>
        <v>0</v>
      </c>
      <c r="W254" s="8">
        <f t="shared" ca="1" si="64"/>
        <v>0</v>
      </c>
      <c r="X254" s="8">
        <v>0</v>
      </c>
      <c r="Y254" s="8">
        <f t="shared" ca="1" si="74"/>
        <v>4</v>
      </c>
      <c r="Z254" s="8">
        <f t="shared" ca="1" si="75"/>
        <v>0</v>
      </c>
      <c r="AA254" s="8">
        <f t="shared" ca="1" si="76"/>
        <v>35</v>
      </c>
      <c r="AB254" s="2">
        <f t="shared" ca="1" si="77"/>
        <v>0</v>
      </c>
      <c r="AC254" s="2">
        <f t="shared" ca="1" si="65"/>
        <v>49.737262497210395</v>
      </c>
    </row>
  </sheetData>
  <mergeCells count="6">
    <mergeCell ref="P1:T1"/>
    <mergeCell ref="U1:Z1"/>
    <mergeCell ref="D1:G1"/>
    <mergeCell ref="N1:O1"/>
    <mergeCell ref="J1:M1"/>
    <mergeCell ref="H1:I1"/>
  </mergeCells>
  <conditionalFormatting sqref="B5:B254">
    <cfRule type="cellIs" dxfId="0" priority="3" operator="greaterThan">
      <formula>$B$5&gt;$B$4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" bestFit="1" customWidth="1"/>
    <col min="2" max="2" width="4" bestFit="1" customWidth="1"/>
    <col min="3" max="3" width="22.5703125" bestFit="1" customWidth="1"/>
    <col min="4" max="4" width="7" customWidth="1"/>
    <col min="5" max="5" width="24" bestFit="1" customWidth="1"/>
    <col min="6" max="7" width="12" bestFit="1" customWidth="1"/>
  </cols>
  <sheetData>
    <row r="1" spans="1:7" s="3" customFormat="1">
      <c r="A1" s="6" t="s">
        <v>9</v>
      </c>
      <c r="B1" s="3" t="s">
        <v>0</v>
      </c>
      <c r="C1" s="3" t="s">
        <v>5</v>
      </c>
      <c r="D1" s="3" t="s">
        <v>19</v>
      </c>
      <c r="E1" s="3" t="s">
        <v>6</v>
      </c>
      <c r="F1" s="3" t="s">
        <v>9</v>
      </c>
      <c r="G1" s="3" t="s">
        <v>10</v>
      </c>
    </row>
    <row r="2" spans="1:7">
      <c r="A2">
        <v>0</v>
      </c>
      <c r="B2">
        <v>1</v>
      </c>
      <c r="C2">
        <v>3</v>
      </c>
      <c r="D2">
        <v>1</v>
      </c>
      <c r="E2">
        <v>201</v>
      </c>
      <c r="F2">
        <v>0</v>
      </c>
      <c r="G2">
        <v>200</v>
      </c>
    </row>
    <row r="3" spans="1:7">
      <c r="A3">
        <v>200</v>
      </c>
      <c r="B3">
        <v>2</v>
      </c>
      <c r="C3">
        <v>4</v>
      </c>
      <c r="D3">
        <v>2</v>
      </c>
      <c r="E3">
        <v>203</v>
      </c>
      <c r="F3">
        <v>200</v>
      </c>
      <c r="G3">
        <v>603</v>
      </c>
    </row>
    <row r="4" spans="1:7">
      <c r="A4">
        <v>603</v>
      </c>
      <c r="B4">
        <v>3</v>
      </c>
      <c r="C4">
        <v>4</v>
      </c>
      <c r="D4">
        <v>2</v>
      </c>
      <c r="E4">
        <v>204</v>
      </c>
      <c r="F4">
        <v>603</v>
      </c>
      <c r="G4">
        <v>1209</v>
      </c>
    </row>
    <row r="5" spans="1:7">
      <c r="A5">
        <v>1209</v>
      </c>
      <c r="B5">
        <v>4</v>
      </c>
      <c r="C5">
        <v>4</v>
      </c>
      <c r="D5">
        <v>2</v>
      </c>
      <c r="E5">
        <v>206</v>
      </c>
      <c r="F5">
        <v>1209</v>
      </c>
      <c r="G5">
        <v>2021</v>
      </c>
    </row>
    <row r="6" spans="1:7">
      <c r="A6">
        <v>2021</v>
      </c>
      <c r="B6">
        <v>5</v>
      </c>
      <c r="C6">
        <v>5</v>
      </c>
      <c r="D6">
        <v>5</v>
      </c>
      <c r="E6">
        <v>208</v>
      </c>
      <c r="F6">
        <v>2021</v>
      </c>
      <c r="G6">
        <v>3043</v>
      </c>
    </row>
    <row r="7" spans="1:7">
      <c r="A7">
        <v>3043</v>
      </c>
      <c r="B7">
        <v>6</v>
      </c>
      <c r="C7">
        <v>5</v>
      </c>
      <c r="D7">
        <v>5</v>
      </c>
      <c r="E7">
        <v>209</v>
      </c>
      <c r="F7">
        <v>3043</v>
      </c>
      <c r="G7">
        <v>4277</v>
      </c>
    </row>
    <row r="8" spans="1:7">
      <c r="A8">
        <v>4277</v>
      </c>
      <c r="B8">
        <v>7</v>
      </c>
      <c r="C8">
        <v>5</v>
      </c>
      <c r="D8">
        <v>5</v>
      </c>
      <c r="E8">
        <v>211</v>
      </c>
      <c r="F8">
        <v>4277</v>
      </c>
      <c r="G8">
        <v>5729</v>
      </c>
    </row>
    <row r="9" spans="1:7">
      <c r="A9">
        <v>5729</v>
      </c>
      <c r="B9">
        <v>8</v>
      </c>
      <c r="C9">
        <v>5</v>
      </c>
      <c r="D9">
        <v>5</v>
      </c>
      <c r="E9">
        <v>212</v>
      </c>
      <c r="F9">
        <v>5729</v>
      </c>
      <c r="G9">
        <v>7403</v>
      </c>
    </row>
    <row r="10" spans="1:7">
      <c r="A10">
        <v>7403</v>
      </c>
      <c r="B10">
        <v>9</v>
      </c>
      <c r="C10">
        <v>5</v>
      </c>
      <c r="D10">
        <v>5</v>
      </c>
      <c r="E10">
        <v>214</v>
      </c>
      <c r="F10">
        <v>7403</v>
      </c>
      <c r="G10">
        <v>9305</v>
      </c>
    </row>
    <row r="11" spans="1:7">
      <c r="A11">
        <v>9305</v>
      </c>
      <c r="B11">
        <v>10</v>
      </c>
      <c r="C11">
        <v>6</v>
      </c>
      <c r="D11">
        <v>10</v>
      </c>
      <c r="E11">
        <v>216</v>
      </c>
      <c r="F11">
        <v>9305</v>
      </c>
      <c r="G11">
        <v>11441</v>
      </c>
    </row>
    <row r="12" spans="1:7">
      <c r="A12">
        <v>11441</v>
      </c>
      <c r="B12">
        <v>11</v>
      </c>
      <c r="C12">
        <v>6</v>
      </c>
      <c r="D12">
        <v>10</v>
      </c>
      <c r="E12">
        <v>217</v>
      </c>
      <c r="F12">
        <v>11441</v>
      </c>
      <c r="G12">
        <v>13818</v>
      </c>
    </row>
    <row r="13" spans="1:7">
      <c r="A13">
        <v>13818</v>
      </c>
      <c r="B13">
        <v>12</v>
      </c>
      <c r="C13">
        <v>6</v>
      </c>
      <c r="D13">
        <v>10</v>
      </c>
      <c r="E13">
        <v>219</v>
      </c>
      <c r="F13">
        <v>13818</v>
      </c>
      <c r="G13">
        <v>16443</v>
      </c>
    </row>
    <row r="14" spans="1:7">
      <c r="A14">
        <v>16443</v>
      </c>
      <c r="B14">
        <v>13</v>
      </c>
      <c r="C14">
        <v>6</v>
      </c>
      <c r="D14">
        <v>10</v>
      </c>
      <c r="E14">
        <v>221</v>
      </c>
      <c r="F14">
        <v>16443</v>
      </c>
      <c r="G14">
        <v>19324</v>
      </c>
    </row>
    <row r="15" spans="1:7">
      <c r="A15">
        <v>19324</v>
      </c>
      <c r="B15">
        <v>14</v>
      </c>
      <c r="C15">
        <v>6</v>
      </c>
      <c r="D15">
        <v>10</v>
      </c>
      <c r="E15">
        <v>222</v>
      </c>
      <c r="F15">
        <v>19324</v>
      </c>
      <c r="G15">
        <v>22470</v>
      </c>
    </row>
    <row r="16" spans="1:7">
      <c r="A16">
        <v>22470</v>
      </c>
      <c r="B16">
        <v>15</v>
      </c>
      <c r="C16">
        <v>6</v>
      </c>
      <c r="D16">
        <v>10</v>
      </c>
      <c r="E16">
        <v>224</v>
      </c>
      <c r="F16">
        <v>22470</v>
      </c>
      <c r="G16">
        <v>25891</v>
      </c>
    </row>
    <row r="17" spans="1:7">
      <c r="A17">
        <v>25891</v>
      </c>
      <c r="B17">
        <v>16</v>
      </c>
      <c r="C17">
        <v>6</v>
      </c>
      <c r="D17">
        <v>10</v>
      </c>
      <c r="E17">
        <v>225</v>
      </c>
      <c r="F17">
        <v>25891</v>
      </c>
      <c r="G17">
        <v>29595</v>
      </c>
    </row>
    <row r="18" spans="1:7">
      <c r="A18">
        <v>29595</v>
      </c>
      <c r="B18">
        <v>17</v>
      </c>
      <c r="C18">
        <v>7</v>
      </c>
      <c r="D18">
        <v>20</v>
      </c>
      <c r="E18">
        <v>227</v>
      </c>
      <c r="F18">
        <v>29595</v>
      </c>
      <c r="G18">
        <v>33594</v>
      </c>
    </row>
    <row r="19" spans="1:7">
      <c r="A19">
        <v>33594</v>
      </c>
      <c r="B19">
        <v>18</v>
      </c>
      <c r="C19">
        <v>7</v>
      </c>
      <c r="D19">
        <v>20</v>
      </c>
      <c r="E19">
        <v>229</v>
      </c>
      <c r="F19">
        <v>33594</v>
      </c>
      <c r="G19">
        <v>37898</v>
      </c>
    </row>
    <row r="20" spans="1:7">
      <c r="A20">
        <v>37898</v>
      </c>
      <c r="B20">
        <v>19</v>
      </c>
      <c r="C20">
        <v>7</v>
      </c>
      <c r="D20">
        <v>20</v>
      </c>
      <c r="E20">
        <v>230</v>
      </c>
      <c r="F20">
        <v>37898</v>
      </c>
      <c r="G20">
        <v>42520</v>
      </c>
    </row>
    <row r="21" spans="1:7">
      <c r="A21">
        <v>42520</v>
      </c>
      <c r="B21">
        <v>20</v>
      </c>
      <c r="C21">
        <v>7</v>
      </c>
      <c r="D21">
        <v>20</v>
      </c>
      <c r="E21">
        <v>232</v>
      </c>
      <c r="F21">
        <v>42520</v>
      </c>
      <c r="G21">
        <v>47472</v>
      </c>
    </row>
    <row r="22" spans="1:7">
      <c r="A22">
        <v>47472</v>
      </c>
      <c r="B22">
        <v>21</v>
      </c>
      <c r="C22">
        <v>7</v>
      </c>
      <c r="D22">
        <v>20</v>
      </c>
      <c r="E22">
        <v>233</v>
      </c>
      <c r="F22">
        <v>47472</v>
      </c>
      <c r="G22">
        <v>52767</v>
      </c>
    </row>
    <row r="23" spans="1:7">
      <c r="A23">
        <v>52767</v>
      </c>
      <c r="B23">
        <v>22</v>
      </c>
      <c r="C23">
        <v>7</v>
      </c>
      <c r="D23">
        <v>20</v>
      </c>
      <c r="E23">
        <v>235</v>
      </c>
      <c r="F23">
        <v>52767</v>
      </c>
      <c r="G23">
        <v>58418</v>
      </c>
    </row>
    <row r="24" spans="1:7">
      <c r="A24">
        <v>58418</v>
      </c>
      <c r="B24">
        <v>23</v>
      </c>
      <c r="C24">
        <v>7</v>
      </c>
      <c r="D24">
        <v>20</v>
      </c>
      <c r="E24">
        <v>237</v>
      </c>
      <c r="F24">
        <v>58418</v>
      </c>
      <c r="G24">
        <v>64439</v>
      </c>
    </row>
    <row r="25" spans="1:7">
      <c r="A25">
        <v>64439</v>
      </c>
      <c r="B25">
        <v>24</v>
      </c>
      <c r="C25">
        <v>7</v>
      </c>
      <c r="D25">
        <v>20</v>
      </c>
      <c r="E25">
        <v>238</v>
      </c>
      <c r="F25">
        <v>64439</v>
      </c>
      <c r="G25">
        <v>70846</v>
      </c>
    </row>
    <row r="26" spans="1:7">
      <c r="A26">
        <v>70846</v>
      </c>
      <c r="B26">
        <v>25</v>
      </c>
      <c r="C26">
        <v>7</v>
      </c>
      <c r="D26">
        <v>20</v>
      </c>
      <c r="E26">
        <v>240</v>
      </c>
      <c r="F26">
        <v>70846</v>
      </c>
      <c r="G26">
        <v>77654</v>
      </c>
    </row>
    <row r="27" spans="1:7">
      <c r="A27">
        <v>77654</v>
      </c>
      <c r="B27">
        <v>26</v>
      </c>
      <c r="C27">
        <v>7</v>
      </c>
      <c r="D27">
        <v>20</v>
      </c>
      <c r="E27">
        <v>242</v>
      </c>
      <c r="F27">
        <v>77654</v>
      </c>
      <c r="G27">
        <v>84878</v>
      </c>
    </row>
    <row r="28" spans="1:7">
      <c r="A28">
        <v>84878</v>
      </c>
      <c r="B28">
        <v>27</v>
      </c>
      <c r="C28">
        <v>7</v>
      </c>
      <c r="D28">
        <v>20</v>
      </c>
      <c r="E28">
        <v>243</v>
      </c>
      <c r="F28">
        <v>84878</v>
      </c>
      <c r="G28">
        <v>92537</v>
      </c>
    </row>
    <row r="29" spans="1:7">
      <c r="A29">
        <v>92537</v>
      </c>
      <c r="B29">
        <v>28</v>
      </c>
      <c r="C29">
        <v>7</v>
      </c>
      <c r="D29">
        <v>20</v>
      </c>
      <c r="E29">
        <v>245</v>
      </c>
      <c r="F29">
        <v>92537</v>
      </c>
      <c r="G29">
        <v>100646</v>
      </c>
    </row>
    <row r="30" spans="1:7">
      <c r="A30">
        <v>100646</v>
      </c>
      <c r="B30">
        <v>29</v>
      </c>
      <c r="C30">
        <v>7</v>
      </c>
      <c r="D30">
        <v>20</v>
      </c>
      <c r="E30">
        <v>246</v>
      </c>
      <c r="F30">
        <v>100646</v>
      </c>
      <c r="G30">
        <v>109224</v>
      </c>
    </row>
    <row r="31" spans="1:7">
      <c r="A31">
        <v>109224</v>
      </c>
      <c r="B31">
        <v>30</v>
      </c>
      <c r="C31">
        <v>7</v>
      </c>
      <c r="D31">
        <v>20</v>
      </c>
      <c r="E31">
        <v>248</v>
      </c>
      <c r="F31">
        <v>109224</v>
      </c>
      <c r="G31">
        <v>118289</v>
      </c>
    </row>
    <row r="32" spans="1:7">
      <c r="A32">
        <v>118289</v>
      </c>
      <c r="B32">
        <v>31</v>
      </c>
      <c r="C32">
        <v>7</v>
      </c>
      <c r="D32">
        <v>20</v>
      </c>
      <c r="E32">
        <v>250</v>
      </c>
      <c r="F32">
        <v>118289</v>
      </c>
      <c r="G32">
        <v>127861</v>
      </c>
    </row>
    <row r="33" spans="1:7">
      <c r="A33">
        <v>127861</v>
      </c>
      <c r="B33">
        <v>32</v>
      </c>
      <c r="C33">
        <v>8</v>
      </c>
      <c r="D33">
        <v>50</v>
      </c>
      <c r="E33">
        <v>251</v>
      </c>
      <c r="F33">
        <v>127861</v>
      </c>
      <c r="G33">
        <v>137960</v>
      </c>
    </row>
    <row r="34" spans="1:7">
      <c r="A34">
        <v>137960</v>
      </c>
      <c r="B34">
        <v>33</v>
      </c>
      <c r="C34">
        <v>8</v>
      </c>
      <c r="D34">
        <v>50</v>
      </c>
      <c r="E34">
        <v>253</v>
      </c>
      <c r="F34">
        <v>137960</v>
      </c>
      <c r="G34">
        <v>148605</v>
      </c>
    </row>
    <row r="35" spans="1:7">
      <c r="A35">
        <v>148605</v>
      </c>
      <c r="B35">
        <v>34</v>
      </c>
      <c r="C35">
        <v>8</v>
      </c>
      <c r="D35">
        <v>50</v>
      </c>
      <c r="E35">
        <v>255</v>
      </c>
      <c r="F35">
        <v>148605</v>
      </c>
      <c r="G35">
        <v>159818</v>
      </c>
    </row>
    <row r="36" spans="1:7">
      <c r="A36">
        <v>159818</v>
      </c>
      <c r="B36">
        <v>35</v>
      </c>
      <c r="C36">
        <v>8</v>
      </c>
      <c r="D36">
        <v>50</v>
      </c>
      <c r="E36">
        <v>256</v>
      </c>
      <c r="F36">
        <v>159818</v>
      </c>
      <c r="G36">
        <v>171620</v>
      </c>
    </row>
    <row r="37" spans="1:7">
      <c r="A37">
        <v>171620</v>
      </c>
      <c r="B37">
        <v>36</v>
      </c>
      <c r="C37">
        <v>8</v>
      </c>
      <c r="D37">
        <v>50</v>
      </c>
      <c r="E37">
        <v>258</v>
      </c>
      <c r="F37">
        <v>171620</v>
      </c>
      <c r="G37">
        <v>184033</v>
      </c>
    </row>
    <row r="38" spans="1:7">
      <c r="A38">
        <v>184033</v>
      </c>
      <c r="B38">
        <v>37</v>
      </c>
      <c r="C38">
        <v>8</v>
      </c>
      <c r="D38">
        <v>50</v>
      </c>
      <c r="E38">
        <v>259</v>
      </c>
      <c r="F38">
        <v>184033</v>
      </c>
      <c r="G38">
        <v>197082</v>
      </c>
    </row>
    <row r="39" spans="1:7">
      <c r="A39">
        <v>197082</v>
      </c>
      <c r="B39">
        <v>38</v>
      </c>
      <c r="C39">
        <v>8</v>
      </c>
      <c r="D39">
        <v>50</v>
      </c>
      <c r="E39">
        <v>261</v>
      </c>
      <c r="F39">
        <v>197082</v>
      </c>
      <c r="G39">
        <v>210788</v>
      </c>
    </row>
    <row r="40" spans="1:7">
      <c r="A40">
        <v>210788</v>
      </c>
      <c r="B40">
        <v>39</v>
      </c>
      <c r="C40">
        <v>8</v>
      </c>
      <c r="D40">
        <v>50</v>
      </c>
      <c r="E40">
        <v>263</v>
      </c>
      <c r="F40">
        <v>210788</v>
      </c>
      <c r="G40">
        <v>225176</v>
      </c>
    </row>
    <row r="41" spans="1:7">
      <c r="A41">
        <v>225176</v>
      </c>
      <c r="B41">
        <v>40</v>
      </c>
      <c r="C41">
        <v>8</v>
      </c>
      <c r="D41">
        <v>50</v>
      </c>
      <c r="E41">
        <v>264</v>
      </c>
      <c r="F41">
        <v>225176</v>
      </c>
      <c r="G41">
        <v>240271</v>
      </c>
    </row>
    <row r="42" spans="1:7">
      <c r="A42">
        <v>240271</v>
      </c>
      <c r="B42">
        <v>41</v>
      </c>
      <c r="C42">
        <v>8</v>
      </c>
      <c r="D42">
        <v>50</v>
      </c>
      <c r="E42">
        <v>266</v>
      </c>
      <c r="F42">
        <v>240271</v>
      </c>
      <c r="G42">
        <v>256098</v>
      </c>
    </row>
    <row r="43" spans="1:7">
      <c r="A43">
        <v>256098</v>
      </c>
      <c r="B43">
        <v>42</v>
      </c>
      <c r="C43">
        <v>8</v>
      </c>
      <c r="D43">
        <v>50</v>
      </c>
      <c r="E43">
        <v>267</v>
      </c>
      <c r="F43">
        <v>256098</v>
      </c>
      <c r="G43">
        <v>272683</v>
      </c>
    </row>
    <row r="44" spans="1:7">
      <c r="A44">
        <v>272683</v>
      </c>
      <c r="B44">
        <v>43</v>
      </c>
      <c r="C44">
        <v>8</v>
      </c>
      <c r="D44">
        <v>50</v>
      </c>
      <c r="E44">
        <v>269</v>
      </c>
      <c r="F44">
        <v>272683</v>
      </c>
      <c r="G44">
        <v>290053</v>
      </c>
    </row>
    <row r="45" spans="1:7">
      <c r="A45">
        <v>290053</v>
      </c>
      <c r="B45">
        <v>44</v>
      </c>
      <c r="C45">
        <v>8</v>
      </c>
      <c r="D45">
        <v>50</v>
      </c>
      <c r="E45">
        <v>271</v>
      </c>
      <c r="F45">
        <v>290053</v>
      </c>
      <c r="G45">
        <v>308235</v>
      </c>
    </row>
    <row r="46" spans="1:7">
      <c r="A46">
        <v>308235</v>
      </c>
      <c r="B46">
        <v>45</v>
      </c>
      <c r="C46">
        <v>8</v>
      </c>
      <c r="D46">
        <v>50</v>
      </c>
      <c r="E46">
        <v>272</v>
      </c>
      <c r="F46">
        <v>308235</v>
      </c>
      <c r="G46">
        <v>327257</v>
      </c>
    </row>
    <row r="47" spans="1:7">
      <c r="A47">
        <v>327257</v>
      </c>
      <c r="B47">
        <v>46</v>
      </c>
      <c r="C47">
        <v>8</v>
      </c>
      <c r="D47">
        <v>50</v>
      </c>
      <c r="E47">
        <v>274</v>
      </c>
      <c r="F47">
        <v>327257</v>
      </c>
      <c r="G47">
        <v>347146</v>
      </c>
    </row>
    <row r="48" spans="1:7">
      <c r="A48">
        <v>347146</v>
      </c>
      <c r="B48">
        <v>47</v>
      </c>
      <c r="C48">
        <v>9</v>
      </c>
      <c r="D48">
        <v>100</v>
      </c>
      <c r="E48">
        <v>276</v>
      </c>
      <c r="F48">
        <v>347146</v>
      </c>
      <c r="G48">
        <v>367933</v>
      </c>
    </row>
    <row r="49" spans="1:7">
      <c r="A49">
        <v>367933</v>
      </c>
      <c r="B49">
        <v>48</v>
      </c>
      <c r="C49">
        <v>9</v>
      </c>
      <c r="D49">
        <v>100</v>
      </c>
      <c r="E49">
        <v>277</v>
      </c>
      <c r="F49">
        <v>367933</v>
      </c>
      <c r="G49">
        <v>389646</v>
      </c>
    </row>
    <row r="50" spans="1:7">
      <c r="A50">
        <v>389646</v>
      </c>
      <c r="B50">
        <v>49</v>
      </c>
      <c r="C50">
        <v>9</v>
      </c>
      <c r="D50">
        <v>100</v>
      </c>
      <c r="E50">
        <v>279</v>
      </c>
      <c r="F50">
        <v>389646</v>
      </c>
      <c r="G50">
        <v>412317</v>
      </c>
    </row>
    <row r="51" spans="1:7">
      <c r="A51">
        <v>412317</v>
      </c>
      <c r="B51">
        <v>50</v>
      </c>
      <c r="C51">
        <v>9</v>
      </c>
      <c r="D51">
        <v>100</v>
      </c>
      <c r="E51">
        <v>280</v>
      </c>
      <c r="F51">
        <v>412317</v>
      </c>
      <c r="G51">
        <v>435975</v>
      </c>
    </row>
    <row r="52" spans="1:7">
      <c r="A52">
        <v>435975</v>
      </c>
      <c r="B52">
        <v>51</v>
      </c>
      <c r="C52">
        <v>9</v>
      </c>
      <c r="D52">
        <v>100</v>
      </c>
      <c r="E52">
        <v>282</v>
      </c>
      <c r="F52">
        <v>435975</v>
      </c>
      <c r="G52">
        <v>460653</v>
      </c>
    </row>
    <row r="53" spans="1:7">
      <c r="A53">
        <v>460653</v>
      </c>
      <c r="B53">
        <v>52</v>
      </c>
      <c r="C53">
        <v>9</v>
      </c>
      <c r="D53">
        <v>100</v>
      </c>
      <c r="E53">
        <v>284</v>
      </c>
      <c r="F53">
        <v>460653</v>
      </c>
      <c r="G53">
        <v>486383</v>
      </c>
    </row>
    <row r="54" spans="1:7">
      <c r="A54">
        <v>486383</v>
      </c>
      <c r="B54">
        <v>53</v>
      </c>
      <c r="C54">
        <v>9</v>
      </c>
      <c r="D54">
        <v>100</v>
      </c>
      <c r="E54">
        <v>285</v>
      </c>
      <c r="F54">
        <v>486383</v>
      </c>
      <c r="G54">
        <v>513197</v>
      </c>
    </row>
    <row r="55" spans="1:7">
      <c r="A55">
        <v>513197</v>
      </c>
      <c r="B55">
        <v>54</v>
      </c>
      <c r="C55">
        <v>9</v>
      </c>
      <c r="D55">
        <v>100</v>
      </c>
      <c r="E55">
        <v>287</v>
      </c>
      <c r="F55">
        <v>513197</v>
      </c>
      <c r="G55">
        <v>541129</v>
      </c>
    </row>
    <row r="56" spans="1:7">
      <c r="A56">
        <v>541129</v>
      </c>
      <c r="B56">
        <v>55</v>
      </c>
      <c r="C56">
        <v>9</v>
      </c>
      <c r="D56">
        <v>100</v>
      </c>
      <c r="E56">
        <v>288</v>
      </c>
      <c r="F56">
        <v>541129</v>
      </c>
      <c r="G56">
        <v>570213</v>
      </c>
    </row>
    <row r="57" spans="1:7">
      <c r="A57">
        <v>570213</v>
      </c>
      <c r="B57">
        <v>56</v>
      </c>
      <c r="C57">
        <v>9</v>
      </c>
      <c r="D57">
        <v>100</v>
      </c>
      <c r="E57">
        <v>290</v>
      </c>
      <c r="F57">
        <v>570213</v>
      </c>
      <c r="G57">
        <v>600483</v>
      </c>
    </row>
    <row r="58" spans="1:7">
      <c r="A58">
        <v>600483</v>
      </c>
      <c r="B58">
        <v>57</v>
      </c>
      <c r="C58">
        <v>9</v>
      </c>
      <c r="D58">
        <v>100</v>
      </c>
      <c r="E58">
        <v>292</v>
      </c>
      <c r="F58">
        <v>600483</v>
      </c>
      <c r="G58">
        <v>631975</v>
      </c>
    </row>
    <row r="59" spans="1:7">
      <c r="A59">
        <v>631975</v>
      </c>
      <c r="B59">
        <v>58</v>
      </c>
      <c r="C59">
        <v>9</v>
      </c>
      <c r="D59">
        <v>100</v>
      </c>
      <c r="E59">
        <v>293</v>
      </c>
      <c r="F59">
        <v>631975</v>
      </c>
      <c r="G59">
        <v>664724</v>
      </c>
    </row>
    <row r="60" spans="1:7">
      <c r="A60">
        <v>664724</v>
      </c>
      <c r="B60">
        <v>59</v>
      </c>
      <c r="C60">
        <v>9</v>
      </c>
      <c r="D60">
        <v>100</v>
      </c>
      <c r="E60">
        <v>295</v>
      </c>
      <c r="F60">
        <v>664724</v>
      </c>
      <c r="G60">
        <v>698767</v>
      </c>
    </row>
    <row r="61" spans="1:7">
      <c r="A61">
        <v>698767</v>
      </c>
      <c r="B61">
        <v>60</v>
      </c>
      <c r="C61">
        <v>9</v>
      </c>
      <c r="D61">
        <v>100</v>
      </c>
      <c r="E61">
        <v>297</v>
      </c>
      <c r="F61">
        <v>698767</v>
      </c>
      <c r="G61">
        <v>734141</v>
      </c>
    </row>
    <row r="62" spans="1:7">
      <c r="A62">
        <v>734141</v>
      </c>
      <c r="B62">
        <v>61</v>
      </c>
      <c r="C62">
        <v>9</v>
      </c>
      <c r="D62">
        <v>100</v>
      </c>
      <c r="E62">
        <v>298</v>
      </c>
      <c r="F62">
        <v>734141</v>
      </c>
      <c r="G62">
        <v>770883</v>
      </c>
    </row>
    <row r="63" spans="1:7">
      <c r="A63">
        <v>770883</v>
      </c>
      <c r="B63">
        <v>62</v>
      </c>
      <c r="C63">
        <v>9</v>
      </c>
      <c r="D63">
        <v>100</v>
      </c>
      <c r="E63">
        <v>300</v>
      </c>
      <c r="F63">
        <v>770883</v>
      </c>
      <c r="G63">
        <v>809033</v>
      </c>
    </row>
    <row r="64" spans="1:7">
      <c r="A64">
        <v>809033</v>
      </c>
      <c r="B64">
        <v>63</v>
      </c>
      <c r="C64">
        <v>9</v>
      </c>
      <c r="D64">
        <v>100</v>
      </c>
      <c r="E64">
        <v>301</v>
      </c>
      <c r="F64">
        <v>809033</v>
      </c>
      <c r="G64">
        <v>848629</v>
      </c>
    </row>
    <row r="65" spans="1:7">
      <c r="A65">
        <v>848629</v>
      </c>
      <c r="B65">
        <v>64</v>
      </c>
      <c r="C65">
        <v>10</v>
      </c>
      <c r="D65">
        <v>200</v>
      </c>
      <c r="E65">
        <v>303</v>
      </c>
      <c r="F65">
        <v>848629</v>
      </c>
      <c r="G65">
        <v>889710</v>
      </c>
    </row>
    <row r="66" spans="1:7">
      <c r="A66">
        <v>889710</v>
      </c>
      <c r="B66">
        <v>65</v>
      </c>
      <c r="C66">
        <v>10</v>
      </c>
      <c r="D66">
        <v>200</v>
      </c>
      <c r="E66">
        <v>305</v>
      </c>
      <c r="F66">
        <v>889710</v>
      </c>
      <c r="G66">
        <v>932317</v>
      </c>
    </row>
    <row r="67" spans="1:7">
      <c r="A67">
        <v>932317</v>
      </c>
      <c r="B67">
        <v>66</v>
      </c>
      <c r="C67">
        <v>10</v>
      </c>
      <c r="D67">
        <v>200</v>
      </c>
      <c r="E67">
        <v>306</v>
      </c>
      <c r="F67">
        <v>932317</v>
      </c>
      <c r="G67">
        <v>976491</v>
      </c>
    </row>
    <row r="68" spans="1:7">
      <c r="A68">
        <v>976491</v>
      </c>
      <c r="B68">
        <v>67</v>
      </c>
      <c r="C68">
        <v>10</v>
      </c>
      <c r="D68">
        <v>200</v>
      </c>
      <c r="E68">
        <v>308</v>
      </c>
      <c r="F68">
        <v>976491</v>
      </c>
      <c r="G68">
        <v>1022272</v>
      </c>
    </row>
    <row r="69" spans="1:7">
      <c r="A69">
        <v>1022272</v>
      </c>
      <c r="B69">
        <v>68</v>
      </c>
      <c r="C69">
        <v>10</v>
      </c>
      <c r="D69">
        <v>200</v>
      </c>
      <c r="E69">
        <v>310</v>
      </c>
      <c r="F69">
        <v>1022272</v>
      </c>
      <c r="G69">
        <v>1069703</v>
      </c>
    </row>
    <row r="70" spans="1:7">
      <c r="A70">
        <v>1069703</v>
      </c>
      <c r="B70">
        <v>69</v>
      </c>
      <c r="C70">
        <v>10</v>
      </c>
      <c r="D70">
        <v>200</v>
      </c>
      <c r="E70">
        <v>311</v>
      </c>
      <c r="F70">
        <v>1069703</v>
      </c>
      <c r="G70">
        <v>1118827</v>
      </c>
    </row>
    <row r="71" spans="1:7">
      <c r="A71">
        <v>1118827</v>
      </c>
      <c r="B71">
        <v>70</v>
      </c>
      <c r="C71">
        <v>10</v>
      </c>
      <c r="D71">
        <v>200</v>
      </c>
      <c r="E71">
        <v>313</v>
      </c>
      <c r="F71">
        <v>1118827</v>
      </c>
      <c r="G71">
        <v>1169686</v>
      </c>
    </row>
    <row r="72" spans="1:7">
      <c r="A72">
        <v>1169686</v>
      </c>
      <c r="B72">
        <v>71</v>
      </c>
      <c r="C72">
        <v>10</v>
      </c>
      <c r="D72">
        <v>200</v>
      </c>
      <c r="E72">
        <v>314</v>
      </c>
      <c r="F72">
        <v>1169686</v>
      </c>
      <c r="G72">
        <v>1222325</v>
      </c>
    </row>
    <row r="73" spans="1:7">
      <c r="A73">
        <v>1222325</v>
      </c>
      <c r="B73">
        <v>72</v>
      </c>
      <c r="C73">
        <v>10</v>
      </c>
      <c r="D73">
        <v>200</v>
      </c>
      <c r="E73">
        <v>316</v>
      </c>
      <c r="F73">
        <v>1222325</v>
      </c>
      <c r="G73">
        <v>1276789</v>
      </c>
    </row>
    <row r="74" spans="1:7">
      <c r="A74">
        <v>1276789</v>
      </c>
      <c r="B74">
        <v>73</v>
      </c>
      <c r="C74">
        <v>10</v>
      </c>
      <c r="D74">
        <v>200</v>
      </c>
      <c r="E74">
        <v>318</v>
      </c>
      <c r="F74">
        <v>1276789</v>
      </c>
      <c r="G74">
        <v>1333122</v>
      </c>
    </row>
    <row r="75" spans="1:7">
      <c r="A75">
        <v>1333122</v>
      </c>
      <c r="B75">
        <v>74</v>
      </c>
      <c r="C75">
        <v>10</v>
      </c>
      <c r="D75">
        <v>200</v>
      </c>
      <c r="E75">
        <v>319</v>
      </c>
      <c r="F75">
        <v>1333122</v>
      </c>
      <c r="G75">
        <v>1391369</v>
      </c>
    </row>
    <row r="76" spans="1:7">
      <c r="A76">
        <v>1391369</v>
      </c>
      <c r="B76">
        <v>75</v>
      </c>
      <c r="C76">
        <v>10</v>
      </c>
      <c r="D76">
        <v>200</v>
      </c>
      <c r="E76">
        <v>321</v>
      </c>
      <c r="F76">
        <v>1391369</v>
      </c>
      <c r="G76">
        <v>1451579</v>
      </c>
    </row>
    <row r="77" spans="1:7">
      <c r="A77">
        <v>1451579</v>
      </c>
      <c r="B77">
        <v>76</v>
      </c>
      <c r="C77">
        <v>10</v>
      </c>
      <c r="D77">
        <v>200</v>
      </c>
      <c r="E77">
        <v>322</v>
      </c>
      <c r="F77">
        <v>1451579</v>
      </c>
      <c r="G77">
        <v>1513796</v>
      </c>
    </row>
    <row r="78" spans="1:7">
      <c r="A78">
        <v>1513796</v>
      </c>
      <c r="B78">
        <v>77</v>
      </c>
      <c r="C78">
        <v>10</v>
      </c>
      <c r="D78">
        <v>200</v>
      </c>
      <c r="E78">
        <v>324</v>
      </c>
      <c r="F78">
        <v>1513796</v>
      </c>
      <c r="G78">
        <v>1578070</v>
      </c>
    </row>
    <row r="79" spans="1:7">
      <c r="A79">
        <v>1578070</v>
      </c>
      <c r="B79">
        <v>78</v>
      </c>
      <c r="C79">
        <v>10</v>
      </c>
      <c r="D79">
        <v>200</v>
      </c>
      <c r="E79">
        <v>326</v>
      </c>
      <c r="F79">
        <v>1578070</v>
      </c>
      <c r="G79">
        <v>1644447</v>
      </c>
    </row>
    <row r="80" spans="1:7">
      <c r="A80">
        <v>1644447</v>
      </c>
      <c r="B80">
        <v>79</v>
      </c>
      <c r="C80">
        <v>10</v>
      </c>
      <c r="D80">
        <v>200</v>
      </c>
      <c r="E80">
        <v>327</v>
      </c>
      <c r="F80">
        <v>1644447</v>
      </c>
      <c r="G80">
        <v>1712978</v>
      </c>
    </row>
    <row r="81" spans="1:7">
      <c r="A81">
        <v>1712978</v>
      </c>
      <c r="B81">
        <v>80</v>
      </c>
      <c r="C81">
        <v>10</v>
      </c>
      <c r="D81">
        <v>200</v>
      </c>
      <c r="E81">
        <v>329</v>
      </c>
      <c r="F81">
        <v>1712978</v>
      </c>
      <c r="G81">
        <v>1783711</v>
      </c>
    </row>
    <row r="82" spans="1:7">
      <c r="A82">
        <v>1783711</v>
      </c>
      <c r="B82">
        <v>81</v>
      </c>
      <c r="C82">
        <v>10</v>
      </c>
      <c r="D82">
        <v>200</v>
      </c>
      <c r="E82">
        <v>331</v>
      </c>
      <c r="F82">
        <v>1783711</v>
      </c>
      <c r="G82">
        <v>1856697</v>
      </c>
    </row>
    <row r="83" spans="1:7">
      <c r="A83">
        <v>1856697</v>
      </c>
      <c r="B83">
        <v>82</v>
      </c>
      <c r="C83">
        <v>10</v>
      </c>
      <c r="D83">
        <v>200</v>
      </c>
      <c r="E83">
        <v>332</v>
      </c>
      <c r="F83">
        <v>1856697</v>
      </c>
      <c r="G83">
        <v>1931985</v>
      </c>
    </row>
    <row r="84" spans="1:7">
      <c r="A84">
        <v>1931985</v>
      </c>
      <c r="B84">
        <v>83</v>
      </c>
      <c r="C84">
        <v>10</v>
      </c>
      <c r="D84">
        <v>200</v>
      </c>
      <c r="E84">
        <v>334</v>
      </c>
      <c r="F84">
        <v>1931985</v>
      </c>
      <c r="G84">
        <v>2009629</v>
      </c>
    </row>
    <row r="85" spans="1:7">
      <c r="A85">
        <v>2009629</v>
      </c>
      <c r="B85">
        <v>84</v>
      </c>
      <c r="C85">
        <v>10</v>
      </c>
      <c r="D85">
        <v>200</v>
      </c>
      <c r="E85">
        <v>335</v>
      </c>
      <c r="F85">
        <v>2009629</v>
      </c>
      <c r="G85">
        <v>2089678</v>
      </c>
    </row>
    <row r="86" spans="1:7">
      <c r="A86">
        <v>2089678</v>
      </c>
      <c r="B86">
        <v>85</v>
      </c>
      <c r="C86">
        <v>10</v>
      </c>
      <c r="D86">
        <v>200</v>
      </c>
      <c r="E86">
        <v>337</v>
      </c>
      <c r="F86">
        <v>2089678</v>
      </c>
      <c r="G86">
        <v>2172187</v>
      </c>
    </row>
    <row r="87" spans="1:7">
      <c r="A87">
        <v>2172187</v>
      </c>
      <c r="B87">
        <v>86</v>
      </c>
      <c r="C87">
        <v>10</v>
      </c>
      <c r="D87">
        <v>200</v>
      </c>
      <c r="E87">
        <v>339</v>
      </c>
      <c r="F87">
        <v>2172187</v>
      </c>
      <c r="G87">
        <v>2257207</v>
      </c>
    </row>
    <row r="88" spans="1:7">
      <c r="A88">
        <v>2257207</v>
      </c>
      <c r="B88">
        <v>87</v>
      </c>
      <c r="C88">
        <v>10</v>
      </c>
      <c r="D88">
        <v>200</v>
      </c>
      <c r="E88">
        <v>340</v>
      </c>
      <c r="F88">
        <v>2257207</v>
      </c>
      <c r="G88">
        <v>2344794</v>
      </c>
    </row>
    <row r="89" spans="1:7">
      <c r="A89">
        <v>2344794</v>
      </c>
      <c r="B89">
        <v>88</v>
      </c>
      <c r="C89">
        <v>10</v>
      </c>
      <c r="D89">
        <v>200</v>
      </c>
      <c r="E89">
        <v>342</v>
      </c>
      <c r="F89">
        <v>2344794</v>
      </c>
      <c r="G89">
        <v>2435000</v>
      </c>
    </row>
    <row r="90" spans="1:7">
      <c r="A90">
        <v>2435000</v>
      </c>
      <c r="B90">
        <v>89</v>
      </c>
      <c r="C90">
        <v>10</v>
      </c>
      <c r="D90">
        <v>200</v>
      </c>
      <c r="E90">
        <v>344</v>
      </c>
      <c r="F90">
        <v>2435000</v>
      </c>
      <c r="G90">
        <v>2527882</v>
      </c>
    </row>
    <row r="91" spans="1:7">
      <c r="A91">
        <v>2527882</v>
      </c>
      <c r="B91">
        <v>90</v>
      </c>
      <c r="C91">
        <v>10</v>
      </c>
      <c r="D91">
        <v>200</v>
      </c>
      <c r="E91">
        <v>345</v>
      </c>
      <c r="F91">
        <v>2527882</v>
      </c>
      <c r="G91">
        <v>2623495</v>
      </c>
    </row>
    <row r="92" spans="1:7">
      <c r="A92">
        <v>2623495</v>
      </c>
      <c r="B92">
        <v>91</v>
      </c>
      <c r="C92">
        <v>10</v>
      </c>
      <c r="D92">
        <v>200</v>
      </c>
      <c r="E92">
        <v>347</v>
      </c>
      <c r="F92">
        <v>2623495</v>
      </c>
      <c r="G92">
        <v>2721895</v>
      </c>
    </row>
    <row r="93" spans="1:7">
      <c r="A93">
        <v>2721895</v>
      </c>
      <c r="B93">
        <v>92</v>
      </c>
      <c r="C93">
        <v>11</v>
      </c>
      <c r="D93">
        <v>500</v>
      </c>
      <c r="E93">
        <v>348</v>
      </c>
      <c r="F93">
        <v>2721895</v>
      </c>
      <c r="G93">
        <v>2823139</v>
      </c>
    </row>
    <row r="94" spans="1:7">
      <c r="A94">
        <v>2823139</v>
      </c>
      <c r="B94">
        <v>93</v>
      </c>
      <c r="C94">
        <v>11</v>
      </c>
      <c r="D94">
        <v>500</v>
      </c>
      <c r="E94">
        <v>350</v>
      </c>
      <c r="F94">
        <v>2823139</v>
      </c>
      <c r="G94">
        <v>2927284</v>
      </c>
    </row>
    <row r="95" spans="1:7">
      <c r="A95">
        <v>2927284</v>
      </c>
      <c r="B95">
        <v>94</v>
      </c>
      <c r="C95">
        <v>11</v>
      </c>
      <c r="D95">
        <v>500</v>
      </c>
      <c r="E95">
        <v>352</v>
      </c>
      <c r="F95">
        <v>2927284</v>
      </c>
      <c r="G95">
        <v>3034388</v>
      </c>
    </row>
    <row r="96" spans="1:7">
      <c r="A96">
        <v>3034388</v>
      </c>
      <c r="B96">
        <v>95</v>
      </c>
      <c r="C96">
        <v>11</v>
      </c>
      <c r="D96">
        <v>500</v>
      </c>
      <c r="E96">
        <v>353</v>
      </c>
      <c r="F96">
        <v>3034388</v>
      </c>
      <c r="G96">
        <v>3144511</v>
      </c>
    </row>
    <row r="97" spans="1:7">
      <c r="A97">
        <v>3144511</v>
      </c>
      <c r="B97">
        <v>96</v>
      </c>
      <c r="C97">
        <v>11</v>
      </c>
      <c r="D97">
        <v>500</v>
      </c>
      <c r="E97">
        <v>355</v>
      </c>
      <c r="F97">
        <v>3144511</v>
      </c>
      <c r="G97">
        <v>3257712</v>
      </c>
    </row>
    <row r="98" spans="1:7">
      <c r="A98">
        <v>3257712</v>
      </c>
      <c r="B98">
        <v>97</v>
      </c>
      <c r="C98">
        <v>11</v>
      </c>
      <c r="D98">
        <v>500</v>
      </c>
      <c r="E98">
        <v>356</v>
      </c>
      <c r="F98">
        <v>3257712</v>
      </c>
      <c r="G98">
        <v>3374050</v>
      </c>
    </row>
    <row r="99" spans="1:7">
      <c r="A99">
        <v>3374050</v>
      </c>
      <c r="B99">
        <v>98</v>
      </c>
      <c r="C99">
        <v>11</v>
      </c>
      <c r="D99">
        <v>500</v>
      </c>
      <c r="E99">
        <v>358</v>
      </c>
      <c r="F99">
        <v>3374050</v>
      </c>
      <c r="G99">
        <v>3493586</v>
      </c>
    </row>
    <row r="100" spans="1:7">
      <c r="A100">
        <v>3493586</v>
      </c>
      <c r="B100">
        <v>99</v>
      </c>
      <c r="C100">
        <v>11</v>
      </c>
      <c r="D100">
        <v>500</v>
      </c>
      <c r="E100">
        <v>360</v>
      </c>
      <c r="F100">
        <v>3493586</v>
      </c>
      <c r="G100">
        <v>3616381</v>
      </c>
    </row>
    <row r="101" spans="1:7">
      <c r="A101">
        <v>3616381</v>
      </c>
      <c r="B101">
        <v>100</v>
      </c>
      <c r="C101">
        <v>11</v>
      </c>
      <c r="D101">
        <v>500</v>
      </c>
      <c r="E101">
        <v>361</v>
      </c>
      <c r="F101">
        <v>3616381</v>
      </c>
      <c r="G101">
        <v>3742498</v>
      </c>
    </row>
    <row r="102" spans="1:7">
      <c r="A102">
        <v>3742498</v>
      </c>
      <c r="B102">
        <v>101</v>
      </c>
      <c r="C102">
        <v>11</v>
      </c>
      <c r="D102">
        <v>500</v>
      </c>
      <c r="E102">
        <v>363</v>
      </c>
      <c r="F102">
        <v>3742498</v>
      </c>
      <c r="G102">
        <v>3871998</v>
      </c>
    </row>
    <row r="103" spans="1:7">
      <c r="A103">
        <v>3871998</v>
      </c>
      <c r="B103">
        <v>102</v>
      </c>
      <c r="C103">
        <v>11</v>
      </c>
      <c r="D103">
        <v>500</v>
      </c>
      <c r="E103">
        <v>365</v>
      </c>
      <c r="F103">
        <v>3871998</v>
      </c>
      <c r="G103">
        <v>4004944</v>
      </c>
    </row>
    <row r="104" spans="1:7">
      <c r="A104">
        <v>4004944</v>
      </c>
      <c r="B104">
        <v>103</v>
      </c>
      <c r="C104">
        <v>11</v>
      </c>
      <c r="D104">
        <v>500</v>
      </c>
      <c r="E104">
        <v>366</v>
      </c>
      <c r="F104">
        <v>4004944</v>
      </c>
      <c r="G104">
        <v>4141401</v>
      </c>
    </row>
    <row r="105" spans="1:7">
      <c r="A105">
        <v>4141401</v>
      </c>
      <c r="B105">
        <v>104</v>
      </c>
      <c r="C105">
        <v>11</v>
      </c>
      <c r="D105">
        <v>500</v>
      </c>
      <c r="E105">
        <v>368</v>
      </c>
      <c r="F105">
        <v>4141401</v>
      </c>
      <c r="G105">
        <v>4281432</v>
      </c>
    </row>
    <row r="106" spans="1:7">
      <c r="A106">
        <v>4281432</v>
      </c>
      <c r="B106">
        <v>105</v>
      </c>
      <c r="C106">
        <v>11</v>
      </c>
      <c r="D106">
        <v>500</v>
      </c>
      <c r="E106">
        <v>369</v>
      </c>
      <c r="F106">
        <v>4281432</v>
      </c>
      <c r="G106">
        <v>4425102</v>
      </c>
    </row>
    <row r="107" spans="1:7">
      <c r="A107">
        <v>4425102</v>
      </c>
      <c r="B107">
        <v>106</v>
      </c>
      <c r="C107">
        <v>11</v>
      </c>
      <c r="D107">
        <v>500</v>
      </c>
      <c r="E107">
        <v>371</v>
      </c>
      <c r="F107">
        <v>4425102</v>
      </c>
      <c r="G107">
        <v>4572478</v>
      </c>
    </row>
    <row r="108" spans="1:7">
      <c r="A108">
        <v>4572478</v>
      </c>
      <c r="B108">
        <v>107</v>
      </c>
      <c r="C108">
        <v>11</v>
      </c>
      <c r="D108">
        <v>500</v>
      </c>
      <c r="E108">
        <v>373</v>
      </c>
      <c r="F108">
        <v>4572478</v>
      </c>
      <c r="G108">
        <v>4723624</v>
      </c>
    </row>
    <row r="109" spans="1:7">
      <c r="A109">
        <v>4723624</v>
      </c>
      <c r="B109">
        <v>108</v>
      </c>
      <c r="C109">
        <v>11</v>
      </c>
      <c r="D109">
        <v>500</v>
      </c>
      <c r="E109">
        <v>374</v>
      </c>
      <c r="F109">
        <v>4723624</v>
      </c>
      <c r="G109">
        <v>4878608</v>
      </c>
    </row>
    <row r="110" spans="1:7">
      <c r="A110">
        <v>4878608</v>
      </c>
      <c r="B110">
        <v>109</v>
      </c>
      <c r="C110">
        <v>11</v>
      </c>
      <c r="D110">
        <v>500</v>
      </c>
      <c r="E110">
        <v>376</v>
      </c>
      <c r="F110">
        <v>4878608</v>
      </c>
      <c r="G110">
        <v>5037497</v>
      </c>
    </row>
    <row r="111" spans="1:7">
      <c r="A111">
        <v>5037497</v>
      </c>
      <c r="B111">
        <v>110</v>
      </c>
      <c r="C111">
        <v>11</v>
      </c>
      <c r="D111">
        <v>500</v>
      </c>
      <c r="E111">
        <v>377</v>
      </c>
      <c r="F111">
        <v>5037497</v>
      </c>
      <c r="G111">
        <v>5200360</v>
      </c>
    </row>
    <row r="112" spans="1:7">
      <c r="A112">
        <v>5200360</v>
      </c>
      <c r="B112">
        <v>111</v>
      </c>
      <c r="C112">
        <v>11</v>
      </c>
      <c r="D112">
        <v>500</v>
      </c>
      <c r="E112">
        <v>379</v>
      </c>
      <c r="F112">
        <v>5200360</v>
      </c>
      <c r="G112">
        <v>5367264</v>
      </c>
    </row>
    <row r="113" spans="1:7">
      <c r="A113">
        <v>5367264</v>
      </c>
      <c r="B113">
        <v>112</v>
      </c>
      <c r="C113">
        <v>11</v>
      </c>
      <c r="D113">
        <v>500</v>
      </c>
      <c r="E113">
        <v>381</v>
      </c>
      <c r="F113">
        <v>5367264</v>
      </c>
      <c r="G113">
        <v>5538279</v>
      </c>
    </row>
    <row r="114" spans="1:7">
      <c r="A114">
        <v>5538279</v>
      </c>
      <c r="B114">
        <v>113</v>
      </c>
      <c r="C114">
        <v>11</v>
      </c>
      <c r="D114">
        <v>500</v>
      </c>
      <c r="E114">
        <v>382</v>
      </c>
      <c r="F114">
        <v>5538279</v>
      </c>
      <c r="G114">
        <v>5713474</v>
      </c>
    </row>
    <row r="115" spans="1:7">
      <c r="A115">
        <v>5713474</v>
      </c>
      <c r="B115">
        <v>114</v>
      </c>
      <c r="C115">
        <v>11</v>
      </c>
      <c r="D115">
        <v>500</v>
      </c>
      <c r="E115">
        <v>384</v>
      </c>
      <c r="F115">
        <v>5713474</v>
      </c>
      <c r="G115">
        <v>5892921</v>
      </c>
    </row>
    <row r="116" spans="1:7">
      <c r="A116">
        <v>5892921</v>
      </c>
      <c r="B116">
        <v>115</v>
      </c>
      <c r="C116">
        <v>11</v>
      </c>
      <c r="D116">
        <v>500</v>
      </c>
      <c r="E116">
        <v>386</v>
      </c>
      <c r="F116">
        <v>5892921</v>
      </c>
      <c r="G116">
        <v>6076690</v>
      </c>
    </row>
    <row r="117" spans="1:7">
      <c r="A117">
        <v>6076690</v>
      </c>
      <c r="B117">
        <v>116</v>
      </c>
      <c r="C117">
        <v>11</v>
      </c>
      <c r="D117">
        <v>500</v>
      </c>
      <c r="E117">
        <v>387</v>
      </c>
      <c r="F117">
        <v>6076690</v>
      </c>
      <c r="G117">
        <v>6264854</v>
      </c>
    </row>
    <row r="118" spans="1:7">
      <c r="A118">
        <v>6264854</v>
      </c>
      <c r="B118">
        <v>117</v>
      </c>
      <c r="C118">
        <v>11</v>
      </c>
      <c r="D118">
        <v>500</v>
      </c>
      <c r="E118">
        <v>389</v>
      </c>
      <c r="F118">
        <v>6264854</v>
      </c>
      <c r="G118">
        <v>6457483</v>
      </c>
    </row>
    <row r="119" spans="1:7">
      <c r="A119">
        <v>6457483</v>
      </c>
      <c r="B119">
        <v>118</v>
      </c>
      <c r="C119">
        <v>11</v>
      </c>
      <c r="D119">
        <v>500</v>
      </c>
      <c r="E119">
        <v>390</v>
      </c>
      <c r="F119">
        <v>6457483</v>
      </c>
      <c r="G119">
        <v>6654652</v>
      </c>
    </row>
    <row r="120" spans="1:7">
      <c r="A120">
        <v>6654652</v>
      </c>
      <c r="B120">
        <v>119</v>
      </c>
      <c r="C120">
        <v>12</v>
      </c>
      <c r="D120">
        <v>1000</v>
      </c>
      <c r="E120">
        <v>392</v>
      </c>
      <c r="F120">
        <v>6654652</v>
      </c>
      <c r="G120">
        <v>6856433</v>
      </c>
    </row>
    <row r="121" spans="1:7">
      <c r="A121">
        <v>6856433</v>
      </c>
      <c r="B121">
        <v>120</v>
      </c>
      <c r="C121">
        <v>12</v>
      </c>
      <c r="D121">
        <v>1000</v>
      </c>
      <c r="E121">
        <v>394</v>
      </c>
      <c r="F121">
        <v>6856433</v>
      </c>
      <c r="G121">
        <v>7062901</v>
      </c>
    </row>
    <row r="122" spans="1:7">
      <c r="A122">
        <v>7062901</v>
      </c>
      <c r="B122">
        <v>121</v>
      </c>
      <c r="C122">
        <v>12</v>
      </c>
      <c r="D122">
        <v>1000</v>
      </c>
      <c r="E122">
        <v>395</v>
      </c>
      <c r="F122">
        <v>7062901</v>
      </c>
      <c r="G122">
        <v>7274131</v>
      </c>
    </row>
    <row r="123" spans="1:7">
      <c r="A123">
        <v>7274131</v>
      </c>
      <c r="B123">
        <v>122</v>
      </c>
      <c r="C123">
        <v>12</v>
      </c>
      <c r="D123">
        <v>1000</v>
      </c>
      <c r="E123">
        <v>397</v>
      </c>
      <c r="F123">
        <v>7274131</v>
      </c>
      <c r="G123">
        <v>7490199</v>
      </c>
    </row>
    <row r="124" spans="1:7">
      <c r="A124">
        <v>7490199</v>
      </c>
      <c r="B124">
        <v>123</v>
      </c>
      <c r="C124">
        <v>12</v>
      </c>
      <c r="D124">
        <v>1000</v>
      </c>
      <c r="E124">
        <v>399</v>
      </c>
      <c r="F124">
        <v>7490199</v>
      </c>
      <c r="G124">
        <v>7711179</v>
      </c>
    </row>
    <row r="125" spans="1:7">
      <c r="A125">
        <v>7711179</v>
      </c>
      <c r="B125">
        <v>124</v>
      </c>
      <c r="C125">
        <v>12</v>
      </c>
      <c r="D125">
        <v>1000</v>
      </c>
      <c r="E125">
        <v>400</v>
      </c>
      <c r="F125">
        <v>7711179</v>
      </c>
      <c r="G125">
        <v>7937149</v>
      </c>
    </row>
    <row r="126" spans="1:7">
      <c r="A126">
        <v>7937149</v>
      </c>
      <c r="B126">
        <v>125</v>
      </c>
      <c r="C126">
        <v>12</v>
      </c>
      <c r="D126">
        <v>1000</v>
      </c>
      <c r="E126">
        <v>402</v>
      </c>
      <c r="F126">
        <v>7937149</v>
      </c>
      <c r="G126">
        <v>8168186</v>
      </c>
    </row>
    <row r="127" spans="1:7">
      <c r="A127">
        <v>8168186</v>
      </c>
      <c r="B127">
        <v>126</v>
      </c>
      <c r="C127">
        <v>12</v>
      </c>
      <c r="D127">
        <v>1000</v>
      </c>
      <c r="E127">
        <v>403</v>
      </c>
      <c r="F127">
        <v>8168186</v>
      </c>
      <c r="G127">
        <v>8404368</v>
      </c>
    </row>
    <row r="128" spans="1:7">
      <c r="A128">
        <v>8404368</v>
      </c>
      <c r="B128">
        <v>127</v>
      </c>
      <c r="C128">
        <v>12</v>
      </c>
      <c r="D128">
        <v>1000</v>
      </c>
      <c r="E128">
        <v>405</v>
      </c>
      <c r="F128">
        <v>8404368</v>
      </c>
      <c r="G128">
        <v>8645773</v>
      </c>
    </row>
    <row r="129" spans="1:7">
      <c r="A129">
        <v>8645773</v>
      </c>
      <c r="B129">
        <v>128</v>
      </c>
      <c r="C129">
        <v>12</v>
      </c>
      <c r="D129">
        <v>1000</v>
      </c>
      <c r="E129">
        <v>407</v>
      </c>
      <c r="F129">
        <v>8645773</v>
      </c>
      <c r="G129">
        <v>8892481</v>
      </c>
    </row>
    <row r="130" spans="1:7">
      <c r="A130">
        <v>8892481</v>
      </c>
      <c r="B130">
        <v>129</v>
      </c>
      <c r="C130">
        <v>12</v>
      </c>
      <c r="D130">
        <v>1000</v>
      </c>
      <c r="E130">
        <v>408</v>
      </c>
      <c r="F130">
        <v>8892481</v>
      </c>
      <c r="G130">
        <v>9144571</v>
      </c>
    </row>
    <row r="131" spans="1:7">
      <c r="A131">
        <v>9144571</v>
      </c>
      <c r="B131">
        <v>130</v>
      </c>
      <c r="C131">
        <v>12</v>
      </c>
      <c r="D131">
        <v>1000</v>
      </c>
      <c r="E131">
        <v>410</v>
      </c>
      <c r="F131">
        <v>9144571</v>
      </c>
      <c r="G131">
        <v>9402124</v>
      </c>
    </row>
    <row r="132" spans="1:7">
      <c r="A132">
        <v>9402124</v>
      </c>
      <c r="B132">
        <v>131</v>
      </c>
      <c r="C132">
        <v>12</v>
      </c>
      <c r="D132">
        <v>1000</v>
      </c>
      <c r="E132">
        <v>411</v>
      </c>
      <c r="F132">
        <v>9402124</v>
      </c>
      <c r="G132">
        <v>9665220</v>
      </c>
    </row>
    <row r="133" spans="1:7">
      <c r="A133">
        <v>9665220</v>
      </c>
      <c r="B133">
        <v>132</v>
      </c>
      <c r="C133">
        <v>12</v>
      </c>
      <c r="D133">
        <v>1000</v>
      </c>
      <c r="E133">
        <v>413</v>
      </c>
      <c r="F133">
        <v>9665220</v>
      </c>
      <c r="G133">
        <v>9933941</v>
      </c>
    </row>
    <row r="134" spans="1:7">
      <c r="A134">
        <v>9933941</v>
      </c>
      <c r="B134">
        <v>133</v>
      </c>
      <c r="C134">
        <v>12</v>
      </c>
      <c r="D134">
        <v>1000</v>
      </c>
      <c r="E134">
        <v>415</v>
      </c>
      <c r="F134">
        <v>9933941</v>
      </c>
      <c r="G134">
        <v>10208370</v>
      </c>
    </row>
    <row r="135" spans="1:7">
      <c r="A135">
        <v>10208370</v>
      </c>
      <c r="B135">
        <v>134</v>
      </c>
      <c r="C135">
        <v>12</v>
      </c>
      <c r="D135">
        <v>1000</v>
      </c>
      <c r="E135">
        <v>416</v>
      </c>
      <c r="F135">
        <v>10208370</v>
      </c>
      <c r="G135">
        <v>10488588</v>
      </c>
    </row>
    <row r="136" spans="1:7">
      <c r="A136">
        <v>10488588</v>
      </c>
      <c r="B136">
        <v>135</v>
      </c>
      <c r="C136">
        <v>12</v>
      </c>
      <c r="D136">
        <v>1000</v>
      </c>
      <c r="E136">
        <v>418</v>
      </c>
      <c r="F136">
        <v>10488588</v>
      </c>
      <c r="G136">
        <v>10774681</v>
      </c>
    </row>
    <row r="137" spans="1:7">
      <c r="A137">
        <v>10774681</v>
      </c>
      <c r="B137">
        <v>136</v>
      </c>
      <c r="C137">
        <v>12</v>
      </c>
      <c r="D137">
        <v>1000</v>
      </c>
      <c r="E137">
        <v>420</v>
      </c>
      <c r="F137">
        <v>10774681</v>
      </c>
      <c r="G137">
        <v>11066731</v>
      </c>
    </row>
    <row r="138" spans="1:7">
      <c r="A138">
        <v>11066731</v>
      </c>
      <c r="B138">
        <v>137</v>
      </c>
      <c r="C138">
        <v>12</v>
      </c>
      <c r="D138">
        <v>1000</v>
      </c>
      <c r="E138">
        <v>421</v>
      </c>
      <c r="F138">
        <v>11066731</v>
      </c>
      <c r="G138">
        <v>11364823</v>
      </c>
    </row>
    <row r="139" spans="1:7">
      <c r="A139">
        <v>11364823</v>
      </c>
      <c r="B139">
        <v>138</v>
      </c>
      <c r="C139">
        <v>12</v>
      </c>
      <c r="D139">
        <v>1000</v>
      </c>
      <c r="E139">
        <v>423</v>
      </c>
      <c r="F139">
        <v>11364823</v>
      </c>
      <c r="G139">
        <v>11669042</v>
      </c>
    </row>
    <row r="140" spans="1:7">
      <c r="A140">
        <v>11669042</v>
      </c>
      <c r="B140">
        <v>139</v>
      </c>
      <c r="C140">
        <v>12</v>
      </c>
      <c r="D140">
        <v>1000</v>
      </c>
      <c r="E140">
        <v>424</v>
      </c>
      <c r="F140">
        <v>11669042</v>
      </c>
      <c r="G140">
        <v>11979475</v>
      </c>
    </row>
    <row r="141" spans="1:7">
      <c r="A141">
        <v>11979475</v>
      </c>
      <c r="B141">
        <v>140</v>
      </c>
      <c r="C141">
        <v>12</v>
      </c>
      <c r="D141">
        <v>1000</v>
      </c>
      <c r="E141">
        <v>426</v>
      </c>
      <c r="F141">
        <v>11979475</v>
      </c>
      <c r="G141">
        <v>12296208</v>
      </c>
    </row>
    <row r="142" spans="1:7">
      <c r="A142">
        <v>12296208</v>
      </c>
      <c r="B142">
        <v>141</v>
      </c>
      <c r="C142">
        <v>12</v>
      </c>
      <c r="D142">
        <v>1000</v>
      </c>
      <c r="E142">
        <v>428</v>
      </c>
      <c r="F142">
        <v>12296208</v>
      </c>
      <c r="G142">
        <v>12619329</v>
      </c>
    </row>
    <row r="143" spans="1:7">
      <c r="A143">
        <v>12619329</v>
      </c>
      <c r="B143">
        <v>142</v>
      </c>
      <c r="C143">
        <v>12</v>
      </c>
      <c r="D143">
        <v>1000</v>
      </c>
      <c r="E143">
        <v>429</v>
      </c>
      <c r="F143">
        <v>12619329</v>
      </c>
      <c r="G143">
        <v>12948924</v>
      </c>
    </row>
    <row r="144" spans="1:7">
      <c r="A144">
        <v>12948924</v>
      </c>
      <c r="B144">
        <v>143</v>
      </c>
      <c r="C144">
        <v>12</v>
      </c>
      <c r="D144">
        <v>1000</v>
      </c>
      <c r="E144">
        <v>431</v>
      </c>
      <c r="F144">
        <v>12948924</v>
      </c>
      <c r="G144">
        <v>13285082</v>
      </c>
    </row>
    <row r="145" spans="1:7">
      <c r="A145">
        <v>13285082</v>
      </c>
      <c r="B145">
        <v>144</v>
      </c>
      <c r="C145">
        <v>12</v>
      </c>
      <c r="D145">
        <v>1000</v>
      </c>
      <c r="E145">
        <v>432</v>
      </c>
      <c r="F145">
        <v>13285082</v>
      </c>
      <c r="G145">
        <v>13627893</v>
      </c>
    </row>
    <row r="146" spans="1:7">
      <c r="A146">
        <v>13627893</v>
      </c>
      <c r="B146">
        <v>145</v>
      </c>
      <c r="C146">
        <v>12</v>
      </c>
      <c r="D146">
        <v>1000</v>
      </c>
      <c r="E146">
        <v>434</v>
      </c>
      <c r="F146">
        <v>13627893</v>
      </c>
      <c r="G146">
        <v>13977446</v>
      </c>
    </row>
    <row r="147" spans="1:7">
      <c r="A147">
        <v>13977446</v>
      </c>
      <c r="B147">
        <v>146</v>
      </c>
      <c r="C147">
        <v>12</v>
      </c>
      <c r="D147">
        <v>1000</v>
      </c>
      <c r="E147">
        <v>436</v>
      </c>
      <c r="F147">
        <v>13977446</v>
      </c>
      <c r="G147">
        <v>14333830</v>
      </c>
    </row>
    <row r="148" spans="1:7">
      <c r="A148">
        <v>14333830</v>
      </c>
      <c r="B148">
        <v>147</v>
      </c>
      <c r="C148">
        <v>12</v>
      </c>
      <c r="D148">
        <v>1000</v>
      </c>
      <c r="E148">
        <v>437</v>
      </c>
      <c r="F148">
        <v>14333830</v>
      </c>
      <c r="G148">
        <v>14697138</v>
      </c>
    </row>
    <row r="149" spans="1:7">
      <c r="A149">
        <v>14697138</v>
      </c>
      <c r="B149">
        <v>148</v>
      </c>
      <c r="C149">
        <v>12</v>
      </c>
      <c r="D149">
        <v>1000</v>
      </c>
      <c r="E149">
        <v>439</v>
      </c>
      <c r="F149">
        <v>14697138</v>
      </c>
      <c r="G149">
        <v>15067460</v>
      </c>
    </row>
    <row r="150" spans="1:7">
      <c r="A150">
        <v>15067460</v>
      </c>
      <c r="B150">
        <v>149</v>
      </c>
      <c r="C150">
        <v>12</v>
      </c>
      <c r="D150">
        <v>1000</v>
      </c>
      <c r="E150">
        <v>441</v>
      </c>
      <c r="F150">
        <v>15067460</v>
      </c>
      <c r="G150">
        <v>15444889</v>
      </c>
    </row>
    <row r="151" spans="1:7">
      <c r="A151">
        <v>15444889</v>
      </c>
      <c r="B151">
        <v>150</v>
      </c>
      <c r="C151">
        <v>12</v>
      </c>
      <c r="D151">
        <v>1000</v>
      </c>
      <c r="E151">
        <v>442</v>
      </c>
      <c r="F151">
        <v>15444889</v>
      </c>
      <c r="G151">
        <v>15829517</v>
      </c>
    </row>
    <row r="152" spans="1:7">
      <c r="A152">
        <v>15829517</v>
      </c>
      <c r="B152">
        <v>151</v>
      </c>
      <c r="C152">
        <v>12</v>
      </c>
      <c r="D152">
        <v>1000</v>
      </c>
      <c r="E152">
        <v>444</v>
      </c>
      <c r="F152">
        <v>15829517</v>
      </c>
      <c r="G152">
        <v>16221437</v>
      </c>
    </row>
    <row r="153" spans="1:7">
      <c r="A153">
        <v>16221437</v>
      </c>
      <c r="B153">
        <v>152</v>
      </c>
      <c r="C153">
        <v>12</v>
      </c>
      <c r="D153">
        <v>1000</v>
      </c>
      <c r="E153">
        <v>445</v>
      </c>
      <c r="F153">
        <v>16221437</v>
      </c>
      <c r="G153">
        <v>16620744</v>
      </c>
    </row>
    <row r="154" spans="1:7">
      <c r="A154">
        <v>16620744</v>
      </c>
      <c r="B154">
        <v>153</v>
      </c>
      <c r="C154">
        <v>13</v>
      </c>
      <c r="D154">
        <v>2000</v>
      </c>
      <c r="E154">
        <v>447</v>
      </c>
      <c r="F154">
        <v>16620744</v>
      </c>
      <c r="G154">
        <v>17027532</v>
      </c>
    </row>
    <row r="155" spans="1:7">
      <c r="A155">
        <v>17027532</v>
      </c>
      <c r="B155">
        <v>154</v>
      </c>
      <c r="C155">
        <v>13</v>
      </c>
      <c r="D155">
        <v>2000</v>
      </c>
      <c r="E155">
        <v>449</v>
      </c>
      <c r="F155">
        <v>17027532</v>
      </c>
      <c r="G155">
        <v>17441896</v>
      </c>
    </row>
    <row r="156" spans="1:7">
      <c r="A156">
        <v>17441896</v>
      </c>
      <c r="B156">
        <v>155</v>
      </c>
      <c r="C156">
        <v>13</v>
      </c>
      <c r="D156">
        <v>2000</v>
      </c>
      <c r="E156">
        <v>450</v>
      </c>
      <c r="F156">
        <v>17441896</v>
      </c>
      <c r="G156">
        <v>17863933</v>
      </c>
    </row>
    <row r="157" spans="1:7">
      <c r="A157">
        <v>17863933</v>
      </c>
      <c r="B157">
        <v>156</v>
      </c>
      <c r="C157">
        <v>13</v>
      </c>
      <c r="D157">
        <v>2000</v>
      </c>
      <c r="E157">
        <v>452</v>
      </c>
      <c r="F157">
        <v>17863933</v>
      </c>
      <c r="G157">
        <v>18293737</v>
      </c>
    </row>
    <row r="158" spans="1:7">
      <c r="A158">
        <v>18293737</v>
      </c>
      <c r="B158">
        <v>157</v>
      </c>
      <c r="C158">
        <v>13</v>
      </c>
      <c r="D158">
        <v>2000</v>
      </c>
      <c r="E158">
        <v>454</v>
      </c>
      <c r="F158">
        <v>18293737</v>
      </c>
      <c r="G158">
        <v>18731408</v>
      </c>
    </row>
    <row r="159" spans="1:7">
      <c r="A159">
        <v>18731408</v>
      </c>
      <c r="B159">
        <v>158</v>
      </c>
      <c r="C159">
        <v>13</v>
      </c>
      <c r="D159">
        <v>2000</v>
      </c>
      <c r="E159">
        <v>455</v>
      </c>
      <c r="F159">
        <v>18731408</v>
      </c>
      <c r="G159">
        <v>19177041</v>
      </c>
    </row>
    <row r="160" spans="1:7">
      <c r="A160">
        <v>19177041</v>
      </c>
      <c r="B160">
        <v>159</v>
      </c>
      <c r="C160">
        <v>13</v>
      </c>
      <c r="D160">
        <v>2000</v>
      </c>
      <c r="E160">
        <v>457</v>
      </c>
      <c r="F160">
        <v>19177041</v>
      </c>
      <c r="G160">
        <v>19630736</v>
      </c>
    </row>
    <row r="161" spans="1:7">
      <c r="A161">
        <v>19630736</v>
      </c>
      <c r="B161">
        <v>160</v>
      </c>
      <c r="C161">
        <v>13</v>
      </c>
      <c r="D161">
        <v>2000</v>
      </c>
      <c r="E161">
        <v>458</v>
      </c>
      <c r="F161">
        <v>19630736</v>
      </c>
      <c r="G161">
        <v>20092591</v>
      </c>
    </row>
    <row r="162" spans="1:7">
      <c r="A162">
        <v>20092591</v>
      </c>
      <c r="B162">
        <v>161</v>
      </c>
      <c r="C162">
        <v>13</v>
      </c>
      <c r="D162">
        <v>2000</v>
      </c>
      <c r="E162">
        <v>460</v>
      </c>
      <c r="F162">
        <v>20092591</v>
      </c>
      <c r="G162">
        <v>20562706</v>
      </c>
    </row>
    <row r="163" spans="1:7">
      <c r="A163">
        <v>20562706</v>
      </c>
      <c r="B163">
        <v>162</v>
      </c>
      <c r="C163">
        <v>13</v>
      </c>
      <c r="D163">
        <v>2000</v>
      </c>
      <c r="E163">
        <v>462</v>
      </c>
      <c r="F163">
        <v>20562706</v>
      </c>
      <c r="G163">
        <v>21041180</v>
      </c>
    </row>
    <row r="164" spans="1:7">
      <c r="A164">
        <v>21041180</v>
      </c>
      <c r="B164">
        <v>163</v>
      </c>
      <c r="C164">
        <v>13</v>
      </c>
      <c r="D164">
        <v>2000</v>
      </c>
      <c r="E164">
        <v>463</v>
      </c>
      <c r="F164">
        <v>21041180</v>
      </c>
      <c r="G164">
        <v>21528116</v>
      </c>
    </row>
    <row r="165" spans="1:7">
      <c r="A165">
        <v>21528116</v>
      </c>
      <c r="B165">
        <v>164</v>
      </c>
      <c r="C165">
        <v>13</v>
      </c>
      <c r="D165">
        <v>2000</v>
      </c>
      <c r="E165">
        <v>465</v>
      </c>
      <c r="F165">
        <v>21528116</v>
      </c>
      <c r="G165">
        <v>22023613</v>
      </c>
    </row>
    <row r="166" spans="1:7">
      <c r="A166">
        <v>22023613</v>
      </c>
      <c r="B166">
        <v>165</v>
      </c>
      <c r="C166">
        <v>13</v>
      </c>
      <c r="D166">
        <v>2000</v>
      </c>
      <c r="E166">
        <v>466</v>
      </c>
      <c r="F166">
        <v>22023613</v>
      </c>
      <c r="G166">
        <v>22527774</v>
      </c>
    </row>
    <row r="167" spans="1:7">
      <c r="A167">
        <v>22527774</v>
      </c>
      <c r="B167">
        <v>166</v>
      </c>
      <c r="C167">
        <v>13</v>
      </c>
      <c r="D167">
        <v>2000</v>
      </c>
      <c r="E167">
        <v>468</v>
      </c>
      <c r="F167">
        <v>22527774</v>
      </c>
      <c r="G167">
        <v>23040702</v>
      </c>
    </row>
    <row r="168" spans="1:7">
      <c r="A168">
        <v>23040702</v>
      </c>
      <c r="B168">
        <v>167</v>
      </c>
      <c r="C168">
        <v>13</v>
      </c>
      <c r="D168">
        <v>2000</v>
      </c>
      <c r="E168">
        <v>470</v>
      </c>
      <c r="F168">
        <v>23040702</v>
      </c>
      <c r="G168">
        <v>23562500</v>
      </c>
    </row>
    <row r="169" spans="1:7">
      <c r="A169">
        <v>23562500</v>
      </c>
      <c r="B169">
        <v>168</v>
      </c>
      <c r="C169">
        <v>13</v>
      </c>
      <c r="D169">
        <v>2000</v>
      </c>
      <c r="E169">
        <v>471</v>
      </c>
      <c r="F169">
        <v>23562500</v>
      </c>
      <c r="G169">
        <v>24093271</v>
      </c>
    </row>
    <row r="170" spans="1:7">
      <c r="A170">
        <v>24093271</v>
      </c>
      <c r="B170">
        <v>169</v>
      </c>
      <c r="C170">
        <v>13</v>
      </c>
      <c r="D170">
        <v>2000</v>
      </c>
      <c r="E170">
        <v>473</v>
      </c>
      <c r="F170">
        <v>24093271</v>
      </c>
      <c r="G170">
        <v>24633120</v>
      </c>
    </row>
    <row r="171" spans="1:7">
      <c r="A171">
        <v>24633120</v>
      </c>
      <c r="B171">
        <v>170</v>
      </c>
      <c r="C171">
        <v>13</v>
      </c>
      <c r="D171">
        <v>2000</v>
      </c>
      <c r="E171">
        <v>475</v>
      </c>
      <c r="F171">
        <v>24633120</v>
      </c>
      <c r="G171">
        <v>25182153</v>
      </c>
    </row>
    <row r="172" spans="1:7">
      <c r="A172">
        <v>25182153</v>
      </c>
      <c r="B172">
        <v>171</v>
      </c>
      <c r="C172">
        <v>13</v>
      </c>
      <c r="D172">
        <v>2000</v>
      </c>
      <c r="E172">
        <v>476</v>
      </c>
      <c r="F172">
        <v>25182153</v>
      </c>
      <c r="G172">
        <v>25740474</v>
      </c>
    </row>
    <row r="173" spans="1:7">
      <c r="A173">
        <v>25740474</v>
      </c>
      <c r="B173">
        <v>172</v>
      </c>
      <c r="C173">
        <v>13</v>
      </c>
      <c r="D173">
        <v>2000</v>
      </c>
      <c r="E173">
        <v>478</v>
      </c>
      <c r="F173">
        <v>25740474</v>
      </c>
      <c r="G173">
        <v>26308190</v>
      </c>
    </row>
    <row r="174" spans="1:7">
      <c r="A174">
        <v>26308190</v>
      </c>
      <c r="B174">
        <v>173</v>
      </c>
      <c r="C174">
        <v>13</v>
      </c>
      <c r="D174">
        <v>2000</v>
      </c>
      <c r="E174">
        <v>479</v>
      </c>
      <c r="F174">
        <v>26308190</v>
      </c>
      <c r="G174">
        <v>26885409</v>
      </c>
    </row>
    <row r="175" spans="1:7">
      <c r="A175">
        <v>26885409</v>
      </c>
      <c r="B175">
        <v>174</v>
      </c>
      <c r="C175">
        <v>13</v>
      </c>
      <c r="D175">
        <v>2000</v>
      </c>
      <c r="E175">
        <v>481</v>
      </c>
      <c r="F175">
        <v>26885409</v>
      </c>
      <c r="G175">
        <v>27472237</v>
      </c>
    </row>
    <row r="176" spans="1:7">
      <c r="A176">
        <v>27472237</v>
      </c>
      <c r="B176">
        <v>175</v>
      </c>
      <c r="C176">
        <v>13</v>
      </c>
      <c r="D176">
        <v>2000</v>
      </c>
      <c r="E176">
        <v>483</v>
      </c>
      <c r="F176">
        <v>27472237</v>
      </c>
      <c r="G176">
        <v>28068782</v>
      </c>
    </row>
    <row r="177" spans="1:7">
      <c r="A177">
        <v>28068782</v>
      </c>
      <c r="B177">
        <v>176</v>
      </c>
      <c r="C177">
        <v>13</v>
      </c>
      <c r="D177">
        <v>2000</v>
      </c>
      <c r="E177">
        <v>484</v>
      </c>
      <c r="F177">
        <v>28068782</v>
      </c>
      <c r="G177">
        <v>28675155</v>
      </c>
    </row>
    <row r="178" spans="1:7">
      <c r="A178">
        <v>28675155</v>
      </c>
      <c r="B178">
        <v>177</v>
      </c>
      <c r="C178">
        <v>13</v>
      </c>
      <c r="D178">
        <v>2000</v>
      </c>
      <c r="E178">
        <v>486</v>
      </c>
      <c r="F178">
        <v>28675155</v>
      </c>
      <c r="G178">
        <v>29291463</v>
      </c>
    </row>
    <row r="179" spans="1:7">
      <c r="A179">
        <v>29291463</v>
      </c>
      <c r="B179">
        <v>178</v>
      </c>
      <c r="C179">
        <v>13</v>
      </c>
      <c r="D179">
        <v>2000</v>
      </c>
      <c r="E179">
        <v>488</v>
      </c>
      <c r="F179">
        <v>29291463</v>
      </c>
      <c r="G179">
        <v>29917817</v>
      </c>
    </row>
    <row r="180" spans="1:7">
      <c r="A180">
        <v>29917817</v>
      </c>
      <c r="B180">
        <v>179</v>
      </c>
      <c r="C180">
        <v>13</v>
      </c>
      <c r="D180">
        <v>2000</v>
      </c>
      <c r="E180">
        <v>489</v>
      </c>
      <c r="F180">
        <v>29917817</v>
      </c>
      <c r="G180">
        <v>30554327</v>
      </c>
    </row>
    <row r="181" spans="1:7">
      <c r="A181">
        <v>30554327</v>
      </c>
      <c r="B181">
        <v>180</v>
      </c>
      <c r="C181">
        <v>13</v>
      </c>
      <c r="D181">
        <v>2000</v>
      </c>
      <c r="E181">
        <v>491</v>
      </c>
      <c r="F181">
        <v>30554327</v>
      </c>
      <c r="G181">
        <v>31201105</v>
      </c>
    </row>
    <row r="182" spans="1:7">
      <c r="A182">
        <v>31201105</v>
      </c>
      <c r="B182">
        <v>181</v>
      </c>
      <c r="C182">
        <v>13</v>
      </c>
      <c r="D182">
        <v>2000</v>
      </c>
      <c r="E182">
        <v>492</v>
      </c>
      <c r="F182">
        <v>31201105</v>
      </c>
      <c r="G182">
        <v>31858263</v>
      </c>
    </row>
    <row r="183" spans="1:7">
      <c r="A183">
        <v>31858263</v>
      </c>
      <c r="B183">
        <v>182</v>
      </c>
      <c r="C183">
        <v>13</v>
      </c>
      <c r="D183">
        <v>2000</v>
      </c>
      <c r="E183">
        <v>494</v>
      </c>
      <c r="F183">
        <v>31858263</v>
      </c>
      <c r="G183">
        <v>32525913</v>
      </c>
    </row>
    <row r="184" spans="1:7">
      <c r="A184">
        <v>32525913</v>
      </c>
      <c r="B184">
        <v>183</v>
      </c>
      <c r="C184">
        <v>13</v>
      </c>
      <c r="D184">
        <v>2000</v>
      </c>
      <c r="E184">
        <v>496</v>
      </c>
      <c r="F184">
        <v>32525913</v>
      </c>
      <c r="G184">
        <v>33204169</v>
      </c>
    </row>
    <row r="185" spans="1:7">
      <c r="A185">
        <v>33204169</v>
      </c>
      <c r="B185">
        <v>184</v>
      </c>
      <c r="C185">
        <v>13</v>
      </c>
      <c r="D185">
        <v>2000</v>
      </c>
      <c r="E185">
        <v>497</v>
      </c>
      <c r="F185">
        <v>33204169</v>
      </c>
      <c r="G185">
        <v>33893143</v>
      </c>
    </row>
    <row r="186" spans="1:7">
      <c r="A186">
        <v>33893143</v>
      </c>
      <c r="B186">
        <v>185</v>
      </c>
      <c r="C186">
        <v>13</v>
      </c>
      <c r="D186">
        <v>2000</v>
      </c>
      <c r="E186">
        <v>499</v>
      </c>
      <c r="F186">
        <v>33893143</v>
      </c>
      <c r="G186">
        <v>34592950</v>
      </c>
    </row>
    <row r="187" spans="1:7">
      <c r="A187">
        <v>34592950</v>
      </c>
      <c r="B187">
        <v>186</v>
      </c>
      <c r="C187">
        <v>13</v>
      </c>
      <c r="D187">
        <v>2000</v>
      </c>
      <c r="E187">
        <v>500</v>
      </c>
      <c r="F187">
        <v>34592950</v>
      </c>
      <c r="G187">
        <v>35303706</v>
      </c>
    </row>
    <row r="188" spans="1:7">
      <c r="A188">
        <v>35303706</v>
      </c>
      <c r="B188">
        <v>187</v>
      </c>
      <c r="C188">
        <v>13</v>
      </c>
      <c r="D188">
        <v>2000</v>
      </c>
      <c r="E188">
        <v>502</v>
      </c>
      <c r="F188">
        <v>35303706</v>
      </c>
      <c r="G188">
        <v>36025525</v>
      </c>
    </row>
    <row r="189" spans="1:7">
      <c r="A189">
        <v>36025525</v>
      </c>
      <c r="B189">
        <v>188</v>
      </c>
      <c r="C189">
        <v>13</v>
      </c>
      <c r="D189">
        <v>2000</v>
      </c>
      <c r="E189">
        <v>504</v>
      </c>
      <c r="F189">
        <v>36025525</v>
      </c>
      <c r="G189">
        <v>36758525</v>
      </c>
    </row>
    <row r="190" spans="1:7">
      <c r="A190">
        <v>36758525</v>
      </c>
      <c r="B190">
        <v>189</v>
      </c>
      <c r="C190">
        <v>13</v>
      </c>
      <c r="D190">
        <v>2000</v>
      </c>
      <c r="E190">
        <v>505</v>
      </c>
      <c r="F190">
        <v>36758525</v>
      </c>
      <c r="G190">
        <v>37502821</v>
      </c>
    </row>
    <row r="191" spans="1:7">
      <c r="A191">
        <v>37502821</v>
      </c>
      <c r="B191">
        <v>190</v>
      </c>
      <c r="C191">
        <v>13</v>
      </c>
      <c r="D191">
        <v>2000</v>
      </c>
      <c r="E191">
        <v>507</v>
      </c>
      <c r="F191">
        <v>37502821</v>
      </c>
      <c r="G191">
        <v>38258532</v>
      </c>
    </row>
    <row r="192" spans="1:7">
      <c r="A192">
        <v>38258532</v>
      </c>
      <c r="B192">
        <v>191</v>
      </c>
      <c r="C192">
        <v>13</v>
      </c>
      <c r="D192">
        <v>2000</v>
      </c>
      <c r="E192">
        <v>509</v>
      </c>
      <c r="F192">
        <v>38258532</v>
      </c>
      <c r="G192">
        <v>39025774</v>
      </c>
    </row>
    <row r="193" spans="1:7">
      <c r="A193">
        <v>39025774</v>
      </c>
      <c r="B193">
        <v>192</v>
      </c>
      <c r="C193">
        <v>13</v>
      </c>
      <c r="D193">
        <v>2000</v>
      </c>
      <c r="E193">
        <v>510</v>
      </c>
      <c r="F193">
        <v>39025774</v>
      </c>
      <c r="G193">
        <v>39804668</v>
      </c>
    </row>
    <row r="194" spans="1:7">
      <c r="A194">
        <v>39804668</v>
      </c>
      <c r="B194">
        <v>193</v>
      </c>
      <c r="C194">
        <v>13</v>
      </c>
      <c r="D194">
        <v>2000</v>
      </c>
      <c r="E194">
        <v>512</v>
      </c>
      <c r="F194">
        <v>39804668</v>
      </c>
      <c r="G194">
        <v>40595332</v>
      </c>
    </row>
    <row r="195" spans="1:7">
      <c r="A195">
        <v>40595332</v>
      </c>
      <c r="B195">
        <v>194</v>
      </c>
      <c r="C195">
        <v>13</v>
      </c>
      <c r="D195">
        <v>2000</v>
      </c>
      <c r="E195">
        <v>513</v>
      </c>
      <c r="F195">
        <v>40595332</v>
      </c>
      <c r="G195">
        <v>41397886</v>
      </c>
    </row>
    <row r="196" spans="1:7">
      <c r="A196">
        <v>41397886</v>
      </c>
      <c r="B196">
        <v>195</v>
      </c>
      <c r="C196">
        <v>13</v>
      </c>
      <c r="D196">
        <v>2000</v>
      </c>
      <c r="E196">
        <v>515</v>
      </c>
      <c r="F196">
        <v>41397886</v>
      </c>
      <c r="G196">
        <v>42212451</v>
      </c>
    </row>
    <row r="197" spans="1:7">
      <c r="A197">
        <v>42212451</v>
      </c>
      <c r="B197">
        <v>196</v>
      </c>
      <c r="C197">
        <v>13</v>
      </c>
      <c r="D197">
        <v>2000</v>
      </c>
      <c r="E197">
        <v>517</v>
      </c>
      <c r="F197">
        <v>42212451</v>
      </c>
      <c r="G197">
        <v>43039147</v>
      </c>
    </row>
    <row r="198" spans="1:7">
      <c r="A198">
        <v>43039147</v>
      </c>
      <c r="B198">
        <v>197</v>
      </c>
      <c r="C198">
        <v>13</v>
      </c>
      <c r="D198">
        <v>2000</v>
      </c>
      <c r="E198">
        <v>518</v>
      </c>
      <c r="F198">
        <v>43039147</v>
      </c>
      <c r="G198">
        <v>43878097</v>
      </c>
    </row>
    <row r="199" spans="1:7">
      <c r="A199">
        <v>43878097</v>
      </c>
      <c r="B199">
        <v>198</v>
      </c>
      <c r="C199">
        <v>13</v>
      </c>
      <c r="D199">
        <v>2000</v>
      </c>
      <c r="E199">
        <v>520</v>
      </c>
      <c r="F199">
        <v>43878097</v>
      </c>
      <c r="G199">
        <v>44729423</v>
      </c>
    </row>
    <row r="200" spans="1:7">
      <c r="A200">
        <v>44729423</v>
      </c>
      <c r="B200">
        <v>199</v>
      </c>
      <c r="C200">
        <v>13</v>
      </c>
      <c r="D200">
        <v>2000</v>
      </c>
      <c r="E200">
        <v>521</v>
      </c>
      <c r="F200">
        <v>44729423</v>
      </c>
      <c r="G200">
        <v>45593248</v>
      </c>
    </row>
    <row r="201" spans="1:7">
      <c r="A201">
        <v>45593248</v>
      </c>
      <c r="B201">
        <v>200</v>
      </c>
      <c r="C201">
        <v>13</v>
      </c>
      <c r="D201">
        <v>2000</v>
      </c>
      <c r="E201">
        <v>523</v>
      </c>
      <c r="F201">
        <v>45593248</v>
      </c>
      <c r="G201">
        <v>46469695</v>
      </c>
    </row>
    <row r="202" spans="1:7">
      <c r="A202">
        <v>46469695</v>
      </c>
      <c r="B202">
        <v>201</v>
      </c>
      <c r="C202">
        <v>13</v>
      </c>
      <c r="D202">
        <v>2000</v>
      </c>
      <c r="E202">
        <v>525</v>
      </c>
      <c r="F202">
        <v>46469695</v>
      </c>
      <c r="G202">
        <v>47358889</v>
      </c>
    </row>
    <row r="203" spans="1:7">
      <c r="A203">
        <v>47358889</v>
      </c>
      <c r="B203">
        <v>202</v>
      </c>
      <c r="C203">
        <v>13</v>
      </c>
      <c r="D203">
        <v>2000</v>
      </c>
      <c r="E203">
        <v>526</v>
      </c>
      <c r="F203">
        <v>47358889</v>
      </c>
      <c r="G203">
        <v>48260954</v>
      </c>
    </row>
    <row r="204" spans="1:7">
      <c r="A204">
        <v>48260954</v>
      </c>
      <c r="B204">
        <v>203</v>
      </c>
      <c r="C204">
        <v>13</v>
      </c>
      <c r="D204">
        <v>2000</v>
      </c>
      <c r="E204">
        <v>528</v>
      </c>
      <c r="F204">
        <v>48260954</v>
      </c>
      <c r="G204">
        <v>49176017</v>
      </c>
    </row>
    <row r="205" spans="1:7">
      <c r="A205">
        <v>49176017</v>
      </c>
      <c r="B205">
        <v>204</v>
      </c>
      <c r="C205">
        <v>13</v>
      </c>
      <c r="D205">
        <v>2000</v>
      </c>
      <c r="E205">
        <v>530</v>
      </c>
      <c r="F205">
        <v>49176017</v>
      </c>
      <c r="G205">
        <v>50104202</v>
      </c>
    </row>
    <row r="206" spans="1:7">
      <c r="A206">
        <v>50104202</v>
      </c>
      <c r="B206">
        <v>205</v>
      </c>
      <c r="C206">
        <v>13</v>
      </c>
      <c r="D206">
        <v>2000</v>
      </c>
      <c r="E206">
        <v>531</v>
      </c>
      <c r="F206">
        <v>50104202</v>
      </c>
      <c r="G206">
        <v>51045638</v>
      </c>
    </row>
    <row r="207" spans="1:7">
      <c r="A207">
        <v>51045638</v>
      </c>
      <c r="B207">
        <v>206</v>
      </c>
      <c r="C207">
        <v>13</v>
      </c>
      <c r="D207">
        <v>2000</v>
      </c>
      <c r="E207">
        <v>533</v>
      </c>
      <c r="F207">
        <v>51045638</v>
      </c>
      <c r="G207">
        <v>52000450</v>
      </c>
    </row>
    <row r="208" spans="1:7">
      <c r="A208">
        <v>52000450</v>
      </c>
      <c r="B208">
        <v>207</v>
      </c>
      <c r="C208">
        <v>13</v>
      </c>
      <c r="D208">
        <v>2000</v>
      </c>
      <c r="E208">
        <v>534</v>
      </c>
      <c r="F208">
        <v>52000450</v>
      </c>
      <c r="G208">
        <v>52968768</v>
      </c>
    </row>
    <row r="209" spans="1:7">
      <c r="A209">
        <v>52968768</v>
      </c>
      <c r="B209">
        <v>208</v>
      </c>
      <c r="C209">
        <v>13</v>
      </c>
      <c r="D209">
        <v>2000</v>
      </c>
      <c r="E209">
        <v>536</v>
      </c>
      <c r="F209">
        <v>52968768</v>
      </c>
      <c r="G209">
        <v>53950719</v>
      </c>
    </row>
    <row r="210" spans="1:7">
      <c r="A210">
        <v>53950719</v>
      </c>
      <c r="B210">
        <v>209</v>
      </c>
      <c r="C210">
        <v>13</v>
      </c>
      <c r="D210">
        <v>2000</v>
      </c>
      <c r="E210">
        <v>538</v>
      </c>
      <c r="F210">
        <v>53950719</v>
      </c>
      <c r="G210">
        <v>54946433</v>
      </c>
    </row>
    <row r="211" spans="1:7">
      <c r="A211">
        <v>54946433</v>
      </c>
      <c r="B211">
        <v>210</v>
      </c>
      <c r="C211">
        <v>14</v>
      </c>
      <c r="D211">
        <v>5000</v>
      </c>
      <c r="E211">
        <v>539</v>
      </c>
      <c r="F211">
        <v>54946433</v>
      </c>
      <c r="G211">
        <v>55956039</v>
      </c>
    </row>
    <row r="212" spans="1:7">
      <c r="A212">
        <v>55956039</v>
      </c>
      <c r="B212">
        <v>211</v>
      </c>
      <c r="C212">
        <v>14</v>
      </c>
      <c r="D212">
        <v>5000</v>
      </c>
      <c r="E212">
        <v>541</v>
      </c>
      <c r="F212">
        <v>55956039</v>
      </c>
      <c r="G212">
        <v>56979668</v>
      </c>
    </row>
    <row r="213" spans="1:7">
      <c r="A213">
        <v>56979668</v>
      </c>
      <c r="B213">
        <v>212</v>
      </c>
      <c r="C213">
        <v>14</v>
      </c>
      <c r="D213">
        <v>5000</v>
      </c>
      <c r="E213">
        <v>543</v>
      </c>
      <c r="F213">
        <v>56979668</v>
      </c>
      <c r="G213">
        <v>58017452</v>
      </c>
    </row>
    <row r="214" spans="1:7">
      <c r="A214">
        <v>58017452</v>
      </c>
      <c r="B214">
        <v>213</v>
      </c>
      <c r="C214">
        <v>14</v>
      </c>
      <c r="D214">
        <v>5000</v>
      </c>
      <c r="E214">
        <v>544</v>
      </c>
      <c r="F214">
        <v>58017452</v>
      </c>
      <c r="G214">
        <v>59069520</v>
      </c>
    </row>
    <row r="215" spans="1:7">
      <c r="A215">
        <v>59069520</v>
      </c>
      <c r="B215">
        <v>214</v>
      </c>
      <c r="C215">
        <v>14</v>
      </c>
      <c r="D215">
        <v>5000</v>
      </c>
      <c r="E215">
        <v>546</v>
      </c>
      <c r="F215">
        <v>59069520</v>
      </c>
      <c r="G215">
        <v>60136007</v>
      </c>
    </row>
    <row r="216" spans="1:7">
      <c r="A216">
        <v>60136007</v>
      </c>
      <c r="B216">
        <v>215</v>
      </c>
      <c r="C216">
        <v>14</v>
      </c>
      <c r="D216">
        <v>5000</v>
      </c>
      <c r="E216">
        <v>547</v>
      </c>
      <c r="F216">
        <v>60136007</v>
      </c>
      <c r="G216">
        <v>61217045</v>
      </c>
    </row>
    <row r="217" spans="1:7">
      <c r="A217">
        <v>61217045</v>
      </c>
      <c r="B217">
        <v>216</v>
      </c>
      <c r="C217">
        <v>14</v>
      </c>
      <c r="D217">
        <v>5000</v>
      </c>
      <c r="E217">
        <v>549</v>
      </c>
      <c r="F217">
        <v>61217045</v>
      </c>
      <c r="G217">
        <v>62312766</v>
      </c>
    </row>
    <row r="218" spans="1:7">
      <c r="A218">
        <v>62312766</v>
      </c>
      <c r="B218">
        <v>217</v>
      </c>
      <c r="C218">
        <v>14</v>
      </c>
      <c r="D218">
        <v>5000</v>
      </c>
      <c r="E218">
        <v>551</v>
      </c>
      <c r="F218">
        <v>62312766</v>
      </c>
      <c r="G218">
        <v>63423307</v>
      </c>
    </row>
    <row r="219" spans="1:7">
      <c r="A219">
        <v>63423307</v>
      </c>
      <c r="B219">
        <v>218</v>
      </c>
      <c r="C219">
        <v>14</v>
      </c>
      <c r="D219">
        <v>5000</v>
      </c>
      <c r="E219">
        <v>552</v>
      </c>
      <c r="F219">
        <v>63423307</v>
      </c>
      <c r="G219">
        <v>64548800</v>
      </c>
    </row>
    <row r="220" spans="1:7">
      <c r="A220">
        <v>64548800</v>
      </c>
      <c r="B220">
        <v>219</v>
      </c>
      <c r="C220">
        <v>14</v>
      </c>
      <c r="D220">
        <v>5000</v>
      </c>
      <c r="E220">
        <v>554</v>
      </c>
      <c r="F220">
        <v>64548800</v>
      </c>
      <c r="G220">
        <v>65689381</v>
      </c>
    </row>
    <row r="221" spans="1:7">
      <c r="A221">
        <v>65689381</v>
      </c>
      <c r="B221">
        <v>220</v>
      </c>
      <c r="C221">
        <v>14</v>
      </c>
      <c r="D221">
        <v>5000</v>
      </c>
      <c r="E221">
        <v>555</v>
      </c>
      <c r="F221">
        <v>65689381</v>
      </c>
      <c r="G221">
        <v>66845188</v>
      </c>
    </row>
    <row r="222" spans="1:7">
      <c r="A222">
        <v>66845188</v>
      </c>
      <c r="B222">
        <v>221</v>
      </c>
      <c r="C222">
        <v>14</v>
      </c>
      <c r="D222">
        <v>5000</v>
      </c>
      <c r="E222">
        <v>557</v>
      </c>
      <c r="F222">
        <v>66845188</v>
      </c>
      <c r="G222">
        <v>68016355</v>
      </c>
    </row>
    <row r="223" spans="1:7">
      <c r="A223">
        <v>68016355</v>
      </c>
      <c r="B223">
        <v>222</v>
      </c>
      <c r="C223">
        <v>14</v>
      </c>
      <c r="D223">
        <v>5000</v>
      </c>
      <c r="E223">
        <v>559</v>
      </c>
      <c r="F223">
        <v>68016355</v>
      </c>
      <c r="G223">
        <v>69203020</v>
      </c>
    </row>
    <row r="224" spans="1:7">
      <c r="A224">
        <v>69203020</v>
      </c>
      <c r="B224">
        <v>223</v>
      </c>
      <c r="C224">
        <v>14</v>
      </c>
      <c r="D224">
        <v>5000</v>
      </c>
      <c r="E224">
        <v>560</v>
      </c>
      <c r="F224">
        <v>69203020</v>
      </c>
      <c r="G224">
        <v>70405321</v>
      </c>
    </row>
    <row r="225" spans="1:7">
      <c r="A225">
        <v>70405321</v>
      </c>
      <c r="B225">
        <v>224</v>
      </c>
      <c r="C225">
        <v>14</v>
      </c>
      <c r="D225">
        <v>5000</v>
      </c>
      <c r="E225">
        <v>562</v>
      </c>
      <c r="F225">
        <v>70405321</v>
      </c>
      <c r="G225">
        <v>71623397</v>
      </c>
    </row>
    <row r="226" spans="1:7">
      <c r="A226">
        <v>71623397</v>
      </c>
      <c r="B226">
        <v>225</v>
      </c>
      <c r="C226">
        <v>14</v>
      </c>
      <c r="D226">
        <v>5000</v>
      </c>
      <c r="E226">
        <v>564</v>
      </c>
      <c r="F226">
        <v>71623397</v>
      </c>
      <c r="G226">
        <v>72857386</v>
      </c>
    </row>
    <row r="227" spans="1:7">
      <c r="A227">
        <v>72857386</v>
      </c>
      <c r="B227">
        <v>226</v>
      </c>
      <c r="C227">
        <v>14</v>
      </c>
      <c r="D227">
        <v>5000</v>
      </c>
      <c r="E227">
        <v>565</v>
      </c>
      <c r="F227">
        <v>72857386</v>
      </c>
      <c r="G227">
        <v>74107429</v>
      </c>
    </row>
    <row r="228" spans="1:7">
      <c r="A228">
        <v>74107429</v>
      </c>
      <c r="B228">
        <v>227</v>
      </c>
      <c r="C228">
        <v>14</v>
      </c>
      <c r="D228">
        <v>5000</v>
      </c>
      <c r="E228">
        <v>567</v>
      </c>
      <c r="F228">
        <v>74107429</v>
      </c>
      <c r="G228">
        <v>75373664</v>
      </c>
    </row>
    <row r="229" spans="1:7">
      <c r="A229">
        <v>75373664</v>
      </c>
      <c r="B229">
        <v>228</v>
      </c>
      <c r="C229">
        <v>14</v>
      </c>
      <c r="D229">
        <v>5000</v>
      </c>
      <c r="E229">
        <v>568</v>
      </c>
      <c r="F229">
        <v>75373664</v>
      </c>
      <c r="G229">
        <v>76656235</v>
      </c>
    </row>
    <row r="230" spans="1:7">
      <c r="A230">
        <v>76656235</v>
      </c>
      <c r="B230">
        <v>229</v>
      </c>
      <c r="C230">
        <v>14</v>
      </c>
      <c r="D230">
        <v>5000</v>
      </c>
      <c r="E230">
        <v>570</v>
      </c>
      <c r="F230">
        <v>76656235</v>
      </c>
      <c r="G230">
        <v>77955281</v>
      </c>
    </row>
    <row r="231" spans="1:7">
      <c r="A231">
        <v>77955281</v>
      </c>
      <c r="B231">
        <v>230</v>
      </c>
      <c r="C231">
        <v>14</v>
      </c>
      <c r="D231">
        <v>5000</v>
      </c>
      <c r="E231">
        <v>572</v>
      </c>
      <c r="F231">
        <v>77955281</v>
      </c>
      <c r="G231">
        <v>79270945</v>
      </c>
    </row>
    <row r="232" spans="1:7">
      <c r="A232">
        <v>79270945</v>
      </c>
      <c r="B232">
        <v>231</v>
      </c>
      <c r="C232">
        <v>14</v>
      </c>
      <c r="D232">
        <v>5000</v>
      </c>
      <c r="E232">
        <v>573</v>
      </c>
      <c r="F232">
        <v>79270945</v>
      </c>
      <c r="G232">
        <v>80603370</v>
      </c>
    </row>
    <row r="233" spans="1:7">
      <c r="A233">
        <v>80603370</v>
      </c>
      <c r="B233">
        <v>232</v>
      </c>
      <c r="C233">
        <v>14</v>
      </c>
      <c r="D233">
        <v>5000</v>
      </c>
      <c r="E233">
        <v>575</v>
      </c>
      <c r="F233">
        <v>80603370</v>
      </c>
      <c r="G233">
        <v>81952700</v>
      </c>
    </row>
    <row r="234" spans="1:7">
      <c r="A234">
        <v>81952700</v>
      </c>
      <c r="B234">
        <v>233</v>
      </c>
      <c r="C234">
        <v>14</v>
      </c>
      <c r="D234">
        <v>5000</v>
      </c>
      <c r="E234">
        <v>577</v>
      </c>
      <c r="F234">
        <v>81952700</v>
      </c>
      <c r="G234">
        <v>83319077</v>
      </c>
    </row>
    <row r="235" spans="1:7">
      <c r="A235">
        <v>83319077</v>
      </c>
      <c r="B235">
        <v>234</v>
      </c>
      <c r="C235">
        <v>14</v>
      </c>
      <c r="D235">
        <v>5000</v>
      </c>
      <c r="E235">
        <v>578</v>
      </c>
      <c r="F235">
        <v>83319077</v>
      </c>
      <c r="G235">
        <v>84702648</v>
      </c>
    </row>
    <row r="236" spans="1:7">
      <c r="A236">
        <v>84702648</v>
      </c>
      <c r="B236">
        <v>235</v>
      </c>
      <c r="C236">
        <v>14</v>
      </c>
      <c r="D236">
        <v>5000</v>
      </c>
      <c r="E236">
        <v>580</v>
      </c>
      <c r="F236">
        <v>84702648</v>
      </c>
      <c r="G236">
        <v>86103556</v>
      </c>
    </row>
    <row r="237" spans="1:7">
      <c r="A237">
        <v>86103556</v>
      </c>
      <c r="B237">
        <v>236</v>
      </c>
      <c r="C237">
        <v>14</v>
      </c>
      <c r="D237">
        <v>5000</v>
      </c>
      <c r="E237">
        <v>581</v>
      </c>
      <c r="F237">
        <v>86103556</v>
      </c>
      <c r="G237">
        <v>87521949</v>
      </c>
    </row>
    <row r="238" spans="1:7">
      <c r="A238">
        <v>87521949</v>
      </c>
      <c r="B238">
        <v>237</v>
      </c>
      <c r="C238">
        <v>14</v>
      </c>
      <c r="D238">
        <v>5000</v>
      </c>
      <c r="E238">
        <v>583</v>
      </c>
      <c r="F238">
        <v>87521949</v>
      </c>
      <c r="G238">
        <v>88957972</v>
      </c>
    </row>
    <row r="239" spans="1:7">
      <c r="A239">
        <v>88957972</v>
      </c>
      <c r="B239">
        <v>238</v>
      </c>
      <c r="C239">
        <v>14</v>
      </c>
      <c r="D239">
        <v>5000</v>
      </c>
      <c r="E239">
        <v>585</v>
      </c>
      <c r="F239">
        <v>88957972</v>
      </c>
      <c r="G239">
        <v>90411772</v>
      </c>
    </row>
    <row r="240" spans="1:7">
      <c r="A240">
        <v>90411772</v>
      </c>
      <c r="B240">
        <v>239</v>
      </c>
      <c r="C240">
        <v>14</v>
      </c>
      <c r="D240">
        <v>5000</v>
      </c>
      <c r="E240">
        <v>586</v>
      </c>
      <c r="F240">
        <v>90411772</v>
      </c>
      <c r="G240">
        <v>91883498</v>
      </c>
    </row>
    <row r="241" spans="1:7">
      <c r="A241">
        <v>91883498</v>
      </c>
      <c r="B241">
        <v>240</v>
      </c>
      <c r="C241">
        <v>14</v>
      </c>
      <c r="D241">
        <v>5000</v>
      </c>
      <c r="E241">
        <v>588</v>
      </c>
      <c r="F241">
        <v>91883498</v>
      </c>
      <c r="G241">
        <v>93373297</v>
      </c>
    </row>
    <row r="242" spans="1:7">
      <c r="A242">
        <v>93373297</v>
      </c>
      <c r="B242">
        <v>241</v>
      </c>
      <c r="C242">
        <v>14</v>
      </c>
      <c r="D242">
        <v>5000</v>
      </c>
      <c r="E242">
        <v>589</v>
      </c>
      <c r="F242">
        <v>93373297</v>
      </c>
      <c r="G242">
        <v>94881318</v>
      </c>
    </row>
    <row r="243" spans="1:7">
      <c r="A243">
        <v>94881318</v>
      </c>
      <c r="B243">
        <v>242</v>
      </c>
      <c r="C243">
        <v>14</v>
      </c>
      <c r="D243">
        <v>5000</v>
      </c>
      <c r="E243">
        <v>591</v>
      </c>
      <c r="F243">
        <v>94881318</v>
      </c>
      <c r="G243">
        <v>96407712</v>
      </c>
    </row>
    <row r="244" spans="1:7">
      <c r="A244">
        <v>96407712</v>
      </c>
      <c r="B244">
        <v>243</v>
      </c>
      <c r="C244">
        <v>14</v>
      </c>
      <c r="D244">
        <v>5000</v>
      </c>
      <c r="E244">
        <v>593</v>
      </c>
      <c r="F244">
        <v>96407712</v>
      </c>
      <c r="G244">
        <v>97952628</v>
      </c>
    </row>
    <row r="245" spans="1:7">
      <c r="A245">
        <v>97952628</v>
      </c>
      <c r="B245">
        <v>244</v>
      </c>
      <c r="C245">
        <v>14</v>
      </c>
      <c r="D245">
        <v>5000</v>
      </c>
      <c r="E245">
        <v>594</v>
      </c>
      <c r="F245">
        <v>97952628</v>
      </c>
      <c r="G245">
        <v>99516217</v>
      </c>
    </row>
    <row r="246" spans="1:7">
      <c r="A246">
        <v>99516217</v>
      </c>
      <c r="B246">
        <v>245</v>
      </c>
      <c r="C246">
        <v>14</v>
      </c>
      <c r="D246">
        <v>5000</v>
      </c>
      <c r="E246">
        <v>596</v>
      </c>
      <c r="F246">
        <v>99516217</v>
      </c>
      <c r="G246">
        <v>101098630</v>
      </c>
    </row>
    <row r="247" spans="1:7">
      <c r="A247">
        <v>101098630</v>
      </c>
      <c r="B247">
        <v>246</v>
      </c>
      <c r="C247">
        <v>14</v>
      </c>
      <c r="D247">
        <v>5000</v>
      </c>
      <c r="E247">
        <v>598</v>
      </c>
      <c r="F247">
        <v>101098630</v>
      </c>
      <c r="G247">
        <v>102700020</v>
      </c>
    </row>
    <row r="248" spans="1:7">
      <c r="A248">
        <v>102700020</v>
      </c>
      <c r="B248">
        <v>247</v>
      </c>
      <c r="C248">
        <v>14</v>
      </c>
      <c r="D248">
        <v>5000</v>
      </c>
      <c r="E248">
        <v>599</v>
      </c>
      <c r="F248">
        <v>102700020</v>
      </c>
      <c r="G248">
        <v>104320539</v>
      </c>
    </row>
    <row r="249" spans="1:7">
      <c r="A249">
        <v>104320539</v>
      </c>
      <c r="B249">
        <v>248</v>
      </c>
      <c r="C249">
        <v>14</v>
      </c>
      <c r="D249">
        <v>5000</v>
      </c>
      <c r="E249">
        <v>601</v>
      </c>
      <c r="F249">
        <v>104320539</v>
      </c>
      <c r="G249">
        <v>105960341</v>
      </c>
    </row>
    <row r="250" spans="1:7">
      <c r="A250">
        <v>105960341</v>
      </c>
      <c r="B250">
        <v>249</v>
      </c>
      <c r="C250">
        <v>14</v>
      </c>
      <c r="D250">
        <v>5000</v>
      </c>
      <c r="E250">
        <v>602</v>
      </c>
      <c r="F250">
        <v>105960341</v>
      </c>
      <c r="G250">
        <v>107619578</v>
      </c>
    </row>
    <row r="251" spans="1:7">
      <c r="A251">
        <v>107619578</v>
      </c>
      <c r="B251">
        <v>250</v>
      </c>
      <c r="C251">
        <v>14</v>
      </c>
      <c r="D251">
        <v>5000</v>
      </c>
      <c r="E251">
        <v>604</v>
      </c>
      <c r="F251">
        <v>107619578</v>
      </c>
      <c r="G251">
        <v>109298407</v>
      </c>
    </row>
    <row r="252" spans="1:7">
      <c r="A252">
        <v>109298407</v>
      </c>
      <c r="B252">
        <v>251</v>
      </c>
      <c r="C252">
        <v>14</v>
      </c>
      <c r="D252">
        <v>5000</v>
      </c>
      <c r="E252">
        <v>606</v>
      </c>
      <c r="F252">
        <v>109298407</v>
      </c>
      <c r="G252">
        <v>110996982</v>
      </c>
    </row>
    <row r="253" spans="1:7">
      <c r="A253">
        <v>110996982</v>
      </c>
      <c r="B253">
        <v>252</v>
      </c>
      <c r="C253">
        <v>14</v>
      </c>
      <c r="D253">
        <v>5000</v>
      </c>
      <c r="E253">
        <v>607</v>
      </c>
      <c r="F253">
        <v>110996982</v>
      </c>
      <c r="G253">
        <v>112715458</v>
      </c>
    </row>
    <row r="254" spans="1:7">
      <c r="A254">
        <v>112715458</v>
      </c>
      <c r="B254">
        <v>253</v>
      </c>
      <c r="C254">
        <v>14</v>
      </c>
      <c r="D254">
        <v>5000</v>
      </c>
      <c r="E254">
        <v>609</v>
      </c>
      <c r="F254">
        <v>112715458</v>
      </c>
      <c r="G254">
        <v>114453992</v>
      </c>
    </row>
    <row r="255" spans="1:7">
      <c r="A255">
        <v>114453992</v>
      </c>
      <c r="B255">
        <v>254</v>
      </c>
      <c r="C255">
        <v>14</v>
      </c>
      <c r="D255">
        <v>5000</v>
      </c>
      <c r="E255">
        <v>610</v>
      </c>
      <c r="F255">
        <v>114453992</v>
      </c>
      <c r="G255">
        <v>116212741</v>
      </c>
    </row>
    <row r="256" spans="1:7">
      <c r="A256">
        <v>116212741</v>
      </c>
      <c r="B256">
        <v>255</v>
      </c>
      <c r="C256">
        <v>14</v>
      </c>
      <c r="D256">
        <v>5000</v>
      </c>
      <c r="E256">
        <v>612</v>
      </c>
      <c r="F256">
        <v>116212741</v>
      </c>
      <c r="G256">
        <v>117991863</v>
      </c>
    </row>
    <row r="257" spans="1:7">
      <c r="A257">
        <v>117991863</v>
      </c>
      <c r="B257">
        <v>256</v>
      </c>
      <c r="C257">
        <v>14</v>
      </c>
      <c r="D257">
        <v>5000</v>
      </c>
      <c r="E257">
        <v>614</v>
      </c>
      <c r="F257">
        <v>117991863</v>
      </c>
      <c r="G257">
        <v>119791516</v>
      </c>
    </row>
    <row r="258" spans="1:7">
      <c r="A258">
        <v>119791516</v>
      </c>
      <c r="B258">
        <v>257</v>
      </c>
      <c r="C258">
        <v>14</v>
      </c>
      <c r="D258">
        <v>5000</v>
      </c>
      <c r="E258">
        <v>615</v>
      </c>
      <c r="F258">
        <v>119791516</v>
      </c>
      <c r="G258">
        <v>121611858</v>
      </c>
    </row>
    <row r="259" spans="1:7">
      <c r="A259">
        <v>121611858</v>
      </c>
      <c r="B259">
        <v>258</v>
      </c>
      <c r="C259">
        <v>14</v>
      </c>
      <c r="D259">
        <v>5000</v>
      </c>
      <c r="E259">
        <v>617</v>
      </c>
      <c r="F259">
        <v>121611858</v>
      </c>
      <c r="G259">
        <v>123453050</v>
      </c>
    </row>
    <row r="260" spans="1:7">
      <c r="A260">
        <v>123453050</v>
      </c>
      <c r="B260">
        <v>259</v>
      </c>
      <c r="C260">
        <v>14</v>
      </c>
      <c r="D260">
        <v>5000</v>
      </c>
      <c r="E260">
        <v>619</v>
      </c>
      <c r="F260">
        <v>123453050</v>
      </c>
      <c r="G260">
        <v>125315251</v>
      </c>
    </row>
    <row r="261" spans="1:7">
      <c r="A261">
        <v>125315251</v>
      </c>
      <c r="B261">
        <v>260</v>
      </c>
      <c r="C261">
        <v>14</v>
      </c>
      <c r="D261">
        <v>5000</v>
      </c>
      <c r="E261">
        <v>620</v>
      </c>
      <c r="F261">
        <v>125315251</v>
      </c>
      <c r="G261">
        <v>127198621</v>
      </c>
    </row>
    <row r="262" spans="1:7">
      <c r="A262">
        <v>127198621</v>
      </c>
      <c r="B262">
        <v>261</v>
      </c>
      <c r="C262">
        <v>14</v>
      </c>
      <c r="D262">
        <v>5000</v>
      </c>
      <c r="E262">
        <v>622</v>
      </c>
      <c r="F262">
        <v>127198621</v>
      </c>
      <c r="G262">
        <v>129103323</v>
      </c>
    </row>
    <row r="263" spans="1:7">
      <c r="A263">
        <v>129103323</v>
      </c>
      <c r="B263">
        <v>262</v>
      </c>
      <c r="C263">
        <v>14</v>
      </c>
      <c r="D263">
        <v>5000</v>
      </c>
      <c r="E263">
        <v>623</v>
      </c>
      <c r="F263">
        <v>129103323</v>
      </c>
      <c r="G263">
        <v>131029518</v>
      </c>
    </row>
    <row r="264" spans="1:7">
      <c r="A264">
        <v>131029518</v>
      </c>
      <c r="B264">
        <v>263</v>
      </c>
      <c r="C264">
        <v>14</v>
      </c>
      <c r="D264">
        <v>5000</v>
      </c>
      <c r="E264">
        <v>625</v>
      </c>
      <c r="F264">
        <v>131029518</v>
      </c>
      <c r="G264">
        <v>132977369</v>
      </c>
    </row>
    <row r="265" spans="1:7">
      <c r="A265">
        <v>132977369</v>
      </c>
      <c r="B265">
        <v>264</v>
      </c>
      <c r="C265">
        <v>14</v>
      </c>
      <c r="D265">
        <v>5000</v>
      </c>
      <c r="E265">
        <v>627</v>
      </c>
      <c r="F265">
        <v>132977369</v>
      </c>
      <c r="G265">
        <v>134947039</v>
      </c>
    </row>
    <row r="266" spans="1:7">
      <c r="A266">
        <v>134947039</v>
      </c>
      <c r="B266">
        <v>265</v>
      </c>
      <c r="C266">
        <v>14</v>
      </c>
      <c r="D266">
        <v>5000</v>
      </c>
      <c r="E266">
        <v>628</v>
      </c>
      <c r="F266">
        <v>134947039</v>
      </c>
      <c r="G266">
        <v>136938691</v>
      </c>
    </row>
    <row r="267" spans="1:7">
      <c r="A267">
        <v>136938691</v>
      </c>
      <c r="B267">
        <v>266</v>
      </c>
      <c r="C267">
        <v>15</v>
      </c>
      <c r="D267">
        <v>10000</v>
      </c>
      <c r="E267">
        <v>630</v>
      </c>
      <c r="F267">
        <v>136938691</v>
      </c>
      <c r="G267">
        <v>138952490</v>
      </c>
    </row>
    <row r="268" spans="1:7">
      <c r="A268">
        <v>138952490</v>
      </c>
      <c r="B268">
        <v>267</v>
      </c>
      <c r="C268">
        <v>15</v>
      </c>
      <c r="D268">
        <v>10000</v>
      </c>
      <c r="E268">
        <v>632</v>
      </c>
      <c r="F268">
        <v>138952490</v>
      </c>
      <c r="G268">
        <v>140988601</v>
      </c>
    </row>
    <row r="269" spans="1:7">
      <c r="A269">
        <v>140988601</v>
      </c>
      <c r="B269">
        <v>268</v>
      </c>
      <c r="C269">
        <v>15</v>
      </c>
      <c r="D269">
        <v>10000</v>
      </c>
      <c r="E269">
        <v>633</v>
      </c>
      <c r="F269">
        <v>140988601</v>
      </c>
      <c r="G269">
        <v>143047190</v>
      </c>
    </row>
    <row r="270" spans="1:7">
      <c r="A270">
        <v>143047190</v>
      </c>
      <c r="B270">
        <v>269</v>
      </c>
      <c r="C270">
        <v>15</v>
      </c>
      <c r="D270">
        <v>10000</v>
      </c>
      <c r="E270">
        <v>635</v>
      </c>
      <c r="F270">
        <v>143047190</v>
      </c>
      <c r="G270">
        <v>145128422</v>
      </c>
    </row>
    <row r="271" spans="1:7">
      <c r="A271">
        <v>145128422</v>
      </c>
      <c r="B271">
        <v>270</v>
      </c>
      <c r="C271">
        <v>15</v>
      </c>
      <c r="D271">
        <v>10000</v>
      </c>
      <c r="E271">
        <v>636</v>
      </c>
      <c r="F271">
        <v>145128422</v>
      </c>
      <c r="G271">
        <v>147232466</v>
      </c>
    </row>
    <row r="272" spans="1:7">
      <c r="A272">
        <v>147232466</v>
      </c>
      <c r="B272">
        <v>271</v>
      </c>
      <c r="C272">
        <v>15</v>
      </c>
      <c r="D272">
        <v>10000</v>
      </c>
      <c r="E272">
        <v>638</v>
      </c>
      <c r="F272">
        <v>147232466</v>
      </c>
      <c r="G272">
        <v>149359488</v>
      </c>
    </row>
    <row r="273" spans="1:7">
      <c r="A273">
        <v>149359488</v>
      </c>
      <c r="B273">
        <v>272</v>
      </c>
      <c r="C273">
        <v>15</v>
      </c>
      <c r="D273">
        <v>10000</v>
      </c>
      <c r="E273">
        <v>640</v>
      </c>
      <c r="F273">
        <v>149359488</v>
      </c>
      <c r="G273">
        <v>151509656</v>
      </c>
    </row>
    <row r="274" spans="1:7">
      <c r="A274">
        <v>151509656</v>
      </c>
      <c r="B274">
        <v>273</v>
      </c>
      <c r="C274">
        <v>15</v>
      </c>
      <c r="D274">
        <v>10000</v>
      </c>
      <c r="E274">
        <v>641</v>
      </c>
      <c r="F274">
        <v>151509656</v>
      </c>
      <c r="G274">
        <v>153683139</v>
      </c>
    </row>
    <row r="275" spans="1:7">
      <c r="A275">
        <v>153683139</v>
      </c>
      <c r="B275">
        <v>274</v>
      </c>
      <c r="C275">
        <v>15</v>
      </c>
      <c r="D275">
        <v>10000</v>
      </c>
      <c r="E275">
        <v>643</v>
      </c>
      <c r="F275">
        <v>153683139</v>
      </c>
      <c r="G275">
        <v>155880106</v>
      </c>
    </row>
    <row r="276" spans="1:7">
      <c r="A276">
        <v>155880106</v>
      </c>
      <c r="B276">
        <v>275</v>
      </c>
      <c r="C276">
        <v>15</v>
      </c>
      <c r="D276">
        <v>10000</v>
      </c>
      <c r="E276">
        <v>644</v>
      </c>
      <c r="F276">
        <v>155880106</v>
      </c>
      <c r="G276">
        <v>158100728</v>
      </c>
    </row>
    <row r="277" spans="1:7">
      <c r="A277">
        <v>158100728</v>
      </c>
      <c r="B277">
        <v>276</v>
      </c>
      <c r="C277">
        <v>15</v>
      </c>
      <c r="D277">
        <v>10000</v>
      </c>
      <c r="E277">
        <v>646</v>
      </c>
      <c r="F277">
        <v>158100728</v>
      </c>
      <c r="G277">
        <v>160345175</v>
      </c>
    </row>
    <row r="278" spans="1:7">
      <c r="A278">
        <v>160345175</v>
      </c>
      <c r="B278">
        <v>277</v>
      </c>
      <c r="C278">
        <v>15</v>
      </c>
      <c r="D278">
        <v>10000</v>
      </c>
      <c r="E278">
        <v>648</v>
      </c>
      <c r="F278">
        <v>160345175</v>
      </c>
      <c r="G278">
        <v>162613618</v>
      </c>
    </row>
    <row r="279" spans="1:7">
      <c r="A279">
        <v>162613618</v>
      </c>
      <c r="B279">
        <v>278</v>
      </c>
      <c r="C279">
        <v>15</v>
      </c>
      <c r="D279">
        <v>10000</v>
      </c>
      <c r="E279">
        <v>649</v>
      </c>
      <c r="F279">
        <v>162613618</v>
      </c>
      <c r="G279">
        <v>164906230</v>
      </c>
    </row>
    <row r="280" spans="1:7">
      <c r="A280">
        <v>164906230</v>
      </c>
      <c r="B280">
        <v>279</v>
      </c>
      <c r="C280">
        <v>15</v>
      </c>
      <c r="D280">
        <v>10000</v>
      </c>
      <c r="E280">
        <v>651</v>
      </c>
      <c r="F280">
        <v>164906230</v>
      </c>
      <c r="G280">
        <v>167223181</v>
      </c>
    </row>
    <row r="281" spans="1:7">
      <c r="A281">
        <v>167223181</v>
      </c>
      <c r="B281">
        <v>280</v>
      </c>
      <c r="C281">
        <v>15</v>
      </c>
      <c r="D281">
        <v>10000</v>
      </c>
      <c r="E281">
        <v>653</v>
      </c>
      <c r="F281">
        <v>167223181</v>
      </c>
      <c r="G281">
        <v>169564646</v>
      </c>
    </row>
    <row r="282" spans="1:7">
      <c r="A282">
        <v>169564646</v>
      </c>
      <c r="B282">
        <v>281</v>
      </c>
      <c r="C282">
        <v>15</v>
      </c>
      <c r="D282">
        <v>10000</v>
      </c>
      <c r="E282">
        <v>654</v>
      </c>
      <c r="F282">
        <v>169564646</v>
      </c>
      <c r="G282">
        <v>171930798</v>
      </c>
    </row>
    <row r="283" spans="1:7">
      <c r="A283">
        <v>171930798</v>
      </c>
      <c r="B283">
        <v>282</v>
      </c>
      <c r="C283">
        <v>15</v>
      </c>
      <c r="D283">
        <v>10000</v>
      </c>
      <c r="E283">
        <v>656</v>
      </c>
      <c r="F283">
        <v>171930798</v>
      </c>
      <c r="G283">
        <v>174321812</v>
      </c>
    </row>
    <row r="284" spans="1:7">
      <c r="A284">
        <v>174321812</v>
      </c>
      <c r="B284">
        <v>283</v>
      </c>
      <c r="C284">
        <v>15</v>
      </c>
      <c r="D284">
        <v>10000</v>
      </c>
      <c r="E284">
        <v>657</v>
      </c>
      <c r="F284">
        <v>174321812</v>
      </c>
      <c r="G284">
        <v>176737861</v>
      </c>
    </row>
    <row r="285" spans="1:7">
      <c r="A285">
        <v>176737861</v>
      </c>
      <c r="B285">
        <v>284</v>
      </c>
      <c r="C285">
        <v>15</v>
      </c>
      <c r="D285">
        <v>10000</v>
      </c>
      <c r="E285">
        <v>659</v>
      </c>
      <c r="F285">
        <v>176737861</v>
      </c>
      <c r="G285">
        <v>179179123</v>
      </c>
    </row>
    <row r="286" spans="1:7">
      <c r="A286">
        <v>179179123</v>
      </c>
      <c r="B286">
        <v>285</v>
      </c>
      <c r="C286">
        <v>15</v>
      </c>
      <c r="D286">
        <v>10000</v>
      </c>
      <c r="E286">
        <v>661</v>
      </c>
      <c r="F286">
        <v>179179123</v>
      </c>
      <c r="G286">
        <v>181645773</v>
      </c>
    </row>
    <row r="287" spans="1:7">
      <c r="A287">
        <v>181645773</v>
      </c>
      <c r="B287">
        <v>286</v>
      </c>
      <c r="C287">
        <v>15</v>
      </c>
      <c r="D287">
        <v>10000</v>
      </c>
      <c r="E287">
        <v>662</v>
      </c>
      <c r="F287">
        <v>181645773</v>
      </c>
      <c r="G287">
        <v>184137987</v>
      </c>
    </row>
    <row r="288" spans="1:7">
      <c r="A288">
        <v>184137987</v>
      </c>
      <c r="B288">
        <v>287</v>
      </c>
      <c r="C288">
        <v>15</v>
      </c>
      <c r="D288">
        <v>10000</v>
      </c>
      <c r="E288">
        <v>664</v>
      </c>
      <c r="F288">
        <v>184137987</v>
      </c>
      <c r="G288">
        <v>186655944</v>
      </c>
    </row>
    <row r="289" spans="1:7">
      <c r="A289">
        <v>186655944</v>
      </c>
      <c r="B289">
        <v>288</v>
      </c>
      <c r="C289">
        <v>15</v>
      </c>
      <c r="D289">
        <v>10000</v>
      </c>
      <c r="E289">
        <v>665</v>
      </c>
      <c r="F289">
        <v>186655944</v>
      </c>
      <c r="G289">
        <v>189199820</v>
      </c>
    </row>
    <row r="290" spans="1:7">
      <c r="A290">
        <v>189199820</v>
      </c>
      <c r="B290">
        <v>289</v>
      </c>
      <c r="C290">
        <v>15</v>
      </c>
      <c r="D290">
        <v>10000</v>
      </c>
      <c r="E290">
        <v>667</v>
      </c>
      <c r="F290">
        <v>189199820</v>
      </c>
      <c r="G290">
        <v>191769795</v>
      </c>
    </row>
    <row r="291" spans="1:7">
      <c r="A291">
        <v>191769795</v>
      </c>
      <c r="B291">
        <v>290</v>
      </c>
      <c r="C291">
        <v>15</v>
      </c>
      <c r="D291">
        <v>10000</v>
      </c>
      <c r="E291">
        <v>669</v>
      </c>
      <c r="F291">
        <v>191769795</v>
      </c>
      <c r="G291">
        <v>194366049</v>
      </c>
    </row>
    <row r="292" spans="1:7">
      <c r="A292">
        <v>194366049</v>
      </c>
      <c r="B292">
        <v>291</v>
      </c>
      <c r="C292">
        <v>15</v>
      </c>
      <c r="D292">
        <v>10000</v>
      </c>
      <c r="E292">
        <v>670</v>
      </c>
      <c r="F292">
        <v>194366049</v>
      </c>
      <c r="G292">
        <v>196988760</v>
      </c>
    </row>
    <row r="293" spans="1:7">
      <c r="A293">
        <v>196988760</v>
      </c>
      <c r="B293">
        <v>292</v>
      </c>
      <c r="C293">
        <v>15</v>
      </c>
      <c r="D293">
        <v>10000</v>
      </c>
      <c r="E293">
        <v>672</v>
      </c>
      <c r="F293">
        <v>196988760</v>
      </c>
      <c r="G293">
        <v>199638109</v>
      </c>
    </row>
    <row r="294" spans="1:7">
      <c r="A294">
        <v>199638109</v>
      </c>
      <c r="B294">
        <v>293</v>
      </c>
      <c r="C294">
        <v>15</v>
      </c>
      <c r="D294">
        <v>10000</v>
      </c>
      <c r="E294">
        <v>674</v>
      </c>
      <c r="F294">
        <v>199638109</v>
      </c>
      <c r="G294">
        <v>202314278</v>
      </c>
    </row>
    <row r="295" spans="1:7">
      <c r="A295">
        <v>202314278</v>
      </c>
      <c r="B295">
        <v>294</v>
      </c>
      <c r="C295">
        <v>15</v>
      </c>
      <c r="D295">
        <v>10000</v>
      </c>
      <c r="E295">
        <v>675</v>
      </c>
      <c r="F295">
        <v>202314278</v>
      </c>
      <c r="G295">
        <v>205017447</v>
      </c>
    </row>
    <row r="296" spans="1:7">
      <c r="A296">
        <v>205017447</v>
      </c>
      <c r="B296">
        <v>295</v>
      </c>
      <c r="C296">
        <v>15</v>
      </c>
      <c r="D296">
        <v>10000</v>
      </c>
      <c r="E296">
        <v>677</v>
      </c>
      <c r="F296">
        <v>205017447</v>
      </c>
      <c r="G296">
        <v>207747800</v>
      </c>
    </row>
    <row r="297" spans="1:7">
      <c r="A297">
        <v>207747800</v>
      </c>
      <c r="B297">
        <v>296</v>
      </c>
      <c r="C297">
        <v>15</v>
      </c>
      <c r="D297">
        <v>10000</v>
      </c>
      <c r="E297">
        <v>678</v>
      </c>
      <c r="F297">
        <v>207747800</v>
      </c>
      <c r="G297">
        <v>210505520</v>
      </c>
    </row>
    <row r="298" spans="1:7">
      <c r="A298">
        <v>210505520</v>
      </c>
      <c r="B298">
        <v>297</v>
      </c>
      <c r="C298">
        <v>15</v>
      </c>
      <c r="D298">
        <v>10000</v>
      </c>
      <c r="E298">
        <v>680</v>
      </c>
      <c r="F298">
        <v>210505520</v>
      </c>
      <c r="G298">
        <v>213290789</v>
      </c>
    </row>
    <row r="299" spans="1:7">
      <c r="A299">
        <v>213290789</v>
      </c>
      <c r="B299">
        <v>298</v>
      </c>
      <c r="C299">
        <v>15</v>
      </c>
      <c r="D299">
        <v>10000</v>
      </c>
      <c r="E299">
        <v>682</v>
      </c>
      <c r="F299">
        <v>213290789</v>
      </c>
      <c r="G299">
        <v>216103792</v>
      </c>
    </row>
    <row r="300" spans="1:7">
      <c r="A300">
        <v>216103792</v>
      </c>
      <c r="B300">
        <v>299</v>
      </c>
      <c r="C300">
        <v>15</v>
      </c>
      <c r="D300">
        <v>10000</v>
      </c>
      <c r="E300">
        <v>683</v>
      </c>
      <c r="F300">
        <v>216103792</v>
      </c>
      <c r="G300">
        <v>218944714</v>
      </c>
    </row>
    <row r="301" spans="1:7">
      <c r="A301">
        <v>218944714</v>
      </c>
      <c r="B301">
        <v>300</v>
      </c>
      <c r="C301">
        <v>15</v>
      </c>
      <c r="D301">
        <v>10000</v>
      </c>
      <c r="E301">
        <v>685</v>
      </c>
      <c r="F301">
        <v>218944714</v>
      </c>
      <c r="G301">
        <v>221813740</v>
      </c>
    </row>
    <row r="302" spans="1:7">
      <c r="A302">
        <v>221813740</v>
      </c>
      <c r="B302">
        <v>301</v>
      </c>
      <c r="C302">
        <v>15</v>
      </c>
      <c r="D302">
        <v>10000</v>
      </c>
      <c r="E302">
        <v>687</v>
      </c>
      <c r="F302">
        <v>221813740</v>
      </c>
      <c r="G302">
        <v>224711057</v>
      </c>
    </row>
    <row r="303" spans="1:7">
      <c r="A303">
        <v>224711057</v>
      </c>
      <c r="B303">
        <v>302</v>
      </c>
      <c r="C303">
        <v>15</v>
      </c>
      <c r="D303">
        <v>10000</v>
      </c>
      <c r="E303">
        <v>688</v>
      </c>
      <c r="F303">
        <v>224711057</v>
      </c>
      <c r="G303">
        <v>227636850</v>
      </c>
    </row>
    <row r="304" spans="1:7">
      <c r="A304">
        <v>227636850</v>
      </c>
      <c r="B304">
        <v>303</v>
      </c>
      <c r="C304">
        <v>15</v>
      </c>
      <c r="D304">
        <v>10000</v>
      </c>
      <c r="E304">
        <v>690</v>
      </c>
      <c r="F304">
        <v>227636850</v>
      </c>
      <c r="G304">
        <v>230591308</v>
      </c>
    </row>
    <row r="305" spans="1:7">
      <c r="A305">
        <v>230591308</v>
      </c>
      <c r="B305">
        <v>304</v>
      </c>
      <c r="C305">
        <v>15</v>
      </c>
      <c r="D305">
        <v>10000</v>
      </c>
      <c r="E305">
        <v>691</v>
      </c>
      <c r="F305">
        <v>230591308</v>
      </c>
      <c r="G305">
        <v>233574618</v>
      </c>
    </row>
    <row r="306" spans="1:7">
      <c r="A306">
        <v>233574618</v>
      </c>
      <c r="B306">
        <v>305</v>
      </c>
      <c r="C306">
        <v>15</v>
      </c>
      <c r="D306">
        <v>10000</v>
      </c>
      <c r="E306">
        <v>693</v>
      </c>
      <c r="F306">
        <v>233574618</v>
      </c>
      <c r="G306">
        <v>236586968</v>
      </c>
    </row>
    <row r="307" spans="1:7">
      <c r="A307">
        <v>236586968</v>
      </c>
      <c r="B307">
        <v>306</v>
      </c>
      <c r="C307">
        <v>15</v>
      </c>
      <c r="D307">
        <v>10000</v>
      </c>
      <c r="E307">
        <v>695</v>
      </c>
      <c r="F307">
        <v>236586968</v>
      </c>
      <c r="G307">
        <v>239628548</v>
      </c>
    </row>
    <row r="308" spans="1:7">
      <c r="A308">
        <v>239628548</v>
      </c>
      <c r="B308">
        <v>307</v>
      </c>
      <c r="C308">
        <v>15</v>
      </c>
      <c r="D308">
        <v>10000</v>
      </c>
      <c r="E308">
        <v>696</v>
      </c>
      <c r="F308">
        <v>239628548</v>
      </c>
      <c r="G308">
        <v>242699547</v>
      </c>
    </row>
    <row r="309" spans="1:7">
      <c r="A309">
        <v>242699547</v>
      </c>
      <c r="B309">
        <v>308</v>
      </c>
      <c r="C309">
        <v>15</v>
      </c>
      <c r="D309">
        <v>10000</v>
      </c>
      <c r="E309">
        <v>698</v>
      </c>
      <c r="F309">
        <v>242699547</v>
      </c>
      <c r="G309">
        <v>245800156</v>
      </c>
    </row>
    <row r="310" spans="1:7">
      <c r="A310">
        <v>245800156</v>
      </c>
      <c r="B310">
        <v>309</v>
      </c>
      <c r="C310">
        <v>15</v>
      </c>
      <c r="D310">
        <v>10000</v>
      </c>
      <c r="E310">
        <v>699</v>
      </c>
      <c r="F310">
        <v>245800156</v>
      </c>
      <c r="G310">
        <v>248930566</v>
      </c>
    </row>
    <row r="311" spans="1:7">
      <c r="A311">
        <v>248930566</v>
      </c>
      <c r="B311">
        <v>310</v>
      </c>
      <c r="C311">
        <v>15</v>
      </c>
      <c r="D311">
        <v>10000</v>
      </c>
      <c r="E311">
        <v>701</v>
      </c>
      <c r="F311">
        <v>248930566</v>
      </c>
      <c r="G311">
        <v>252090968</v>
      </c>
    </row>
    <row r="312" spans="1:7">
      <c r="A312">
        <v>252090968</v>
      </c>
      <c r="B312">
        <v>311</v>
      </c>
      <c r="C312">
        <v>15</v>
      </c>
      <c r="D312">
        <v>10000</v>
      </c>
      <c r="E312">
        <v>703</v>
      </c>
      <c r="F312">
        <v>252090968</v>
      </c>
      <c r="G312">
        <v>255281555</v>
      </c>
    </row>
    <row r="313" spans="1:7">
      <c r="A313">
        <v>255281555</v>
      </c>
      <c r="B313">
        <v>312</v>
      </c>
      <c r="C313">
        <v>15</v>
      </c>
      <c r="D313">
        <v>10000</v>
      </c>
      <c r="E313">
        <v>704</v>
      </c>
      <c r="F313">
        <v>255281555</v>
      </c>
      <c r="G313">
        <v>258502519</v>
      </c>
    </row>
    <row r="314" spans="1:7">
      <c r="A314">
        <v>258502519</v>
      </c>
      <c r="B314">
        <v>313</v>
      </c>
      <c r="C314">
        <v>15</v>
      </c>
      <c r="D314">
        <v>10000</v>
      </c>
      <c r="E314">
        <v>706</v>
      </c>
      <c r="F314">
        <v>258502519</v>
      </c>
      <c r="G314">
        <v>261754054</v>
      </c>
    </row>
    <row r="315" spans="1:7">
      <c r="A315">
        <v>261754054</v>
      </c>
      <c r="B315">
        <v>314</v>
      </c>
      <c r="C315">
        <v>15</v>
      </c>
      <c r="D315">
        <v>10000</v>
      </c>
      <c r="E315">
        <v>708</v>
      </c>
      <c r="F315">
        <v>261754054</v>
      </c>
      <c r="G315">
        <v>265036354</v>
      </c>
    </row>
    <row r="316" spans="1:7">
      <c r="A316">
        <v>265036354</v>
      </c>
      <c r="B316">
        <v>315</v>
      </c>
      <c r="C316">
        <v>15</v>
      </c>
      <c r="D316">
        <v>10000</v>
      </c>
      <c r="E316">
        <v>709</v>
      </c>
      <c r="F316">
        <v>265036354</v>
      </c>
      <c r="G316">
        <v>268349613</v>
      </c>
    </row>
    <row r="317" spans="1:7">
      <c r="A317">
        <v>268349613</v>
      </c>
      <c r="B317">
        <v>316</v>
      </c>
      <c r="C317">
        <v>15</v>
      </c>
      <c r="D317">
        <v>10000</v>
      </c>
      <c r="E317">
        <v>711</v>
      </c>
      <c r="F317">
        <v>268349613</v>
      </c>
      <c r="G317">
        <v>271694027</v>
      </c>
    </row>
    <row r="318" spans="1:7">
      <c r="A318">
        <v>271694027</v>
      </c>
      <c r="B318">
        <v>317</v>
      </c>
      <c r="C318">
        <v>15</v>
      </c>
      <c r="D318">
        <v>10000</v>
      </c>
      <c r="E318">
        <v>712</v>
      </c>
      <c r="F318">
        <v>271694027</v>
      </c>
      <c r="G318">
        <v>275069792</v>
      </c>
    </row>
    <row r="319" spans="1:7">
      <c r="A319">
        <v>275069792</v>
      </c>
      <c r="B319">
        <v>318</v>
      </c>
      <c r="C319">
        <v>15</v>
      </c>
      <c r="D319">
        <v>10000</v>
      </c>
      <c r="E319">
        <v>714</v>
      </c>
      <c r="F319">
        <v>275069792</v>
      </c>
      <c r="G319">
        <v>278477104</v>
      </c>
    </row>
    <row r="320" spans="1:7">
      <c r="A320">
        <v>278477104</v>
      </c>
      <c r="B320">
        <v>319</v>
      </c>
      <c r="C320">
        <v>15</v>
      </c>
      <c r="D320">
        <v>10000</v>
      </c>
      <c r="E320">
        <v>716</v>
      </c>
      <c r="F320">
        <v>278477104</v>
      </c>
      <c r="G320">
        <v>281916161</v>
      </c>
    </row>
    <row r="321" spans="1:7">
      <c r="A321">
        <v>281916161</v>
      </c>
      <c r="B321">
        <v>320</v>
      </c>
      <c r="C321">
        <v>15</v>
      </c>
      <c r="D321">
        <v>10000</v>
      </c>
      <c r="E321">
        <v>717</v>
      </c>
      <c r="F321">
        <v>281916161</v>
      </c>
      <c r="G321">
        <v>285387160</v>
      </c>
    </row>
    <row r="322" spans="1:7">
      <c r="A322">
        <v>285387160</v>
      </c>
      <c r="B322">
        <v>321</v>
      </c>
      <c r="C322">
        <v>15</v>
      </c>
      <c r="D322">
        <v>10000</v>
      </c>
      <c r="E322">
        <v>719</v>
      </c>
      <c r="F322">
        <v>285387160</v>
      </c>
      <c r="G322">
        <v>288890299</v>
      </c>
    </row>
    <row r="323" spans="1:7">
      <c r="A323">
        <v>288890299</v>
      </c>
      <c r="B323">
        <v>322</v>
      </c>
      <c r="C323">
        <v>15</v>
      </c>
      <c r="D323">
        <v>10000</v>
      </c>
      <c r="E323">
        <v>721</v>
      </c>
      <c r="F323">
        <v>288890299</v>
      </c>
      <c r="G323">
        <v>292425778</v>
      </c>
    </row>
    <row r="324" spans="1:7">
      <c r="A324">
        <v>292425778</v>
      </c>
      <c r="B324">
        <v>323</v>
      </c>
      <c r="C324">
        <v>15</v>
      </c>
      <c r="D324">
        <v>10000</v>
      </c>
      <c r="E324">
        <v>722</v>
      </c>
      <c r="F324">
        <v>292425778</v>
      </c>
      <c r="G324">
        <v>295993797</v>
      </c>
    </row>
    <row r="325" spans="1:7">
      <c r="A325">
        <v>295993797</v>
      </c>
      <c r="B325">
        <v>324</v>
      </c>
      <c r="C325">
        <v>15</v>
      </c>
      <c r="D325">
        <v>10000</v>
      </c>
      <c r="E325">
        <v>724</v>
      </c>
      <c r="F325">
        <v>295993797</v>
      </c>
      <c r="G325">
        <v>299594555</v>
      </c>
    </row>
    <row r="326" spans="1:7">
      <c r="A326">
        <v>299594555</v>
      </c>
      <c r="B326">
        <v>325</v>
      </c>
      <c r="C326">
        <v>15</v>
      </c>
      <c r="D326">
        <v>10000</v>
      </c>
      <c r="E326">
        <v>725</v>
      </c>
      <c r="F326">
        <v>299594555</v>
      </c>
      <c r="G326">
        <v>303228253</v>
      </c>
    </row>
    <row r="327" spans="1:7">
      <c r="A327">
        <v>303228253</v>
      </c>
      <c r="B327">
        <v>326</v>
      </c>
      <c r="C327">
        <v>15</v>
      </c>
      <c r="D327">
        <v>10000</v>
      </c>
      <c r="E327">
        <v>727</v>
      </c>
      <c r="F327">
        <v>303228253</v>
      </c>
      <c r="G327">
        <v>306895093</v>
      </c>
    </row>
    <row r="328" spans="1:7">
      <c r="A328">
        <v>306895093</v>
      </c>
      <c r="B328">
        <v>327</v>
      </c>
      <c r="C328">
        <v>15</v>
      </c>
      <c r="D328">
        <v>10000</v>
      </c>
      <c r="E328">
        <v>729</v>
      </c>
      <c r="F328">
        <v>306895093</v>
      </c>
      <c r="G328">
        <v>310595277</v>
      </c>
    </row>
    <row r="329" spans="1:7">
      <c r="A329">
        <v>310595277</v>
      </c>
      <c r="B329">
        <v>328</v>
      </c>
      <c r="C329">
        <v>15</v>
      </c>
      <c r="D329">
        <v>10000</v>
      </c>
      <c r="E329">
        <v>730</v>
      </c>
      <c r="F329">
        <v>310595277</v>
      </c>
      <c r="G329">
        <v>314329007</v>
      </c>
    </row>
    <row r="330" spans="1:7">
      <c r="A330">
        <v>314329007</v>
      </c>
      <c r="B330">
        <v>329</v>
      </c>
      <c r="C330">
        <v>15</v>
      </c>
      <c r="D330">
        <v>10000</v>
      </c>
      <c r="E330">
        <v>732</v>
      </c>
      <c r="F330">
        <v>314329007</v>
      </c>
      <c r="G330">
        <v>318096488</v>
      </c>
    </row>
    <row r="331" spans="1:7">
      <c r="A331">
        <v>318096488</v>
      </c>
      <c r="B331">
        <v>330</v>
      </c>
      <c r="C331">
        <v>15</v>
      </c>
      <c r="D331">
        <v>10000</v>
      </c>
      <c r="E331">
        <v>733</v>
      </c>
      <c r="F331">
        <v>318096488</v>
      </c>
      <c r="G331">
        <v>321897922</v>
      </c>
    </row>
    <row r="332" spans="1:7">
      <c r="A332">
        <v>321897922</v>
      </c>
      <c r="B332">
        <v>331</v>
      </c>
      <c r="C332">
        <v>15</v>
      </c>
      <c r="D332">
        <v>10000</v>
      </c>
      <c r="E332">
        <v>735</v>
      </c>
      <c r="F332">
        <v>321897922</v>
      </c>
      <c r="G332">
        <v>325733515</v>
      </c>
    </row>
    <row r="333" spans="1:7">
      <c r="A333">
        <v>325733515</v>
      </c>
      <c r="B333">
        <v>332</v>
      </c>
      <c r="C333">
        <v>15</v>
      </c>
      <c r="D333">
        <v>10000</v>
      </c>
      <c r="E333">
        <v>737</v>
      </c>
      <c r="F333">
        <v>325733515</v>
      </c>
      <c r="G333">
        <v>329603472</v>
      </c>
    </row>
    <row r="334" spans="1:7">
      <c r="A334">
        <v>329603472</v>
      </c>
      <c r="B334">
        <v>333</v>
      </c>
      <c r="C334">
        <v>15</v>
      </c>
      <c r="D334">
        <v>10000</v>
      </c>
      <c r="E334">
        <v>738</v>
      </c>
      <c r="F334">
        <v>329603472</v>
      </c>
      <c r="G334">
        <v>333507998</v>
      </c>
    </row>
    <row r="335" spans="1:7">
      <c r="A335">
        <v>333507998</v>
      </c>
      <c r="B335">
        <v>334</v>
      </c>
      <c r="C335">
        <v>15</v>
      </c>
      <c r="D335">
        <v>10000</v>
      </c>
      <c r="E335">
        <v>740</v>
      </c>
      <c r="F335">
        <v>333507998</v>
      </c>
      <c r="G335">
        <v>337447300</v>
      </c>
    </row>
    <row r="336" spans="1:7">
      <c r="A336">
        <v>337447300</v>
      </c>
      <c r="B336">
        <v>335</v>
      </c>
      <c r="C336">
        <v>15</v>
      </c>
      <c r="D336">
        <v>10000</v>
      </c>
      <c r="E336">
        <v>742</v>
      </c>
      <c r="F336">
        <v>337447300</v>
      </c>
      <c r="G336">
        <v>341421585</v>
      </c>
    </row>
    <row r="337" spans="1:7">
      <c r="A337">
        <v>341421585</v>
      </c>
      <c r="B337">
        <v>336</v>
      </c>
      <c r="C337">
        <v>16</v>
      </c>
      <c r="D337">
        <v>20000</v>
      </c>
      <c r="E337">
        <v>743</v>
      </c>
      <c r="F337">
        <v>341421585</v>
      </c>
      <c r="G337">
        <v>345431061</v>
      </c>
    </row>
    <row r="338" spans="1:7">
      <c r="A338">
        <v>345431061</v>
      </c>
      <c r="B338">
        <v>337</v>
      </c>
      <c r="C338">
        <v>16</v>
      </c>
      <c r="D338">
        <v>20000</v>
      </c>
      <c r="E338">
        <v>745</v>
      </c>
      <c r="F338">
        <v>345431061</v>
      </c>
      <c r="G338">
        <v>349475936</v>
      </c>
    </row>
    <row r="339" spans="1:7">
      <c r="A339">
        <v>349475936</v>
      </c>
      <c r="B339">
        <v>338</v>
      </c>
      <c r="C339">
        <v>16</v>
      </c>
      <c r="D339">
        <v>20000</v>
      </c>
      <c r="E339">
        <v>746</v>
      </c>
      <c r="F339">
        <v>349475936</v>
      </c>
      <c r="G339">
        <v>353556418</v>
      </c>
    </row>
    <row r="340" spans="1:7">
      <c r="A340">
        <v>353556418</v>
      </c>
      <c r="B340">
        <v>339</v>
      </c>
      <c r="C340">
        <v>16</v>
      </c>
      <c r="D340">
        <v>20000</v>
      </c>
      <c r="E340">
        <v>748</v>
      </c>
      <c r="F340">
        <v>353556418</v>
      </c>
      <c r="G340">
        <v>357672718</v>
      </c>
    </row>
    <row r="341" spans="1:7">
      <c r="A341">
        <v>357672718</v>
      </c>
      <c r="B341">
        <v>340</v>
      </c>
      <c r="C341">
        <v>16</v>
      </c>
      <c r="D341">
        <v>20000</v>
      </c>
      <c r="E341">
        <v>750</v>
      </c>
      <c r="F341">
        <v>357672718</v>
      </c>
      <c r="G341">
        <v>361825045</v>
      </c>
    </row>
    <row r="342" spans="1:7">
      <c r="A342">
        <v>361825045</v>
      </c>
      <c r="B342">
        <v>341</v>
      </c>
      <c r="C342">
        <v>16</v>
      </c>
      <c r="D342">
        <v>20000</v>
      </c>
      <c r="E342">
        <v>751</v>
      </c>
      <c r="F342">
        <v>361825045</v>
      </c>
      <c r="G342">
        <v>366013610</v>
      </c>
    </row>
    <row r="343" spans="1:7">
      <c r="A343">
        <v>366013610</v>
      </c>
      <c r="B343">
        <v>342</v>
      </c>
      <c r="C343">
        <v>16</v>
      </c>
      <c r="D343">
        <v>20000</v>
      </c>
      <c r="E343">
        <v>753</v>
      </c>
      <c r="F343">
        <v>366013610</v>
      </c>
      <c r="G343">
        <v>370238625</v>
      </c>
    </row>
    <row r="344" spans="1:7">
      <c r="A344">
        <v>370238625</v>
      </c>
      <c r="B344">
        <v>343</v>
      </c>
      <c r="C344">
        <v>16</v>
      </c>
      <c r="D344">
        <v>20000</v>
      </c>
      <c r="E344">
        <v>754</v>
      </c>
      <c r="F344">
        <v>370238625</v>
      </c>
      <c r="G344">
        <v>374500301</v>
      </c>
    </row>
    <row r="345" spans="1:7">
      <c r="A345">
        <v>374500301</v>
      </c>
      <c r="B345">
        <v>344</v>
      </c>
      <c r="C345">
        <v>16</v>
      </c>
      <c r="D345">
        <v>20000</v>
      </c>
      <c r="E345">
        <v>756</v>
      </c>
      <c r="F345">
        <v>374500301</v>
      </c>
      <c r="G345">
        <v>378798851</v>
      </c>
    </row>
    <row r="346" spans="1:7">
      <c r="A346">
        <v>378798851</v>
      </c>
      <c r="B346">
        <v>345</v>
      </c>
      <c r="C346">
        <v>16</v>
      </c>
      <c r="D346">
        <v>20000</v>
      </c>
      <c r="E346">
        <v>758</v>
      </c>
      <c r="F346">
        <v>378798851</v>
      </c>
      <c r="G346">
        <v>383134489</v>
      </c>
    </row>
    <row r="347" spans="1:7">
      <c r="A347">
        <v>383134489</v>
      </c>
      <c r="B347">
        <v>346</v>
      </c>
      <c r="C347">
        <v>16</v>
      </c>
      <c r="D347">
        <v>20000</v>
      </c>
      <c r="E347">
        <v>759</v>
      </c>
      <c r="F347">
        <v>383134489</v>
      </c>
      <c r="G347">
        <v>387507428</v>
      </c>
    </row>
    <row r="348" spans="1:7">
      <c r="A348">
        <v>387507428</v>
      </c>
      <c r="B348">
        <v>347</v>
      </c>
      <c r="C348">
        <v>16</v>
      </c>
      <c r="D348">
        <v>20000</v>
      </c>
      <c r="E348">
        <v>761</v>
      </c>
      <c r="F348">
        <v>387507428</v>
      </c>
      <c r="G348">
        <v>391917883</v>
      </c>
    </row>
    <row r="349" spans="1:7">
      <c r="A349">
        <v>391917883</v>
      </c>
      <c r="B349">
        <v>348</v>
      </c>
      <c r="C349">
        <v>16</v>
      </c>
      <c r="D349">
        <v>20000</v>
      </c>
      <c r="E349">
        <v>763</v>
      </c>
      <c r="F349">
        <v>391917883</v>
      </c>
      <c r="G349">
        <v>396366068</v>
      </c>
    </row>
    <row r="350" spans="1:7">
      <c r="A350">
        <v>396366068</v>
      </c>
      <c r="B350">
        <v>349</v>
      </c>
      <c r="C350">
        <v>16</v>
      </c>
      <c r="D350">
        <v>20000</v>
      </c>
      <c r="E350">
        <v>764</v>
      </c>
      <c r="F350">
        <v>396366068</v>
      </c>
      <c r="G350">
        <v>400852200</v>
      </c>
    </row>
    <row r="351" spans="1:7">
      <c r="A351">
        <v>400852200</v>
      </c>
      <c r="B351">
        <v>350</v>
      </c>
      <c r="C351">
        <v>16</v>
      </c>
      <c r="D351">
        <v>20000</v>
      </c>
      <c r="E351">
        <v>766</v>
      </c>
      <c r="F351">
        <v>400852200</v>
      </c>
      <c r="G351">
        <v>405376495</v>
      </c>
    </row>
    <row r="352" spans="1:7">
      <c r="A352">
        <v>405376495</v>
      </c>
      <c r="B352">
        <v>351</v>
      </c>
      <c r="C352">
        <v>16</v>
      </c>
      <c r="D352">
        <v>20000</v>
      </c>
      <c r="E352">
        <v>767</v>
      </c>
      <c r="F352">
        <v>405376495</v>
      </c>
      <c r="G352">
        <v>409939169</v>
      </c>
    </row>
    <row r="353" spans="1:7">
      <c r="A353">
        <v>409939169</v>
      </c>
      <c r="B353">
        <v>352</v>
      </c>
      <c r="C353">
        <v>16</v>
      </c>
      <c r="D353">
        <v>20000</v>
      </c>
      <c r="E353">
        <v>769</v>
      </c>
      <c r="F353">
        <v>409939169</v>
      </c>
      <c r="G353">
        <v>414540440</v>
      </c>
    </row>
    <row r="354" spans="1:7">
      <c r="A354">
        <v>414540440</v>
      </c>
      <c r="B354">
        <v>353</v>
      </c>
      <c r="C354">
        <v>16</v>
      </c>
      <c r="D354">
        <v>20000</v>
      </c>
      <c r="E354">
        <v>771</v>
      </c>
      <c r="F354">
        <v>414540440</v>
      </c>
      <c r="G354">
        <v>419180527</v>
      </c>
    </row>
    <row r="355" spans="1:7">
      <c r="A355">
        <v>419180527</v>
      </c>
      <c r="B355">
        <v>354</v>
      </c>
      <c r="C355">
        <v>16</v>
      </c>
      <c r="D355">
        <v>20000</v>
      </c>
      <c r="E355">
        <v>772</v>
      </c>
      <c r="F355">
        <v>419180527</v>
      </c>
      <c r="G355">
        <v>423859648</v>
      </c>
    </row>
    <row r="356" spans="1:7">
      <c r="A356">
        <v>423859648</v>
      </c>
      <c r="B356">
        <v>355</v>
      </c>
      <c r="C356">
        <v>16</v>
      </c>
      <c r="D356">
        <v>20000</v>
      </c>
      <c r="E356">
        <v>774</v>
      </c>
      <c r="F356">
        <v>423859648</v>
      </c>
      <c r="G356">
        <v>428578023</v>
      </c>
    </row>
    <row r="357" spans="1:7">
      <c r="A357">
        <v>428578023</v>
      </c>
      <c r="B357">
        <v>356</v>
      </c>
      <c r="C357">
        <v>16</v>
      </c>
      <c r="D357">
        <v>20000</v>
      </c>
      <c r="E357">
        <v>776</v>
      </c>
      <c r="F357">
        <v>428578023</v>
      </c>
      <c r="G357">
        <v>433335871</v>
      </c>
    </row>
    <row r="358" spans="1:7">
      <c r="A358">
        <v>433335871</v>
      </c>
      <c r="B358">
        <v>357</v>
      </c>
      <c r="C358">
        <v>16</v>
      </c>
      <c r="D358">
        <v>20000</v>
      </c>
      <c r="E358">
        <v>777</v>
      </c>
      <c r="F358">
        <v>433335871</v>
      </c>
      <c r="G358">
        <v>438133413</v>
      </c>
    </row>
    <row r="359" spans="1:7">
      <c r="A359">
        <v>438133413</v>
      </c>
      <c r="B359">
        <v>358</v>
      </c>
      <c r="C359">
        <v>16</v>
      </c>
      <c r="D359">
        <v>20000</v>
      </c>
      <c r="E359">
        <v>779</v>
      </c>
      <c r="F359">
        <v>438133413</v>
      </c>
      <c r="G359">
        <v>442970871</v>
      </c>
    </row>
    <row r="360" spans="1:7">
      <c r="A360">
        <v>442970871</v>
      </c>
      <c r="B360">
        <v>359</v>
      </c>
      <c r="C360">
        <v>16</v>
      </c>
      <c r="D360">
        <v>20000</v>
      </c>
      <c r="E360">
        <v>780</v>
      </c>
      <c r="F360">
        <v>442970871</v>
      </c>
      <c r="G360">
        <v>447848466</v>
      </c>
    </row>
    <row r="361" spans="1:7">
      <c r="A361">
        <v>447848466</v>
      </c>
      <c r="B361">
        <v>360</v>
      </c>
      <c r="C361">
        <v>16</v>
      </c>
      <c r="D361">
        <v>20000</v>
      </c>
      <c r="E361">
        <v>782</v>
      </c>
      <c r="F361">
        <v>447848466</v>
      </c>
      <c r="G361">
        <v>452766421</v>
      </c>
    </row>
    <row r="362" spans="1:7">
      <c r="A362">
        <v>452766421</v>
      </c>
      <c r="B362">
        <v>361</v>
      </c>
      <c r="C362">
        <v>16</v>
      </c>
      <c r="D362">
        <v>20000</v>
      </c>
      <c r="E362">
        <v>784</v>
      </c>
      <c r="F362">
        <v>452766421</v>
      </c>
      <c r="G362">
        <v>457724959</v>
      </c>
    </row>
    <row r="363" spans="1:7">
      <c r="A363">
        <v>457724959</v>
      </c>
      <c r="B363">
        <v>362</v>
      </c>
      <c r="C363">
        <v>16</v>
      </c>
      <c r="D363">
        <v>20000</v>
      </c>
      <c r="E363">
        <v>785</v>
      </c>
      <c r="F363">
        <v>457724959</v>
      </c>
      <c r="G363">
        <v>462724304</v>
      </c>
    </row>
    <row r="364" spans="1:7">
      <c r="A364">
        <v>462724304</v>
      </c>
      <c r="B364">
        <v>363</v>
      </c>
      <c r="C364">
        <v>16</v>
      </c>
      <c r="D364">
        <v>20000</v>
      </c>
      <c r="E364">
        <v>787</v>
      </c>
      <c r="F364">
        <v>462724304</v>
      </c>
      <c r="G364">
        <v>467764680</v>
      </c>
    </row>
    <row r="365" spans="1:7">
      <c r="A365">
        <v>467764680</v>
      </c>
      <c r="B365">
        <v>364</v>
      </c>
      <c r="C365">
        <v>16</v>
      </c>
      <c r="D365">
        <v>20000</v>
      </c>
      <c r="E365">
        <v>788</v>
      </c>
      <c r="F365">
        <v>467764680</v>
      </c>
      <c r="G365">
        <v>472846312</v>
      </c>
    </row>
    <row r="366" spans="1:7">
      <c r="A366">
        <v>472846312</v>
      </c>
      <c r="B366">
        <v>365</v>
      </c>
      <c r="C366">
        <v>16</v>
      </c>
      <c r="D366">
        <v>20000</v>
      </c>
      <c r="E366">
        <v>790</v>
      </c>
      <c r="F366">
        <v>472846312</v>
      </c>
      <c r="G366">
        <v>477969425</v>
      </c>
    </row>
    <row r="367" spans="1:7">
      <c r="A367">
        <v>477969425</v>
      </c>
      <c r="B367">
        <v>366</v>
      </c>
      <c r="C367">
        <v>16</v>
      </c>
      <c r="D367">
        <v>20000</v>
      </c>
      <c r="E367">
        <v>792</v>
      </c>
      <c r="F367">
        <v>477969425</v>
      </c>
      <c r="G367">
        <v>483134246</v>
      </c>
    </row>
    <row r="368" spans="1:7">
      <c r="A368">
        <v>483134246</v>
      </c>
      <c r="B368">
        <v>367</v>
      </c>
      <c r="C368">
        <v>16</v>
      </c>
      <c r="D368">
        <v>20000</v>
      </c>
      <c r="E368">
        <v>793</v>
      </c>
      <c r="F368">
        <v>483134246</v>
      </c>
      <c r="G368">
        <v>488341002</v>
      </c>
    </row>
    <row r="369" spans="1:7">
      <c r="A369">
        <v>488341002</v>
      </c>
      <c r="B369">
        <v>368</v>
      </c>
      <c r="C369">
        <v>16</v>
      </c>
      <c r="D369">
        <v>20000</v>
      </c>
      <c r="E369">
        <v>795</v>
      </c>
      <c r="F369">
        <v>488341002</v>
      </c>
      <c r="G369">
        <v>493589920</v>
      </c>
    </row>
    <row r="370" spans="1:7">
      <c r="A370">
        <v>493589920</v>
      </c>
      <c r="B370">
        <v>369</v>
      </c>
      <c r="C370">
        <v>16</v>
      </c>
      <c r="D370">
        <v>20000</v>
      </c>
      <c r="E370">
        <v>797</v>
      </c>
      <c r="F370">
        <v>493589920</v>
      </c>
      <c r="G370">
        <v>498881227</v>
      </c>
    </row>
    <row r="371" spans="1:7">
      <c r="A371">
        <v>498881227</v>
      </c>
      <c r="B371">
        <v>370</v>
      </c>
      <c r="C371">
        <v>16</v>
      </c>
      <c r="D371">
        <v>20000</v>
      </c>
      <c r="E371">
        <v>798</v>
      </c>
      <c r="F371">
        <v>498881227</v>
      </c>
      <c r="G371">
        <v>504215154</v>
      </c>
    </row>
    <row r="372" spans="1:7">
      <c r="A372">
        <v>504215154</v>
      </c>
      <c r="B372">
        <v>371</v>
      </c>
      <c r="C372">
        <v>16</v>
      </c>
      <c r="D372">
        <v>20000</v>
      </c>
      <c r="E372">
        <v>800</v>
      </c>
      <c r="F372">
        <v>504215154</v>
      </c>
      <c r="G372">
        <v>509591929</v>
      </c>
    </row>
    <row r="373" spans="1:7">
      <c r="A373">
        <v>509591929</v>
      </c>
      <c r="B373">
        <v>372</v>
      </c>
      <c r="C373">
        <v>16</v>
      </c>
      <c r="D373">
        <v>20000</v>
      </c>
      <c r="E373">
        <v>801</v>
      </c>
      <c r="F373">
        <v>509591929</v>
      </c>
      <c r="G373">
        <v>515011781</v>
      </c>
    </row>
    <row r="374" spans="1:7">
      <c r="A374">
        <v>515011781</v>
      </c>
      <c r="B374">
        <v>373</v>
      </c>
      <c r="C374">
        <v>16</v>
      </c>
      <c r="D374">
        <v>20000</v>
      </c>
      <c r="E374">
        <v>803</v>
      </c>
      <c r="F374">
        <v>515011781</v>
      </c>
      <c r="G374">
        <v>520474942</v>
      </c>
    </row>
    <row r="375" spans="1:7">
      <c r="A375">
        <v>520474942</v>
      </c>
      <c r="B375">
        <v>374</v>
      </c>
      <c r="C375">
        <v>16</v>
      </c>
      <c r="D375">
        <v>20000</v>
      </c>
      <c r="E375">
        <v>805</v>
      </c>
      <c r="F375">
        <v>520474942</v>
      </c>
      <c r="G375">
        <v>525981643</v>
      </c>
    </row>
    <row r="376" spans="1:7">
      <c r="A376">
        <v>525981643</v>
      </c>
      <c r="B376">
        <v>375</v>
      </c>
      <c r="C376">
        <v>16</v>
      </c>
      <c r="D376">
        <v>20000</v>
      </c>
      <c r="E376">
        <v>806</v>
      </c>
      <c r="F376">
        <v>525981643</v>
      </c>
      <c r="G376">
        <v>531532115</v>
      </c>
    </row>
    <row r="377" spans="1:7">
      <c r="A377">
        <v>531532115</v>
      </c>
      <c r="B377">
        <v>376</v>
      </c>
      <c r="C377">
        <v>16</v>
      </c>
      <c r="D377">
        <v>20000</v>
      </c>
      <c r="E377">
        <v>808</v>
      </c>
      <c r="F377">
        <v>531532115</v>
      </c>
      <c r="G377">
        <v>537126591</v>
      </c>
    </row>
    <row r="378" spans="1:7">
      <c r="A378">
        <v>537126591</v>
      </c>
      <c r="B378">
        <v>377</v>
      </c>
      <c r="C378">
        <v>16</v>
      </c>
      <c r="D378">
        <v>20000</v>
      </c>
      <c r="E378">
        <v>809</v>
      </c>
      <c r="F378">
        <v>537126591</v>
      </c>
      <c r="G378">
        <v>542765304</v>
      </c>
    </row>
    <row r="379" spans="1:7">
      <c r="A379">
        <v>542765304</v>
      </c>
      <c r="B379">
        <v>378</v>
      </c>
      <c r="C379">
        <v>16</v>
      </c>
      <c r="D379">
        <v>20000</v>
      </c>
      <c r="E379">
        <v>811</v>
      </c>
      <c r="F379">
        <v>542765304</v>
      </c>
      <c r="G379">
        <v>548448487</v>
      </c>
    </row>
    <row r="380" spans="1:7">
      <c r="A380">
        <v>548448487</v>
      </c>
      <c r="B380">
        <v>379</v>
      </c>
      <c r="C380">
        <v>16</v>
      </c>
      <c r="D380">
        <v>20000</v>
      </c>
      <c r="E380">
        <v>813</v>
      </c>
      <c r="F380">
        <v>548448487</v>
      </c>
      <c r="G380">
        <v>554176374</v>
      </c>
    </row>
    <row r="381" spans="1:7">
      <c r="A381">
        <v>554176374</v>
      </c>
      <c r="B381">
        <v>380</v>
      </c>
      <c r="C381">
        <v>16</v>
      </c>
      <c r="D381">
        <v>20000</v>
      </c>
      <c r="E381">
        <v>814</v>
      </c>
      <c r="F381">
        <v>554176374</v>
      </c>
      <c r="G381">
        <v>559949202</v>
      </c>
    </row>
    <row r="382" spans="1:7">
      <c r="A382">
        <v>559949202</v>
      </c>
      <c r="B382">
        <v>381</v>
      </c>
      <c r="C382">
        <v>16</v>
      </c>
      <c r="D382">
        <v>20000</v>
      </c>
      <c r="E382">
        <v>816</v>
      </c>
      <c r="F382">
        <v>559949202</v>
      </c>
      <c r="G382">
        <v>565767204</v>
      </c>
    </row>
    <row r="383" spans="1:7">
      <c r="A383">
        <v>565767204</v>
      </c>
      <c r="B383">
        <v>382</v>
      </c>
      <c r="C383">
        <v>16</v>
      </c>
      <c r="D383">
        <v>20000</v>
      </c>
      <c r="E383">
        <v>818</v>
      </c>
      <c r="F383">
        <v>565767204</v>
      </c>
      <c r="G383">
        <v>571630617</v>
      </c>
    </row>
    <row r="384" spans="1:7">
      <c r="A384">
        <v>571630617</v>
      </c>
      <c r="B384">
        <v>383</v>
      </c>
      <c r="C384">
        <v>16</v>
      </c>
      <c r="D384">
        <v>20000</v>
      </c>
      <c r="E384">
        <v>819</v>
      </c>
      <c r="F384">
        <v>571630617</v>
      </c>
      <c r="G384">
        <v>577539678</v>
      </c>
    </row>
    <row r="385" spans="1:7">
      <c r="A385">
        <v>577539678</v>
      </c>
      <c r="B385">
        <v>384</v>
      </c>
      <c r="C385">
        <v>16</v>
      </c>
      <c r="D385">
        <v>20000</v>
      </c>
      <c r="E385">
        <v>821</v>
      </c>
      <c r="F385">
        <v>577539678</v>
      </c>
      <c r="G385">
        <v>583494624</v>
      </c>
    </row>
    <row r="386" spans="1:7">
      <c r="A386">
        <v>583494624</v>
      </c>
      <c r="B386">
        <v>385</v>
      </c>
      <c r="C386">
        <v>16</v>
      </c>
      <c r="D386">
        <v>20000</v>
      </c>
      <c r="E386">
        <v>822</v>
      </c>
      <c r="F386">
        <v>583494624</v>
      </c>
      <c r="G386">
        <v>589495693</v>
      </c>
    </row>
    <row r="387" spans="1:7">
      <c r="A387">
        <v>589495693</v>
      </c>
      <c r="B387">
        <v>386</v>
      </c>
      <c r="C387">
        <v>16</v>
      </c>
      <c r="D387">
        <v>20000</v>
      </c>
      <c r="E387">
        <v>824</v>
      </c>
      <c r="F387">
        <v>589495693</v>
      </c>
      <c r="G387">
        <v>595543123</v>
      </c>
    </row>
    <row r="388" spans="1:7">
      <c r="A388">
        <v>595543123</v>
      </c>
      <c r="B388">
        <v>387</v>
      </c>
      <c r="C388">
        <v>16</v>
      </c>
      <c r="D388">
        <v>20000</v>
      </c>
      <c r="E388">
        <v>826</v>
      </c>
      <c r="F388">
        <v>595543123</v>
      </c>
      <c r="G388">
        <v>601637155</v>
      </c>
    </row>
    <row r="389" spans="1:7">
      <c r="A389">
        <v>601637155</v>
      </c>
      <c r="B389">
        <v>388</v>
      </c>
      <c r="C389">
        <v>16</v>
      </c>
      <c r="D389">
        <v>20000</v>
      </c>
      <c r="E389">
        <v>827</v>
      </c>
      <c r="F389">
        <v>601637155</v>
      </c>
      <c r="G389">
        <v>607778027</v>
      </c>
    </row>
    <row r="390" spans="1:7">
      <c r="A390">
        <v>607778027</v>
      </c>
      <c r="B390">
        <v>389</v>
      </c>
      <c r="C390">
        <v>16</v>
      </c>
      <c r="D390">
        <v>20000</v>
      </c>
      <c r="E390">
        <v>829</v>
      </c>
      <c r="F390">
        <v>607778027</v>
      </c>
      <c r="G390">
        <v>613965980</v>
      </c>
    </row>
    <row r="391" spans="1:7">
      <c r="A391">
        <v>613965980</v>
      </c>
      <c r="B391">
        <v>390</v>
      </c>
      <c r="C391">
        <v>16</v>
      </c>
      <c r="D391">
        <v>20000</v>
      </c>
      <c r="E391">
        <v>831</v>
      </c>
      <c r="F391">
        <v>613965980</v>
      </c>
      <c r="G391">
        <v>620201254</v>
      </c>
    </row>
    <row r="392" spans="1:7">
      <c r="A392">
        <v>620201254</v>
      </c>
      <c r="B392">
        <v>391</v>
      </c>
      <c r="C392">
        <v>16</v>
      </c>
      <c r="D392">
        <v>20000</v>
      </c>
      <c r="E392">
        <v>832</v>
      </c>
      <c r="F392">
        <v>620201254</v>
      </c>
      <c r="G392">
        <v>626484093</v>
      </c>
    </row>
    <row r="393" spans="1:7">
      <c r="A393">
        <v>626484093</v>
      </c>
      <c r="B393">
        <v>392</v>
      </c>
      <c r="C393">
        <v>16</v>
      </c>
      <c r="D393">
        <v>20000</v>
      </c>
      <c r="E393">
        <v>834</v>
      </c>
      <c r="F393">
        <v>626484093</v>
      </c>
      <c r="G393">
        <v>632814737</v>
      </c>
    </row>
    <row r="394" spans="1:7">
      <c r="A394">
        <v>632814737</v>
      </c>
      <c r="B394">
        <v>393</v>
      </c>
      <c r="C394">
        <v>16</v>
      </c>
      <c r="D394">
        <v>20000</v>
      </c>
      <c r="E394">
        <v>835</v>
      </c>
      <c r="F394">
        <v>632814737</v>
      </c>
      <c r="G394">
        <v>639193431</v>
      </c>
    </row>
    <row r="395" spans="1:7">
      <c r="A395">
        <v>639193431</v>
      </c>
      <c r="B395">
        <v>394</v>
      </c>
      <c r="C395">
        <v>16</v>
      </c>
      <c r="D395">
        <v>20000</v>
      </c>
      <c r="E395">
        <v>837</v>
      </c>
      <c r="F395">
        <v>639193431</v>
      </c>
      <c r="G395">
        <v>645620416</v>
      </c>
    </row>
    <row r="396" spans="1:7">
      <c r="A396">
        <v>645620416</v>
      </c>
      <c r="B396">
        <v>395</v>
      </c>
      <c r="C396">
        <v>16</v>
      </c>
      <c r="D396">
        <v>20000</v>
      </c>
      <c r="E396">
        <v>839</v>
      </c>
      <c r="F396">
        <v>645620416</v>
      </c>
      <c r="G396">
        <v>652095938</v>
      </c>
    </row>
    <row r="397" spans="1:7">
      <c r="A397">
        <v>652095938</v>
      </c>
      <c r="B397">
        <v>396</v>
      </c>
      <c r="C397">
        <v>16</v>
      </c>
      <c r="D397">
        <v>20000</v>
      </c>
      <c r="E397">
        <v>840</v>
      </c>
      <c r="F397">
        <v>652095938</v>
      </c>
      <c r="G397">
        <v>658620241</v>
      </c>
    </row>
    <row r="398" spans="1:7">
      <c r="A398">
        <v>658620241</v>
      </c>
      <c r="B398">
        <v>397</v>
      </c>
      <c r="C398">
        <v>16</v>
      </c>
      <c r="D398">
        <v>20000</v>
      </c>
      <c r="E398">
        <v>842</v>
      </c>
      <c r="F398">
        <v>658620241</v>
      </c>
      <c r="G398">
        <v>665193571</v>
      </c>
    </row>
    <row r="399" spans="1:7">
      <c r="A399">
        <v>665193571</v>
      </c>
      <c r="B399">
        <v>398</v>
      </c>
      <c r="C399">
        <v>16</v>
      </c>
      <c r="D399">
        <v>20000</v>
      </c>
      <c r="E399">
        <v>843</v>
      </c>
      <c r="F399">
        <v>665193571</v>
      </c>
      <c r="G399">
        <v>671816173</v>
      </c>
    </row>
    <row r="400" spans="1:7">
      <c r="A400">
        <v>671816173</v>
      </c>
      <c r="B400">
        <v>399</v>
      </c>
      <c r="C400">
        <v>16</v>
      </c>
      <c r="D400">
        <v>20000</v>
      </c>
      <c r="E400">
        <v>845</v>
      </c>
      <c r="F400">
        <v>671816173</v>
      </c>
      <c r="G400">
        <v>678488295</v>
      </c>
    </row>
    <row r="401" spans="1:7">
      <c r="A401">
        <v>678488295</v>
      </c>
      <c r="B401">
        <v>400</v>
      </c>
      <c r="C401">
        <v>16</v>
      </c>
      <c r="D401">
        <v>20000</v>
      </c>
      <c r="E401">
        <v>847</v>
      </c>
      <c r="F401">
        <v>678488295</v>
      </c>
      <c r="G401">
        <v>685210182</v>
      </c>
    </row>
    <row r="402" spans="1:7">
      <c r="A402">
        <v>685210182</v>
      </c>
      <c r="B402">
        <v>401</v>
      </c>
      <c r="C402">
        <v>16</v>
      </c>
      <c r="D402">
        <v>20000</v>
      </c>
      <c r="E402">
        <v>848</v>
      </c>
      <c r="F402">
        <v>685210182</v>
      </c>
      <c r="G402">
        <v>691982084</v>
      </c>
    </row>
    <row r="403" spans="1:7">
      <c r="A403">
        <v>691982084</v>
      </c>
      <c r="B403">
        <v>402</v>
      </c>
      <c r="C403">
        <v>16</v>
      </c>
      <c r="D403">
        <v>20000</v>
      </c>
      <c r="E403">
        <v>850</v>
      </c>
      <c r="F403">
        <v>691982084</v>
      </c>
      <c r="G403">
        <v>698804249</v>
      </c>
    </row>
    <row r="404" spans="1:7">
      <c r="A404">
        <v>698804249</v>
      </c>
      <c r="B404">
        <v>403</v>
      </c>
      <c r="C404">
        <v>16</v>
      </c>
      <c r="D404">
        <v>20000</v>
      </c>
      <c r="E404">
        <v>852</v>
      </c>
      <c r="F404">
        <v>698804249</v>
      </c>
      <c r="G404">
        <v>705676925</v>
      </c>
    </row>
    <row r="405" spans="1:7">
      <c r="A405">
        <v>705676925</v>
      </c>
      <c r="B405">
        <v>404</v>
      </c>
      <c r="C405">
        <v>16</v>
      </c>
      <c r="D405">
        <v>20000</v>
      </c>
      <c r="E405">
        <v>853</v>
      </c>
      <c r="F405">
        <v>705676925</v>
      </c>
      <c r="G405">
        <v>712600362</v>
      </c>
    </row>
    <row r="406" spans="1:7">
      <c r="A406">
        <v>712600362</v>
      </c>
      <c r="B406">
        <v>405</v>
      </c>
      <c r="C406">
        <v>16</v>
      </c>
      <c r="D406">
        <v>20000</v>
      </c>
      <c r="E406">
        <v>855</v>
      </c>
      <c r="F406">
        <v>712600362</v>
      </c>
      <c r="G406">
        <v>719574811</v>
      </c>
    </row>
    <row r="407" spans="1:7">
      <c r="A407">
        <v>719574811</v>
      </c>
      <c r="B407">
        <v>406</v>
      </c>
      <c r="C407">
        <v>16</v>
      </c>
      <c r="D407">
        <v>20000</v>
      </c>
      <c r="E407">
        <v>856</v>
      </c>
      <c r="F407">
        <v>719574811</v>
      </c>
      <c r="G407">
        <v>726600523</v>
      </c>
    </row>
    <row r="408" spans="1:7">
      <c r="A408">
        <v>726600523</v>
      </c>
      <c r="B408">
        <v>407</v>
      </c>
      <c r="C408">
        <v>16</v>
      </c>
      <c r="D408">
        <v>20000</v>
      </c>
      <c r="E408">
        <v>858</v>
      </c>
      <c r="F408">
        <v>726600523</v>
      </c>
      <c r="G408">
        <v>733677749</v>
      </c>
    </row>
    <row r="409" spans="1:7">
      <c r="A409">
        <v>733677749</v>
      </c>
      <c r="B409">
        <v>408</v>
      </c>
      <c r="C409">
        <v>16</v>
      </c>
      <c r="D409">
        <v>20000</v>
      </c>
      <c r="E409">
        <v>860</v>
      </c>
      <c r="F409">
        <v>733677749</v>
      </c>
      <c r="G409">
        <v>740806741</v>
      </c>
    </row>
    <row r="410" spans="1:7">
      <c r="A410">
        <v>740806741</v>
      </c>
      <c r="B410">
        <v>409</v>
      </c>
      <c r="C410">
        <v>16</v>
      </c>
      <c r="D410">
        <v>20000</v>
      </c>
      <c r="E410">
        <v>861</v>
      </c>
      <c r="F410">
        <v>740806741</v>
      </c>
      <c r="G410">
        <v>747987752</v>
      </c>
    </row>
    <row r="411" spans="1:7">
      <c r="A411">
        <v>747987752</v>
      </c>
      <c r="B411">
        <v>410</v>
      </c>
      <c r="C411">
        <v>16</v>
      </c>
      <c r="D411">
        <v>20000</v>
      </c>
      <c r="E411">
        <v>863</v>
      </c>
      <c r="F411">
        <v>747987752</v>
      </c>
      <c r="G411">
        <v>755221036</v>
      </c>
    </row>
    <row r="412" spans="1:7">
      <c r="A412">
        <v>755221036</v>
      </c>
      <c r="B412">
        <v>411</v>
      </c>
      <c r="C412">
        <v>16</v>
      </c>
      <c r="D412">
        <v>20000</v>
      </c>
      <c r="E412">
        <v>865</v>
      </c>
      <c r="F412">
        <v>755221036</v>
      </c>
      <c r="G412">
        <v>762506846</v>
      </c>
    </row>
    <row r="413" spans="1:7">
      <c r="A413">
        <v>762506846</v>
      </c>
      <c r="B413">
        <v>412</v>
      </c>
      <c r="C413">
        <v>16</v>
      </c>
      <c r="D413">
        <v>20000</v>
      </c>
      <c r="E413">
        <v>866</v>
      </c>
      <c r="F413">
        <v>762506846</v>
      </c>
      <c r="G413">
        <v>769845437</v>
      </c>
    </row>
    <row r="414" spans="1:7">
      <c r="A414">
        <v>769845437</v>
      </c>
      <c r="B414">
        <v>413</v>
      </c>
      <c r="C414">
        <v>16</v>
      </c>
      <c r="D414">
        <v>20000</v>
      </c>
      <c r="E414">
        <v>868</v>
      </c>
      <c r="F414">
        <v>769845437</v>
      </c>
      <c r="G414">
        <v>777237065</v>
      </c>
    </row>
    <row r="415" spans="1:7">
      <c r="A415">
        <v>777237065</v>
      </c>
      <c r="B415">
        <v>414</v>
      </c>
      <c r="C415">
        <v>16</v>
      </c>
      <c r="D415">
        <v>20000</v>
      </c>
      <c r="E415">
        <v>869</v>
      </c>
      <c r="F415">
        <v>777237065</v>
      </c>
      <c r="G415">
        <v>784681984</v>
      </c>
    </row>
    <row r="416" spans="1:7">
      <c r="A416">
        <v>784681984</v>
      </c>
      <c r="B416">
        <v>415</v>
      </c>
      <c r="C416">
        <v>16</v>
      </c>
      <c r="D416">
        <v>20000</v>
      </c>
      <c r="E416">
        <v>871</v>
      </c>
      <c r="F416">
        <v>784681984</v>
      </c>
      <c r="G416">
        <v>792180453</v>
      </c>
    </row>
    <row r="417" spans="1:7">
      <c r="A417">
        <v>792180453</v>
      </c>
      <c r="B417">
        <v>416</v>
      </c>
      <c r="C417">
        <v>16</v>
      </c>
      <c r="D417">
        <v>20000</v>
      </c>
      <c r="E417">
        <v>873</v>
      </c>
      <c r="F417">
        <v>792180453</v>
      </c>
      <c r="G417">
        <v>799732727</v>
      </c>
    </row>
    <row r="418" spans="1:7">
      <c r="A418">
        <v>799732727</v>
      </c>
      <c r="B418">
        <v>417</v>
      </c>
      <c r="C418">
        <v>16</v>
      </c>
      <c r="D418">
        <v>20000</v>
      </c>
      <c r="E418">
        <v>874</v>
      </c>
      <c r="F418">
        <v>799732727</v>
      </c>
      <c r="G418">
        <v>807339065</v>
      </c>
    </row>
    <row r="419" spans="1:7">
      <c r="A419">
        <v>807339065</v>
      </c>
      <c r="B419">
        <v>418</v>
      </c>
      <c r="C419">
        <v>16</v>
      </c>
      <c r="D419">
        <v>20000</v>
      </c>
      <c r="E419">
        <v>876</v>
      </c>
      <c r="F419">
        <v>807339065</v>
      </c>
      <c r="G419">
        <v>814999725</v>
      </c>
    </row>
    <row r="420" spans="1:7">
      <c r="A420">
        <v>814999725</v>
      </c>
      <c r="B420">
        <v>419</v>
      </c>
      <c r="C420">
        <v>16</v>
      </c>
      <c r="D420">
        <v>20000</v>
      </c>
      <c r="E420">
        <v>877</v>
      </c>
      <c r="F420">
        <v>814999725</v>
      </c>
      <c r="G420">
        <v>822714965</v>
      </c>
    </row>
    <row r="421" spans="1:7">
      <c r="A421">
        <v>822714965</v>
      </c>
      <c r="B421">
        <v>420</v>
      </c>
      <c r="C421">
        <v>16</v>
      </c>
      <c r="D421">
        <v>20000</v>
      </c>
      <c r="E421">
        <v>879</v>
      </c>
      <c r="F421">
        <v>822714965</v>
      </c>
      <c r="G421">
        <v>830485046</v>
      </c>
    </row>
    <row r="422" spans="1:7">
      <c r="A422">
        <v>830485046</v>
      </c>
      <c r="B422">
        <v>421</v>
      </c>
      <c r="C422">
        <v>16</v>
      </c>
      <c r="D422">
        <v>20000</v>
      </c>
      <c r="E422">
        <v>881</v>
      </c>
      <c r="F422">
        <v>830485046</v>
      </c>
      <c r="G422">
        <v>838310227</v>
      </c>
    </row>
    <row r="423" spans="1:7">
      <c r="A423">
        <v>838310227</v>
      </c>
      <c r="B423">
        <v>422</v>
      </c>
      <c r="C423">
        <v>16</v>
      </c>
      <c r="D423">
        <v>20000</v>
      </c>
      <c r="E423">
        <v>882</v>
      </c>
      <c r="F423">
        <v>838310227</v>
      </c>
      <c r="G423">
        <v>846190770</v>
      </c>
    </row>
    <row r="424" spans="1:7">
      <c r="A424">
        <v>846190770</v>
      </c>
      <c r="B424">
        <v>423</v>
      </c>
      <c r="C424">
        <v>16</v>
      </c>
      <c r="D424">
        <v>20000</v>
      </c>
      <c r="E424">
        <v>884</v>
      </c>
      <c r="F424">
        <v>846190770</v>
      </c>
      <c r="G424">
        <v>854126936</v>
      </c>
    </row>
    <row r="425" spans="1:7">
      <c r="A425">
        <v>854126936</v>
      </c>
      <c r="B425">
        <v>424</v>
      </c>
      <c r="C425">
        <v>16</v>
      </c>
      <c r="D425">
        <v>20000</v>
      </c>
      <c r="E425">
        <v>886</v>
      </c>
      <c r="F425">
        <v>854126936</v>
      </c>
      <c r="G425">
        <v>862118986</v>
      </c>
    </row>
    <row r="426" spans="1:7">
      <c r="A426">
        <v>862118986</v>
      </c>
      <c r="B426">
        <v>425</v>
      </c>
      <c r="C426">
        <v>16</v>
      </c>
      <c r="D426">
        <v>20000</v>
      </c>
      <c r="E426">
        <v>887</v>
      </c>
      <c r="F426">
        <v>862118986</v>
      </c>
      <c r="G426">
        <v>870167184</v>
      </c>
    </row>
    <row r="427" spans="1:7">
      <c r="A427">
        <v>870167184</v>
      </c>
      <c r="B427">
        <v>426</v>
      </c>
      <c r="C427">
        <v>16</v>
      </c>
      <c r="D427">
        <v>20000</v>
      </c>
      <c r="E427">
        <v>889</v>
      </c>
      <c r="F427">
        <v>870167184</v>
      </c>
      <c r="G427">
        <v>878271793</v>
      </c>
    </row>
    <row r="428" spans="1:7">
      <c r="A428">
        <v>878271793</v>
      </c>
      <c r="B428">
        <v>427</v>
      </c>
      <c r="C428">
        <v>16</v>
      </c>
      <c r="D428">
        <v>20000</v>
      </c>
      <c r="E428">
        <v>890</v>
      </c>
      <c r="F428">
        <v>878271793</v>
      </c>
      <c r="G428">
        <v>886433076</v>
      </c>
    </row>
    <row r="429" spans="1:7">
      <c r="A429">
        <v>886433076</v>
      </c>
      <c r="B429">
        <v>428</v>
      </c>
      <c r="C429">
        <v>16</v>
      </c>
      <c r="D429">
        <v>20000</v>
      </c>
      <c r="E429">
        <v>892</v>
      </c>
      <c r="F429">
        <v>886433076</v>
      </c>
      <c r="G429">
        <v>894651299</v>
      </c>
    </row>
    <row r="430" spans="1:7">
      <c r="A430">
        <v>894651299</v>
      </c>
      <c r="B430">
        <v>429</v>
      </c>
      <c r="C430">
        <v>16</v>
      </c>
      <c r="D430">
        <v>20000</v>
      </c>
      <c r="E430">
        <v>894</v>
      </c>
      <c r="F430">
        <v>894651299</v>
      </c>
      <c r="G430">
        <v>902926726</v>
      </c>
    </row>
    <row r="431" spans="1:7">
      <c r="A431">
        <v>902926726</v>
      </c>
      <c r="B431">
        <v>430</v>
      </c>
      <c r="C431">
        <v>16</v>
      </c>
      <c r="D431">
        <v>20000</v>
      </c>
      <c r="E431">
        <v>895</v>
      </c>
      <c r="F431">
        <v>902926726</v>
      </c>
      <c r="G431">
        <v>911259623</v>
      </c>
    </row>
    <row r="432" spans="1:7">
      <c r="A432">
        <v>911259623</v>
      </c>
      <c r="B432">
        <v>431</v>
      </c>
      <c r="C432">
        <v>16</v>
      </c>
      <c r="D432">
        <v>20000</v>
      </c>
      <c r="E432">
        <v>897</v>
      </c>
      <c r="F432">
        <v>911259623</v>
      </c>
      <c r="G432">
        <v>919650257</v>
      </c>
    </row>
    <row r="433" spans="1:7">
      <c r="A433">
        <v>919650257</v>
      </c>
      <c r="B433">
        <v>432</v>
      </c>
      <c r="C433">
        <v>16</v>
      </c>
      <c r="D433">
        <v>20000</v>
      </c>
      <c r="E433">
        <v>898</v>
      </c>
      <c r="F433">
        <v>919650257</v>
      </c>
      <c r="G433">
        <v>928098894</v>
      </c>
    </row>
    <row r="434" spans="1:7">
      <c r="A434">
        <v>928098894</v>
      </c>
      <c r="B434">
        <v>433</v>
      </c>
      <c r="C434">
        <v>16</v>
      </c>
      <c r="D434">
        <v>20000</v>
      </c>
      <c r="E434">
        <v>900</v>
      </c>
      <c r="F434">
        <v>928098894</v>
      </c>
      <c r="G434">
        <v>936605803</v>
      </c>
    </row>
    <row r="435" spans="1:7">
      <c r="A435">
        <v>936605803</v>
      </c>
      <c r="B435">
        <v>434</v>
      </c>
      <c r="C435">
        <v>16</v>
      </c>
      <c r="D435">
        <v>20000</v>
      </c>
      <c r="E435">
        <v>902</v>
      </c>
      <c r="F435">
        <v>936605803</v>
      </c>
      <c r="G435">
        <v>945171250</v>
      </c>
    </row>
    <row r="436" spans="1:7">
      <c r="A436">
        <v>945171250</v>
      </c>
      <c r="B436">
        <v>435</v>
      </c>
      <c r="C436">
        <v>16</v>
      </c>
      <c r="D436">
        <v>20000</v>
      </c>
      <c r="E436">
        <v>903</v>
      </c>
      <c r="F436">
        <v>945171250</v>
      </c>
      <c r="G436">
        <v>953795506</v>
      </c>
    </row>
    <row r="437" spans="1:7">
      <c r="A437">
        <v>953795506</v>
      </c>
      <c r="B437">
        <v>436</v>
      </c>
      <c r="C437">
        <v>16</v>
      </c>
      <c r="D437">
        <v>20000</v>
      </c>
      <c r="E437">
        <v>905</v>
      </c>
      <c r="F437">
        <v>953795506</v>
      </c>
      <c r="G437">
        <v>962478839</v>
      </c>
    </row>
    <row r="438" spans="1:7">
      <c r="A438">
        <v>962478839</v>
      </c>
      <c r="B438">
        <v>437</v>
      </c>
      <c r="C438">
        <v>16</v>
      </c>
      <c r="D438">
        <v>20000</v>
      </c>
      <c r="E438">
        <v>907</v>
      </c>
      <c r="F438">
        <v>962478839</v>
      </c>
      <c r="G438">
        <v>971221520</v>
      </c>
    </row>
    <row r="439" spans="1:7">
      <c r="A439">
        <v>971221520</v>
      </c>
      <c r="B439">
        <v>438</v>
      </c>
      <c r="C439">
        <v>16</v>
      </c>
      <c r="D439">
        <v>20000</v>
      </c>
      <c r="E439">
        <v>908</v>
      </c>
      <c r="F439">
        <v>971221520</v>
      </c>
      <c r="G439">
        <v>980023820</v>
      </c>
    </row>
    <row r="440" spans="1:7">
      <c r="A440">
        <v>980023820</v>
      </c>
      <c r="B440">
        <v>439</v>
      </c>
      <c r="C440">
        <v>16</v>
      </c>
      <c r="D440">
        <v>20000</v>
      </c>
      <c r="E440">
        <v>910</v>
      </c>
      <c r="F440">
        <v>980023820</v>
      </c>
      <c r="G440">
        <v>988886009</v>
      </c>
    </row>
    <row r="441" spans="1:7">
      <c r="A441">
        <v>988886009</v>
      </c>
      <c r="B441">
        <v>440</v>
      </c>
      <c r="C441">
        <v>16</v>
      </c>
      <c r="D441">
        <v>20000</v>
      </c>
      <c r="E441">
        <v>911</v>
      </c>
      <c r="F441">
        <v>988886009</v>
      </c>
      <c r="G441">
        <v>997808360</v>
      </c>
    </row>
    <row r="442" spans="1:7">
      <c r="A442">
        <v>997808360</v>
      </c>
      <c r="B442">
        <v>441</v>
      </c>
      <c r="C442">
        <v>16</v>
      </c>
      <c r="D442">
        <v>20000</v>
      </c>
      <c r="E442">
        <v>913</v>
      </c>
      <c r="F442">
        <v>997808360</v>
      </c>
      <c r="G442">
        <v>1006791145</v>
      </c>
    </row>
    <row r="443" spans="1:7">
      <c r="A443">
        <v>1006791145</v>
      </c>
      <c r="B443">
        <v>442</v>
      </c>
      <c r="C443">
        <v>16</v>
      </c>
      <c r="D443">
        <v>20000</v>
      </c>
      <c r="E443">
        <v>915</v>
      </c>
      <c r="F443">
        <v>1006791145</v>
      </c>
      <c r="G443">
        <v>1015834638</v>
      </c>
    </row>
    <row r="444" spans="1:7">
      <c r="A444">
        <v>1015834638</v>
      </c>
      <c r="B444">
        <v>443</v>
      </c>
      <c r="C444">
        <v>16</v>
      </c>
      <c r="D444">
        <v>20000</v>
      </c>
      <c r="E444">
        <v>916</v>
      </c>
      <c r="F444">
        <v>1015834638</v>
      </c>
      <c r="G444">
        <v>1024939111</v>
      </c>
    </row>
    <row r="445" spans="1:7">
      <c r="A445">
        <v>1024939111</v>
      </c>
      <c r="B445">
        <v>444</v>
      </c>
      <c r="C445">
        <v>16</v>
      </c>
      <c r="D445">
        <v>20000</v>
      </c>
      <c r="E445">
        <v>918</v>
      </c>
      <c r="F445">
        <v>1024939111</v>
      </c>
      <c r="G445">
        <v>1034104840</v>
      </c>
    </row>
    <row r="446" spans="1:7">
      <c r="A446">
        <v>1034104840</v>
      </c>
      <c r="B446">
        <v>445</v>
      </c>
      <c r="C446">
        <v>16</v>
      </c>
      <c r="D446">
        <v>20000</v>
      </c>
      <c r="E446">
        <v>920</v>
      </c>
      <c r="F446">
        <v>1034104840</v>
      </c>
      <c r="G446">
        <v>1043332100</v>
      </c>
    </row>
    <row r="447" spans="1:7">
      <c r="A447">
        <v>1043332100</v>
      </c>
      <c r="B447">
        <v>446</v>
      </c>
      <c r="C447">
        <v>16</v>
      </c>
      <c r="D447">
        <v>20000</v>
      </c>
      <c r="E447">
        <v>921</v>
      </c>
      <c r="F447">
        <v>1043332100</v>
      </c>
      <c r="G447">
        <v>1052621166</v>
      </c>
    </row>
    <row r="448" spans="1:7">
      <c r="A448">
        <v>1052621166</v>
      </c>
      <c r="B448">
        <v>447</v>
      </c>
      <c r="C448">
        <v>16</v>
      </c>
      <c r="D448">
        <v>20000</v>
      </c>
      <c r="E448">
        <v>923</v>
      </c>
      <c r="F448">
        <v>1052621166</v>
      </c>
      <c r="G448">
        <v>1061972315</v>
      </c>
    </row>
    <row r="449" spans="1:7">
      <c r="A449">
        <v>1061972315</v>
      </c>
      <c r="B449">
        <v>448</v>
      </c>
      <c r="C449">
        <v>16</v>
      </c>
      <c r="D449">
        <v>20000</v>
      </c>
      <c r="E449">
        <v>924</v>
      </c>
      <c r="F449">
        <v>1061972315</v>
      </c>
      <c r="G449">
        <v>1071385823</v>
      </c>
    </row>
    <row r="450" spans="1:7">
      <c r="A450">
        <v>1071385823</v>
      </c>
      <c r="B450">
        <v>449</v>
      </c>
      <c r="C450">
        <v>16</v>
      </c>
      <c r="D450">
        <v>20000</v>
      </c>
      <c r="E450">
        <v>926</v>
      </c>
      <c r="F450">
        <v>1071385823</v>
      </c>
      <c r="G450">
        <v>1080861968</v>
      </c>
    </row>
    <row r="451" spans="1:7">
      <c r="A451">
        <v>1080861968</v>
      </c>
      <c r="B451">
        <v>450</v>
      </c>
      <c r="C451">
        <v>16</v>
      </c>
      <c r="D451">
        <v>20000</v>
      </c>
      <c r="E451">
        <v>928</v>
      </c>
      <c r="F451">
        <v>1080861968</v>
      </c>
      <c r="G451">
        <v>1090401028</v>
      </c>
    </row>
    <row r="452" spans="1:7">
      <c r="A452">
        <v>1090401028</v>
      </c>
      <c r="B452">
        <v>451</v>
      </c>
      <c r="C452">
        <v>16</v>
      </c>
      <c r="D452">
        <v>20000</v>
      </c>
      <c r="E452">
        <v>929</v>
      </c>
      <c r="F452">
        <v>1090401028</v>
      </c>
      <c r="G452">
        <v>1100003281</v>
      </c>
    </row>
    <row r="453" spans="1:7">
      <c r="A453">
        <v>1100003281</v>
      </c>
      <c r="B453">
        <v>452</v>
      </c>
      <c r="C453">
        <v>16</v>
      </c>
      <c r="D453">
        <v>20000</v>
      </c>
      <c r="E453">
        <v>931</v>
      </c>
      <c r="F453">
        <v>1100003281</v>
      </c>
      <c r="G453">
        <v>1109669008</v>
      </c>
    </row>
    <row r="454" spans="1:7">
      <c r="A454">
        <v>1109669008</v>
      </c>
      <c r="B454">
        <v>453</v>
      </c>
      <c r="C454">
        <v>16</v>
      </c>
      <c r="D454">
        <v>20000</v>
      </c>
      <c r="E454">
        <v>932</v>
      </c>
      <c r="F454">
        <v>1109669008</v>
      </c>
      <c r="G454">
        <v>1119398488</v>
      </c>
    </row>
    <row r="455" spans="1:7">
      <c r="A455">
        <v>1119398488</v>
      </c>
      <c r="B455">
        <v>454</v>
      </c>
      <c r="C455">
        <v>16</v>
      </c>
      <c r="D455">
        <v>20000</v>
      </c>
      <c r="E455">
        <v>934</v>
      </c>
      <c r="F455">
        <v>1119398488</v>
      </c>
      <c r="G455">
        <v>1129192001</v>
      </c>
    </row>
    <row r="456" spans="1:7">
      <c r="A456">
        <v>1129192001</v>
      </c>
      <c r="B456">
        <v>455</v>
      </c>
      <c r="C456">
        <v>16</v>
      </c>
      <c r="D456">
        <v>20000</v>
      </c>
      <c r="E456">
        <v>936</v>
      </c>
      <c r="F456">
        <v>1129192001</v>
      </c>
      <c r="G456">
        <v>1139049829</v>
      </c>
    </row>
    <row r="457" spans="1:7">
      <c r="A457">
        <v>1139049829</v>
      </c>
      <c r="B457">
        <v>456</v>
      </c>
      <c r="C457">
        <v>16</v>
      </c>
      <c r="D457">
        <v>20000</v>
      </c>
      <c r="E457">
        <v>937</v>
      </c>
      <c r="F457">
        <v>1139049829</v>
      </c>
      <c r="G457">
        <v>1148972254</v>
      </c>
    </row>
    <row r="458" spans="1:7">
      <c r="A458">
        <v>1148972254</v>
      </c>
      <c r="B458">
        <v>457</v>
      </c>
      <c r="C458">
        <v>16</v>
      </c>
      <c r="D458">
        <v>20000</v>
      </c>
      <c r="E458">
        <v>939</v>
      </c>
      <c r="F458">
        <v>1148972254</v>
      </c>
      <c r="G458">
        <v>1158959558</v>
      </c>
    </row>
    <row r="459" spans="1:7">
      <c r="A459">
        <v>1158959558</v>
      </c>
      <c r="B459">
        <v>458</v>
      </c>
      <c r="C459">
        <v>17</v>
      </c>
      <c r="D459">
        <v>50000</v>
      </c>
      <c r="E459">
        <v>941</v>
      </c>
      <c r="F459">
        <v>1158959558</v>
      </c>
      <c r="G459">
        <v>1169012024</v>
      </c>
    </row>
    <row r="460" spans="1:7">
      <c r="A460">
        <v>1169012024</v>
      </c>
      <c r="B460">
        <v>459</v>
      </c>
      <c r="C460">
        <v>17</v>
      </c>
      <c r="D460">
        <v>50000</v>
      </c>
      <c r="E460">
        <v>942</v>
      </c>
      <c r="F460">
        <v>1169012024</v>
      </c>
      <c r="G460">
        <v>1179129936</v>
      </c>
    </row>
    <row r="461" spans="1:7">
      <c r="A461">
        <v>1179129936</v>
      </c>
      <c r="B461">
        <v>460</v>
      </c>
      <c r="C461">
        <v>17</v>
      </c>
      <c r="D461">
        <v>50000</v>
      </c>
      <c r="E461">
        <v>944</v>
      </c>
      <c r="F461">
        <v>1179129936</v>
      </c>
      <c r="G461">
        <v>1189313578</v>
      </c>
    </row>
    <row r="462" spans="1:7">
      <c r="A462">
        <v>1189313578</v>
      </c>
      <c r="B462">
        <v>461</v>
      </c>
      <c r="C462">
        <v>17</v>
      </c>
      <c r="D462">
        <v>50000</v>
      </c>
      <c r="E462">
        <v>945</v>
      </c>
      <c r="F462">
        <v>1189313578</v>
      </c>
      <c r="G462">
        <v>1199563235</v>
      </c>
    </row>
    <row r="463" spans="1:7">
      <c r="A463">
        <v>1199563235</v>
      </c>
      <c r="B463">
        <v>462</v>
      </c>
      <c r="C463">
        <v>17</v>
      </c>
      <c r="D463">
        <v>50000</v>
      </c>
      <c r="E463">
        <v>947</v>
      </c>
      <c r="F463">
        <v>1199563235</v>
      </c>
      <c r="G463">
        <v>1209879193</v>
      </c>
    </row>
    <row r="464" spans="1:7">
      <c r="A464">
        <v>1209879193</v>
      </c>
      <c r="B464">
        <v>463</v>
      </c>
      <c r="C464">
        <v>17</v>
      </c>
      <c r="D464">
        <v>50000</v>
      </c>
      <c r="E464">
        <v>949</v>
      </c>
      <c r="F464">
        <v>1209879193</v>
      </c>
      <c r="G464">
        <v>1220261738</v>
      </c>
    </row>
    <row r="465" spans="1:7">
      <c r="A465">
        <v>1220261738</v>
      </c>
      <c r="B465">
        <v>464</v>
      </c>
      <c r="C465">
        <v>17</v>
      </c>
      <c r="D465">
        <v>50000</v>
      </c>
      <c r="E465">
        <v>950</v>
      </c>
      <c r="F465">
        <v>1220261738</v>
      </c>
      <c r="G465">
        <v>1230711156</v>
      </c>
    </row>
    <row r="466" spans="1:7">
      <c r="A466">
        <v>1230711156</v>
      </c>
      <c r="B466">
        <v>465</v>
      </c>
      <c r="C466">
        <v>17</v>
      </c>
      <c r="D466">
        <v>50000</v>
      </c>
      <c r="E466">
        <v>952</v>
      </c>
      <c r="F466">
        <v>1230711156</v>
      </c>
      <c r="G466">
        <v>1241227735</v>
      </c>
    </row>
    <row r="467" spans="1:7">
      <c r="A467">
        <v>1241227735</v>
      </c>
      <c r="B467">
        <v>466</v>
      </c>
      <c r="C467">
        <v>17</v>
      </c>
      <c r="D467">
        <v>50000</v>
      </c>
      <c r="E467">
        <v>954</v>
      </c>
      <c r="F467">
        <v>1241227735</v>
      </c>
      <c r="G467">
        <v>1251811763</v>
      </c>
    </row>
    <row r="468" spans="1:7">
      <c r="A468">
        <v>1251811763</v>
      </c>
      <c r="B468">
        <v>467</v>
      </c>
      <c r="C468">
        <v>17</v>
      </c>
      <c r="D468">
        <v>50000</v>
      </c>
      <c r="E468">
        <v>955</v>
      </c>
      <c r="F468">
        <v>1251811763</v>
      </c>
      <c r="G468">
        <v>1262463528</v>
      </c>
    </row>
    <row r="469" spans="1:7">
      <c r="A469">
        <v>1262463528</v>
      </c>
      <c r="B469">
        <v>468</v>
      </c>
      <c r="C469">
        <v>17</v>
      </c>
      <c r="D469">
        <v>50000</v>
      </c>
      <c r="E469">
        <v>957</v>
      </c>
      <c r="F469">
        <v>1262463528</v>
      </c>
      <c r="G469">
        <v>1273183320</v>
      </c>
    </row>
    <row r="470" spans="1:7">
      <c r="A470">
        <v>1273183320</v>
      </c>
      <c r="B470">
        <v>469</v>
      </c>
      <c r="C470">
        <v>17</v>
      </c>
      <c r="D470">
        <v>50000</v>
      </c>
      <c r="E470">
        <v>958</v>
      </c>
      <c r="F470">
        <v>1273183320</v>
      </c>
      <c r="G470">
        <v>1283971429</v>
      </c>
    </row>
    <row r="471" spans="1:7">
      <c r="A471">
        <v>1283971429</v>
      </c>
      <c r="B471">
        <v>470</v>
      </c>
      <c r="C471">
        <v>17</v>
      </c>
      <c r="D471">
        <v>50000</v>
      </c>
      <c r="E471">
        <v>960</v>
      </c>
      <c r="F471">
        <v>1283971429</v>
      </c>
      <c r="G471">
        <v>1294828145</v>
      </c>
    </row>
    <row r="472" spans="1:7">
      <c r="A472">
        <v>1294828145</v>
      </c>
      <c r="B472">
        <v>471</v>
      </c>
      <c r="C472">
        <v>17</v>
      </c>
      <c r="D472">
        <v>50000</v>
      </c>
      <c r="E472">
        <v>962</v>
      </c>
      <c r="F472">
        <v>1294828145</v>
      </c>
      <c r="G472">
        <v>1305753759</v>
      </c>
    </row>
    <row r="473" spans="1:7">
      <c r="A473">
        <v>1305753759</v>
      </c>
      <c r="B473">
        <v>472</v>
      </c>
      <c r="C473">
        <v>17</v>
      </c>
      <c r="D473">
        <v>50000</v>
      </c>
      <c r="E473">
        <v>963</v>
      </c>
      <c r="F473">
        <v>1305753759</v>
      </c>
      <c r="G473">
        <v>1316748563</v>
      </c>
    </row>
    <row r="474" spans="1:7">
      <c r="A474">
        <v>1316748563</v>
      </c>
      <c r="B474">
        <v>473</v>
      </c>
      <c r="C474">
        <v>17</v>
      </c>
      <c r="D474">
        <v>50000</v>
      </c>
      <c r="E474">
        <v>965</v>
      </c>
      <c r="F474">
        <v>1316748563</v>
      </c>
      <c r="G474">
        <v>1327812849</v>
      </c>
    </row>
    <row r="475" spans="1:7">
      <c r="A475">
        <v>1327812849</v>
      </c>
      <c r="B475">
        <v>474</v>
      </c>
      <c r="C475">
        <v>17</v>
      </c>
      <c r="D475">
        <v>50000</v>
      </c>
      <c r="E475">
        <v>966</v>
      </c>
      <c r="F475">
        <v>1327812849</v>
      </c>
      <c r="G475">
        <v>1338946910</v>
      </c>
    </row>
    <row r="476" spans="1:7">
      <c r="A476">
        <v>1338946910</v>
      </c>
      <c r="B476">
        <v>475</v>
      </c>
      <c r="C476">
        <v>17</v>
      </c>
      <c r="D476">
        <v>50000</v>
      </c>
      <c r="E476">
        <v>968</v>
      </c>
      <c r="F476">
        <v>1338946910</v>
      </c>
      <c r="G476">
        <v>1350151040</v>
      </c>
    </row>
    <row r="477" spans="1:7">
      <c r="A477">
        <v>1350151040</v>
      </c>
      <c r="B477">
        <v>476</v>
      </c>
      <c r="C477">
        <v>17</v>
      </c>
      <c r="D477">
        <v>50000</v>
      </c>
      <c r="E477">
        <v>970</v>
      </c>
      <c r="F477">
        <v>1350151040</v>
      </c>
      <c r="G477">
        <v>1361425533</v>
      </c>
    </row>
    <row r="478" spans="1:7">
      <c r="A478">
        <v>1361425533</v>
      </c>
      <c r="B478">
        <v>477</v>
      </c>
      <c r="C478">
        <v>17</v>
      </c>
      <c r="D478">
        <v>50000</v>
      </c>
      <c r="E478">
        <v>971</v>
      </c>
      <c r="F478">
        <v>1361425533</v>
      </c>
      <c r="G478">
        <v>1372770684</v>
      </c>
    </row>
    <row r="479" spans="1:7">
      <c r="A479">
        <v>1372770684</v>
      </c>
      <c r="B479">
        <v>478</v>
      </c>
      <c r="C479">
        <v>17</v>
      </c>
      <c r="D479">
        <v>50000</v>
      </c>
      <c r="E479">
        <v>973</v>
      </c>
      <c r="F479">
        <v>1372770684</v>
      </c>
      <c r="G479">
        <v>1384186788</v>
      </c>
    </row>
    <row r="480" spans="1:7">
      <c r="A480">
        <v>1384186788</v>
      </c>
      <c r="B480">
        <v>479</v>
      </c>
      <c r="C480">
        <v>17</v>
      </c>
      <c r="D480">
        <v>50000</v>
      </c>
      <c r="E480">
        <v>975</v>
      </c>
      <c r="F480">
        <v>1384186788</v>
      </c>
      <c r="G480">
        <v>1395674141</v>
      </c>
    </row>
    <row r="481" spans="1:7">
      <c r="A481">
        <v>1395674141</v>
      </c>
      <c r="B481">
        <v>480</v>
      </c>
      <c r="C481">
        <v>17</v>
      </c>
      <c r="D481">
        <v>50000</v>
      </c>
      <c r="E481">
        <v>976</v>
      </c>
      <c r="F481">
        <v>1395674141</v>
      </c>
      <c r="G481">
        <v>1407233039</v>
      </c>
    </row>
    <row r="482" spans="1:7">
      <c r="A482">
        <v>1407233039</v>
      </c>
      <c r="B482">
        <v>481</v>
      </c>
      <c r="C482">
        <v>17</v>
      </c>
      <c r="D482">
        <v>50000</v>
      </c>
      <c r="E482">
        <v>978</v>
      </c>
      <c r="F482">
        <v>1407233039</v>
      </c>
      <c r="G482">
        <v>1418863781</v>
      </c>
    </row>
    <row r="483" spans="1:7">
      <c r="A483">
        <v>1418863781</v>
      </c>
      <c r="B483">
        <v>482</v>
      </c>
      <c r="C483">
        <v>17</v>
      </c>
      <c r="D483">
        <v>50000</v>
      </c>
      <c r="E483">
        <v>979</v>
      </c>
      <c r="F483">
        <v>1418863781</v>
      </c>
      <c r="G483">
        <v>1430566664</v>
      </c>
    </row>
    <row r="484" spans="1:7">
      <c r="A484">
        <v>1430566664</v>
      </c>
      <c r="B484">
        <v>483</v>
      </c>
      <c r="C484">
        <v>17</v>
      </c>
      <c r="D484">
        <v>50000</v>
      </c>
      <c r="E484">
        <v>981</v>
      </c>
      <c r="F484">
        <v>1430566664</v>
      </c>
      <c r="G484">
        <v>1442341987</v>
      </c>
    </row>
    <row r="485" spans="1:7">
      <c r="A485">
        <v>1442341987</v>
      </c>
      <c r="B485">
        <v>484</v>
      </c>
      <c r="C485">
        <v>17</v>
      </c>
      <c r="D485">
        <v>50000</v>
      </c>
      <c r="E485">
        <v>983</v>
      </c>
      <c r="F485">
        <v>1442341987</v>
      </c>
      <c r="G485">
        <v>1454190048</v>
      </c>
    </row>
    <row r="486" spans="1:7">
      <c r="A486">
        <v>1454190048</v>
      </c>
      <c r="B486">
        <v>485</v>
      </c>
      <c r="C486">
        <v>17</v>
      </c>
      <c r="D486">
        <v>50000</v>
      </c>
      <c r="E486">
        <v>984</v>
      </c>
      <c r="F486">
        <v>1454190048</v>
      </c>
      <c r="G486">
        <v>1466111148</v>
      </c>
    </row>
    <row r="487" spans="1:7">
      <c r="A487">
        <v>1466111148</v>
      </c>
      <c r="B487">
        <v>486</v>
      </c>
      <c r="C487">
        <v>17</v>
      </c>
      <c r="D487">
        <v>50000</v>
      </c>
      <c r="E487">
        <v>986</v>
      </c>
      <c r="F487">
        <v>1466111148</v>
      </c>
      <c r="G487">
        <v>1478105586</v>
      </c>
    </row>
    <row r="488" spans="1:7">
      <c r="A488">
        <v>1478105586</v>
      </c>
      <c r="B488">
        <v>487</v>
      </c>
      <c r="C488">
        <v>17</v>
      </c>
      <c r="D488">
        <v>50000</v>
      </c>
      <c r="E488">
        <v>987</v>
      </c>
      <c r="F488">
        <v>1478105586</v>
      </c>
      <c r="G488">
        <v>1490173664</v>
      </c>
    </row>
    <row r="489" spans="1:7">
      <c r="A489">
        <v>1490173664</v>
      </c>
      <c r="B489">
        <v>488</v>
      </c>
      <c r="C489">
        <v>17</v>
      </c>
      <c r="D489">
        <v>50000</v>
      </c>
      <c r="E489">
        <v>989</v>
      </c>
      <c r="F489">
        <v>1490173664</v>
      </c>
      <c r="G489">
        <v>1502315684</v>
      </c>
    </row>
    <row r="490" spans="1:7">
      <c r="A490">
        <v>1502315684</v>
      </c>
      <c r="B490">
        <v>489</v>
      </c>
      <c r="C490">
        <v>17</v>
      </c>
      <c r="D490">
        <v>50000</v>
      </c>
      <c r="E490">
        <v>991</v>
      </c>
      <c r="F490">
        <v>1502315684</v>
      </c>
      <c r="G490">
        <v>1514531947</v>
      </c>
    </row>
    <row r="491" spans="1:7">
      <c r="A491">
        <v>1514531947</v>
      </c>
      <c r="B491">
        <v>490</v>
      </c>
      <c r="C491">
        <v>17</v>
      </c>
      <c r="D491">
        <v>50000</v>
      </c>
      <c r="E491">
        <v>992</v>
      </c>
      <c r="F491">
        <v>1514531947</v>
      </c>
      <c r="G491">
        <v>1526822756</v>
      </c>
    </row>
    <row r="492" spans="1:7">
      <c r="A492">
        <v>1526822756</v>
      </c>
      <c r="B492">
        <v>491</v>
      </c>
      <c r="C492">
        <v>17</v>
      </c>
      <c r="D492">
        <v>50000</v>
      </c>
      <c r="E492">
        <v>994</v>
      </c>
      <c r="F492">
        <v>1526822756</v>
      </c>
      <c r="G492">
        <v>1539188415</v>
      </c>
    </row>
    <row r="493" spans="1:7">
      <c r="A493">
        <v>1539188415</v>
      </c>
      <c r="B493">
        <v>492</v>
      </c>
      <c r="C493">
        <v>17</v>
      </c>
      <c r="D493">
        <v>50000</v>
      </c>
      <c r="E493">
        <v>996</v>
      </c>
      <c r="F493">
        <v>1539188415</v>
      </c>
      <c r="G493">
        <v>1551629228</v>
      </c>
    </row>
    <row r="494" spans="1:7">
      <c r="A494">
        <v>1551629228</v>
      </c>
      <c r="B494">
        <v>493</v>
      </c>
      <c r="C494">
        <v>17</v>
      </c>
      <c r="D494">
        <v>50000</v>
      </c>
      <c r="E494">
        <v>997</v>
      </c>
      <c r="F494">
        <v>1551629228</v>
      </c>
      <c r="G494">
        <v>1564145500</v>
      </c>
    </row>
    <row r="495" spans="1:7">
      <c r="A495">
        <v>1564145500</v>
      </c>
      <c r="B495">
        <v>494</v>
      </c>
      <c r="C495">
        <v>17</v>
      </c>
      <c r="D495">
        <v>50000</v>
      </c>
      <c r="E495">
        <v>999</v>
      </c>
      <c r="F495">
        <v>1564145500</v>
      </c>
      <c r="G495">
        <v>1576737536</v>
      </c>
    </row>
    <row r="496" spans="1:7">
      <c r="A496">
        <v>1576737536</v>
      </c>
      <c r="B496">
        <v>495</v>
      </c>
      <c r="C496">
        <v>17</v>
      </c>
      <c r="D496">
        <v>50000</v>
      </c>
      <c r="E496">
        <v>1000</v>
      </c>
      <c r="F496">
        <v>1576737536</v>
      </c>
      <c r="G496">
        <v>1589405641</v>
      </c>
    </row>
    <row r="497" spans="1:7">
      <c r="A497">
        <v>1589405641</v>
      </c>
      <c r="B497">
        <v>496</v>
      </c>
      <c r="C497">
        <v>17</v>
      </c>
      <c r="D497">
        <v>50000</v>
      </c>
      <c r="E497">
        <v>1002</v>
      </c>
      <c r="F497">
        <v>1589405641</v>
      </c>
      <c r="G497">
        <v>1602150123</v>
      </c>
    </row>
    <row r="498" spans="1:7">
      <c r="A498">
        <v>1602150123</v>
      </c>
      <c r="B498">
        <v>497</v>
      </c>
      <c r="C498">
        <v>17</v>
      </c>
      <c r="D498">
        <v>50000</v>
      </c>
      <c r="E498">
        <v>1004</v>
      </c>
      <c r="F498">
        <v>1602150123</v>
      </c>
      <c r="G498">
        <v>1614971289</v>
      </c>
    </row>
    <row r="499" spans="1:7">
      <c r="A499">
        <v>1614971289</v>
      </c>
      <c r="B499">
        <v>498</v>
      </c>
      <c r="C499">
        <v>17</v>
      </c>
      <c r="D499">
        <v>50000</v>
      </c>
      <c r="E499">
        <v>1005</v>
      </c>
      <c r="F499">
        <v>1614971289</v>
      </c>
      <c r="G499">
        <v>1627869446</v>
      </c>
    </row>
    <row r="500" spans="1:7">
      <c r="A500">
        <v>1627869446</v>
      </c>
      <c r="B500">
        <v>499</v>
      </c>
      <c r="C500">
        <v>17</v>
      </c>
      <c r="D500">
        <v>50000</v>
      </c>
      <c r="E500">
        <v>1007</v>
      </c>
      <c r="F500">
        <v>1627869446</v>
      </c>
      <c r="G500">
        <v>1640844902</v>
      </c>
    </row>
    <row r="501" spans="1:7">
      <c r="A501">
        <v>1640844902</v>
      </c>
      <c r="B501">
        <v>500</v>
      </c>
      <c r="C501">
        <v>17</v>
      </c>
      <c r="D501">
        <v>50000</v>
      </c>
      <c r="E501">
        <v>1009</v>
      </c>
      <c r="F501">
        <v>1640844902</v>
      </c>
      <c r="G501">
        <v>1653897968</v>
      </c>
    </row>
    <row r="502" spans="1:7">
      <c r="A502">
        <v>1653897968</v>
      </c>
      <c r="B502">
        <v>501</v>
      </c>
      <c r="C502">
        <v>17</v>
      </c>
      <c r="D502">
        <v>50000</v>
      </c>
      <c r="E502">
        <v>1010</v>
      </c>
      <c r="F502">
        <v>1653897968</v>
      </c>
      <c r="G502">
        <v>1667028951</v>
      </c>
    </row>
    <row r="503" spans="1:7">
      <c r="A503">
        <v>1667028951</v>
      </c>
      <c r="B503">
        <v>502</v>
      </c>
      <c r="C503">
        <v>17</v>
      </c>
      <c r="D503">
        <v>50000</v>
      </c>
      <c r="E503">
        <v>1012</v>
      </c>
      <c r="F503">
        <v>1667028951</v>
      </c>
      <c r="G503">
        <v>1680238164</v>
      </c>
    </row>
    <row r="504" spans="1:7">
      <c r="A504">
        <v>1680238164</v>
      </c>
      <c r="B504">
        <v>503</v>
      </c>
      <c r="C504">
        <v>17</v>
      </c>
      <c r="D504">
        <v>50000</v>
      </c>
      <c r="E504">
        <v>1013</v>
      </c>
      <c r="F504">
        <v>1680238164</v>
      </c>
      <c r="G504">
        <v>1693525916</v>
      </c>
    </row>
    <row r="505" spans="1:7">
      <c r="A505">
        <v>1693525916</v>
      </c>
      <c r="B505">
        <v>504</v>
      </c>
      <c r="C505">
        <v>17</v>
      </c>
      <c r="D505">
        <v>50000</v>
      </c>
      <c r="E505">
        <v>1015</v>
      </c>
      <c r="F505">
        <v>1693525916</v>
      </c>
      <c r="G505">
        <v>1706892519</v>
      </c>
    </row>
    <row r="506" spans="1:7">
      <c r="A506">
        <v>1706892519</v>
      </c>
      <c r="B506">
        <v>505</v>
      </c>
      <c r="C506">
        <v>17</v>
      </c>
      <c r="D506">
        <v>50000</v>
      </c>
      <c r="E506">
        <v>1017</v>
      </c>
      <c r="F506">
        <v>1706892519</v>
      </c>
      <c r="G506">
        <v>1720338285</v>
      </c>
    </row>
    <row r="507" spans="1:7">
      <c r="A507">
        <v>1720338285</v>
      </c>
      <c r="B507">
        <v>506</v>
      </c>
      <c r="C507">
        <v>17</v>
      </c>
      <c r="D507">
        <v>50000</v>
      </c>
      <c r="E507">
        <v>1018</v>
      </c>
      <c r="F507">
        <v>1720338285</v>
      </c>
      <c r="G507">
        <v>1733863527</v>
      </c>
    </row>
    <row r="508" spans="1:7">
      <c r="A508">
        <v>1733863527</v>
      </c>
      <c r="B508">
        <v>507</v>
      </c>
      <c r="C508">
        <v>17</v>
      </c>
      <c r="D508">
        <v>50000</v>
      </c>
      <c r="E508">
        <v>1020</v>
      </c>
      <c r="F508">
        <v>1733863527</v>
      </c>
      <c r="G508">
        <v>1747468558</v>
      </c>
    </row>
    <row r="509" spans="1:7">
      <c r="A509">
        <v>1747468558</v>
      </c>
      <c r="B509">
        <v>508</v>
      </c>
      <c r="C509">
        <v>17</v>
      </c>
      <c r="D509">
        <v>50000</v>
      </c>
      <c r="E509">
        <v>1021</v>
      </c>
      <c r="F509">
        <v>1747468558</v>
      </c>
      <c r="G509">
        <v>1761153692</v>
      </c>
    </row>
    <row r="510" spans="1:7">
      <c r="A510">
        <v>1761153692</v>
      </c>
      <c r="B510">
        <v>509</v>
      </c>
      <c r="C510">
        <v>17</v>
      </c>
      <c r="D510">
        <v>50000</v>
      </c>
      <c r="E510">
        <v>1023</v>
      </c>
      <c r="F510">
        <v>1761153692</v>
      </c>
      <c r="G510">
        <v>1774919244</v>
      </c>
    </row>
    <row r="511" spans="1:7">
      <c r="A511">
        <v>1774919244</v>
      </c>
      <c r="B511">
        <v>510</v>
      </c>
      <c r="C511">
        <v>17</v>
      </c>
      <c r="D511">
        <v>50000</v>
      </c>
      <c r="E511">
        <v>1025</v>
      </c>
      <c r="F511">
        <v>1774919244</v>
      </c>
      <c r="G511">
        <v>1788765528</v>
      </c>
    </row>
    <row r="512" spans="1:7">
      <c r="A512">
        <v>1788765528</v>
      </c>
      <c r="B512">
        <v>511</v>
      </c>
      <c r="C512">
        <v>17</v>
      </c>
      <c r="D512">
        <v>50000</v>
      </c>
      <c r="E512">
        <v>1026</v>
      </c>
      <c r="F512">
        <v>1788765528</v>
      </c>
      <c r="G512">
        <v>1802692862</v>
      </c>
    </row>
    <row r="513" spans="1:7">
      <c r="A513">
        <v>1802692862</v>
      </c>
      <c r="B513">
        <v>512</v>
      </c>
      <c r="C513">
        <v>17</v>
      </c>
      <c r="D513">
        <v>50000</v>
      </c>
      <c r="E513">
        <v>1028</v>
      </c>
      <c r="F513">
        <v>1802692862</v>
      </c>
      <c r="G513">
        <v>1816701561</v>
      </c>
    </row>
    <row r="514" spans="1:7">
      <c r="A514">
        <v>1816701561</v>
      </c>
      <c r="B514">
        <v>513</v>
      </c>
      <c r="C514">
        <v>17</v>
      </c>
      <c r="D514">
        <v>50000</v>
      </c>
      <c r="E514">
        <v>1030</v>
      </c>
      <c r="F514">
        <v>1816701561</v>
      </c>
      <c r="G514">
        <v>1830791942</v>
      </c>
    </row>
    <row r="515" spans="1:7">
      <c r="A515">
        <v>1830791942</v>
      </c>
      <c r="B515">
        <v>514</v>
      </c>
      <c r="C515">
        <v>17</v>
      </c>
      <c r="D515">
        <v>50000</v>
      </c>
      <c r="E515">
        <v>1031</v>
      </c>
      <c r="F515">
        <v>1830791942</v>
      </c>
      <c r="G515">
        <v>1844964323</v>
      </c>
    </row>
    <row r="516" spans="1:7">
      <c r="A516">
        <v>1844964323</v>
      </c>
      <c r="B516">
        <v>515</v>
      </c>
      <c r="C516">
        <v>17</v>
      </c>
      <c r="D516">
        <v>50000</v>
      </c>
      <c r="E516">
        <v>1033</v>
      </c>
      <c r="F516">
        <v>1844964323</v>
      </c>
      <c r="G516">
        <v>1859219022</v>
      </c>
    </row>
    <row r="517" spans="1:7">
      <c r="A517">
        <v>1859219022</v>
      </c>
      <c r="B517">
        <v>516</v>
      </c>
      <c r="C517">
        <v>17</v>
      </c>
      <c r="D517">
        <v>50000</v>
      </c>
      <c r="E517">
        <v>1034</v>
      </c>
      <c r="F517">
        <v>1859219022</v>
      </c>
      <c r="G517">
        <v>1873556358</v>
      </c>
    </row>
    <row r="518" spans="1:7">
      <c r="A518">
        <v>1873556358</v>
      </c>
      <c r="B518">
        <v>517</v>
      </c>
      <c r="C518">
        <v>17</v>
      </c>
      <c r="D518">
        <v>50000</v>
      </c>
      <c r="E518">
        <v>1036</v>
      </c>
      <c r="F518">
        <v>1873556358</v>
      </c>
      <c r="G518">
        <v>1887976650</v>
      </c>
    </row>
    <row r="519" spans="1:7">
      <c r="A519">
        <v>1887976650</v>
      </c>
      <c r="B519">
        <v>518</v>
      </c>
      <c r="C519">
        <v>17</v>
      </c>
      <c r="D519">
        <v>50000</v>
      </c>
      <c r="E519">
        <v>1038</v>
      </c>
      <c r="F519">
        <v>1887976650</v>
      </c>
      <c r="G519">
        <v>1902480220</v>
      </c>
    </row>
    <row r="520" spans="1:7">
      <c r="A520">
        <v>1902480220</v>
      </c>
      <c r="B520">
        <v>519</v>
      </c>
      <c r="C520">
        <v>17</v>
      </c>
      <c r="D520">
        <v>50000</v>
      </c>
      <c r="E520">
        <v>1039</v>
      </c>
      <c r="F520">
        <v>1902480220</v>
      </c>
      <c r="G520">
        <v>1917067387</v>
      </c>
    </row>
    <row r="521" spans="1:7">
      <c r="A521">
        <v>1917067387</v>
      </c>
      <c r="B521">
        <v>520</v>
      </c>
      <c r="C521">
        <v>17</v>
      </c>
      <c r="D521">
        <v>50000</v>
      </c>
      <c r="E521">
        <v>1041</v>
      </c>
      <c r="F521">
        <v>1917067387</v>
      </c>
      <c r="G521">
        <v>1931738473</v>
      </c>
    </row>
    <row r="522" spans="1:7">
      <c r="A522">
        <v>1931738473</v>
      </c>
      <c r="B522">
        <v>521</v>
      </c>
      <c r="C522">
        <v>17</v>
      </c>
      <c r="D522">
        <v>50000</v>
      </c>
      <c r="E522">
        <v>1042</v>
      </c>
      <c r="F522">
        <v>1931738473</v>
      </c>
      <c r="G522">
        <v>1946493799</v>
      </c>
    </row>
    <row r="523" spans="1:7">
      <c r="A523">
        <v>1946493799</v>
      </c>
      <c r="B523">
        <v>522</v>
      </c>
      <c r="C523">
        <v>17</v>
      </c>
      <c r="D523">
        <v>50000</v>
      </c>
      <c r="E523">
        <v>1044</v>
      </c>
      <c r="F523">
        <v>1946493799</v>
      </c>
      <c r="G523">
        <v>1961333690</v>
      </c>
    </row>
    <row r="524" spans="1:7">
      <c r="A524">
        <v>1961333690</v>
      </c>
      <c r="B524">
        <v>523</v>
      </c>
      <c r="C524">
        <v>17</v>
      </c>
      <c r="D524">
        <v>50000</v>
      </c>
      <c r="E524">
        <v>1046</v>
      </c>
      <c r="F524">
        <v>1961333690</v>
      </c>
      <c r="G524">
        <v>1976258466</v>
      </c>
    </row>
    <row r="525" spans="1:7">
      <c r="A525">
        <v>1976258466</v>
      </c>
      <c r="B525">
        <v>524</v>
      </c>
      <c r="C525">
        <v>17</v>
      </c>
      <c r="D525">
        <v>50000</v>
      </c>
      <c r="E525">
        <v>1047</v>
      </c>
      <c r="F525">
        <v>1976258466</v>
      </c>
      <c r="G525">
        <v>1991268454</v>
      </c>
    </row>
    <row r="526" spans="1:7">
      <c r="A526">
        <v>1991268454</v>
      </c>
      <c r="B526">
        <v>525</v>
      </c>
      <c r="C526">
        <v>17</v>
      </c>
      <c r="D526">
        <v>50000</v>
      </c>
      <c r="E526">
        <v>1049</v>
      </c>
      <c r="F526">
        <v>1991268454</v>
      </c>
      <c r="G526">
        <v>2006363977</v>
      </c>
    </row>
    <row r="527" spans="1:7">
      <c r="A527">
        <v>2006363977</v>
      </c>
      <c r="B527">
        <v>526</v>
      </c>
      <c r="C527">
        <v>17</v>
      </c>
      <c r="D527">
        <v>50000</v>
      </c>
      <c r="E527">
        <v>1051</v>
      </c>
      <c r="F527">
        <v>2006363977</v>
      </c>
      <c r="G527">
        <v>2021545359</v>
      </c>
    </row>
    <row r="528" spans="1:7">
      <c r="A528">
        <v>2021545359</v>
      </c>
      <c r="B528">
        <v>527</v>
      </c>
      <c r="C528">
        <v>17</v>
      </c>
      <c r="D528">
        <v>50000</v>
      </c>
      <c r="E528">
        <v>1052</v>
      </c>
      <c r="F528">
        <v>2021545359</v>
      </c>
      <c r="G528">
        <v>2036812928</v>
      </c>
    </row>
    <row r="529" spans="1:7">
      <c r="A529">
        <v>2036812928</v>
      </c>
      <c r="B529">
        <v>528</v>
      </c>
      <c r="C529">
        <v>17</v>
      </c>
      <c r="D529">
        <v>50000</v>
      </c>
      <c r="E529">
        <v>1054</v>
      </c>
      <c r="F529">
        <v>2036812928</v>
      </c>
      <c r="G529">
        <v>2052167008</v>
      </c>
    </row>
    <row r="530" spans="1:7">
      <c r="A530">
        <v>2052167008</v>
      </c>
      <c r="B530">
        <v>529</v>
      </c>
      <c r="C530">
        <v>17</v>
      </c>
      <c r="D530">
        <v>50000</v>
      </c>
      <c r="E530">
        <v>1055</v>
      </c>
      <c r="F530">
        <v>2052167008</v>
      </c>
      <c r="G530">
        <v>2067607928</v>
      </c>
    </row>
    <row r="531" spans="1:7">
      <c r="A531">
        <v>2067607928</v>
      </c>
      <c r="B531">
        <v>530</v>
      </c>
      <c r="C531">
        <v>17</v>
      </c>
      <c r="D531">
        <v>50000</v>
      </c>
      <c r="E531">
        <v>1057</v>
      </c>
      <c r="F531">
        <v>2067607928</v>
      </c>
      <c r="G531">
        <v>2083136015</v>
      </c>
    </row>
    <row r="532" spans="1:7">
      <c r="A532">
        <v>2083136015</v>
      </c>
      <c r="B532">
        <v>531</v>
      </c>
      <c r="C532">
        <v>17</v>
      </c>
      <c r="D532">
        <v>50000</v>
      </c>
      <c r="E532">
        <v>1059</v>
      </c>
      <c r="F532">
        <v>2083136015</v>
      </c>
      <c r="G532">
        <v>2098751596</v>
      </c>
    </row>
    <row r="533" spans="1:7">
      <c r="A533">
        <v>2098751596</v>
      </c>
      <c r="B533">
        <v>532</v>
      </c>
      <c r="C533">
        <v>17</v>
      </c>
      <c r="D533">
        <v>50000</v>
      </c>
      <c r="E533">
        <v>1060</v>
      </c>
      <c r="F533">
        <v>2098751596</v>
      </c>
      <c r="G533">
        <v>2114455001</v>
      </c>
    </row>
    <row r="534" spans="1:7">
      <c r="A534">
        <v>2114455001</v>
      </c>
      <c r="B534">
        <v>533</v>
      </c>
      <c r="C534">
        <v>17</v>
      </c>
      <c r="D534">
        <v>50000</v>
      </c>
      <c r="E534">
        <v>1062</v>
      </c>
      <c r="F534">
        <v>2114455001</v>
      </c>
      <c r="G534">
        <v>2130246559</v>
      </c>
    </row>
    <row r="535" spans="1:7">
      <c r="A535">
        <v>2130246559</v>
      </c>
      <c r="B535">
        <v>534</v>
      </c>
      <c r="C535">
        <v>17</v>
      </c>
      <c r="D535">
        <v>50000</v>
      </c>
      <c r="E535">
        <v>1064</v>
      </c>
      <c r="F535">
        <v>2130246559</v>
      </c>
      <c r="G535">
        <v>2146126600</v>
      </c>
    </row>
    <row r="536" spans="1:7">
      <c r="A536">
        <v>2146126600</v>
      </c>
      <c r="B536">
        <v>535</v>
      </c>
      <c r="C536">
        <v>17</v>
      </c>
      <c r="D536">
        <v>50000</v>
      </c>
      <c r="E536">
        <v>1065</v>
      </c>
      <c r="F536">
        <v>2146126600</v>
      </c>
      <c r="G536">
        <v>2162095454</v>
      </c>
    </row>
    <row r="537" spans="1:7">
      <c r="A537">
        <v>2162095454</v>
      </c>
      <c r="B537">
        <v>536</v>
      </c>
      <c r="C537">
        <v>17</v>
      </c>
      <c r="D537">
        <v>50000</v>
      </c>
      <c r="E537">
        <v>1067</v>
      </c>
      <c r="F537">
        <v>2162095454</v>
      </c>
      <c r="G537">
        <v>2178153454</v>
      </c>
    </row>
    <row r="538" spans="1:7">
      <c r="A538">
        <v>2178153454</v>
      </c>
      <c r="B538">
        <v>537</v>
      </c>
      <c r="C538">
        <v>17</v>
      </c>
      <c r="D538">
        <v>50000</v>
      </c>
      <c r="E538">
        <v>1068</v>
      </c>
      <c r="F538">
        <v>2178153454</v>
      </c>
      <c r="G538">
        <v>2194300930</v>
      </c>
    </row>
    <row r="539" spans="1:7">
      <c r="A539">
        <v>2194300930</v>
      </c>
      <c r="B539">
        <v>538</v>
      </c>
      <c r="C539">
        <v>17</v>
      </c>
      <c r="D539">
        <v>50000</v>
      </c>
      <c r="E539">
        <v>1070</v>
      </c>
      <c r="F539">
        <v>2194300930</v>
      </c>
      <c r="G539">
        <v>2210538216</v>
      </c>
    </row>
    <row r="540" spans="1:7">
      <c r="A540">
        <v>2210538216</v>
      </c>
      <c r="B540">
        <v>539</v>
      </c>
      <c r="C540">
        <v>17</v>
      </c>
      <c r="D540">
        <v>50000</v>
      </c>
      <c r="E540">
        <v>1072</v>
      </c>
      <c r="F540">
        <v>2210538216</v>
      </c>
      <c r="G540">
        <v>2226865645</v>
      </c>
    </row>
    <row r="541" spans="1:7">
      <c r="A541">
        <v>2226865645</v>
      </c>
      <c r="B541">
        <v>540</v>
      </c>
      <c r="C541">
        <v>17</v>
      </c>
      <c r="D541">
        <v>50000</v>
      </c>
      <c r="E541">
        <v>1073</v>
      </c>
      <c r="F541">
        <v>2226865645</v>
      </c>
      <c r="G541">
        <v>2243283549</v>
      </c>
    </row>
    <row r="542" spans="1:7">
      <c r="A542">
        <v>2243283549</v>
      </c>
      <c r="B542">
        <v>541</v>
      </c>
      <c r="C542">
        <v>17</v>
      </c>
      <c r="D542">
        <v>50000</v>
      </c>
      <c r="E542">
        <v>1075</v>
      </c>
      <c r="F542">
        <v>2243283549</v>
      </c>
      <c r="G542">
        <v>2259792264</v>
      </c>
    </row>
    <row r="543" spans="1:7">
      <c r="A543">
        <v>2259792264</v>
      </c>
      <c r="B543">
        <v>542</v>
      </c>
      <c r="C543">
        <v>17</v>
      </c>
      <c r="D543">
        <v>50000</v>
      </c>
      <c r="E543">
        <v>1076</v>
      </c>
      <c r="F543">
        <v>2259792264</v>
      </c>
      <c r="G543">
        <v>2276392125</v>
      </c>
    </row>
    <row r="544" spans="1:7">
      <c r="A544">
        <v>2276392125</v>
      </c>
      <c r="B544">
        <v>543</v>
      </c>
      <c r="C544">
        <v>17</v>
      </c>
      <c r="D544">
        <v>50000</v>
      </c>
      <c r="E544">
        <v>1078</v>
      </c>
      <c r="F544">
        <v>2276392125</v>
      </c>
      <c r="G544">
        <v>2293083467</v>
      </c>
    </row>
    <row r="545" spans="1:7">
      <c r="A545">
        <v>2293083467</v>
      </c>
      <c r="B545">
        <v>544</v>
      </c>
      <c r="C545">
        <v>17</v>
      </c>
      <c r="D545">
        <v>50000</v>
      </c>
      <c r="E545">
        <v>1080</v>
      </c>
      <c r="F545">
        <v>2293083467</v>
      </c>
      <c r="G545">
        <v>2309866626</v>
      </c>
    </row>
    <row r="546" spans="1:7">
      <c r="A546">
        <v>2309866626</v>
      </c>
      <c r="B546">
        <v>545</v>
      </c>
      <c r="C546">
        <v>17</v>
      </c>
      <c r="D546">
        <v>50000</v>
      </c>
      <c r="E546">
        <v>1081</v>
      </c>
      <c r="F546">
        <v>2309866626</v>
      </c>
      <c r="G546">
        <v>2326741940</v>
      </c>
    </row>
    <row r="547" spans="1:7">
      <c r="A547">
        <v>2326741940</v>
      </c>
      <c r="B547">
        <v>546</v>
      </c>
      <c r="C547">
        <v>17</v>
      </c>
      <c r="D547">
        <v>50000</v>
      </c>
      <c r="E547">
        <v>1083</v>
      </c>
      <c r="F547">
        <v>2326741940</v>
      </c>
      <c r="G547">
        <v>2343709745</v>
      </c>
    </row>
    <row r="548" spans="1:7">
      <c r="A548">
        <v>2343709745</v>
      </c>
      <c r="B548">
        <v>547</v>
      </c>
      <c r="C548">
        <v>17</v>
      </c>
      <c r="D548">
        <v>50000</v>
      </c>
      <c r="E548">
        <v>1085</v>
      </c>
      <c r="F548">
        <v>2343709745</v>
      </c>
      <c r="G548">
        <v>2360770380</v>
      </c>
    </row>
    <row r="549" spans="1:7">
      <c r="A549">
        <v>2360770380</v>
      </c>
      <c r="B549">
        <v>548</v>
      </c>
      <c r="C549">
        <v>17</v>
      </c>
      <c r="D549">
        <v>50000</v>
      </c>
      <c r="E549">
        <v>1086</v>
      </c>
      <c r="F549">
        <v>2360770380</v>
      </c>
      <c r="G549">
        <v>2377924183</v>
      </c>
    </row>
    <row r="550" spans="1:7">
      <c r="A550">
        <v>2377924183</v>
      </c>
      <c r="B550">
        <v>549</v>
      </c>
      <c r="C550">
        <v>17</v>
      </c>
      <c r="D550">
        <v>50000</v>
      </c>
      <c r="E550">
        <v>1088</v>
      </c>
      <c r="F550">
        <v>2377924183</v>
      </c>
      <c r="G550">
        <v>2395171494</v>
      </c>
    </row>
    <row r="551" spans="1:7">
      <c r="A551">
        <v>2395171494</v>
      </c>
      <c r="B551">
        <v>550</v>
      </c>
      <c r="C551">
        <v>17</v>
      </c>
      <c r="D551">
        <v>50000</v>
      </c>
      <c r="E551">
        <v>1089</v>
      </c>
      <c r="F551">
        <v>2395171494</v>
      </c>
      <c r="G551">
        <v>2412512652</v>
      </c>
    </row>
    <row r="552" spans="1:7">
      <c r="A552">
        <v>2412512652</v>
      </c>
      <c r="B552">
        <v>551</v>
      </c>
      <c r="C552">
        <v>17</v>
      </c>
      <c r="D552">
        <v>50000</v>
      </c>
      <c r="E552">
        <v>1091</v>
      </c>
      <c r="F552">
        <v>2412512652</v>
      </c>
      <c r="G552">
        <v>2429947999</v>
      </c>
    </row>
    <row r="553" spans="1:7">
      <c r="A553">
        <v>2429947999</v>
      </c>
      <c r="B553">
        <v>552</v>
      </c>
      <c r="C553">
        <v>17</v>
      </c>
      <c r="D553">
        <v>50000</v>
      </c>
      <c r="E553">
        <v>1093</v>
      </c>
      <c r="F553">
        <v>2429947999</v>
      </c>
      <c r="G553">
        <v>2447477874</v>
      </c>
    </row>
    <row r="554" spans="1:7">
      <c r="A554">
        <v>2447477874</v>
      </c>
      <c r="B554">
        <v>553</v>
      </c>
      <c r="C554">
        <v>17</v>
      </c>
      <c r="D554">
        <v>50000</v>
      </c>
      <c r="E554">
        <v>1094</v>
      </c>
      <c r="F554">
        <v>2447477874</v>
      </c>
      <c r="G554">
        <v>2465102621</v>
      </c>
    </row>
    <row r="555" spans="1:7">
      <c r="A555">
        <v>2465102621</v>
      </c>
      <c r="B555">
        <v>554</v>
      </c>
      <c r="C555">
        <v>17</v>
      </c>
      <c r="D555">
        <v>50000</v>
      </c>
      <c r="E555">
        <v>1096</v>
      </c>
      <c r="F555">
        <v>2465102621</v>
      </c>
      <c r="G555">
        <v>2482822582</v>
      </c>
    </row>
    <row r="556" spans="1:7">
      <c r="A556">
        <v>2482822582</v>
      </c>
      <c r="B556">
        <v>555</v>
      </c>
      <c r="C556">
        <v>17</v>
      </c>
      <c r="D556">
        <v>50000</v>
      </c>
      <c r="E556">
        <v>1098</v>
      </c>
      <c r="F556">
        <v>2482822582</v>
      </c>
      <c r="G556">
        <v>2500638099</v>
      </c>
    </row>
    <row r="557" spans="1:7">
      <c r="A557">
        <v>2500638099</v>
      </c>
      <c r="B557">
        <v>556</v>
      </c>
      <c r="C557">
        <v>17</v>
      </c>
      <c r="D557">
        <v>50000</v>
      </c>
      <c r="E557">
        <v>1099</v>
      </c>
      <c r="F557">
        <v>2500638099</v>
      </c>
      <c r="G557">
        <v>2518549515</v>
      </c>
    </row>
    <row r="558" spans="1:7">
      <c r="A558">
        <v>2518549515</v>
      </c>
      <c r="B558">
        <v>557</v>
      </c>
      <c r="C558">
        <v>17</v>
      </c>
      <c r="D558">
        <v>50000</v>
      </c>
      <c r="E558">
        <v>1101</v>
      </c>
      <c r="F558">
        <v>2518549515</v>
      </c>
      <c r="G558">
        <v>2536557177</v>
      </c>
    </row>
    <row r="559" spans="1:7">
      <c r="A559">
        <v>2536557177</v>
      </c>
      <c r="B559">
        <v>558</v>
      </c>
      <c r="C559">
        <v>17</v>
      </c>
      <c r="D559">
        <v>50000</v>
      </c>
      <c r="E559">
        <v>1102</v>
      </c>
      <c r="F559">
        <v>2536557177</v>
      </c>
      <c r="G559">
        <v>2554661427</v>
      </c>
    </row>
    <row r="560" spans="1:7">
      <c r="A560">
        <v>2554661427</v>
      </c>
      <c r="B560">
        <v>559</v>
      </c>
      <c r="C560">
        <v>17</v>
      </c>
      <c r="D560">
        <v>50000</v>
      </c>
      <c r="E560">
        <v>1104</v>
      </c>
      <c r="F560">
        <v>2554661427</v>
      </c>
      <c r="G560">
        <v>2572862612</v>
      </c>
    </row>
    <row r="561" spans="1:7">
      <c r="A561">
        <v>2572862612</v>
      </c>
      <c r="B561">
        <v>560</v>
      </c>
      <c r="C561">
        <v>17</v>
      </c>
      <c r="D561">
        <v>50000</v>
      </c>
      <c r="E561">
        <v>1106</v>
      </c>
      <c r="F561">
        <v>2572862612</v>
      </c>
      <c r="G561">
        <v>2591161078</v>
      </c>
    </row>
    <row r="562" spans="1:7">
      <c r="A562">
        <v>2591161078</v>
      </c>
      <c r="B562">
        <v>561</v>
      </c>
      <c r="C562">
        <v>17</v>
      </c>
      <c r="D562">
        <v>50000</v>
      </c>
      <c r="E562">
        <v>1107</v>
      </c>
      <c r="F562">
        <v>2591161078</v>
      </c>
      <c r="G562">
        <v>2609557172</v>
      </c>
    </row>
    <row r="563" spans="1:7">
      <c r="A563">
        <v>2609557172</v>
      </c>
      <c r="B563">
        <v>562</v>
      </c>
      <c r="C563">
        <v>17</v>
      </c>
      <c r="D563">
        <v>50000</v>
      </c>
      <c r="E563">
        <v>1109</v>
      </c>
      <c r="F563">
        <v>2609557172</v>
      </c>
      <c r="G563">
        <v>2628051240</v>
      </c>
    </row>
    <row r="564" spans="1:7">
      <c r="A564">
        <v>2628051240</v>
      </c>
      <c r="B564">
        <v>563</v>
      </c>
      <c r="C564">
        <v>17</v>
      </c>
      <c r="D564">
        <v>50000</v>
      </c>
      <c r="E564">
        <v>1110</v>
      </c>
      <c r="F564">
        <v>2628051240</v>
      </c>
      <c r="G564">
        <v>2646643631</v>
      </c>
    </row>
    <row r="565" spans="1:7">
      <c r="A565">
        <v>2646643631</v>
      </c>
      <c r="B565">
        <v>564</v>
      </c>
      <c r="C565">
        <v>17</v>
      </c>
      <c r="D565">
        <v>50000</v>
      </c>
      <c r="E565">
        <v>1112</v>
      </c>
      <c r="F565">
        <v>2646643631</v>
      </c>
      <c r="G565">
        <v>2665334693</v>
      </c>
    </row>
    <row r="566" spans="1:7">
      <c r="A566">
        <v>2665334693</v>
      </c>
      <c r="B566">
        <v>565</v>
      </c>
      <c r="C566">
        <v>17</v>
      </c>
      <c r="D566">
        <v>50000</v>
      </c>
      <c r="E566">
        <v>1114</v>
      </c>
      <c r="F566">
        <v>2665334693</v>
      </c>
      <c r="G566">
        <v>2684124776</v>
      </c>
    </row>
    <row r="567" spans="1:7">
      <c r="A567">
        <v>2684124776</v>
      </c>
      <c r="B567">
        <v>566</v>
      </c>
      <c r="C567">
        <v>17</v>
      </c>
      <c r="D567">
        <v>50000</v>
      </c>
      <c r="E567">
        <v>1115</v>
      </c>
      <c r="F567">
        <v>2684124776</v>
      </c>
      <c r="G567">
        <v>2703014230</v>
      </c>
    </row>
    <row r="568" spans="1:7">
      <c r="A568">
        <v>2703014230</v>
      </c>
      <c r="B568">
        <v>567</v>
      </c>
      <c r="C568">
        <v>17</v>
      </c>
      <c r="D568">
        <v>50000</v>
      </c>
      <c r="E568">
        <v>1117</v>
      </c>
      <c r="F568">
        <v>2703014230</v>
      </c>
      <c r="G568">
        <v>2722003404</v>
      </c>
    </row>
    <row r="569" spans="1:7">
      <c r="A569">
        <v>2722003404</v>
      </c>
      <c r="B569">
        <v>568</v>
      </c>
      <c r="C569">
        <v>17</v>
      </c>
      <c r="D569">
        <v>50000</v>
      </c>
      <c r="E569">
        <v>1119</v>
      </c>
      <c r="F569">
        <v>2722003404</v>
      </c>
      <c r="G569">
        <v>2741092650</v>
      </c>
    </row>
    <row r="570" spans="1:7">
      <c r="A570">
        <v>2741092650</v>
      </c>
      <c r="B570">
        <v>569</v>
      </c>
      <c r="C570">
        <v>17</v>
      </c>
      <c r="D570">
        <v>50000</v>
      </c>
      <c r="E570">
        <v>1120</v>
      </c>
      <c r="F570">
        <v>2741092650</v>
      </c>
      <c r="G570">
        <v>2760282319</v>
      </c>
    </row>
    <row r="571" spans="1:7">
      <c r="A571">
        <v>2760282319</v>
      </c>
      <c r="B571">
        <v>570</v>
      </c>
      <c r="C571">
        <v>17</v>
      </c>
      <c r="D571">
        <v>50000</v>
      </c>
      <c r="E571">
        <v>1122</v>
      </c>
      <c r="F571">
        <v>2760282319</v>
      </c>
      <c r="G571">
        <v>2779572764</v>
      </c>
    </row>
    <row r="572" spans="1:7">
      <c r="A572">
        <v>2779572764</v>
      </c>
      <c r="B572">
        <v>571</v>
      </c>
      <c r="C572">
        <v>17</v>
      </c>
      <c r="D572">
        <v>50000</v>
      </c>
      <c r="E572">
        <v>1123</v>
      </c>
      <c r="F572">
        <v>2779572764</v>
      </c>
      <c r="G572">
        <v>2798964338</v>
      </c>
    </row>
    <row r="573" spans="1:7">
      <c r="A573">
        <v>2798964338</v>
      </c>
      <c r="B573">
        <v>572</v>
      </c>
      <c r="C573">
        <v>17</v>
      </c>
      <c r="D573">
        <v>50000</v>
      </c>
      <c r="E573">
        <v>1125</v>
      </c>
      <c r="F573">
        <v>2798964338</v>
      </c>
      <c r="G573">
        <v>2818457394</v>
      </c>
    </row>
    <row r="574" spans="1:7">
      <c r="A574">
        <v>2818457394</v>
      </c>
      <c r="B574">
        <v>573</v>
      </c>
      <c r="C574">
        <v>17</v>
      </c>
      <c r="D574">
        <v>50000</v>
      </c>
      <c r="E574">
        <v>1127</v>
      </c>
      <c r="F574">
        <v>2818457394</v>
      </c>
      <c r="G574">
        <v>2838052286</v>
      </c>
    </row>
    <row r="575" spans="1:7">
      <c r="A575">
        <v>2838052286</v>
      </c>
      <c r="B575">
        <v>574</v>
      </c>
      <c r="C575">
        <v>17</v>
      </c>
      <c r="D575">
        <v>50000</v>
      </c>
      <c r="E575">
        <v>1128</v>
      </c>
      <c r="F575">
        <v>2838052286</v>
      </c>
      <c r="G575">
        <v>2857749369</v>
      </c>
    </row>
    <row r="576" spans="1:7">
      <c r="A576">
        <v>2857749369</v>
      </c>
      <c r="B576">
        <v>575</v>
      </c>
      <c r="C576">
        <v>17</v>
      </c>
      <c r="D576">
        <v>50000</v>
      </c>
      <c r="E576">
        <v>1130</v>
      </c>
      <c r="F576">
        <v>2857749369</v>
      </c>
      <c r="G576">
        <v>2877548999</v>
      </c>
    </row>
    <row r="577" spans="1:7">
      <c r="A577">
        <v>2877548999</v>
      </c>
      <c r="B577">
        <v>576</v>
      </c>
      <c r="C577">
        <v>17</v>
      </c>
      <c r="D577">
        <v>50000</v>
      </c>
      <c r="E577">
        <v>1131</v>
      </c>
      <c r="F577">
        <v>2877548999</v>
      </c>
      <c r="G577">
        <v>2897451531</v>
      </c>
    </row>
    <row r="578" spans="1:7">
      <c r="A578">
        <v>2897451531</v>
      </c>
      <c r="B578">
        <v>577</v>
      </c>
      <c r="C578">
        <v>18</v>
      </c>
      <c r="D578">
        <v>100000</v>
      </c>
      <c r="E578">
        <v>1133</v>
      </c>
      <c r="F578">
        <v>2897451531</v>
      </c>
      <c r="G578">
        <v>2917457323</v>
      </c>
    </row>
    <row r="579" spans="1:7">
      <c r="A579">
        <v>2917457323</v>
      </c>
      <c r="B579">
        <v>578</v>
      </c>
      <c r="C579">
        <v>18</v>
      </c>
      <c r="D579">
        <v>100000</v>
      </c>
      <c r="E579">
        <v>1135</v>
      </c>
      <c r="F579">
        <v>2917457323</v>
      </c>
      <c r="G579">
        <v>2937566730</v>
      </c>
    </row>
    <row r="580" spans="1:7">
      <c r="A580">
        <v>2937566730</v>
      </c>
      <c r="B580">
        <v>579</v>
      </c>
      <c r="C580">
        <v>18</v>
      </c>
      <c r="D580">
        <v>100000</v>
      </c>
      <c r="E580">
        <v>1136</v>
      </c>
      <c r="F580">
        <v>2937566730</v>
      </c>
      <c r="G580">
        <v>2957780111</v>
      </c>
    </row>
    <row r="581" spans="1:7">
      <c r="A581">
        <v>2957780111</v>
      </c>
      <c r="B581">
        <v>580</v>
      </c>
      <c r="C581">
        <v>18</v>
      </c>
      <c r="D581">
        <v>100000</v>
      </c>
      <c r="E581">
        <v>1138</v>
      </c>
      <c r="F581">
        <v>2957780111</v>
      </c>
      <c r="G581">
        <v>2978097826</v>
      </c>
    </row>
    <row r="582" spans="1:7">
      <c r="A582">
        <v>2978097826</v>
      </c>
      <c r="B582">
        <v>581</v>
      </c>
      <c r="C582">
        <v>18</v>
      </c>
      <c r="D582">
        <v>100000</v>
      </c>
      <c r="E582">
        <v>1140</v>
      </c>
      <c r="F582">
        <v>2978097826</v>
      </c>
      <c r="G582">
        <v>2998520231</v>
      </c>
    </row>
    <row r="583" spans="1:7">
      <c r="A583">
        <v>2998520231</v>
      </c>
      <c r="B583">
        <v>582</v>
      </c>
      <c r="C583">
        <v>18</v>
      </c>
      <c r="D583">
        <v>100000</v>
      </c>
      <c r="E583">
        <v>1141</v>
      </c>
      <c r="F583">
        <v>2998520231</v>
      </c>
      <c r="G583">
        <v>3019047688</v>
      </c>
    </row>
    <row r="584" spans="1:7">
      <c r="A584">
        <v>3019047688</v>
      </c>
      <c r="B584">
        <v>583</v>
      </c>
      <c r="C584">
        <v>18</v>
      </c>
      <c r="D584">
        <v>100000</v>
      </c>
      <c r="E584">
        <v>1143</v>
      </c>
      <c r="F584">
        <v>3019047688</v>
      </c>
      <c r="G584">
        <v>3039680557</v>
      </c>
    </row>
    <row r="585" spans="1:7">
      <c r="A585">
        <v>3039680557</v>
      </c>
      <c r="B585">
        <v>584</v>
      </c>
      <c r="C585">
        <v>18</v>
      </c>
      <c r="D585">
        <v>100000</v>
      </c>
      <c r="E585">
        <v>1144</v>
      </c>
      <c r="F585">
        <v>3039680557</v>
      </c>
      <c r="G585">
        <v>3060419198</v>
      </c>
    </row>
    <row r="586" spans="1:7">
      <c r="A586">
        <v>3060419198</v>
      </c>
      <c r="B586">
        <v>585</v>
      </c>
      <c r="C586">
        <v>18</v>
      </c>
      <c r="D586">
        <v>100000</v>
      </c>
      <c r="E586">
        <v>1146</v>
      </c>
      <c r="F586">
        <v>3060419198</v>
      </c>
      <c r="G586">
        <v>3081263973</v>
      </c>
    </row>
    <row r="587" spans="1:7">
      <c r="A587">
        <v>3081263973</v>
      </c>
      <c r="B587">
        <v>586</v>
      </c>
      <c r="C587">
        <v>18</v>
      </c>
      <c r="D587">
        <v>100000</v>
      </c>
      <c r="E587">
        <v>1148</v>
      </c>
      <c r="F587">
        <v>3081263973</v>
      </c>
      <c r="G587">
        <v>3102215245</v>
      </c>
    </row>
    <row r="588" spans="1:7">
      <c r="A588">
        <v>3102215245</v>
      </c>
      <c r="B588">
        <v>587</v>
      </c>
      <c r="C588">
        <v>18</v>
      </c>
      <c r="D588">
        <v>100000</v>
      </c>
      <c r="E588">
        <v>1149</v>
      </c>
      <c r="F588">
        <v>3102215245</v>
      </c>
      <c r="G588">
        <v>3123273376</v>
      </c>
    </row>
    <row r="589" spans="1:7">
      <c r="A589">
        <v>3123273376</v>
      </c>
      <c r="B589">
        <v>588</v>
      </c>
      <c r="C589">
        <v>18</v>
      </c>
      <c r="D589">
        <v>100000</v>
      </c>
      <c r="E589">
        <v>1151</v>
      </c>
      <c r="F589">
        <v>3123273376</v>
      </c>
      <c r="G589">
        <v>3144438729</v>
      </c>
    </row>
    <row r="590" spans="1:7">
      <c r="A590">
        <v>3144438729</v>
      </c>
      <c r="B590">
        <v>589</v>
      </c>
      <c r="C590">
        <v>18</v>
      </c>
      <c r="D590">
        <v>100000</v>
      </c>
      <c r="E590">
        <v>1153</v>
      </c>
      <c r="F590">
        <v>3144438729</v>
      </c>
      <c r="G590">
        <v>3165711669</v>
      </c>
    </row>
    <row r="591" spans="1:7">
      <c r="A591">
        <v>3165711669</v>
      </c>
      <c r="B591">
        <v>590</v>
      </c>
      <c r="C591">
        <v>18</v>
      </c>
      <c r="D591">
        <v>100000</v>
      </c>
      <c r="E591">
        <v>1154</v>
      </c>
      <c r="F591">
        <v>3165711669</v>
      </c>
      <c r="G591">
        <v>3187092559</v>
      </c>
    </row>
    <row r="592" spans="1:7">
      <c r="A592">
        <v>3187092559</v>
      </c>
      <c r="B592">
        <v>591</v>
      </c>
      <c r="C592">
        <v>18</v>
      </c>
      <c r="D592">
        <v>100000</v>
      </c>
      <c r="E592">
        <v>1156</v>
      </c>
      <c r="F592">
        <v>3187092559</v>
      </c>
      <c r="G592">
        <v>3208581767</v>
      </c>
    </row>
    <row r="593" spans="1:7">
      <c r="A593">
        <v>3208581767</v>
      </c>
      <c r="B593">
        <v>592</v>
      </c>
      <c r="C593">
        <v>18</v>
      </c>
      <c r="D593">
        <v>100000</v>
      </c>
      <c r="E593">
        <v>1157</v>
      </c>
      <c r="F593">
        <v>3208581767</v>
      </c>
      <c r="G593">
        <v>3230179656</v>
      </c>
    </row>
    <row r="594" spans="1:7">
      <c r="A594">
        <v>3230179656</v>
      </c>
      <c r="B594">
        <v>593</v>
      </c>
      <c r="C594">
        <v>18</v>
      </c>
      <c r="D594">
        <v>100000</v>
      </c>
      <c r="E594">
        <v>1159</v>
      </c>
      <c r="F594">
        <v>3230179656</v>
      </c>
      <c r="G594">
        <v>3251886594</v>
      </c>
    </row>
    <row r="595" spans="1:7">
      <c r="A595">
        <v>3251886594</v>
      </c>
      <c r="B595">
        <v>594</v>
      </c>
      <c r="C595">
        <v>18</v>
      </c>
      <c r="D595">
        <v>100000</v>
      </c>
      <c r="E595">
        <v>1161</v>
      </c>
      <c r="F595">
        <v>3251886594</v>
      </c>
      <c r="G595">
        <v>3273702948</v>
      </c>
    </row>
    <row r="596" spans="1:7">
      <c r="A596">
        <v>3273702948</v>
      </c>
      <c r="B596">
        <v>595</v>
      </c>
      <c r="C596">
        <v>18</v>
      </c>
      <c r="D596">
        <v>100000</v>
      </c>
      <c r="E596">
        <v>1162</v>
      </c>
      <c r="F596">
        <v>3273702948</v>
      </c>
      <c r="G596">
        <v>3295629086</v>
      </c>
    </row>
    <row r="597" spans="1:7">
      <c r="A597">
        <v>3295629086</v>
      </c>
      <c r="B597">
        <v>596</v>
      </c>
      <c r="C597">
        <v>18</v>
      </c>
      <c r="D597">
        <v>100000</v>
      </c>
      <c r="E597">
        <v>1164</v>
      </c>
      <c r="F597">
        <v>3295629086</v>
      </c>
      <c r="G597">
        <v>3317665376</v>
      </c>
    </row>
    <row r="598" spans="1:7">
      <c r="A598">
        <v>3317665376</v>
      </c>
      <c r="B598">
        <v>597</v>
      </c>
      <c r="C598">
        <v>18</v>
      </c>
      <c r="D598">
        <v>100000</v>
      </c>
      <c r="E598">
        <v>1165</v>
      </c>
      <c r="F598">
        <v>3317665376</v>
      </c>
      <c r="G598">
        <v>3339812186</v>
      </c>
    </row>
    <row r="599" spans="1:7">
      <c r="A599">
        <v>3339812186</v>
      </c>
      <c r="B599">
        <v>598</v>
      </c>
      <c r="C599">
        <v>18</v>
      </c>
      <c r="D599">
        <v>100000</v>
      </c>
      <c r="E599">
        <v>1167</v>
      </c>
      <c r="F599">
        <v>3339812186</v>
      </c>
      <c r="G599">
        <v>3362069887</v>
      </c>
    </row>
    <row r="600" spans="1:7">
      <c r="A600">
        <v>3362069887</v>
      </c>
      <c r="B600">
        <v>599</v>
      </c>
      <c r="C600">
        <v>18</v>
      </c>
      <c r="D600">
        <v>100000</v>
      </c>
      <c r="E600">
        <v>1169</v>
      </c>
      <c r="F600">
        <v>3362069887</v>
      </c>
      <c r="G600">
        <v>3384438849</v>
      </c>
    </row>
    <row r="601" spans="1:7">
      <c r="A601">
        <v>3384438849</v>
      </c>
      <c r="B601">
        <v>600</v>
      </c>
      <c r="C601">
        <v>18</v>
      </c>
      <c r="D601">
        <v>100000</v>
      </c>
      <c r="E601">
        <v>1170</v>
      </c>
      <c r="F601">
        <v>3384438849</v>
      </c>
      <c r="G601">
        <v>3406919442</v>
      </c>
    </row>
    <row r="602" spans="1:7">
      <c r="A602">
        <v>3406919442</v>
      </c>
      <c r="B602">
        <v>601</v>
      </c>
      <c r="C602">
        <v>18</v>
      </c>
      <c r="D602">
        <v>100000</v>
      </c>
      <c r="E602">
        <v>1172</v>
      </c>
      <c r="F602">
        <v>3406919442</v>
      </c>
      <c r="G602">
        <v>3429512039</v>
      </c>
    </row>
    <row r="603" spans="1:7">
      <c r="A603">
        <v>3429512039</v>
      </c>
      <c r="B603">
        <v>602</v>
      </c>
      <c r="C603">
        <v>18</v>
      </c>
      <c r="D603">
        <v>100000</v>
      </c>
      <c r="E603">
        <v>1174</v>
      </c>
      <c r="F603">
        <v>3429512039</v>
      </c>
      <c r="G603">
        <v>3452217010</v>
      </c>
    </row>
    <row r="604" spans="1:7">
      <c r="A604">
        <v>3452217010</v>
      </c>
      <c r="B604">
        <v>603</v>
      </c>
      <c r="C604">
        <v>18</v>
      </c>
      <c r="D604">
        <v>100000</v>
      </c>
      <c r="E604">
        <v>1175</v>
      </c>
      <c r="F604">
        <v>3452217010</v>
      </c>
      <c r="G604">
        <v>3475034729</v>
      </c>
    </row>
    <row r="605" spans="1:7">
      <c r="A605">
        <v>3475034729</v>
      </c>
      <c r="B605">
        <v>604</v>
      </c>
      <c r="C605">
        <v>18</v>
      </c>
      <c r="D605">
        <v>100000</v>
      </c>
      <c r="E605">
        <v>1177</v>
      </c>
      <c r="F605">
        <v>3475034729</v>
      </c>
      <c r="G605">
        <v>3497965569</v>
      </c>
    </row>
    <row r="606" spans="1:7">
      <c r="A606">
        <v>3497965569</v>
      </c>
      <c r="B606">
        <v>605</v>
      </c>
      <c r="C606">
        <v>18</v>
      </c>
      <c r="D606">
        <v>100000</v>
      </c>
      <c r="E606">
        <v>1178</v>
      </c>
      <c r="F606">
        <v>3497965569</v>
      </c>
      <c r="G606">
        <v>3521009904</v>
      </c>
    </row>
    <row r="607" spans="1:7">
      <c r="A607">
        <v>3521009904</v>
      </c>
      <c r="B607">
        <v>606</v>
      </c>
      <c r="C607">
        <v>18</v>
      </c>
      <c r="D607">
        <v>100000</v>
      </c>
      <c r="E607">
        <v>1180</v>
      </c>
      <c r="F607">
        <v>3521009904</v>
      </c>
      <c r="G607">
        <v>3544168108</v>
      </c>
    </row>
    <row r="608" spans="1:7">
      <c r="A608">
        <v>3544168108</v>
      </c>
      <c r="B608">
        <v>607</v>
      </c>
      <c r="C608">
        <v>18</v>
      </c>
      <c r="D608">
        <v>100000</v>
      </c>
      <c r="E608">
        <v>1182</v>
      </c>
      <c r="F608">
        <v>3544168108</v>
      </c>
      <c r="G608">
        <v>3567440557</v>
      </c>
    </row>
    <row r="609" spans="1:7">
      <c r="A609">
        <v>3567440557</v>
      </c>
      <c r="B609">
        <v>608</v>
      </c>
      <c r="C609">
        <v>18</v>
      </c>
      <c r="D609">
        <v>100000</v>
      </c>
      <c r="E609">
        <v>1183</v>
      </c>
      <c r="F609">
        <v>3567440557</v>
      </c>
      <c r="G609">
        <v>3590827626</v>
      </c>
    </row>
    <row r="610" spans="1:7">
      <c r="A610">
        <v>3590827626</v>
      </c>
      <c r="B610">
        <v>609</v>
      </c>
      <c r="C610">
        <v>18</v>
      </c>
      <c r="D610">
        <v>100000</v>
      </c>
      <c r="E610">
        <v>1185</v>
      </c>
      <c r="F610">
        <v>3590827626</v>
      </c>
      <c r="G610">
        <v>3614329692</v>
      </c>
    </row>
    <row r="611" spans="1:7">
      <c r="A611">
        <v>3614329692</v>
      </c>
      <c r="B611">
        <v>610</v>
      </c>
      <c r="C611">
        <v>18</v>
      </c>
      <c r="D611">
        <v>100000</v>
      </c>
      <c r="E611">
        <v>1187</v>
      </c>
      <c r="F611">
        <v>3614329692</v>
      </c>
      <c r="G611">
        <v>3637947132</v>
      </c>
    </row>
    <row r="612" spans="1:7">
      <c r="A612">
        <v>3637947132</v>
      </c>
      <c r="B612">
        <v>611</v>
      </c>
      <c r="C612">
        <v>18</v>
      </c>
      <c r="D612">
        <v>100000</v>
      </c>
      <c r="E612">
        <v>1188</v>
      </c>
      <c r="F612">
        <v>3637947132</v>
      </c>
      <c r="G612">
        <v>3661680323</v>
      </c>
    </row>
    <row r="613" spans="1:7">
      <c r="A613">
        <v>3661680323</v>
      </c>
      <c r="B613">
        <v>612</v>
      </c>
      <c r="C613">
        <v>18</v>
      </c>
      <c r="D613">
        <v>100000</v>
      </c>
      <c r="E613">
        <v>1190</v>
      </c>
      <c r="F613">
        <v>3661680323</v>
      </c>
      <c r="G613">
        <v>3685529644</v>
      </c>
    </row>
    <row r="614" spans="1:7">
      <c r="A614">
        <v>3685529644</v>
      </c>
      <c r="B614">
        <v>613</v>
      </c>
      <c r="C614">
        <v>18</v>
      </c>
      <c r="D614">
        <v>100000</v>
      </c>
      <c r="E614">
        <v>1191</v>
      </c>
      <c r="F614">
        <v>3685529644</v>
      </c>
      <c r="G614">
        <v>3709495473</v>
      </c>
    </row>
    <row r="615" spans="1:7">
      <c r="A615">
        <v>3709495473</v>
      </c>
      <c r="B615">
        <v>614</v>
      </c>
      <c r="C615">
        <v>18</v>
      </c>
      <c r="D615">
        <v>100000</v>
      </c>
      <c r="E615">
        <v>1193</v>
      </c>
      <c r="F615">
        <v>3709495473</v>
      </c>
      <c r="G615">
        <v>3733578190</v>
      </c>
    </row>
    <row r="616" spans="1:7">
      <c r="A616">
        <v>3733578190</v>
      </c>
      <c r="B616">
        <v>615</v>
      </c>
      <c r="C616">
        <v>18</v>
      </c>
      <c r="D616">
        <v>100000</v>
      </c>
      <c r="E616">
        <v>1195</v>
      </c>
      <c r="F616">
        <v>3733578190</v>
      </c>
      <c r="G616">
        <v>3757778175</v>
      </c>
    </row>
    <row r="617" spans="1:7">
      <c r="A617">
        <v>3757778175</v>
      </c>
      <c r="B617">
        <v>616</v>
      </c>
      <c r="C617">
        <v>18</v>
      </c>
      <c r="D617">
        <v>100000</v>
      </c>
      <c r="E617">
        <v>1196</v>
      </c>
      <c r="F617">
        <v>3757778175</v>
      </c>
      <c r="G617">
        <v>3782095808</v>
      </c>
    </row>
    <row r="618" spans="1:7">
      <c r="A618">
        <v>3782095808</v>
      </c>
      <c r="B618">
        <v>617</v>
      </c>
      <c r="C618">
        <v>18</v>
      </c>
      <c r="D618">
        <v>100000</v>
      </c>
      <c r="E618">
        <v>1198</v>
      </c>
      <c r="F618">
        <v>3782095808</v>
      </c>
      <c r="G618">
        <v>3806531472</v>
      </c>
    </row>
    <row r="619" spans="1:7">
      <c r="A619">
        <v>3806531472</v>
      </c>
      <c r="B619">
        <v>618</v>
      </c>
      <c r="C619">
        <v>18</v>
      </c>
      <c r="D619">
        <v>100000</v>
      </c>
      <c r="E619">
        <v>1199</v>
      </c>
      <c r="F619">
        <v>3806531472</v>
      </c>
      <c r="G619">
        <v>3831085548</v>
      </c>
    </row>
    <row r="620" spans="1:7">
      <c r="A620">
        <v>3831085548</v>
      </c>
      <c r="B620">
        <v>619</v>
      </c>
      <c r="C620">
        <v>18</v>
      </c>
      <c r="D620">
        <v>100000</v>
      </c>
      <c r="E620">
        <v>1201</v>
      </c>
      <c r="F620">
        <v>3831085548</v>
      </c>
      <c r="G620">
        <v>3855758418</v>
      </c>
    </row>
    <row r="621" spans="1:7">
      <c r="A621">
        <v>3855758418</v>
      </c>
      <c r="B621">
        <v>620</v>
      </c>
      <c r="C621">
        <v>18</v>
      </c>
      <c r="D621">
        <v>100000</v>
      </c>
      <c r="E621">
        <v>1203</v>
      </c>
      <c r="F621">
        <v>3855758418</v>
      </c>
      <c r="G621">
        <v>3880550466</v>
      </c>
    </row>
    <row r="622" spans="1:7">
      <c r="A622">
        <v>3880550466</v>
      </c>
      <c r="B622">
        <v>621</v>
      </c>
      <c r="C622">
        <v>18</v>
      </c>
      <c r="D622">
        <v>100000</v>
      </c>
      <c r="E622">
        <v>1204</v>
      </c>
      <c r="F622">
        <v>3880550466</v>
      </c>
      <c r="G622">
        <v>3905462075</v>
      </c>
    </row>
    <row r="623" spans="1:7">
      <c r="A623">
        <v>3905462075</v>
      </c>
      <c r="B623">
        <v>622</v>
      </c>
      <c r="C623">
        <v>18</v>
      </c>
      <c r="D623">
        <v>100000</v>
      </c>
      <c r="E623">
        <v>1206</v>
      </c>
      <c r="F623">
        <v>3905462075</v>
      </c>
      <c r="G623">
        <v>3930493631</v>
      </c>
    </row>
    <row r="624" spans="1:7">
      <c r="A624">
        <v>3930493631</v>
      </c>
      <c r="B624">
        <v>623</v>
      </c>
      <c r="C624">
        <v>18</v>
      </c>
      <c r="D624">
        <v>100000</v>
      </c>
      <c r="E624">
        <v>1208</v>
      </c>
      <c r="F624">
        <v>3930493631</v>
      </c>
      <c r="G624">
        <v>3955645517</v>
      </c>
    </row>
    <row r="625" spans="1:7">
      <c r="A625">
        <v>3955645517</v>
      </c>
      <c r="B625">
        <v>624</v>
      </c>
      <c r="C625">
        <v>18</v>
      </c>
      <c r="D625">
        <v>100000</v>
      </c>
      <c r="E625">
        <v>1209</v>
      </c>
      <c r="F625">
        <v>3955645517</v>
      </c>
      <c r="G625">
        <v>3980918120</v>
      </c>
    </row>
    <row r="626" spans="1:7">
      <c r="A626">
        <v>3980918120</v>
      </c>
      <c r="B626">
        <v>625</v>
      </c>
      <c r="C626">
        <v>18</v>
      </c>
      <c r="D626">
        <v>100000</v>
      </c>
      <c r="E626">
        <v>1211</v>
      </c>
      <c r="F626">
        <v>3980918120</v>
      </c>
      <c r="G626">
        <v>4006311826</v>
      </c>
    </row>
    <row r="627" spans="1:7">
      <c r="A627">
        <v>4006311826</v>
      </c>
      <c r="B627">
        <v>626</v>
      </c>
      <c r="C627">
        <v>18</v>
      </c>
      <c r="D627">
        <v>100000</v>
      </c>
      <c r="E627">
        <v>1212</v>
      </c>
      <c r="F627">
        <v>4006311826</v>
      </c>
      <c r="G627">
        <v>4031827022</v>
      </c>
    </row>
    <row r="628" spans="1:7">
      <c r="A628">
        <v>4031827022</v>
      </c>
      <c r="B628">
        <v>627</v>
      </c>
      <c r="C628">
        <v>18</v>
      </c>
      <c r="D628">
        <v>100000</v>
      </c>
      <c r="E628">
        <v>1214</v>
      </c>
      <c r="F628">
        <v>4031827022</v>
      </c>
      <c r="G628">
        <v>4057464095</v>
      </c>
    </row>
    <row r="629" spans="1:7">
      <c r="A629">
        <v>4057464095</v>
      </c>
      <c r="B629">
        <v>628</v>
      </c>
      <c r="C629">
        <v>18</v>
      </c>
      <c r="D629">
        <v>100000</v>
      </c>
      <c r="E629">
        <v>1216</v>
      </c>
      <c r="F629">
        <v>4057464095</v>
      </c>
      <c r="G629">
        <v>4083223433</v>
      </c>
    </row>
    <row r="630" spans="1:7">
      <c r="A630">
        <v>4083223433</v>
      </c>
      <c r="B630">
        <v>629</v>
      </c>
      <c r="C630">
        <v>18</v>
      </c>
      <c r="D630">
        <v>100000</v>
      </c>
      <c r="E630">
        <v>1217</v>
      </c>
      <c r="F630">
        <v>4083223433</v>
      </c>
      <c r="G630">
        <v>4109105426</v>
      </c>
    </row>
    <row r="631" spans="1:7">
      <c r="A631">
        <v>4109105426</v>
      </c>
      <c r="B631">
        <v>630</v>
      </c>
      <c r="C631">
        <v>18</v>
      </c>
      <c r="D631">
        <v>100000</v>
      </c>
      <c r="E631">
        <v>1219</v>
      </c>
      <c r="F631">
        <v>4109105426</v>
      </c>
      <c r="G631">
        <v>4135110462</v>
      </c>
    </row>
    <row r="632" spans="1:7">
      <c r="A632">
        <v>4135110462</v>
      </c>
      <c r="B632">
        <v>631</v>
      </c>
      <c r="C632">
        <v>18</v>
      </c>
      <c r="D632">
        <v>100000</v>
      </c>
      <c r="E632">
        <v>1220</v>
      </c>
      <c r="F632">
        <v>4135110462</v>
      </c>
      <c r="G632">
        <v>4161238931</v>
      </c>
    </row>
    <row r="633" spans="1:7">
      <c r="A633">
        <v>4161238931</v>
      </c>
      <c r="B633">
        <v>632</v>
      </c>
      <c r="C633">
        <v>18</v>
      </c>
      <c r="D633">
        <v>100000</v>
      </c>
      <c r="E633">
        <v>1222</v>
      </c>
      <c r="F633">
        <v>4161238931</v>
      </c>
      <c r="G633">
        <v>4187491225</v>
      </c>
    </row>
    <row r="634" spans="1:7">
      <c r="A634">
        <v>4187491225</v>
      </c>
      <c r="B634">
        <v>633</v>
      </c>
      <c r="C634">
        <v>18</v>
      </c>
      <c r="D634">
        <v>100000</v>
      </c>
      <c r="E634">
        <v>1224</v>
      </c>
      <c r="F634">
        <v>4187491225</v>
      </c>
      <c r="G634">
        <v>4213867734</v>
      </c>
    </row>
    <row r="635" spans="1:7">
      <c r="A635">
        <v>4213867734</v>
      </c>
      <c r="B635">
        <v>634</v>
      </c>
      <c r="C635">
        <v>18</v>
      </c>
      <c r="D635">
        <v>100000</v>
      </c>
      <c r="E635">
        <v>1225</v>
      </c>
      <c r="F635">
        <v>4213867734</v>
      </c>
      <c r="G635">
        <v>4240368850</v>
      </c>
    </row>
    <row r="636" spans="1:7">
      <c r="A636">
        <v>4240368850</v>
      </c>
      <c r="B636">
        <v>635</v>
      </c>
      <c r="C636">
        <v>18</v>
      </c>
      <c r="D636">
        <v>100000</v>
      </c>
      <c r="E636">
        <v>1227</v>
      </c>
      <c r="F636">
        <v>4240368850</v>
      </c>
      <c r="G636">
        <v>4266994966</v>
      </c>
    </row>
    <row r="637" spans="1:7">
      <c r="A637">
        <v>4266994966</v>
      </c>
      <c r="B637">
        <v>636</v>
      </c>
      <c r="C637">
        <v>18</v>
      </c>
      <c r="D637">
        <v>100000</v>
      </c>
      <c r="E637">
        <v>1229</v>
      </c>
      <c r="F637">
        <v>4266994966</v>
      </c>
      <c r="G637">
        <v>4293746474</v>
      </c>
    </row>
    <row r="638" spans="1:7">
      <c r="A638">
        <v>4293746474</v>
      </c>
      <c r="B638">
        <v>637</v>
      </c>
      <c r="C638">
        <v>18</v>
      </c>
      <c r="D638">
        <v>100000</v>
      </c>
      <c r="E638">
        <v>1230</v>
      </c>
      <c r="F638">
        <v>4293746474</v>
      </c>
      <c r="G638">
        <v>4320623769</v>
      </c>
    </row>
    <row r="639" spans="1:7">
      <c r="A639">
        <v>4320623769</v>
      </c>
      <c r="B639">
        <v>638</v>
      </c>
      <c r="C639">
        <v>18</v>
      </c>
      <c r="D639">
        <v>100000</v>
      </c>
      <c r="E639">
        <v>1232</v>
      </c>
      <c r="F639">
        <v>4320623769</v>
      </c>
      <c r="G639">
        <v>4347627245</v>
      </c>
    </row>
    <row r="640" spans="1:7">
      <c r="A640">
        <v>4347627245</v>
      </c>
      <c r="B640">
        <v>639</v>
      </c>
      <c r="C640">
        <v>18</v>
      </c>
      <c r="D640">
        <v>100000</v>
      </c>
      <c r="E640">
        <v>1233</v>
      </c>
      <c r="F640">
        <v>4347627245</v>
      </c>
      <c r="G640">
        <v>4374757296</v>
      </c>
    </row>
    <row r="641" spans="1:7">
      <c r="A641">
        <v>4374757296</v>
      </c>
      <c r="B641">
        <v>640</v>
      </c>
      <c r="C641">
        <v>18</v>
      </c>
      <c r="D641">
        <v>100000</v>
      </c>
      <c r="E641">
        <v>1235</v>
      </c>
      <c r="F641">
        <v>4374757296</v>
      </c>
      <c r="G641">
        <v>4402014318</v>
      </c>
    </row>
    <row r="642" spans="1:7">
      <c r="A642">
        <v>4402014318</v>
      </c>
      <c r="B642">
        <v>641</v>
      </c>
      <c r="C642">
        <v>18</v>
      </c>
      <c r="D642">
        <v>100000</v>
      </c>
      <c r="E642">
        <v>1237</v>
      </c>
      <c r="F642">
        <v>4402014318</v>
      </c>
      <c r="G642">
        <v>4429398708</v>
      </c>
    </row>
    <row r="643" spans="1:7">
      <c r="A643">
        <v>4429398708</v>
      </c>
      <c r="B643">
        <v>642</v>
      </c>
      <c r="C643">
        <v>18</v>
      </c>
      <c r="D643">
        <v>100000</v>
      </c>
      <c r="E643">
        <v>1238</v>
      </c>
      <c r="F643">
        <v>4429398708</v>
      </c>
      <c r="G643">
        <v>4456910861</v>
      </c>
    </row>
    <row r="644" spans="1:7">
      <c r="A644">
        <v>4456910861</v>
      </c>
      <c r="B644">
        <v>643</v>
      </c>
      <c r="C644">
        <v>18</v>
      </c>
      <c r="D644">
        <v>100000</v>
      </c>
      <c r="E644">
        <v>1240</v>
      </c>
      <c r="F644">
        <v>4456910861</v>
      </c>
      <c r="G644">
        <v>4484551176</v>
      </c>
    </row>
    <row r="645" spans="1:7">
      <c r="A645">
        <v>4484551176</v>
      </c>
      <c r="B645">
        <v>644</v>
      </c>
      <c r="C645">
        <v>18</v>
      </c>
      <c r="D645">
        <v>100000</v>
      </c>
      <c r="E645">
        <v>1242</v>
      </c>
      <c r="F645">
        <v>4484551176</v>
      </c>
      <c r="G645">
        <v>4512320051</v>
      </c>
    </row>
    <row r="646" spans="1:7">
      <c r="A646">
        <v>4512320051</v>
      </c>
      <c r="B646">
        <v>645</v>
      </c>
      <c r="C646">
        <v>18</v>
      </c>
      <c r="D646">
        <v>100000</v>
      </c>
      <c r="E646">
        <v>1243</v>
      </c>
      <c r="F646">
        <v>4512320051</v>
      </c>
      <c r="G646">
        <v>4540217883</v>
      </c>
    </row>
    <row r="647" spans="1:7">
      <c r="A647">
        <v>4540217883</v>
      </c>
      <c r="B647">
        <v>646</v>
      </c>
      <c r="C647">
        <v>18</v>
      </c>
      <c r="D647">
        <v>100000</v>
      </c>
      <c r="E647">
        <v>1245</v>
      </c>
      <c r="F647">
        <v>4540217883</v>
      </c>
      <c r="G647">
        <v>4568245073</v>
      </c>
    </row>
    <row r="648" spans="1:7">
      <c r="A648">
        <v>4568245073</v>
      </c>
      <c r="B648">
        <v>647</v>
      </c>
      <c r="C648">
        <v>18</v>
      </c>
      <c r="D648">
        <v>100000</v>
      </c>
      <c r="E648">
        <v>1246</v>
      </c>
      <c r="F648">
        <v>4568245073</v>
      </c>
      <c r="G648">
        <v>4596402020</v>
      </c>
    </row>
    <row r="649" spans="1:7">
      <c r="A649">
        <v>4596402020</v>
      </c>
      <c r="B649">
        <v>648</v>
      </c>
      <c r="C649">
        <v>18</v>
      </c>
      <c r="D649">
        <v>100000</v>
      </c>
      <c r="E649">
        <v>1248</v>
      </c>
      <c r="F649">
        <v>4596402020</v>
      </c>
      <c r="G649">
        <v>4624689125</v>
      </c>
    </row>
    <row r="650" spans="1:7">
      <c r="A650">
        <v>4624689125</v>
      </c>
      <c r="B650">
        <v>649</v>
      </c>
      <c r="C650">
        <v>18</v>
      </c>
      <c r="D650">
        <v>100000</v>
      </c>
      <c r="E650">
        <v>1250</v>
      </c>
      <c r="F650">
        <v>4624689125</v>
      </c>
      <c r="G650">
        <v>4653106789</v>
      </c>
    </row>
    <row r="651" spans="1:7">
      <c r="A651">
        <v>4653106789</v>
      </c>
      <c r="B651">
        <v>650</v>
      </c>
      <c r="C651">
        <v>18</v>
      </c>
      <c r="D651">
        <v>100000</v>
      </c>
      <c r="E651">
        <v>1251</v>
      </c>
      <c r="F651">
        <v>4653106789</v>
      </c>
      <c r="G651">
        <v>4681655413</v>
      </c>
    </row>
    <row r="652" spans="1:7">
      <c r="A652">
        <v>4681655413</v>
      </c>
      <c r="B652">
        <v>651</v>
      </c>
      <c r="C652">
        <v>18</v>
      </c>
      <c r="D652">
        <v>100000</v>
      </c>
      <c r="E652">
        <v>1253</v>
      </c>
      <c r="F652">
        <v>4681655413</v>
      </c>
      <c r="G652">
        <v>4710335401</v>
      </c>
    </row>
    <row r="653" spans="1:7">
      <c r="A653">
        <v>4710335401</v>
      </c>
      <c r="B653">
        <v>652</v>
      </c>
      <c r="C653">
        <v>18</v>
      </c>
      <c r="D653">
        <v>100000</v>
      </c>
      <c r="E653">
        <v>1254</v>
      </c>
      <c r="F653">
        <v>4710335401</v>
      </c>
      <c r="G653">
        <v>4739147154</v>
      </c>
    </row>
    <row r="654" spans="1:7">
      <c r="A654">
        <v>4739147154</v>
      </c>
      <c r="B654">
        <v>653</v>
      </c>
      <c r="C654">
        <v>18</v>
      </c>
      <c r="D654">
        <v>100000</v>
      </c>
      <c r="E654">
        <v>1256</v>
      </c>
      <c r="F654">
        <v>4739147154</v>
      </c>
      <c r="G654">
        <v>4768091076</v>
      </c>
    </row>
    <row r="655" spans="1:7">
      <c r="A655">
        <v>4768091076</v>
      </c>
      <c r="B655">
        <v>654</v>
      </c>
      <c r="C655">
        <v>18</v>
      </c>
      <c r="D655">
        <v>100000</v>
      </c>
      <c r="E655">
        <v>1258</v>
      </c>
      <c r="F655">
        <v>4768091076</v>
      </c>
      <c r="G655">
        <v>4797167572</v>
      </c>
    </row>
    <row r="656" spans="1:7">
      <c r="A656">
        <v>4797167572</v>
      </c>
      <c r="B656">
        <v>655</v>
      </c>
      <c r="C656">
        <v>18</v>
      </c>
      <c r="D656">
        <v>100000</v>
      </c>
      <c r="E656">
        <v>1259</v>
      </c>
      <c r="F656">
        <v>4797167572</v>
      </c>
      <c r="G656">
        <v>4826377046</v>
      </c>
    </row>
    <row r="657" spans="1:7">
      <c r="A657">
        <v>4826377046</v>
      </c>
      <c r="B657">
        <v>656</v>
      </c>
      <c r="C657">
        <v>18</v>
      </c>
      <c r="D657">
        <v>100000</v>
      </c>
      <c r="E657">
        <v>1261</v>
      </c>
      <c r="F657">
        <v>4826377046</v>
      </c>
      <c r="G657">
        <v>4855719905</v>
      </c>
    </row>
    <row r="658" spans="1:7">
      <c r="A658">
        <v>4855719905</v>
      </c>
      <c r="B658">
        <v>657</v>
      </c>
      <c r="C658">
        <v>18</v>
      </c>
      <c r="D658">
        <v>100000</v>
      </c>
      <c r="E658">
        <v>1263</v>
      </c>
      <c r="F658">
        <v>4855719905</v>
      </c>
      <c r="G658">
        <v>4885196553</v>
      </c>
    </row>
    <row r="659" spans="1:7">
      <c r="A659">
        <v>4885196553</v>
      </c>
      <c r="B659">
        <v>658</v>
      </c>
      <c r="C659">
        <v>18</v>
      </c>
      <c r="D659">
        <v>100000</v>
      </c>
      <c r="E659">
        <v>1264</v>
      </c>
      <c r="F659">
        <v>4885196553</v>
      </c>
      <c r="G659">
        <v>4914807398</v>
      </c>
    </row>
    <row r="660" spans="1:7">
      <c r="A660">
        <v>4914807398</v>
      </c>
      <c r="B660">
        <v>659</v>
      </c>
      <c r="C660">
        <v>18</v>
      </c>
      <c r="D660">
        <v>100000</v>
      </c>
      <c r="E660">
        <v>1266</v>
      </c>
      <c r="F660">
        <v>4914807398</v>
      </c>
      <c r="G660">
        <v>4944552846</v>
      </c>
    </row>
    <row r="661" spans="1:7">
      <c r="A661">
        <v>4944552846</v>
      </c>
      <c r="B661">
        <v>660</v>
      </c>
      <c r="C661">
        <v>18</v>
      </c>
      <c r="D661">
        <v>100000</v>
      </c>
      <c r="E661">
        <v>1267</v>
      </c>
      <c r="F661">
        <v>4944552846</v>
      </c>
      <c r="G661">
        <v>4974433307</v>
      </c>
    </row>
    <row r="662" spans="1:7">
      <c r="A662">
        <v>4974433307</v>
      </c>
      <c r="B662">
        <v>661</v>
      </c>
      <c r="C662">
        <v>18</v>
      </c>
      <c r="D662">
        <v>100000</v>
      </c>
      <c r="E662">
        <v>1269</v>
      </c>
      <c r="F662">
        <v>4974433307</v>
      </c>
      <c r="G662">
        <v>5004449187</v>
      </c>
    </row>
    <row r="663" spans="1:7">
      <c r="A663">
        <v>5004449187</v>
      </c>
      <c r="B663">
        <v>662</v>
      </c>
      <c r="C663">
        <v>18</v>
      </c>
      <c r="D663">
        <v>100000</v>
      </c>
      <c r="E663">
        <v>1271</v>
      </c>
      <c r="F663">
        <v>5004449187</v>
      </c>
      <c r="G663">
        <v>5034600897</v>
      </c>
    </row>
    <row r="664" spans="1:7">
      <c r="A664">
        <v>5034600897</v>
      </c>
      <c r="B664">
        <v>663</v>
      </c>
      <c r="C664">
        <v>18</v>
      </c>
      <c r="D664">
        <v>100000</v>
      </c>
      <c r="E664">
        <v>1272</v>
      </c>
      <c r="F664">
        <v>5034600897</v>
      </c>
      <c r="G664">
        <v>5064888847</v>
      </c>
    </row>
    <row r="665" spans="1:7">
      <c r="A665">
        <v>5064888847</v>
      </c>
      <c r="B665">
        <v>664</v>
      </c>
      <c r="C665">
        <v>18</v>
      </c>
      <c r="D665">
        <v>100000</v>
      </c>
      <c r="E665">
        <v>1274</v>
      </c>
      <c r="F665">
        <v>5064888847</v>
      </c>
      <c r="G665">
        <v>5095313445</v>
      </c>
    </row>
    <row r="666" spans="1:7">
      <c r="A666">
        <v>5095313445</v>
      </c>
      <c r="B666">
        <v>665</v>
      </c>
      <c r="C666">
        <v>18</v>
      </c>
      <c r="D666">
        <v>100000</v>
      </c>
      <c r="E666">
        <v>1275</v>
      </c>
      <c r="F666">
        <v>5095313445</v>
      </c>
      <c r="G666">
        <v>5125875105</v>
      </c>
    </row>
    <row r="667" spans="1:7">
      <c r="A667">
        <v>5125875105</v>
      </c>
      <c r="B667">
        <v>666</v>
      </c>
      <c r="C667">
        <v>18</v>
      </c>
      <c r="D667">
        <v>100000</v>
      </c>
      <c r="E667">
        <v>1277</v>
      </c>
      <c r="F667">
        <v>5125875105</v>
      </c>
      <c r="G667">
        <v>5156574236</v>
      </c>
    </row>
    <row r="668" spans="1:7">
      <c r="A668">
        <v>5156574236</v>
      </c>
      <c r="B668">
        <v>667</v>
      </c>
      <c r="C668">
        <v>18</v>
      </c>
      <c r="D668">
        <v>100000</v>
      </c>
      <c r="E668">
        <v>1279</v>
      </c>
      <c r="F668">
        <v>5156574236</v>
      </c>
      <c r="G668">
        <v>5187411252</v>
      </c>
    </row>
    <row r="669" spans="1:7">
      <c r="A669">
        <v>5187411252</v>
      </c>
      <c r="B669">
        <v>668</v>
      </c>
      <c r="C669">
        <v>18</v>
      </c>
      <c r="D669">
        <v>100000</v>
      </c>
      <c r="E669">
        <v>1280</v>
      </c>
      <c r="F669">
        <v>5187411252</v>
      </c>
      <c r="G669">
        <v>5218386565</v>
      </c>
    </row>
    <row r="670" spans="1:7">
      <c r="A670">
        <v>5218386565</v>
      </c>
      <c r="B670">
        <v>669</v>
      </c>
      <c r="C670">
        <v>18</v>
      </c>
      <c r="D670">
        <v>100000</v>
      </c>
      <c r="E670">
        <v>1282</v>
      </c>
      <c r="F670">
        <v>5218386565</v>
      </c>
      <c r="G670">
        <v>5249500589</v>
      </c>
    </row>
    <row r="671" spans="1:7">
      <c r="A671">
        <v>5249500589</v>
      </c>
      <c r="B671">
        <v>670</v>
      </c>
      <c r="C671">
        <v>18</v>
      </c>
      <c r="D671">
        <v>100000</v>
      </c>
      <c r="E671">
        <v>1284</v>
      </c>
      <c r="F671">
        <v>5249500589</v>
      </c>
      <c r="G671">
        <v>5280753737</v>
      </c>
    </row>
    <row r="672" spans="1:7">
      <c r="A672">
        <v>5280753737</v>
      </c>
      <c r="B672">
        <v>671</v>
      </c>
      <c r="C672">
        <v>18</v>
      </c>
      <c r="D672">
        <v>100000</v>
      </c>
      <c r="E672">
        <v>1285</v>
      </c>
      <c r="F672">
        <v>5280753737</v>
      </c>
      <c r="G672">
        <v>5312146425</v>
      </c>
    </row>
    <row r="673" spans="1:7">
      <c r="A673">
        <v>5312146425</v>
      </c>
      <c r="B673">
        <v>672</v>
      </c>
      <c r="C673">
        <v>18</v>
      </c>
      <c r="D673">
        <v>100000</v>
      </c>
      <c r="E673">
        <v>1287</v>
      </c>
      <c r="F673">
        <v>5312146425</v>
      </c>
      <c r="G673">
        <v>5343679068</v>
      </c>
    </row>
    <row r="674" spans="1:7">
      <c r="A674">
        <v>5343679068</v>
      </c>
      <c r="B674">
        <v>673</v>
      </c>
      <c r="C674">
        <v>18</v>
      </c>
      <c r="D674">
        <v>100000</v>
      </c>
      <c r="E674">
        <v>1288</v>
      </c>
      <c r="F674">
        <v>5343679068</v>
      </c>
      <c r="G674">
        <v>5375352082</v>
      </c>
    </row>
    <row r="675" spans="1:7">
      <c r="A675">
        <v>5375352082</v>
      </c>
      <c r="B675">
        <v>674</v>
      </c>
      <c r="C675">
        <v>18</v>
      </c>
      <c r="D675">
        <v>100000</v>
      </c>
      <c r="E675">
        <v>1290</v>
      </c>
      <c r="F675">
        <v>5375352082</v>
      </c>
      <c r="G675">
        <v>5407165882</v>
      </c>
    </row>
    <row r="676" spans="1:7">
      <c r="A676">
        <v>5407165882</v>
      </c>
      <c r="B676">
        <v>675</v>
      </c>
      <c r="C676">
        <v>18</v>
      </c>
      <c r="D676">
        <v>100000</v>
      </c>
      <c r="E676">
        <v>1292</v>
      </c>
      <c r="F676">
        <v>5407165882</v>
      </c>
      <c r="G676">
        <v>5439120888</v>
      </c>
    </row>
    <row r="677" spans="1:7">
      <c r="A677">
        <v>5439120888</v>
      </c>
      <c r="B677">
        <v>676</v>
      </c>
      <c r="C677">
        <v>18</v>
      </c>
      <c r="D677">
        <v>100000</v>
      </c>
      <c r="E677">
        <v>1293</v>
      </c>
      <c r="F677">
        <v>5439120888</v>
      </c>
      <c r="G677">
        <v>5471217515</v>
      </c>
    </row>
    <row r="678" spans="1:7">
      <c r="A678">
        <v>5471217515</v>
      </c>
      <c r="B678">
        <v>677</v>
      </c>
      <c r="C678">
        <v>18</v>
      </c>
      <c r="D678">
        <v>100000</v>
      </c>
      <c r="E678">
        <v>1295</v>
      </c>
      <c r="F678">
        <v>5471217515</v>
      </c>
      <c r="G678">
        <v>5503456183</v>
      </c>
    </row>
    <row r="679" spans="1:7">
      <c r="A679">
        <v>5503456183</v>
      </c>
      <c r="B679">
        <v>678</v>
      </c>
      <c r="C679">
        <v>18</v>
      </c>
      <c r="D679">
        <v>100000</v>
      </c>
      <c r="E679">
        <v>1297</v>
      </c>
      <c r="F679">
        <v>5503456183</v>
      </c>
      <c r="G679">
        <v>5535837311</v>
      </c>
    </row>
    <row r="680" spans="1:7">
      <c r="A680">
        <v>5535837311</v>
      </c>
      <c r="B680">
        <v>679</v>
      </c>
      <c r="C680">
        <v>18</v>
      </c>
      <c r="D680">
        <v>100000</v>
      </c>
      <c r="E680">
        <v>1298</v>
      </c>
      <c r="F680">
        <v>5535837311</v>
      </c>
      <c r="G680">
        <v>5568361318</v>
      </c>
    </row>
    <row r="681" spans="1:7">
      <c r="A681">
        <v>5568361318</v>
      </c>
      <c r="B681">
        <v>680</v>
      </c>
      <c r="C681">
        <v>18</v>
      </c>
      <c r="D681">
        <v>100000</v>
      </c>
      <c r="E681">
        <v>1300</v>
      </c>
      <c r="F681">
        <v>5568361318</v>
      </c>
      <c r="G681">
        <v>5601028625</v>
      </c>
    </row>
    <row r="682" spans="1:7">
      <c r="A682">
        <v>5601028625</v>
      </c>
      <c r="B682">
        <v>681</v>
      </c>
      <c r="C682">
        <v>18</v>
      </c>
      <c r="D682">
        <v>100000</v>
      </c>
      <c r="E682">
        <v>1301</v>
      </c>
      <c r="F682">
        <v>5601028625</v>
      </c>
      <c r="G682">
        <v>5633839652</v>
      </c>
    </row>
    <row r="683" spans="1:7">
      <c r="A683">
        <v>5633839652</v>
      </c>
      <c r="B683">
        <v>682</v>
      </c>
      <c r="C683">
        <v>18</v>
      </c>
      <c r="D683">
        <v>100000</v>
      </c>
      <c r="E683">
        <v>1303</v>
      </c>
      <c r="F683">
        <v>5633839652</v>
      </c>
      <c r="G683">
        <v>5666794821</v>
      </c>
    </row>
    <row r="684" spans="1:7">
      <c r="A684">
        <v>5666794821</v>
      </c>
      <c r="B684">
        <v>683</v>
      </c>
      <c r="C684">
        <v>18</v>
      </c>
      <c r="D684">
        <v>100000</v>
      </c>
      <c r="E684">
        <v>1305</v>
      </c>
      <c r="F684">
        <v>5666794821</v>
      </c>
      <c r="G684">
        <v>5699894555</v>
      </c>
    </row>
    <row r="685" spans="1:7">
      <c r="A685">
        <v>5699894555</v>
      </c>
      <c r="B685">
        <v>684</v>
      </c>
      <c r="C685">
        <v>18</v>
      </c>
      <c r="D685">
        <v>100000</v>
      </c>
      <c r="E685">
        <v>1306</v>
      </c>
      <c r="F685">
        <v>5699894555</v>
      </c>
      <c r="G685">
        <v>5733139275</v>
      </c>
    </row>
    <row r="686" spans="1:7">
      <c r="A686">
        <v>5733139275</v>
      </c>
      <c r="B686">
        <v>685</v>
      </c>
      <c r="C686">
        <v>18</v>
      </c>
      <c r="D686">
        <v>100000</v>
      </c>
      <c r="E686">
        <v>1308</v>
      </c>
      <c r="F686">
        <v>5733139275</v>
      </c>
      <c r="G686">
        <v>5766529405</v>
      </c>
    </row>
    <row r="687" spans="1:7">
      <c r="A687">
        <v>5766529405</v>
      </c>
      <c r="B687">
        <v>686</v>
      </c>
      <c r="C687">
        <v>18</v>
      </c>
      <c r="D687">
        <v>100000</v>
      </c>
      <c r="E687">
        <v>1309</v>
      </c>
      <c r="F687">
        <v>5766529405</v>
      </c>
      <c r="G687">
        <v>5800065369</v>
      </c>
    </row>
    <row r="688" spans="1:7">
      <c r="A688">
        <v>5800065369</v>
      </c>
      <c r="B688">
        <v>687</v>
      </c>
      <c r="C688">
        <v>18</v>
      </c>
      <c r="D688">
        <v>100000</v>
      </c>
      <c r="E688">
        <v>1311</v>
      </c>
      <c r="F688">
        <v>5800065369</v>
      </c>
      <c r="G688">
        <v>5833747593</v>
      </c>
    </row>
    <row r="689" spans="1:7">
      <c r="A689">
        <v>5833747593</v>
      </c>
      <c r="B689">
        <v>688</v>
      </c>
      <c r="C689">
        <v>18</v>
      </c>
      <c r="D689">
        <v>100000</v>
      </c>
      <c r="E689">
        <v>1313</v>
      </c>
      <c r="F689">
        <v>5833747593</v>
      </c>
      <c r="G689">
        <v>5867576500</v>
      </c>
    </row>
    <row r="690" spans="1:7">
      <c r="A690">
        <v>5867576500</v>
      </c>
      <c r="B690">
        <v>689</v>
      </c>
      <c r="C690">
        <v>18</v>
      </c>
      <c r="D690">
        <v>100000</v>
      </c>
      <c r="E690">
        <v>1314</v>
      </c>
      <c r="F690">
        <v>5867576500</v>
      </c>
      <c r="G690">
        <v>5901552516</v>
      </c>
    </row>
    <row r="691" spans="1:7">
      <c r="A691">
        <v>5901552516</v>
      </c>
      <c r="B691">
        <v>690</v>
      </c>
      <c r="C691">
        <v>18</v>
      </c>
      <c r="D691">
        <v>100000</v>
      </c>
      <c r="E691">
        <v>1316</v>
      </c>
      <c r="F691">
        <v>5901552516</v>
      </c>
      <c r="G691">
        <v>5935676070</v>
      </c>
    </row>
    <row r="692" spans="1:7">
      <c r="A692">
        <v>5935676070</v>
      </c>
      <c r="B692">
        <v>691</v>
      </c>
      <c r="C692">
        <v>18</v>
      </c>
      <c r="D692">
        <v>100000</v>
      </c>
      <c r="E692">
        <v>1318</v>
      </c>
      <c r="F692">
        <v>5935676070</v>
      </c>
      <c r="G692">
        <v>5969947586</v>
      </c>
    </row>
    <row r="693" spans="1:7">
      <c r="A693">
        <v>5969947586</v>
      </c>
      <c r="B693">
        <v>692</v>
      </c>
      <c r="C693">
        <v>18</v>
      </c>
      <c r="D693">
        <v>100000</v>
      </c>
      <c r="E693">
        <v>1319</v>
      </c>
      <c r="F693">
        <v>5969947586</v>
      </c>
      <c r="G693">
        <v>6004367493</v>
      </c>
    </row>
    <row r="694" spans="1:7">
      <c r="A694">
        <v>6004367493</v>
      </c>
      <c r="B694">
        <v>693</v>
      </c>
      <c r="C694">
        <v>18</v>
      </c>
      <c r="D694">
        <v>100000</v>
      </c>
      <c r="E694">
        <v>1321</v>
      </c>
      <c r="F694">
        <v>6004367493</v>
      </c>
      <c r="G694">
        <v>6038936220</v>
      </c>
    </row>
    <row r="695" spans="1:7">
      <c r="A695">
        <v>6038936220</v>
      </c>
      <c r="B695">
        <v>694</v>
      </c>
      <c r="C695">
        <v>18</v>
      </c>
      <c r="D695">
        <v>100000</v>
      </c>
      <c r="E695">
        <v>1322</v>
      </c>
      <c r="F695">
        <v>6038936220</v>
      </c>
      <c r="G695">
        <v>6073654194</v>
      </c>
    </row>
    <row r="696" spans="1:7">
      <c r="A696">
        <v>6073654194</v>
      </c>
      <c r="B696">
        <v>695</v>
      </c>
      <c r="C696">
        <v>18</v>
      </c>
      <c r="D696">
        <v>100000</v>
      </c>
      <c r="E696">
        <v>1324</v>
      </c>
      <c r="F696">
        <v>6073654194</v>
      </c>
      <c r="G696">
        <v>6108521847</v>
      </c>
    </row>
    <row r="697" spans="1:7">
      <c r="A697">
        <v>6108521847</v>
      </c>
      <c r="B697">
        <v>696</v>
      </c>
      <c r="C697">
        <v>18</v>
      </c>
      <c r="D697">
        <v>100000</v>
      </c>
      <c r="E697">
        <v>1326</v>
      </c>
      <c r="F697">
        <v>6108521847</v>
      </c>
      <c r="G697">
        <v>6143539607</v>
      </c>
    </row>
    <row r="698" spans="1:7">
      <c r="A698">
        <v>6143539607</v>
      </c>
      <c r="B698">
        <v>697</v>
      </c>
      <c r="C698">
        <v>18</v>
      </c>
      <c r="D698">
        <v>100000</v>
      </c>
      <c r="E698">
        <v>1327</v>
      </c>
      <c r="F698">
        <v>6143539607</v>
      </c>
      <c r="G698">
        <v>6178707906</v>
      </c>
    </row>
    <row r="699" spans="1:7">
      <c r="A699">
        <v>6178707906</v>
      </c>
      <c r="B699">
        <v>698</v>
      </c>
      <c r="C699">
        <v>18</v>
      </c>
      <c r="D699">
        <v>100000</v>
      </c>
      <c r="E699">
        <v>1329</v>
      </c>
      <c r="F699">
        <v>6178707906</v>
      </c>
      <c r="G699">
        <v>6214027175</v>
      </c>
    </row>
    <row r="700" spans="1:7">
      <c r="A700">
        <v>6214027175</v>
      </c>
      <c r="B700">
        <v>699</v>
      </c>
      <c r="C700">
        <v>18</v>
      </c>
      <c r="D700">
        <v>100000</v>
      </c>
      <c r="E700">
        <v>1331</v>
      </c>
      <c r="F700">
        <v>6214027175</v>
      </c>
      <c r="G700">
        <v>6249497846</v>
      </c>
    </row>
    <row r="701" spans="1:7">
      <c r="A701">
        <v>6249497846</v>
      </c>
      <c r="B701">
        <v>700</v>
      </c>
      <c r="C701">
        <v>18</v>
      </c>
      <c r="D701">
        <v>100000</v>
      </c>
      <c r="E701">
        <v>1332</v>
      </c>
      <c r="F701">
        <v>6249497846</v>
      </c>
      <c r="G701">
        <v>6285120351</v>
      </c>
    </row>
    <row r="702" spans="1:7">
      <c r="A702">
        <v>6285120351</v>
      </c>
      <c r="B702">
        <v>701</v>
      </c>
      <c r="C702">
        <v>18</v>
      </c>
      <c r="D702">
        <v>100000</v>
      </c>
      <c r="E702">
        <v>1334</v>
      </c>
      <c r="F702">
        <v>6285120351</v>
      </c>
      <c r="G702">
        <v>6320895125</v>
      </c>
    </row>
    <row r="703" spans="1:7">
      <c r="A703">
        <v>6320895125</v>
      </c>
      <c r="B703">
        <v>702</v>
      </c>
      <c r="C703">
        <v>18</v>
      </c>
      <c r="D703">
        <v>100000</v>
      </c>
      <c r="E703">
        <v>1335</v>
      </c>
      <c r="F703">
        <v>6320895125</v>
      </c>
      <c r="G703">
        <v>6356822600</v>
      </c>
    </row>
    <row r="704" spans="1:7">
      <c r="A704">
        <v>6356822600</v>
      </c>
      <c r="B704">
        <v>703</v>
      </c>
      <c r="C704">
        <v>18</v>
      </c>
      <c r="D704">
        <v>100000</v>
      </c>
      <c r="E704">
        <v>1337</v>
      </c>
      <c r="F704">
        <v>6356822600</v>
      </c>
      <c r="G704">
        <v>6392903211</v>
      </c>
    </row>
    <row r="705" spans="1:7">
      <c r="A705">
        <v>6392903211</v>
      </c>
      <c r="B705">
        <v>704</v>
      </c>
      <c r="C705">
        <v>18</v>
      </c>
      <c r="D705">
        <v>100000</v>
      </c>
      <c r="E705">
        <v>1339</v>
      </c>
      <c r="F705">
        <v>6392903211</v>
      </c>
      <c r="G705">
        <v>6429137394</v>
      </c>
    </row>
    <row r="706" spans="1:7">
      <c r="A706">
        <v>6429137394</v>
      </c>
      <c r="B706">
        <v>705</v>
      </c>
      <c r="C706">
        <v>18</v>
      </c>
      <c r="D706">
        <v>100000</v>
      </c>
      <c r="E706">
        <v>1340</v>
      </c>
      <c r="F706">
        <v>6429137394</v>
      </c>
      <c r="G706">
        <v>6465525584</v>
      </c>
    </row>
    <row r="707" spans="1:7">
      <c r="A707">
        <v>6465525584</v>
      </c>
      <c r="B707">
        <v>706</v>
      </c>
      <c r="C707">
        <v>18</v>
      </c>
      <c r="D707">
        <v>100000</v>
      </c>
      <c r="E707">
        <v>1342</v>
      </c>
      <c r="F707">
        <v>6465525584</v>
      </c>
      <c r="G707">
        <v>6502068217</v>
      </c>
    </row>
    <row r="708" spans="1:7">
      <c r="A708">
        <v>6502068217</v>
      </c>
      <c r="B708">
        <v>707</v>
      </c>
      <c r="C708">
        <v>18</v>
      </c>
      <c r="D708">
        <v>100000</v>
      </c>
      <c r="E708">
        <v>1343</v>
      </c>
      <c r="F708">
        <v>6502068217</v>
      </c>
      <c r="G708">
        <v>6538765730</v>
      </c>
    </row>
    <row r="709" spans="1:7">
      <c r="A709">
        <v>6538765730</v>
      </c>
      <c r="B709">
        <v>708</v>
      </c>
      <c r="C709">
        <v>18</v>
      </c>
      <c r="D709">
        <v>100000</v>
      </c>
      <c r="E709">
        <v>1345</v>
      </c>
      <c r="F709">
        <v>6538765730</v>
      </c>
      <c r="G709">
        <v>6575618562</v>
      </c>
    </row>
    <row r="710" spans="1:7">
      <c r="A710">
        <v>6575618562</v>
      </c>
      <c r="B710">
        <v>709</v>
      </c>
      <c r="C710">
        <v>18</v>
      </c>
      <c r="D710">
        <v>100000</v>
      </c>
      <c r="E710">
        <v>1347</v>
      </c>
      <c r="F710">
        <v>6575618562</v>
      </c>
      <c r="G710">
        <v>6612627149</v>
      </c>
    </row>
    <row r="711" spans="1:7">
      <c r="A711">
        <v>6612627149</v>
      </c>
      <c r="B711">
        <v>710</v>
      </c>
      <c r="C711">
        <v>18</v>
      </c>
      <c r="D711">
        <v>100000</v>
      </c>
      <c r="E711">
        <v>1348</v>
      </c>
      <c r="F711">
        <v>6612627149</v>
      </c>
      <c r="G711">
        <v>6649791931</v>
      </c>
    </row>
    <row r="712" spans="1:7">
      <c r="A712">
        <v>6649791931</v>
      </c>
      <c r="B712">
        <v>711</v>
      </c>
      <c r="C712">
        <v>18</v>
      </c>
      <c r="D712">
        <v>100000</v>
      </c>
      <c r="E712">
        <v>1350</v>
      </c>
      <c r="F712">
        <v>6649791931</v>
      </c>
      <c r="G712">
        <v>6687113348</v>
      </c>
    </row>
    <row r="713" spans="1:7">
      <c r="A713">
        <v>6687113348</v>
      </c>
      <c r="B713">
        <v>712</v>
      </c>
      <c r="C713">
        <v>18</v>
      </c>
      <c r="D713">
        <v>100000</v>
      </c>
      <c r="E713">
        <v>1352</v>
      </c>
      <c r="F713">
        <v>6687113348</v>
      </c>
      <c r="G713">
        <v>6724591839</v>
      </c>
    </row>
    <row r="714" spans="1:7">
      <c r="A714">
        <v>6724591839</v>
      </c>
      <c r="B714">
        <v>713</v>
      </c>
      <c r="C714">
        <v>18</v>
      </c>
      <c r="D714">
        <v>100000</v>
      </c>
      <c r="E714">
        <v>1353</v>
      </c>
      <c r="F714">
        <v>6724591839</v>
      </c>
      <c r="G714">
        <v>6762227845</v>
      </c>
    </row>
    <row r="715" spans="1:7">
      <c r="A715">
        <v>6762227845</v>
      </c>
      <c r="B715">
        <v>714</v>
      </c>
      <c r="C715">
        <v>18</v>
      </c>
      <c r="D715">
        <v>100000</v>
      </c>
      <c r="E715">
        <v>1355</v>
      </c>
      <c r="F715">
        <v>6762227845</v>
      </c>
      <c r="G715">
        <v>6800021807</v>
      </c>
    </row>
    <row r="716" spans="1:7">
      <c r="A716">
        <v>6800021807</v>
      </c>
      <c r="B716">
        <v>715</v>
      </c>
      <c r="C716">
        <v>18</v>
      </c>
      <c r="D716">
        <v>100000</v>
      </c>
      <c r="E716">
        <v>1356</v>
      </c>
      <c r="F716">
        <v>6800021807</v>
      </c>
      <c r="G716">
        <v>6837974167</v>
      </c>
    </row>
    <row r="717" spans="1:7">
      <c r="A717">
        <v>6837974167</v>
      </c>
      <c r="B717">
        <v>716</v>
      </c>
      <c r="C717">
        <v>18</v>
      </c>
      <c r="D717">
        <v>100000</v>
      </c>
      <c r="E717">
        <v>1358</v>
      </c>
      <c r="F717">
        <v>6837974167</v>
      </c>
      <c r="G717">
        <v>6876085368</v>
      </c>
    </row>
    <row r="718" spans="1:7">
      <c r="A718">
        <v>6876085368</v>
      </c>
      <c r="B718">
        <v>717</v>
      </c>
      <c r="C718">
        <v>18</v>
      </c>
      <c r="D718">
        <v>100000</v>
      </c>
      <c r="E718">
        <v>1360</v>
      </c>
      <c r="F718">
        <v>6876085368</v>
      </c>
      <c r="G718">
        <v>6914355853</v>
      </c>
    </row>
    <row r="719" spans="1:7">
      <c r="A719">
        <v>6914355853</v>
      </c>
      <c r="B719">
        <v>718</v>
      </c>
      <c r="C719">
        <v>18</v>
      </c>
      <c r="D719">
        <v>100000</v>
      </c>
      <c r="E719">
        <v>1361</v>
      </c>
      <c r="F719">
        <v>6914355853</v>
      </c>
      <c r="G719">
        <v>6952786065</v>
      </c>
    </row>
    <row r="720" spans="1:7">
      <c r="A720">
        <v>6952786065</v>
      </c>
      <c r="B720">
        <v>719</v>
      </c>
      <c r="C720">
        <v>18</v>
      </c>
      <c r="D720">
        <v>100000</v>
      </c>
      <c r="E720">
        <v>1363</v>
      </c>
      <c r="F720">
        <v>6952786065</v>
      </c>
      <c r="G720">
        <v>6991376449</v>
      </c>
    </row>
    <row r="721" spans="1:7">
      <c r="A721">
        <v>6991376449</v>
      </c>
      <c r="B721">
        <v>720</v>
      </c>
      <c r="C721">
        <v>18</v>
      </c>
      <c r="D721">
        <v>100000</v>
      </c>
      <c r="E721">
        <v>1364</v>
      </c>
      <c r="F721">
        <v>6991376449</v>
      </c>
      <c r="G721">
        <v>7030127450</v>
      </c>
    </row>
    <row r="722" spans="1:7">
      <c r="A722">
        <v>7030127450</v>
      </c>
      <c r="B722">
        <v>721</v>
      </c>
      <c r="C722">
        <v>18</v>
      </c>
      <c r="D722">
        <v>100000</v>
      </c>
      <c r="E722">
        <v>1366</v>
      </c>
      <c r="F722">
        <v>7030127450</v>
      </c>
      <c r="G722">
        <v>7069039514</v>
      </c>
    </row>
    <row r="723" spans="1:7">
      <c r="A723">
        <v>7069039514</v>
      </c>
      <c r="B723">
        <v>722</v>
      </c>
      <c r="C723">
        <v>18</v>
      </c>
      <c r="D723">
        <v>100000</v>
      </c>
      <c r="E723">
        <v>1368</v>
      </c>
      <c r="F723">
        <v>7069039514</v>
      </c>
      <c r="G723">
        <v>7108113086</v>
      </c>
    </row>
    <row r="724" spans="1:7">
      <c r="A724">
        <v>7108113086</v>
      </c>
      <c r="B724">
        <v>723</v>
      </c>
      <c r="C724">
        <v>18</v>
      </c>
      <c r="D724">
        <v>100000</v>
      </c>
      <c r="E724">
        <v>1369</v>
      </c>
      <c r="F724">
        <v>7108113086</v>
      </c>
      <c r="G724">
        <v>7147348614</v>
      </c>
    </row>
    <row r="725" spans="1:7">
      <c r="A725">
        <v>7147348614</v>
      </c>
      <c r="B725">
        <v>724</v>
      </c>
      <c r="C725">
        <v>18</v>
      </c>
      <c r="D725">
        <v>100000</v>
      </c>
      <c r="E725">
        <v>1371</v>
      </c>
      <c r="F725">
        <v>7147348614</v>
      </c>
      <c r="G725">
        <v>7186746545</v>
      </c>
    </row>
    <row r="726" spans="1:7">
      <c r="A726">
        <v>7186746545</v>
      </c>
      <c r="B726">
        <v>725</v>
      </c>
      <c r="C726">
        <v>18</v>
      </c>
      <c r="D726">
        <v>100000</v>
      </c>
      <c r="E726">
        <v>1373</v>
      </c>
      <c r="F726">
        <v>7186746545</v>
      </c>
      <c r="G726">
        <v>7226307327</v>
      </c>
    </row>
    <row r="727" spans="1:7">
      <c r="A727">
        <v>7226307327</v>
      </c>
      <c r="B727">
        <v>726</v>
      </c>
      <c r="C727">
        <v>18</v>
      </c>
      <c r="D727">
        <v>100000</v>
      </c>
      <c r="E727">
        <v>1374</v>
      </c>
      <c r="F727">
        <v>7226307327</v>
      </c>
      <c r="G727">
        <v>7266031409</v>
      </c>
    </row>
    <row r="728" spans="1:7">
      <c r="A728">
        <v>7266031409</v>
      </c>
      <c r="B728">
        <v>727</v>
      </c>
      <c r="C728">
        <v>18</v>
      </c>
      <c r="D728">
        <v>100000</v>
      </c>
      <c r="E728">
        <v>1376</v>
      </c>
      <c r="F728">
        <v>7266031409</v>
      </c>
      <c r="G728">
        <v>7305919240</v>
      </c>
    </row>
    <row r="729" spans="1:7">
      <c r="A729">
        <v>7305919240</v>
      </c>
      <c r="B729">
        <v>728</v>
      </c>
      <c r="C729">
        <v>18</v>
      </c>
      <c r="D729">
        <v>100000</v>
      </c>
      <c r="E729">
        <v>1377</v>
      </c>
      <c r="F729">
        <v>7305919240</v>
      </c>
      <c r="G729">
        <v>7345971270</v>
      </c>
    </row>
    <row r="730" spans="1:7">
      <c r="A730">
        <v>7345971270</v>
      </c>
      <c r="B730">
        <v>729</v>
      </c>
      <c r="C730">
        <v>18</v>
      </c>
      <c r="D730">
        <v>100000</v>
      </c>
      <c r="E730">
        <v>1379</v>
      </c>
      <c r="F730">
        <v>7345971270</v>
      </c>
      <c r="G730">
        <v>7386187949</v>
      </c>
    </row>
    <row r="731" spans="1:7">
      <c r="A731">
        <v>7386187949</v>
      </c>
      <c r="B731">
        <v>730</v>
      </c>
      <c r="C731">
        <v>18</v>
      </c>
      <c r="D731">
        <v>100000</v>
      </c>
      <c r="E731">
        <v>1381</v>
      </c>
      <c r="F731">
        <v>7386187949</v>
      </c>
      <c r="G731">
        <v>7426569729</v>
      </c>
    </row>
    <row r="732" spans="1:7">
      <c r="A732">
        <v>7426569729</v>
      </c>
      <c r="B732">
        <v>731</v>
      </c>
      <c r="C732">
        <v>18</v>
      </c>
      <c r="D732">
        <v>100000</v>
      </c>
      <c r="E732">
        <v>1382</v>
      </c>
      <c r="F732">
        <v>7426569729</v>
      </c>
      <c r="G732">
        <v>7467117062</v>
      </c>
    </row>
    <row r="733" spans="1:7">
      <c r="A733">
        <v>7467117062</v>
      </c>
      <c r="B733">
        <v>732</v>
      </c>
      <c r="C733">
        <v>18</v>
      </c>
      <c r="D733">
        <v>100000</v>
      </c>
      <c r="E733">
        <v>1384</v>
      </c>
      <c r="F733">
        <v>7467117062</v>
      </c>
      <c r="G733">
        <v>7507830400</v>
      </c>
    </row>
    <row r="734" spans="1:7">
      <c r="A734">
        <v>7507830400</v>
      </c>
      <c r="B734">
        <v>733</v>
      </c>
      <c r="C734">
        <v>18</v>
      </c>
      <c r="D734">
        <v>100000</v>
      </c>
      <c r="E734">
        <v>1386</v>
      </c>
      <c r="F734">
        <v>7507830400</v>
      </c>
      <c r="G734">
        <v>7548710195</v>
      </c>
    </row>
    <row r="735" spans="1:7">
      <c r="A735">
        <v>7548710195</v>
      </c>
      <c r="B735">
        <v>734</v>
      </c>
      <c r="C735">
        <v>18</v>
      </c>
      <c r="D735">
        <v>100000</v>
      </c>
      <c r="E735">
        <v>1387</v>
      </c>
      <c r="F735">
        <v>7548710195</v>
      </c>
      <c r="G735">
        <v>7589756903</v>
      </c>
    </row>
    <row r="736" spans="1:7">
      <c r="A736">
        <v>7589756903</v>
      </c>
      <c r="B736">
        <v>735</v>
      </c>
      <c r="C736">
        <v>18</v>
      </c>
      <c r="D736">
        <v>100000</v>
      </c>
      <c r="E736">
        <v>1389</v>
      </c>
      <c r="F736">
        <v>7589756903</v>
      </c>
      <c r="G736">
        <v>7630970976</v>
      </c>
    </row>
    <row r="737" spans="1:7">
      <c r="A737">
        <v>7630970976</v>
      </c>
      <c r="B737">
        <v>736</v>
      </c>
      <c r="C737">
        <v>18</v>
      </c>
      <c r="D737">
        <v>100000</v>
      </c>
      <c r="E737">
        <v>1390</v>
      </c>
      <c r="F737">
        <v>7630970976</v>
      </c>
      <c r="G737">
        <v>7672352869</v>
      </c>
    </row>
    <row r="738" spans="1:7">
      <c r="A738">
        <v>7672352869</v>
      </c>
      <c r="B738">
        <v>737</v>
      </c>
      <c r="C738">
        <v>18</v>
      </c>
      <c r="D738">
        <v>100000</v>
      </c>
      <c r="E738">
        <v>1392</v>
      </c>
      <c r="F738">
        <v>7672352869</v>
      </c>
      <c r="G738">
        <v>7713903039</v>
      </c>
    </row>
    <row r="739" spans="1:7">
      <c r="A739">
        <v>7713903039</v>
      </c>
      <c r="B739">
        <v>738</v>
      </c>
      <c r="C739">
        <v>18</v>
      </c>
      <c r="D739">
        <v>100000</v>
      </c>
      <c r="E739">
        <v>1394</v>
      </c>
      <c r="F739">
        <v>7713903039</v>
      </c>
      <c r="G739">
        <v>7755621942</v>
      </c>
    </row>
    <row r="740" spans="1:7">
      <c r="A740">
        <v>7755621942</v>
      </c>
      <c r="B740">
        <v>739</v>
      </c>
      <c r="C740">
        <v>18</v>
      </c>
      <c r="D740">
        <v>100000</v>
      </c>
      <c r="E740">
        <v>1395</v>
      </c>
      <c r="F740">
        <v>7755621942</v>
      </c>
      <c r="G740">
        <v>7797510033</v>
      </c>
    </row>
    <row r="741" spans="1:7">
      <c r="A741">
        <v>7797510033</v>
      </c>
      <c r="B741">
        <v>740</v>
      </c>
      <c r="C741">
        <v>18</v>
      </c>
      <c r="D741">
        <v>100000</v>
      </c>
      <c r="E741">
        <v>1397</v>
      </c>
      <c r="F741">
        <v>7797510033</v>
      </c>
      <c r="G741">
        <v>7839567771</v>
      </c>
    </row>
    <row r="742" spans="1:7">
      <c r="A742">
        <v>7839567771</v>
      </c>
      <c r="B742">
        <v>741</v>
      </c>
      <c r="C742">
        <v>18</v>
      </c>
      <c r="D742">
        <v>100000</v>
      </c>
      <c r="E742">
        <v>1398</v>
      </c>
      <c r="F742">
        <v>7839567771</v>
      </c>
      <c r="G742">
        <v>7881795613</v>
      </c>
    </row>
    <row r="743" spans="1:7">
      <c r="A743">
        <v>7881795613</v>
      </c>
      <c r="B743">
        <v>742</v>
      </c>
      <c r="C743">
        <v>18</v>
      </c>
      <c r="D743">
        <v>100000</v>
      </c>
      <c r="E743">
        <v>1400</v>
      </c>
      <c r="F743">
        <v>7881795613</v>
      </c>
      <c r="G743">
        <v>7924194018</v>
      </c>
    </row>
    <row r="744" spans="1:7">
      <c r="A744">
        <v>7924194018</v>
      </c>
      <c r="B744">
        <v>743</v>
      </c>
      <c r="C744">
        <v>18</v>
      </c>
      <c r="D744">
        <v>100000</v>
      </c>
      <c r="E744">
        <v>1402</v>
      </c>
      <c r="F744">
        <v>7924194018</v>
      </c>
      <c r="G744">
        <v>7966763445</v>
      </c>
    </row>
    <row r="745" spans="1:7">
      <c r="A745">
        <v>7966763445</v>
      </c>
      <c r="B745">
        <v>744</v>
      </c>
      <c r="C745">
        <v>18</v>
      </c>
      <c r="D745">
        <v>100000</v>
      </c>
      <c r="E745">
        <v>1403</v>
      </c>
      <c r="F745">
        <v>7966763445</v>
      </c>
      <c r="G745">
        <v>8009504354</v>
      </c>
    </row>
    <row r="746" spans="1:7">
      <c r="A746">
        <v>8009504354</v>
      </c>
      <c r="B746">
        <v>745</v>
      </c>
      <c r="C746">
        <v>18</v>
      </c>
      <c r="D746">
        <v>100000</v>
      </c>
      <c r="E746">
        <v>1405</v>
      </c>
      <c r="F746">
        <v>8009504354</v>
      </c>
      <c r="G746">
        <v>8052417205</v>
      </c>
    </row>
    <row r="747" spans="1:7">
      <c r="A747">
        <v>8052417205</v>
      </c>
      <c r="B747">
        <v>746</v>
      </c>
      <c r="C747">
        <v>18</v>
      </c>
      <c r="D747">
        <v>100000</v>
      </c>
      <c r="E747">
        <v>1407</v>
      </c>
      <c r="F747">
        <v>8052417205</v>
      </c>
      <c r="G747">
        <v>8095502460</v>
      </c>
    </row>
    <row r="748" spans="1:7">
      <c r="A748">
        <v>8095502460</v>
      </c>
      <c r="B748">
        <v>747</v>
      </c>
      <c r="C748">
        <v>18</v>
      </c>
      <c r="D748">
        <v>100000</v>
      </c>
      <c r="E748">
        <v>1408</v>
      </c>
      <c r="F748">
        <v>8095502460</v>
      </c>
      <c r="G748">
        <v>8138760580</v>
      </c>
    </row>
    <row r="749" spans="1:7">
      <c r="A749">
        <v>8138760580</v>
      </c>
      <c r="B749">
        <v>748</v>
      </c>
      <c r="C749">
        <v>18</v>
      </c>
      <c r="D749">
        <v>100000</v>
      </c>
      <c r="E749">
        <v>1410</v>
      </c>
      <c r="F749">
        <v>8138760580</v>
      </c>
      <c r="G749">
        <v>8182192027</v>
      </c>
    </row>
    <row r="750" spans="1:7">
      <c r="A750">
        <v>8182192027</v>
      </c>
      <c r="B750">
        <v>749</v>
      </c>
      <c r="C750">
        <v>18</v>
      </c>
      <c r="D750">
        <v>100000</v>
      </c>
      <c r="E750">
        <v>1411</v>
      </c>
      <c r="F750">
        <v>8182192027</v>
      </c>
      <c r="G750">
        <v>8225797264</v>
      </c>
    </row>
    <row r="751" spans="1:7">
      <c r="A751">
        <v>8225797264</v>
      </c>
      <c r="B751">
        <v>750</v>
      </c>
      <c r="C751">
        <v>18</v>
      </c>
      <c r="D751">
        <v>100000</v>
      </c>
      <c r="E751">
        <v>1413</v>
      </c>
      <c r="F751">
        <v>8225797264</v>
      </c>
      <c r="G751">
        <v>8269576756</v>
      </c>
    </row>
    <row r="752" spans="1:7">
      <c r="A752">
        <v>8269576756</v>
      </c>
      <c r="B752">
        <v>751</v>
      </c>
      <c r="C752">
        <v>18</v>
      </c>
      <c r="D752">
        <v>100000</v>
      </c>
      <c r="E752">
        <v>1415</v>
      </c>
      <c r="F752">
        <v>8269576756</v>
      </c>
      <c r="G752">
        <v>8313530965</v>
      </c>
    </row>
    <row r="753" spans="1:7">
      <c r="A753">
        <v>8313530965</v>
      </c>
      <c r="B753">
        <v>752</v>
      </c>
      <c r="C753">
        <v>18</v>
      </c>
      <c r="D753">
        <v>100000</v>
      </c>
      <c r="E753">
        <v>1416</v>
      </c>
      <c r="F753">
        <v>8313530965</v>
      </c>
      <c r="G753">
        <v>8357660357</v>
      </c>
    </row>
    <row r="754" spans="1:7">
      <c r="A754">
        <v>8357660357</v>
      </c>
      <c r="B754">
        <v>753</v>
      </c>
      <c r="C754">
        <v>18</v>
      </c>
      <c r="D754">
        <v>100000</v>
      </c>
      <c r="E754">
        <v>1418</v>
      </c>
      <c r="F754">
        <v>8357660357</v>
      </c>
      <c r="G754">
        <v>8401965398</v>
      </c>
    </row>
    <row r="755" spans="1:7">
      <c r="A755">
        <v>8401965398</v>
      </c>
      <c r="B755">
        <v>754</v>
      </c>
      <c r="C755">
        <v>18</v>
      </c>
      <c r="D755">
        <v>100000</v>
      </c>
      <c r="E755">
        <v>1419</v>
      </c>
      <c r="F755">
        <v>8401965398</v>
      </c>
      <c r="G755">
        <v>8446446552</v>
      </c>
    </row>
    <row r="756" spans="1:7">
      <c r="A756">
        <v>8446446552</v>
      </c>
      <c r="B756">
        <v>755</v>
      </c>
      <c r="C756">
        <v>18</v>
      </c>
      <c r="D756">
        <v>100000</v>
      </c>
      <c r="E756">
        <v>1421</v>
      </c>
      <c r="F756">
        <v>8446446552</v>
      </c>
      <c r="G756">
        <v>8491104287</v>
      </c>
    </row>
    <row r="757" spans="1:7">
      <c r="A757">
        <v>8491104287</v>
      </c>
      <c r="B757">
        <v>756</v>
      </c>
      <c r="C757">
        <v>18</v>
      </c>
      <c r="D757">
        <v>100000</v>
      </c>
      <c r="E757">
        <v>1423</v>
      </c>
      <c r="F757">
        <v>8491104287</v>
      </c>
      <c r="G757">
        <v>8535939070</v>
      </c>
    </row>
    <row r="758" spans="1:7">
      <c r="A758">
        <v>8535939070</v>
      </c>
      <c r="B758">
        <v>757</v>
      </c>
      <c r="C758">
        <v>18</v>
      </c>
      <c r="D758">
        <v>100000</v>
      </c>
      <c r="E758">
        <v>1424</v>
      </c>
      <c r="F758">
        <v>8535939070</v>
      </c>
      <c r="G758">
        <v>8580951369</v>
      </c>
    </row>
    <row r="759" spans="1:7">
      <c r="A759">
        <v>8580951369</v>
      </c>
      <c r="B759">
        <v>758</v>
      </c>
      <c r="C759">
        <v>18</v>
      </c>
      <c r="D759">
        <v>100000</v>
      </c>
      <c r="E759">
        <v>1426</v>
      </c>
      <c r="F759">
        <v>8580951369</v>
      </c>
      <c r="G759">
        <v>8626141652</v>
      </c>
    </row>
    <row r="760" spans="1:7">
      <c r="A760">
        <v>8626141652</v>
      </c>
      <c r="B760">
        <v>759</v>
      </c>
      <c r="C760">
        <v>18</v>
      </c>
      <c r="D760">
        <v>100000</v>
      </c>
      <c r="E760">
        <v>1428</v>
      </c>
      <c r="F760">
        <v>8626141652</v>
      </c>
      <c r="G760">
        <v>8671510388</v>
      </c>
    </row>
    <row r="761" spans="1:7">
      <c r="A761">
        <v>8671510388</v>
      </c>
      <c r="B761">
        <v>760</v>
      </c>
      <c r="C761">
        <v>18</v>
      </c>
      <c r="D761">
        <v>100000</v>
      </c>
      <c r="E761">
        <v>1429</v>
      </c>
      <c r="F761">
        <v>8671510388</v>
      </c>
      <c r="G761">
        <v>8717058048</v>
      </c>
    </row>
    <row r="762" spans="1:7">
      <c r="A762">
        <v>8717058048</v>
      </c>
      <c r="B762">
        <v>761</v>
      </c>
      <c r="C762">
        <v>18</v>
      </c>
      <c r="D762">
        <v>100000</v>
      </c>
      <c r="E762">
        <v>1431</v>
      </c>
      <c r="F762">
        <v>8717058048</v>
      </c>
      <c r="G762">
        <v>8762785101</v>
      </c>
    </row>
    <row r="763" spans="1:7">
      <c r="A763">
        <v>8762785101</v>
      </c>
      <c r="B763">
        <v>762</v>
      </c>
      <c r="C763">
        <v>18</v>
      </c>
      <c r="D763">
        <v>100000</v>
      </c>
      <c r="E763">
        <v>1432</v>
      </c>
      <c r="F763">
        <v>8762785101</v>
      </c>
      <c r="G763">
        <v>8808692018</v>
      </c>
    </row>
    <row r="764" spans="1:7">
      <c r="A764">
        <v>8808692018</v>
      </c>
      <c r="B764">
        <v>763</v>
      </c>
      <c r="C764">
        <v>18</v>
      </c>
      <c r="D764">
        <v>100000</v>
      </c>
      <c r="E764">
        <v>1434</v>
      </c>
      <c r="F764">
        <v>8808692018</v>
      </c>
      <c r="G764">
        <v>8854779271</v>
      </c>
    </row>
    <row r="765" spans="1:7">
      <c r="A765">
        <v>8854779271</v>
      </c>
      <c r="B765">
        <v>764</v>
      </c>
      <c r="C765">
        <v>18</v>
      </c>
      <c r="D765">
        <v>100000</v>
      </c>
      <c r="E765">
        <v>1436</v>
      </c>
      <c r="F765">
        <v>8854779271</v>
      </c>
      <c r="G765">
        <v>8901047332</v>
      </c>
    </row>
    <row r="766" spans="1:7">
      <c r="A766">
        <v>8901047332</v>
      </c>
      <c r="B766">
        <v>765</v>
      </c>
      <c r="C766">
        <v>18</v>
      </c>
      <c r="D766">
        <v>100000</v>
      </c>
      <c r="E766">
        <v>1437</v>
      </c>
      <c r="F766">
        <v>8901047332</v>
      </c>
      <c r="G766">
        <v>8947496674</v>
      </c>
    </row>
    <row r="767" spans="1:7">
      <c r="A767">
        <v>8947496674</v>
      </c>
      <c r="B767">
        <v>766</v>
      </c>
      <c r="C767">
        <v>18</v>
      </c>
      <c r="D767">
        <v>100000</v>
      </c>
      <c r="E767">
        <v>1439</v>
      </c>
      <c r="F767">
        <v>8947496674</v>
      </c>
      <c r="G767">
        <v>8994127770</v>
      </c>
    </row>
    <row r="768" spans="1:7">
      <c r="A768">
        <v>8994127770</v>
      </c>
      <c r="B768">
        <v>767</v>
      </c>
      <c r="C768">
        <v>18</v>
      </c>
      <c r="D768">
        <v>100000</v>
      </c>
      <c r="E768">
        <v>1441</v>
      </c>
      <c r="F768">
        <v>8994127770</v>
      </c>
      <c r="G768">
        <v>9040941095</v>
      </c>
    </row>
    <row r="769" spans="1:7">
      <c r="A769">
        <v>9040941095</v>
      </c>
      <c r="B769">
        <v>768</v>
      </c>
      <c r="C769">
        <v>18</v>
      </c>
      <c r="D769">
        <v>100000</v>
      </c>
      <c r="E769">
        <v>1442</v>
      </c>
      <c r="F769">
        <v>9040941095</v>
      </c>
      <c r="G769">
        <v>9087937123</v>
      </c>
    </row>
    <row r="770" spans="1:7">
      <c r="A770">
        <v>9087937123</v>
      </c>
      <c r="B770">
        <v>769</v>
      </c>
      <c r="C770">
        <v>18</v>
      </c>
      <c r="D770">
        <v>100000</v>
      </c>
      <c r="E770">
        <v>1444</v>
      </c>
      <c r="F770">
        <v>9087937123</v>
      </c>
      <c r="G770">
        <v>9135116329</v>
      </c>
    </row>
    <row r="771" spans="1:7">
      <c r="A771">
        <v>9135116329</v>
      </c>
      <c r="B771">
        <v>770</v>
      </c>
      <c r="C771">
        <v>18</v>
      </c>
      <c r="D771">
        <v>100000</v>
      </c>
      <c r="E771">
        <v>1445</v>
      </c>
      <c r="F771">
        <v>9135116329</v>
      </c>
      <c r="G771">
        <v>9182479189</v>
      </c>
    </row>
    <row r="772" spans="1:7">
      <c r="A772">
        <v>9182479189</v>
      </c>
      <c r="B772">
        <v>771</v>
      </c>
      <c r="C772">
        <v>18</v>
      </c>
      <c r="D772">
        <v>100000</v>
      </c>
      <c r="E772">
        <v>1447</v>
      </c>
      <c r="F772">
        <v>9182479189</v>
      </c>
      <c r="G772">
        <v>9230026179</v>
      </c>
    </row>
    <row r="773" spans="1:7">
      <c r="A773">
        <v>9230026179</v>
      </c>
      <c r="B773">
        <v>772</v>
      </c>
      <c r="C773">
        <v>18</v>
      </c>
      <c r="D773">
        <v>100000</v>
      </c>
      <c r="E773">
        <v>1449</v>
      </c>
      <c r="F773">
        <v>9230026179</v>
      </c>
      <c r="G773">
        <v>9277757777</v>
      </c>
    </row>
    <row r="774" spans="1:7">
      <c r="A774">
        <v>9277757777</v>
      </c>
      <c r="B774">
        <v>773</v>
      </c>
      <c r="C774">
        <v>18</v>
      </c>
      <c r="D774">
        <v>100000</v>
      </c>
      <c r="E774">
        <v>1450</v>
      </c>
      <c r="F774">
        <v>9277757777</v>
      </c>
      <c r="G774">
        <v>9325674461</v>
      </c>
    </row>
    <row r="775" spans="1:7">
      <c r="A775">
        <v>9325674461</v>
      </c>
      <c r="B775">
        <v>774</v>
      </c>
      <c r="C775">
        <v>18</v>
      </c>
      <c r="D775">
        <v>100000</v>
      </c>
      <c r="E775">
        <v>1452</v>
      </c>
      <c r="F775">
        <v>9325674461</v>
      </c>
      <c r="G775">
        <v>9373776709</v>
      </c>
    </row>
    <row r="776" spans="1:7">
      <c r="A776">
        <v>9373776709</v>
      </c>
      <c r="B776">
        <v>775</v>
      </c>
      <c r="C776">
        <v>18</v>
      </c>
      <c r="D776">
        <v>100000</v>
      </c>
      <c r="E776">
        <v>1453</v>
      </c>
      <c r="F776">
        <v>9373776709</v>
      </c>
      <c r="G776">
        <v>9422064999</v>
      </c>
    </row>
    <row r="777" spans="1:7">
      <c r="A777">
        <v>9422064999</v>
      </c>
      <c r="B777">
        <v>776</v>
      </c>
      <c r="C777">
        <v>18</v>
      </c>
      <c r="D777">
        <v>100000</v>
      </c>
      <c r="E777">
        <v>1455</v>
      </c>
      <c r="F777">
        <v>9422064999</v>
      </c>
      <c r="G777">
        <v>9470539812</v>
      </c>
    </row>
    <row r="778" spans="1:7">
      <c r="A778">
        <v>9470539812</v>
      </c>
      <c r="B778">
        <v>777</v>
      </c>
      <c r="C778">
        <v>18</v>
      </c>
      <c r="D778">
        <v>100000</v>
      </c>
      <c r="E778">
        <v>1457</v>
      </c>
      <c r="F778">
        <v>9470539812</v>
      </c>
      <c r="G778">
        <v>9519201628</v>
      </c>
    </row>
    <row r="779" spans="1:7">
      <c r="A779">
        <v>9519201628</v>
      </c>
      <c r="B779">
        <v>778</v>
      </c>
      <c r="C779">
        <v>18</v>
      </c>
      <c r="D779">
        <v>100000</v>
      </c>
      <c r="E779">
        <v>1458</v>
      </c>
      <c r="F779">
        <v>9519201628</v>
      </c>
      <c r="G779">
        <v>9568050927</v>
      </c>
    </row>
    <row r="780" spans="1:7">
      <c r="A780">
        <v>9568050927</v>
      </c>
      <c r="B780">
        <v>779</v>
      </c>
      <c r="C780">
        <v>18</v>
      </c>
      <c r="D780">
        <v>100000</v>
      </c>
      <c r="E780">
        <v>1460</v>
      </c>
      <c r="F780">
        <v>9568050927</v>
      </c>
      <c r="G780">
        <v>9617088191</v>
      </c>
    </row>
    <row r="781" spans="1:7">
      <c r="A781">
        <v>9617088191</v>
      </c>
      <c r="B781">
        <v>780</v>
      </c>
      <c r="C781">
        <v>18</v>
      </c>
      <c r="D781">
        <v>100000</v>
      </c>
      <c r="E781">
        <v>1462</v>
      </c>
      <c r="F781">
        <v>9617088191</v>
      </c>
      <c r="G781">
        <v>9666313902</v>
      </c>
    </row>
    <row r="782" spans="1:7">
      <c r="A782">
        <v>9666313902</v>
      </c>
      <c r="B782">
        <v>781</v>
      </c>
      <c r="C782">
        <v>18</v>
      </c>
      <c r="D782">
        <v>100000</v>
      </c>
      <c r="E782">
        <v>1463</v>
      </c>
      <c r="F782">
        <v>9666313902</v>
      </c>
      <c r="G782">
        <v>9715728542</v>
      </c>
    </row>
    <row r="783" spans="1:7">
      <c r="A783">
        <v>9715728542</v>
      </c>
      <c r="B783">
        <v>782</v>
      </c>
      <c r="C783">
        <v>18</v>
      </c>
      <c r="D783">
        <v>100000</v>
      </c>
      <c r="E783">
        <v>1465</v>
      </c>
      <c r="F783">
        <v>9715728542</v>
      </c>
      <c r="G783">
        <v>9765332596</v>
      </c>
    </row>
    <row r="784" spans="1:7">
      <c r="A784">
        <v>9765332596</v>
      </c>
      <c r="B784">
        <v>783</v>
      </c>
      <c r="C784">
        <v>18</v>
      </c>
      <c r="D784">
        <v>100000</v>
      </c>
      <c r="E784">
        <v>1466</v>
      </c>
      <c r="F784">
        <v>9765332596</v>
      </c>
      <c r="G784">
        <v>9815126546</v>
      </c>
    </row>
    <row r="785" spans="1:7">
      <c r="A785">
        <v>9815126546</v>
      </c>
      <c r="B785">
        <v>784</v>
      </c>
      <c r="C785">
        <v>18</v>
      </c>
      <c r="D785">
        <v>100000</v>
      </c>
      <c r="E785">
        <v>1468</v>
      </c>
      <c r="F785">
        <v>9815126546</v>
      </c>
      <c r="G785">
        <v>9865110878</v>
      </c>
    </row>
    <row r="786" spans="1:7">
      <c r="A786">
        <v>9865110878</v>
      </c>
      <c r="B786">
        <v>785</v>
      </c>
      <c r="C786">
        <v>18</v>
      </c>
      <c r="D786">
        <v>100000</v>
      </c>
      <c r="E786">
        <v>1470</v>
      </c>
      <c r="F786">
        <v>9865110878</v>
      </c>
      <c r="G786">
        <v>9915286076</v>
      </c>
    </row>
    <row r="787" spans="1:7">
      <c r="A787">
        <v>9915286076</v>
      </c>
      <c r="B787">
        <v>786</v>
      </c>
      <c r="C787">
        <v>18</v>
      </c>
      <c r="D787">
        <v>100000</v>
      </c>
      <c r="E787">
        <v>1471</v>
      </c>
      <c r="F787">
        <v>9915286076</v>
      </c>
      <c r="G787">
        <v>9965652627</v>
      </c>
    </row>
    <row r="788" spans="1:7">
      <c r="A788">
        <v>9965652627</v>
      </c>
      <c r="B788">
        <v>787</v>
      </c>
      <c r="C788">
        <v>18</v>
      </c>
      <c r="D788">
        <v>100000</v>
      </c>
      <c r="E788">
        <v>1473</v>
      </c>
      <c r="F788">
        <v>9965652627</v>
      </c>
      <c r="G788">
        <v>10016211016</v>
      </c>
    </row>
    <row r="789" spans="1:7">
      <c r="A789">
        <v>10016211016</v>
      </c>
      <c r="B789">
        <v>788</v>
      </c>
      <c r="C789">
        <v>18</v>
      </c>
      <c r="D789">
        <v>100000</v>
      </c>
      <c r="E789">
        <v>1475</v>
      </c>
      <c r="F789">
        <v>10016211016</v>
      </c>
      <c r="G789">
        <v>10066961731</v>
      </c>
    </row>
    <row r="790" spans="1:7">
      <c r="A790">
        <v>10066961731</v>
      </c>
      <c r="B790">
        <v>789</v>
      </c>
      <c r="C790">
        <v>18</v>
      </c>
      <c r="D790">
        <v>100000</v>
      </c>
      <c r="E790">
        <v>1476</v>
      </c>
      <c r="F790">
        <v>10066961731</v>
      </c>
      <c r="G790">
        <v>10117905260</v>
      </c>
    </row>
    <row r="791" spans="1:7">
      <c r="A791">
        <v>10117905260</v>
      </c>
      <c r="B791">
        <v>790</v>
      </c>
      <c r="C791">
        <v>18</v>
      </c>
      <c r="D791">
        <v>100000</v>
      </c>
      <c r="E791">
        <v>1478</v>
      </c>
      <c r="F791">
        <v>10117905260</v>
      </c>
      <c r="G791">
        <v>10169042090</v>
      </c>
    </row>
    <row r="792" spans="1:7">
      <c r="A792">
        <v>10169042090</v>
      </c>
      <c r="B792">
        <v>791</v>
      </c>
      <c r="C792">
        <v>18</v>
      </c>
      <c r="D792">
        <v>100000</v>
      </c>
      <c r="E792">
        <v>1479</v>
      </c>
      <c r="F792">
        <v>10169042090</v>
      </c>
      <c r="G792">
        <v>10220372711</v>
      </c>
    </row>
    <row r="793" spans="1:7">
      <c r="A793">
        <v>10220372711</v>
      </c>
      <c r="B793">
        <v>792</v>
      </c>
      <c r="C793">
        <v>18</v>
      </c>
      <c r="D793">
        <v>100000</v>
      </c>
      <c r="E793">
        <v>1481</v>
      </c>
      <c r="F793">
        <v>10220372711</v>
      </c>
      <c r="G793">
        <v>10271897612</v>
      </c>
    </row>
    <row r="794" spans="1:7">
      <c r="A794">
        <v>10271897612</v>
      </c>
      <c r="B794">
        <v>793</v>
      </c>
      <c r="C794">
        <v>18</v>
      </c>
      <c r="D794">
        <v>100000</v>
      </c>
      <c r="E794">
        <v>1483</v>
      </c>
      <c r="F794">
        <v>10271897612</v>
      </c>
      <c r="G794">
        <v>10323617282</v>
      </c>
    </row>
    <row r="795" spans="1:7">
      <c r="A795">
        <v>10323617282</v>
      </c>
      <c r="B795">
        <v>794</v>
      </c>
      <c r="C795">
        <v>18</v>
      </c>
      <c r="D795">
        <v>100000</v>
      </c>
      <c r="E795">
        <v>1484</v>
      </c>
      <c r="F795">
        <v>10323617282</v>
      </c>
      <c r="G795">
        <v>10375532214</v>
      </c>
    </row>
    <row r="796" spans="1:7">
      <c r="A796">
        <v>10375532214</v>
      </c>
      <c r="B796">
        <v>795</v>
      </c>
      <c r="C796">
        <v>18</v>
      </c>
      <c r="D796">
        <v>100000</v>
      </c>
      <c r="E796">
        <v>1486</v>
      </c>
      <c r="F796">
        <v>10375532214</v>
      </c>
      <c r="G796">
        <v>10427642898</v>
      </c>
    </row>
    <row r="797" spans="1:7">
      <c r="A797">
        <v>10427642898</v>
      </c>
      <c r="B797">
        <v>796</v>
      </c>
      <c r="C797">
        <v>18</v>
      </c>
      <c r="D797">
        <v>100000</v>
      </c>
      <c r="E797">
        <v>1487</v>
      </c>
      <c r="F797">
        <v>10427642898</v>
      </c>
      <c r="G797">
        <v>10479949826</v>
      </c>
    </row>
    <row r="798" spans="1:7">
      <c r="A798">
        <v>10479949826</v>
      </c>
      <c r="B798">
        <v>797</v>
      </c>
      <c r="C798">
        <v>18</v>
      </c>
      <c r="D798">
        <v>100000</v>
      </c>
      <c r="E798">
        <v>1489</v>
      </c>
      <c r="F798">
        <v>10479949826</v>
      </c>
      <c r="G798">
        <v>10532453490</v>
      </c>
    </row>
    <row r="799" spans="1:7">
      <c r="A799">
        <v>10532453490</v>
      </c>
      <c r="B799">
        <v>798</v>
      </c>
      <c r="C799">
        <v>18</v>
      </c>
      <c r="D799">
        <v>100000</v>
      </c>
      <c r="E799">
        <v>1491</v>
      </c>
      <c r="F799">
        <v>10532453490</v>
      </c>
      <c r="G799">
        <v>10585154384</v>
      </c>
    </row>
    <row r="800" spans="1:7">
      <c r="A800">
        <v>10585154384</v>
      </c>
      <c r="B800">
        <v>799</v>
      </c>
      <c r="C800">
        <v>18</v>
      </c>
      <c r="D800">
        <v>100000</v>
      </c>
      <c r="E800">
        <v>1492</v>
      </c>
      <c r="F800">
        <v>10585154384</v>
      </c>
      <c r="G800">
        <v>10638053002</v>
      </c>
    </row>
    <row r="801" spans="1:7">
      <c r="A801">
        <v>10638053002</v>
      </c>
      <c r="B801">
        <v>800</v>
      </c>
      <c r="C801">
        <v>18</v>
      </c>
      <c r="D801">
        <v>100000</v>
      </c>
      <c r="E801">
        <v>1494</v>
      </c>
      <c r="F801">
        <v>10638053002</v>
      </c>
      <c r="G801">
        <v>10691149838</v>
      </c>
    </row>
    <row r="802" spans="1:7">
      <c r="A802">
        <v>10691149838</v>
      </c>
      <c r="B802">
        <v>801</v>
      </c>
      <c r="C802">
        <v>18</v>
      </c>
      <c r="D802">
        <v>100000</v>
      </c>
      <c r="E802">
        <v>1496</v>
      </c>
      <c r="F802">
        <v>10691149838</v>
      </c>
      <c r="G802">
        <v>10744445387</v>
      </c>
    </row>
    <row r="803" spans="1:7">
      <c r="A803">
        <v>10744445387</v>
      </c>
      <c r="B803">
        <v>802</v>
      </c>
      <c r="C803">
        <v>18</v>
      </c>
      <c r="D803">
        <v>100000</v>
      </c>
      <c r="E803">
        <v>1497</v>
      </c>
      <c r="F803">
        <v>10744445387</v>
      </c>
      <c r="G803">
        <v>10797940145</v>
      </c>
    </row>
    <row r="804" spans="1:7">
      <c r="A804">
        <v>10797940145</v>
      </c>
      <c r="B804">
        <v>803</v>
      </c>
      <c r="C804">
        <v>18</v>
      </c>
      <c r="D804">
        <v>100000</v>
      </c>
      <c r="E804">
        <v>1499</v>
      </c>
      <c r="F804">
        <v>10797940145</v>
      </c>
      <c r="G804">
        <v>10851634609</v>
      </c>
    </row>
    <row r="805" spans="1:7">
      <c r="A805">
        <v>10851634609</v>
      </c>
      <c r="B805">
        <v>804</v>
      </c>
      <c r="C805">
        <v>18</v>
      </c>
      <c r="D805">
        <v>100000</v>
      </c>
      <c r="E805">
        <v>1500</v>
      </c>
      <c r="F805">
        <v>10851634609</v>
      </c>
      <c r="G805">
        <v>10905529274</v>
      </c>
    </row>
    <row r="806" spans="1:7">
      <c r="A806">
        <v>10905529274</v>
      </c>
      <c r="B806">
        <v>805</v>
      </c>
      <c r="C806">
        <v>18</v>
      </c>
      <c r="D806">
        <v>100000</v>
      </c>
      <c r="E806">
        <v>1502</v>
      </c>
      <c r="F806">
        <v>10905529274</v>
      </c>
      <c r="G806">
        <v>10959624638</v>
      </c>
    </row>
    <row r="807" spans="1:7">
      <c r="A807">
        <v>10959624638</v>
      </c>
      <c r="B807">
        <v>806</v>
      </c>
      <c r="C807">
        <v>18</v>
      </c>
      <c r="D807">
        <v>100000</v>
      </c>
      <c r="E807">
        <v>1504</v>
      </c>
      <c r="F807">
        <v>10959624638</v>
      </c>
      <c r="G807">
        <v>11013921200</v>
      </c>
    </row>
    <row r="808" spans="1:7">
      <c r="A808">
        <v>11013921200</v>
      </c>
      <c r="B808">
        <v>807</v>
      </c>
      <c r="C808">
        <v>18</v>
      </c>
      <c r="D808">
        <v>100000</v>
      </c>
      <c r="E808">
        <v>1505</v>
      </c>
      <c r="F808">
        <v>11013921200</v>
      </c>
      <c r="G808">
        <v>11068419459</v>
      </c>
    </row>
    <row r="809" spans="1:7">
      <c r="A809">
        <v>11068419459</v>
      </c>
      <c r="B809">
        <v>808</v>
      </c>
      <c r="C809">
        <v>18</v>
      </c>
      <c r="D809">
        <v>100000</v>
      </c>
      <c r="E809">
        <v>1507</v>
      </c>
      <c r="F809">
        <v>11068419459</v>
      </c>
      <c r="G809">
        <v>11123119913</v>
      </c>
    </row>
    <row r="810" spans="1:7">
      <c r="A810">
        <v>11123119913</v>
      </c>
      <c r="B810">
        <v>809</v>
      </c>
      <c r="C810">
        <v>18</v>
      </c>
      <c r="D810">
        <v>100000</v>
      </c>
      <c r="E810">
        <v>1508</v>
      </c>
      <c r="F810">
        <v>11123119913</v>
      </c>
      <c r="G810">
        <v>11178023063</v>
      </c>
    </row>
    <row r="811" spans="1:7">
      <c r="A811">
        <v>11178023063</v>
      </c>
      <c r="B811">
        <v>810</v>
      </c>
      <c r="C811">
        <v>18</v>
      </c>
      <c r="D811">
        <v>100000</v>
      </c>
      <c r="E811">
        <v>1510</v>
      </c>
      <c r="F811">
        <v>11178023063</v>
      </c>
      <c r="G811">
        <v>11233129410</v>
      </c>
    </row>
    <row r="812" spans="1:7">
      <c r="A812">
        <v>11233129410</v>
      </c>
      <c r="B812">
        <v>811</v>
      </c>
      <c r="C812">
        <v>18</v>
      </c>
      <c r="D812">
        <v>100000</v>
      </c>
      <c r="E812">
        <v>1512</v>
      </c>
      <c r="F812">
        <v>11233129410</v>
      </c>
      <c r="G812">
        <v>11288439454</v>
      </c>
    </row>
    <row r="813" spans="1:7">
      <c r="A813">
        <v>11288439454</v>
      </c>
      <c r="B813">
        <v>812</v>
      </c>
      <c r="C813">
        <v>18</v>
      </c>
      <c r="D813">
        <v>100000</v>
      </c>
      <c r="E813">
        <v>1513</v>
      </c>
      <c r="F813">
        <v>11288439454</v>
      </c>
      <c r="G813">
        <v>11343953697</v>
      </c>
    </row>
    <row r="814" spans="1:7">
      <c r="A814">
        <v>11343953697</v>
      </c>
      <c r="B814">
        <v>813</v>
      </c>
      <c r="C814">
        <v>18</v>
      </c>
      <c r="D814">
        <v>100000</v>
      </c>
      <c r="E814">
        <v>1515</v>
      </c>
      <c r="F814">
        <v>11343953697</v>
      </c>
      <c r="G814">
        <v>11399672642</v>
      </c>
    </row>
    <row r="815" spans="1:7">
      <c r="A815">
        <v>11399672642</v>
      </c>
      <c r="B815">
        <v>814</v>
      </c>
      <c r="C815">
        <v>18</v>
      </c>
      <c r="D815">
        <v>100000</v>
      </c>
      <c r="E815">
        <v>1517</v>
      </c>
      <c r="F815">
        <v>11399672642</v>
      </c>
      <c r="G815">
        <v>11455596793</v>
      </c>
    </row>
    <row r="816" spans="1:7">
      <c r="A816">
        <v>11455596793</v>
      </c>
      <c r="B816">
        <v>815</v>
      </c>
      <c r="C816">
        <v>18</v>
      </c>
      <c r="D816">
        <v>100000</v>
      </c>
      <c r="E816">
        <v>1518</v>
      </c>
      <c r="F816">
        <v>11455596793</v>
      </c>
      <c r="G816">
        <v>11511726652</v>
      </c>
    </row>
    <row r="817" spans="1:7">
      <c r="A817">
        <v>11511726652</v>
      </c>
      <c r="B817">
        <v>816</v>
      </c>
      <c r="C817">
        <v>18</v>
      </c>
      <c r="D817">
        <v>100000</v>
      </c>
      <c r="E817">
        <v>1520</v>
      </c>
      <c r="F817">
        <v>11511726652</v>
      </c>
      <c r="G817">
        <v>11568062724</v>
      </c>
    </row>
    <row r="818" spans="1:7">
      <c r="A818">
        <v>11568062724</v>
      </c>
      <c r="B818">
        <v>817</v>
      </c>
      <c r="C818">
        <v>18</v>
      </c>
      <c r="D818">
        <v>100000</v>
      </c>
      <c r="E818">
        <v>1521</v>
      </c>
      <c r="F818">
        <v>11568062724</v>
      </c>
      <c r="G818">
        <v>11624605513</v>
      </c>
    </row>
    <row r="819" spans="1:7">
      <c r="A819">
        <v>11624605513</v>
      </c>
      <c r="B819">
        <v>818</v>
      </c>
      <c r="C819">
        <v>18</v>
      </c>
      <c r="D819">
        <v>100000</v>
      </c>
      <c r="E819">
        <v>1523</v>
      </c>
      <c r="F819">
        <v>11624605513</v>
      </c>
      <c r="G819">
        <v>11681355527</v>
      </c>
    </row>
    <row r="820" spans="1:7">
      <c r="A820">
        <v>11681355527</v>
      </c>
      <c r="B820">
        <v>819</v>
      </c>
      <c r="C820">
        <v>18</v>
      </c>
      <c r="D820">
        <v>100000</v>
      </c>
      <c r="E820">
        <v>1525</v>
      </c>
      <c r="F820">
        <v>11681355527</v>
      </c>
      <c r="G820">
        <v>11738313270</v>
      </c>
    </row>
    <row r="821" spans="1:7">
      <c r="A821">
        <v>11738313270</v>
      </c>
      <c r="B821">
        <v>820</v>
      </c>
      <c r="C821">
        <v>18</v>
      </c>
      <c r="D821">
        <v>100000</v>
      </c>
      <c r="E821">
        <v>1526</v>
      </c>
      <c r="F821">
        <v>11738313270</v>
      </c>
      <c r="G821">
        <v>11795479249</v>
      </c>
    </row>
    <row r="822" spans="1:7">
      <c r="A822">
        <v>11795479249</v>
      </c>
      <c r="B822">
        <v>821</v>
      </c>
      <c r="C822">
        <v>18</v>
      </c>
      <c r="D822">
        <v>100000</v>
      </c>
      <c r="E822">
        <v>1528</v>
      </c>
      <c r="F822">
        <v>11795479249</v>
      </c>
      <c r="G822">
        <v>11852853972</v>
      </c>
    </row>
    <row r="823" spans="1:7">
      <c r="A823">
        <v>11852853972</v>
      </c>
      <c r="B823">
        <v>822</v>
      </c>
      <c r="C823">
        <v>18</v>
      </c>
      <c r="D823">
        <v>100000</v>
      </c>
      <c r="E823">
        <v>1530</v>
      </c>
      <c r="F823">
        <v>11852853972</v>
      </c>
      <c r="G823">
        <v>11910437947</v>
      </c>
    </row>
    <row r="824" spans="1:7">
      <c r="A824">
        <v>11910437947</v>
      </c>
      <c r="B824">
        <v>823</v>
      </c>
      <c r="C824">
        <v>18</v>
      </c>
      <c r="D824">
        <v>100000</v>
      </c>
      <c r="E824">
        <v>1531</v>
      </c>
      <c r="F824">
        <v>11910437947</v>
      </c>
      <c r="G824">
        <v>11968231683</v>
      </c>
    </row>
    <row r="825" spans="1:7">
      <c r="A825">
        <v>11968231683</v>
      </c>
      <c r="B825">
        <v>824</v>
      </c>
      <c r="C825">
        <v>18</v>
      </c>
      <c r="D825">
        <v>100000</v>
      </c>
      <c r="E825">
        <v>1533</v>
      </c>
      <c r="F825">
        <v>11968231683</v>
      </c>
      <c r="G825">
        <v>12026235688</v>
      </c>
    </row>
    <row r="826" spans="1:7">
      <c r="A826">
        <v>12026235688</v>
      </c>
      <c r="B826">
        <v>825</v>
      </c>
      <c r="C826">
        <v>18</v>
      </c>
      <c r="D826">
        <v>100000</v>
      </c>
      <c r="E826">
        <v>1534</v>
      </c>
      <c r="F826">
        <v>12026235688</v>
      </c>
      <c r="G826">
        <v>12084450473</v>
      </c>
    </row>
    <row r="827" spans="1:7">
      <c r="A827">
        <v>12084450473</v>
      </c>
      <c r="B827">
        <v>826</v>
      </c>
      <c r="C827">
        <v>18</v>
      </c>
      <c r="D827">
        <v>100000</v>
      </c>
      <c r="E827">
        <v>1536</v>
      </c>
      <c r="F827">
        <v>12084450473</v>
      </c>
      <c r="G827">
        <v>12142876548</v>
      </c>
    </row>
    <row r="828" spans="1:7">
      <c r="A828">
        <v>12142876548</v>
      </c>
      <c r="B828">
        <v>827</v>
      </c>
      <c r="C828">
        <v>18</v>
      </c>
      <c r="D828">
        <v>100000</v>
      </c>
      <c r="E828">
        <v>1538</v>
      </c>
      <c r="F828">
        <v>12142876548</v>
      </c>
      <c r="G828">
        <v>12201514424</v>
      </c>
    </row>
    <row r="829" spans="1:7">
      <c r="A829">
        <v>12201514424</v>
      </c>
      <c r="B829">
        <v>828</v>
      </c>
      <c r="C829">
        <v>18</v>
      </c>
      <c r="D829">
        <v>100000</v>
      </c>
      <c r="E829">
        <v>1539</v>
      </c>
      <c r="F829">
        <v>12201514424</v>
      </c>
      <c r="G829">
        <v>12260364613</v>
      </c>
    </row>
    <row r="830" spans="1:7">
      <c r="A830">
        <v>12260364613</v>
      </c>
      <c r="B830">
        <v>829</v>
      </c>
      <c r="C830">
        <v>18</v>
      </c>
      <c r="D830">
        <v>100000</v>
      </c>
      <c r="E830">
        <v>1541</v>
      </c>
      <c r="F830">
        <v>12260364613</v>
      </c>
      <c r="G830">
        <v>12319427628</v>
      </c>
    </row>
    <row r="831" spans="1:7">
      <c r="A831">
        <v>12319427628</v>
      </c>
      <c r="B831">
        <v>830</v>
      </c>
      <c r="C831">
        <v>18</v>
      </c>
      <c r="D831">
        <v>100000</v>
      </c>
      <c r="E831">
        <v>1542</v>
      </c>
      <c r="F831">
        <v>12319427628</v>
      </c>
      <c r="G831">
        <v>12378703981</v>
      </c>
    </row>
    <row r="832" spans="1:7">
      <c r="A832">
        <v>12378703981</v>
      </c>
      <c r="B832">
        <v>831</v>
      </c>
      <c r="C832">
        <v>18</v>
      </c>
      <c r="D832">
        <v>100000</v>
      </c>
      <c r="E832">
        <v>1544</v>
      </c>
      <c r="F832">
        <v>12378703981</v>
      </c>
      <c r="G832">
        <v>12438194185</v>
      </c>
    </row>
    <row r="833" spans="1:7">
      <c r="A833">
        <v>12438194185</v>
      </c>
      <c r="B833">
        <v>832</v>
      </c>
      <c r="C833">
        <v>18</v>
      </c>
      <c r="D833">
        <v>100000</v>
      </c>
      <c r="E833">
        <v>1546</v>
      </c>
      <c r="F833">
        <v>12438194185</v>
      </c>
      <c r="G833">
        <v>12497898756</v>
      </c>
    </row>
    <row r="834" spans="1:7">
      <c r="A834">
        <v>12497898756</v>
      </c>
      <c r="B834">
        <v>833</v>
      </c>
      <c r="C834">
        <v>18</v>
      </c>
      <c r="D834">
        <v>100000</v>
      </c>
      <c r="E834">
        <v>1547</v>
      </c>
      <c r="F834">
        <v>12497898756</v>
      </c>
      <c r="G834">
        <v>12557818208</v>
      </c>
    </row>
    <row r="835" spans="1:7">
      <c r="A835">
        <v>12557818208</v>
      </c>
      <c r="B835">
        <v>834</v>
      </c>
      <c r="C835">
        <v>18</v>
      </c>
      <c r="D835">
        <v>100000</v>
      </c>
      <c r="E835">
        <v>1549</v>
      </c>
      <c r="F835">
        <v>12557818208</v>
      </c>
      <c r="G835">
        <v>12617953056</v>
      </c>
    </row>
    <row r="836" spans="1:7">
      <c r="A836">
        <v>12617953056</v>
      </c>
      <c r="B836">
        <v>835</v>
      </c>
      <c r="C836">
        <v>18</v>
      </c>
      <c r="D836">
        <v>100000</v>
      </c>
      <c r="E836">
        <v>1551</v>
      </c>
      <c r="F836">
        <v>12617953056</v>
      </c>
      <c r="G836">
        <v>12678303817</v>
      </c>
    </row>
    <row r="837" spans="1:7">
      <c r="A837">
        <v>12678303817</v>
      </c>
      <c r="B837">
        <v>836</v>
      </c>
      <c r="C837">
        <v>18</v>
      </c>
      <c r="D837">
        <v>100000</v>
      </c>
      <c r="E837">
        <v>1552</v>
      </c>
      <c r="F837">
        <v>12678303817</v>
      </c>
      <c r="G837">
        <v>12738871006</v>
      </c>
    </row>
    <row r="838" spans="1:7">
      <c r="A838">
        <v>12738871006</v>
      </c>
      <c r="B838">
        <v>837</v>
      </c>
      <c r="C838">
        <v>18</v>
      </c>
      <c r="D838">
        <v>100000</v>
      </c>
      <c r="E838">
        <v>1554</v>
      </c>
      <c r="F838">
        <v>12738871006</v>
      </c>
      <c r="G838">
        <v>12799655142</v>
      </c>
    </row>
    <row r="839" spans="1:7">
      <c r="A839">
        <v>12799655142</v>
      </c>
      <c r="B839">
        <v>838</v>
      </c>
      <c r="C839">
        <v>18</v>
      </c>
      <c r="D839">
        <v>100000</v>
      </c>
      <c r="E839">
        <v>1555</v>
      </c>
      <c r="F839">
        <v>12799655142</v>
      </c>
      <c r="G839">
        <v>12860656742</v>
      </c>
    </row>
    <row r="840" spans="1:7">
      <c r="A840">
        <v>12860656742</v>
      </c>
      <c r="B840">
        <v>839</v>
      </c>
      <c r="C840">
        <v>18</v>
      </c>
      <c r="D840">
        <v>100000</v>
      </c>
      <c r="E840">
        <v>1557</v>
      </c>
      <c r="F840">
        <v>12860656742</v>
      </c>
      <c r="G840">
        <v>12921876325</v>
      </c>
    </row>
    <row r="841" spans="1:7">
      <c r="A841">
        <v>12921876325</v>
      </c>
      <c r="B841">
        <v>840</v>
      </c>
      <c r="C841">
        <v>18</v>
      </c>
      <c r="D841">
        <v>100000</v>
      </c>
      <c r="E841">
        <v>1559</v>
      </c>
      <c r="F841">
        <v>12921876325</v>
      </c>
      <c r="G841">
        <v>12983314410</v>
      </c>
    </row>
    <row r="842" spans="1:7">
      <c r="A842">
        <v>12983314410</v>
      </c>
      <c r="B842">
        <v>841</v>
      </c>
      <c r="C842">
        <v>18</v>
      </c>
      <c r="D842">
        <v>100000</v>
      </c>
      <c r="E842">
        <v>1560</v>
      </c>
      <c r="F842">
        <v>12983314410</v>
      </c>
      <c r="G842">
        <v>13044971517</v>
      </c>
    </row>
    <row r="843" spans="1:7">
      <c r="A843">
        <v>13044971517</v>
      </c>
      <c r="B843">
        <v>842</v>
      </c>
      <c r="C843">
        <v>18</v>
      </c>
      <c r="D843">
        <v>100000</v>
      </c>
      <c r="E843">
        <v>1562</v>
      </c>
      <c r="F843">
        <v>13044971517</v>
      </c>
      <c r="G843">
        <v>13106848166</v>
      </c>
    </row>
    <row r="844" spans="1:7">
      <c r="A844">
        <v>13106848166</v>
      </c>
      <c r="B844">
        <v>843</v>
      </c>
      <c r="C844">
        <v>18</v>
      </c>
      <c r="D844">
        <v>100000</v>
      </c>
      <c r="E844">
        <v>1564</v>
      </c>
      <c r="F844">
        <v>13106848166</v>
      </c>
      <c r="G844">
        <v>13168944878</v>
      </c>
    </row>
    <row r="845" spans="1:7">
      <c r="A845">
        <v>13168944878</v>
      </c>
      <c r="B845">
        <v>844</v>
      </c>
      <c r="C845">
        <v>18</v>
      </c>
      <c r="D845">
        <v>100000</v>
      </c>
      <c r="E845">
        <v>1565</v>
      </c>
      <c r="F845">
        <v>13168944878</v>
      </c>
      <c r="G845">
        <v>13231262174</v>
      </c>
    </row>
    <row r="846" spans="1:7">
      <c r="A846">
        <v>13231262174</v>
      </c>
      <c r="B846">
        <v>845</v>
      </c>
      <c r="C846">
        <v>18</v>
      </c>
      <c r="D846">
        <v>100000</v>
      </c>
      <c r="E846">
        <v>1567</v>
      </c>
      <c r="F846">
        <v>13231262174</v>
      </c>
      <c r="G846">
        <v>13293800578</v>
      </c>
    </row>
    <row r="847" spans="1:7">
      <c r="A847">
        <v>13293800578</v>
      </c>
      <c r="B847">
        <v>846</v>
      </c>
      <c r="C847">
        <v>18</v>
      </c>
      <c r="D847">
        <v>100000</v>
      </c>
      <c r="E847">
        <v>1568</v>
      </c>
      <c r="F847">
        <v>13293800578</v>
      </c>
      <c r="G847">
        <v>13356560612</v>
      </c>
    </row>
    <row r="848" spans="1:7">
      <c r="A848">
        <v>13356560612</v>
      </c>
      <c r="B848">
        <v>847</v>
      </c>
      <c r="C848">
        <v>18</v>
      </c>
      <c r="D848">
        <v>100000</v>
      </c>
      <c r="E848">
        <v>1570</v>
      </c>
      <c r="F848">
        <v>13356560612</v>
      </c>
      <c r="G848">
        <v>13419542798</v>
      </c>
    </row>
    <row r="849" spans="1:7">
      <c r="A849">
        <v>13419542798</v>
      </c>
      <c r="B849">
        <v>848</v>
      </c>
      <c r="C849">
        <v>18</v>
      </c>
      <c r="D849">
        <v>100000</v>
      </c>
      <c r="E849">
        <v>1572</v>
      </c>
      <c r="F849">
        <v>13419542798</v>
      </c>
      <c r="G849">
        <v>13482747663</v>
      </c>
    </row>
    <row r="850" spans="1:7">
      <c r="A850">
        <v>13482747663</v>
      </c>
      <c r="B850">
        <v>849</v>
      </c>
      <c r="C850">
        <v>18</v>
      </c>
      <c r="D850">
        <v>100000</v>
      </c>
      <c r="E850">
        <v>1573</v>
      </c>
      <c r="F850">
        <v>13482747663</v>
      </c>
      <c r="G850">
        <v>13546175729</v>
      </c>
    </row>
    <row r="851" spans="1:7">
      <c r="A851">
        <v>13546175729</v>
      </c>
      <c r="B851">
        <v>850</v>
      </c>
      <c r="C851">
        <v>18</v>
      </c>
      <c r="D851">
        <v>100000</v>
      </c>
      <c r="E851">
        <v>1575</v>
      </c>
      <c r="F851">
        <v>13546175729</v>
      </c>
      <c r="G851">
        <v>13609827523</v>
      </c>
    </row>
    <row r="852" spans="1:7">
      <c r="A852">
        <v>13609827523</v>
      </c>
      <c r="B852">
        <v>851</v>
      </c>
      <c r="C852">
        <v>18</v>
      </c>
      <c r="D852">
        <v>100000</v>
      </c>
      <c r="E852">
        <v>1576</v>
      </c>
      <c r="F852">
        <v>13609827523</v>
      </c>
      <c r="G852">
        <v>13673703570</v>
      </c>
    </row>
    <row r="853" spans="1:7">
      <c r="A853">
        <v>13673703570</v>
      </c>
      <c r="B853">
        <v>852</v>
      </c>
      <c r="C853">
        <v>18</v>
      </c>
      <c r="D853">
        <v>100000</v>
      </c>
      <c r="E853">
        <v>1578</v>
      </c>
      <c r="F853">
        <v>13673703570</v>
      </c>
      <c r="G853">
        <v>13737804397</v>
      </c>
    </row>
    <row r="854" spans="1:7">
      <c r="A854">
        <v>13737804397</v>
      </c>
      <c r="B854">
        <v>853</v>
      </c>
      <c r="C854">
        <v>18</v>
      </c>
      <c r="D854">
        <v>100000</v>
      </c>
      <c r="E854">
        <v>1580</v>
      </c>
      <c r="F854">
        <v>13737804397</v>
      </c>
      <c r="G854">
        <v>13802130531</v>
      </c>
    </row>
    <row r="855" spans="1:7">
      <c r="A855">
        <v>13802130531</v>
      </c>
      <c r="B855">
        <v>854</v>
      </c>
      <c r="C855">
        <v>18</v>
      </c>
      <c r="D855">
        <v>100000</v>
      </c>
      <c r="E855">
        <v>1581</v>
      </c>
      <c r="F855">
        <v>13802130531</v>
      </c>
      <c r="G855">
        <v>13866682500</v>
      </c>
    </row>
    <row r="856" spans="1:7">
      <c r="A856">
        <v>13866682500</v>
      </c>
      <c r="B856">
        <v>855</v>
      </c>
      <c r="C856">
        <v>18</v>
      </c>
      <c r="D856">
        <v>100000</v>
      </c>
      <c r="E856">
        <v>1583</v>
      </c>
      <c r="F856">
        <v>13866682500</v>
      </c>
      <c r="G856">
        <v>13931460833</v>
      </c>
    </row>
    <row r="857" spans="1:7">
      <c r="A857">
        <v>13931460833</v>
      </c>
      <c r="B857">
        <v>856</v>
      </c>
      <c r="C857">
        <v>18</v>
      </c>
      <c r="D857">
        <v>100000</v>
      </c>
      <c r="E857">
        <v>1585</v>
      </c>
      <c r="F857">
        <v>13931460833</v>
      </c>
      <c r="G857">
        <v>13996466058</v>
      </c>
    </row>
    <row r="858" spans="1:7">
      <c r="A858">
        <v>13996466058</v>
      </c>
      <c r="B858">
        <v>857</v>
      </c>
      <c r="C858">
        <v>18</v>
      </c>
      <c r="D858">
        <v>100000</v>
      </c>
      <c r="E858">
        <v>1586</v>
      </c>
      <c r="F858">
        <v>13996466058</v>
      </c>
      <c r="G858">
        <v>14061698705</v>
      </c>
    </row>
    <row r="859" spans="1:7">
      <c r="A859">
        <v>14061698705</v>
      </c>
      <c r="B859">
        <v>858</v>
      </c>
      <c r="C859">
        <v>18</v>
      </c>
      <c r="D859">
        <v>100000</v>
      </c>
      <c r="E859">
        <v>1588</v>
      </c>
      <c r="F859">
        <v>14061698705</v>
      </c>
      <c r="G859">
        <v>14127159304</v>
      </c>
    </row>
    <row r="860" spans="1:7">
      <c r="A860">
        <v>14127159304</v>
      </c>
      <c r="B860">
        <v>859</v>
      </c>
      <c r="C860">
        <v>18</v>
      </c>
      <c r="D860">
        <v>100000</v>
      </c>
      <c r="E860">
        <v>1589</v>
      </c>
      <c r="F860">
        <v>14127159304</v>
      </c>
      <c r="G860">
        <v>14192848387</v>
      </c>
    </row>
    <row r="861" spans="1:7">
      <c r="A861">
        <v>14192848387</v>
      </c>
      <c r="B861">
        <v>860</v>
      </c>
      <c r="C861">
        <v>18</v>
      </c>
      <c r="D861">
        <v>100000</v>
      </c>
      <c r="E861">
        <v>1591</v>
      </c>
      <c r="F861">
        <v>14192848387</v>
      </c>
      <c r="G861">
        <v>14258766484</v>
      </c>
    </row>
    <row r="862" spans="1:7">
      <c r="A862">
        <v>14258766484</v>
      </c>
      <c r="B862">
        <v>861</v>
      </c>
      <c r="C862">
        <v>18</v>
      </c>
      <c r="D862">
        <v>100000</v>
      </c>
      <c r="E862">
        <v>1593</v>
      </c>
      <c r="F862">
        <v>14258766484</v>
      </c>
      <c r="G862">
        <v>14324914128</v>
      </c>
    </row>
    <row r="863" spans="1:7">
      <c r="A863">
        <v>14324914128</v>
      </c>
      <c r="B863">
        <v>862</v>
      </c>
      <c r="C863">
        <v>18</v>
      </c>
      <c r="D863">
        <v>100000</v>
      </c>
      <c r="E863">
        <v>1594</v>
      </c>
      <c r="F863">
        <v>14324914128</v>
      </c>
      <c r="G863">
        <v>14391291852</v>
      </c>
    </row>
    <row r="864" spans="1:7">
      <c r="A864">
        <v>14391291852</v>
      </c>
      <c r="B864">
        <v>863</v>
      </c>
      <c r="C864">
        <v>18</v>
      </c>
      <c r="D864">
        <v>100000</v>
      </c>
      <c r="E864">
        <v>1596</v>
      </c>
      <c r="F864">
        <v>14391291852</v>
      </c>
      <c r="G864">
        <v>14457900189</v>
      </c>
    </row>
    <row r="865" spans="1:7">
      <c r="A865">
        <v>14457900189</v>
      </c>
      <c r="B865">
        <v>864</v>
      </c>
      <c r="C865">
        <v>18</v>
      </c>
      <c r="D865">
        <v>100000</v>
      </c>
      <c r="E865">
        <v>1597</v>
      </c>
      <c r="F865">
        <v>14457900189</v>
      </c>
      <c r="G865">
        <v>14524739672</v>
      </c>
    </row>
    <row r="866" spans="1:7">
      <c r="A866">
        <v>14524739672</v>
      </c>
      <c r="B866">
        <v>865</v>
      </c>
      <c r="C866">
        <v>18</v>
      </c>
      <c r="D866">
        <v>100000</v>
      </c>
      <c r="E866">
        <v>1599</v>
      </c>
      <c r="F866">
        <v>14524739672</v>
      </c>
      <c r="G866">
        <v>14591810837</v>
      </c>
    </row>
    <row r="867" spans="1:7">
      <c r="A867">
        <v>14591810837</v>
      </c>
      <c r="B867">
        <v>866</v>
      </c>
      <c r="C867">
        <v>18</v>
      </c>
      <c r="D867">
        <v>100000</v>
      </c>
      <c r="E867">
        <v>1601</v>
      </c>
      <c r="F867">
        <v>14591810837</v>
      </c>
      <c r="G867">
        <v>14659114219</v>
      </c>
    </row>
    <row r="868" spans="1:7">
      <c r="A868">
        <v>14659114219</v>
      </c>
      <c r="B868">
        <v>867</v>
      </c>
      <c r="C868">
        <v>18</v>
      </c>
      <c r="D868">
        <v>100000</v>
      </c>
      <c r="E868">
        <v>1602</v>
      </c>
      <c r="F868">
        <v>14659114219</v>
      </c>
      <c r="G868">
        <v>14726650354</v>
      </c>
    </row>
    <row r="869" spans="1:7">
      <c r="A869">
        <v>14726650354</v>
      </c>
      <c r="B869">
        <v>868</v>
      </c>
      <c r="C869">
        <v>18</v>
      </c>
      <c r="D869">
        <v>100000</v>
      </c>
      <c r="E869">
        <v>1604</v>
      </c>
      <c r="F869">
        <v>14726650354</v>
      </c>
      <c r="G869">
        <v>14794419777</v>
      </c>
    </row>
    <row r="870" spans="1:7">
      <c r="A870">
        <v>14794419777</v>
      </c>
      <c r="B870">
        <v>869</v>
      </c>
      <c r="C870">
        <v>18</v>
      </c>
      <c r="D870">
        <v>100000</v>
      </c>
      <c r="E870">
        <v>1606</v>
      </c>
      <c r="F870">
        <v>14794419777</v>
      </c>
      <c r="G870">
        <v>14862423027</v>
      </c>
    </row>
    <row r="871" spans="1:7">
      <c r="A871">
        <v>14862423027</v>
      </c>
      <c r="B871">
        <v>870</v>
      </c>
      <c r="C871">
        <v>18</v>
      </c>
      <c r="D871">
        <v>100000</v>
      </c>
      <c r="E871">
        <v>1607</v>
      </c>
      <c r="F871">
        <v>14862423027</v>
      </c>
      <c r="G871">
        <v>14930660640</v>
      </c>
    </row>
    <row r="872" spans="1:7">
      <c r="A872">
        <v>14930660640</v>
      </c>
      <c r="B872">
        <v>871</v>
      </c>
      <c r="C872">
        <v>18</v>
      </c>
      <c r="D872">
        <v>100000</v>
      </c>
      <c r="E872">
        <v>1609</v>
      </c>
      <c r="F872">
        <v>14930660640</v>
      </c>
      <c r="G872">
        <v>14999133156</v>
      </c>
    </row>
    <row r="873" spans="1:7">
      <c r="A873">
        <v>14999133156</v>
      </c>
      <c r="B873">
        <v>872</v>
      </c>
      <c r="C873">
        <v>18</v>
      </c>
      <c r="D873">
        <v>100000</v>
      </c>
      <c r="E873">
        <v>1610</v>
      </c>
      <c r="F873">
        <v>14999133156</v>
      </c>
      <c r="G873">
        <v>15067841113</v>
      </c>
    </row>
    <row r="874" spans="1:7">
      <c r="A874">
        <v>15067841113</v>
      </c>
      <c r="B874">
        <v>873</v>
      </c>
      <c r="C874">
        <v>18</v>
      </c>
      <c r="D874">
        <v>100000</v>
      </c>
      <c r="E874">
        <v>1612</v>
      </c>
      <c r="F874">
        <v>15067841113</v>
      </c>
      <c r="G874">
        <v>15136785050</v>
      </c>
    </row>
    <row r="875" spans="1:7">
      <c r="A875">
        <v>15136785050</v>
      </c>
      <c r="B875">
        <v>874</v>
      </c>
      <c r="C875">
        <v>18</v>
      </c>
      <c r="D875">
        <v>100000</v>
      </c>
      <c r="E875">
        <v>1614</v>
      </c>
      <c r="F875">
        <v>15136785050</v>
      </c>
      <c r="G875">
        <v>15205965508</v>
      </c>
    </row>
    <row r="876" spans="1:7">
      <c r="A876">
        <v>15205965508</v>
      </c>
      <c r="B876">
        <v>875</v>
      </c>
      <c r="C876">
        <v>18</v>
      </c>
      <c r="D876">
        <v>100000</v>
      </c>
      <c r="E876">
        <v>1615</v>
      </c>
      <c r="F876">
        <v>15205965508</v>
      </c>
      <c r="G876">
        <v>15275383027</v>
      </c>
    </row>
    <row r="877" spans="1:7">
      <c r="A877">
        <v>15275383027</v>
      </c>
      <c r="B877">
        <v>876</v>
      </c>
      <c r="C877">
        <v>18</v>
      </c>
      <c r="D877">
        <v>100000</v>
      </c>
      <c r="E877">
        <v>1617</v>
      </c>
      <c r="F877">
        <v>15275383027</v>
      </c>
      <c r="G877">
        <v>15345038150</v>
      </c>
    </row>
    <row r="878" spans="1:7">
      <c r="A878">
        <v>15345038150</v>
      </c>
      <c r="B878">
        <v>877</v>
      </c>
      <c r="C878">
        <v>18</v>
      </c>
      <c r="D878">
        <v>100000</v>
      </c>
      <c r="E878">
        <v>1619</v>
      </c>
      <c r="F878">
        <v>15345038150</v>
      </c>
      <c r="G878">
        <v>15414931417</v>
      </c>
    </row>
    <row r="879" spans="1:7">
      <c r="A879">
        <v>15414931417</v>
      </c>
      <c r="B879">
        <v>878</v>
      </c>
      <c r="C879">
        <v>18</v>
      </c>
      <c r="D879">
        <v>100000</v>
      </c>
      <c r="E879">
        <v>1620</v>
      </c>
      <c r="F879">
        <v>15414931417</v>
      </c>
      <c r="G879">
        <v>15485063372</v>
      </c>
    </row>
    <row r="880" spans="1:7">
      <c r="A880">
        <v>15485063372</v>
      </c>
      <c r="B880">
        <v>879</v>
      </c>
      <c r="C880">
        <v>18</v>
      </c>
      <c r="D880">
        <v>100000</v>
      </c>
      <c r="E880">
        <v>1622</v>
      </c>
      <c r="F880">
        <v>15485063372</v>
      </c>
      <c r="G880">
        <v>15555434558</v>
      </c>
    </row>
    <row r="881" spans="1:7">
      <c r="A881">
        <v>15555434558</v>
      </c>
      <c r="B881">
        <v>880</v>
      </c>
      <c r="C881">
        <v>18</v>
      </c>
      <c r="D881">
        <v>100000</v>
      </c>
      <c r="E881">
        <v>1623</v>
      </c>
      <c r="F881">
        <v>15555434558</v>
      </c>
      <c r="G881">
        <v>15626045518</v>
      </c>
    </row>
    <row r="882" spans="1:7">
      <c r="A882">
        <v>15626045518</v>
      </c>
      <c r="B882">
        <v>881</v>
      </c>
      <c r="C882">
        <v>18</v>
      </c>
      <c r="D882">
        <v>100000</v>
      </c>
      <c r="E882">
        <v>1625</v>
      </c>
      <c r="F882">
        <v>15626045518</v>
      </c>
      <c r="G882">
        <v>15696896798</v>
      </c>
    </row>
    <row r="883" spans="1:7">
      <c r="A883">
        <v>15696896798</v>
      </c>
      <c r="B883">
        <v>882</v>
      </c>
      <c r="C883">
        <v>18</v>
      </c>
      <c r="D883">
        <v>100000</v>
      </c>
      <c r="E883">
        <v>1627</v>
      </c>
      <c r="F883">
        <v>15696896798</v>
      </c>
      <c r="G883">
        <v>15767988942</v>
      </c>
    </row>
    <row r="884" spans="1:7">
      <c r="A884">
        <v>15767988942</v>
      </c>
      <c r="B884">
        <v>883</v>
      </c>
      <c r="C884">
        <v>18</v>
      </c>
      <c r="D884">
        <v>100000</v>
      </c>
      <c r="E884">
        <v>1628</v>
      </c>
      <c r="F884">
        <v>15767988942</v>
      </c>
      <c r="G884">
        <v>15839322496</v>
      </c>
    </row>
    <row r="885" spans="1:7">
      <c r="A885">
        <v>15839322496</v>
      </c>
      <c r="B885">
        <v>884</v>
      </c>
      <c r="C885">
        <v>18</v>
      </c>
      <c r="D885">
        <v>100000</v>
      </c>
      <c r="E885">
        <v>1630</v>
      </c>
      <c r="F885">
        <v>15839322496</v>
      </c>
      <c r="G885">
        <v>15910898006</v>
      </c>
    </row>
    <row r="886" spans="1:7">
      <c r="A886">
        <v>15910898006</v>
      </c>
      <c r="B886">
        <v>885</v>
      </c>
      <c r="C886">
        <v>18</v>
      </c>
      <c r="D886">
        <v>100000</v>
      </c>
      <c r="E886">
        <v>1631</v>
      </c>
      <c r="F886">
        <v>15910898006</v>
      </c>
      <c r="G886">
        <v>15982716020</v>
      </c>
    </row>
    <row r="887" spans="1:7">
      <c r="A887">
        <v>15982716020</v>
      </c>
      <c r="B887">
        <v>886</v>
      </c>
      <c r="C887">
        <v>18</v>
      </c>
      <c r="D887">
        <v>100000</v>
      </c>
      <c r="E887">
        <v>1633</v>
      </c>
      <c r="F887">
        <v>15982716020</v>
      </c>
      <c r="G887">
        <v>16054777084</v>
      </c>
    </row>
    <row r="888" spans="1:7">
      <c r="A888">
        <v>16054777084</v>
      </c>
      <c r="B888">
        <v>887</v>
      </c>
      <c r="C888">
        <v>18</v>
      </c>
      <c r="D888">
        <v>100000</v>
      </c>
      <c r="E888">
        <v>1635</v>
      </c>
      <c r="F888">
        <v>16054777084</v>
      </c>
      <c r="G888">
        <v>16127081748</v>
      </c>
    </row>
    <row r="889" spans="1:7">
      <c r="A889">
        <v>16127081748</v>
      </c>
      <c r="B889">
        <v>888</v>
      </c>
      <c r="C889">
        <v>18</v>
      </c>
      <c r="D889">
        <v>100000</v>
      </c>
      <c r="E889">
        <v>1636</v>
      </c>
      <c r="F889">
        <v>16127081748</v>
      </c>
      <c r="G889">
        <v>16199630559</v>
      </c>
    </row>
    <row r="890" spans="1:7">
      <c r="A890">
        <v>16199630559</v>
      </c>
      <c r="B890">
        <v>889</v>
      </c>
      <c r="C890">
        <v>18</v>
      </c>
      <c r="D890">
        <v>100000</v>
      </c>
      <c r="E890">
        <v>1638</v>
      </c>
      <c r="F890">
        <v>16199630559</v>
      </c>
      <c r="G890">
        <v>16272424068</v>
      </c>
    </row>
    <row r="891" spans="1:7">
      <c r="A891">
        <v>16272424068</v>
      </c>
      <c r="B891">
        <v>890</v>
      </c>
      <c r="C891">
        <v>18</v>
      </c>
      <c r="D891">
        <v>100000</v>
      </c>
      <c r="E891">
        <v>1640</v>
      </c>
      <c r="F891">
        <v>16272424068</v>
      </c>
      <c r="G891">
        <v>16345462824</v>
      </c>
    </row>
    <row r="892" spans="1:7">
      <c r="A892">
        <v>16345462824</v>
      </c>
      <c r="B892">
        <v>891</v>
      </c>
      <c r="C892">
        <v>18</v>
      </c>
      <c r="D892">
        <v>100000</v>
      </c>
      <c r="E892">
        <v>1641</v>
      </c>
      <c r="F892">
        <v>16345462824</v>
      </c>
      <c r="G892">
        <v>16418747379</v>
      </c>
    </row>
    <row r="893" spans="1:7">
      <c r="A893">
        <v>16418747379</v>
      </c>
      <c r="B893">
        <v>892</v>
      </c>
      <c r="C893">
        <v>18</v>
      </c>
      <c r="D893">
        <v>100000</v>
      </c>
      <c r="E893">
        <v>1643</v>
      </c>
      <c r="F893">
        <v>16418747379</v>
      </c>
      <c r="G893">
        <v>16492278282</v>
      </c>
    </row>
    <row r="894" spans="1:7">
      <c r="A894">
        <v>16492278282</v>
      </c>
      <c r="B894">
        <v>893</v>
      </c>
      <c r="C894">
        <v>18</v>
      </c>
      <c r="D894">
        <v>100000</v>
      </c>
      <c r="E894">
        <v>1644</v>
      </c>
      <c r="F894">
        <v>16492278282</v>
      </c>
      <c r="G894">
        <v>16566056087</v>
      </c>
    </row>
    <row r="895" spans="1:7">
      <c r="A895">
        <v>16566056087</v>
      </c>
      <c r="B895">
        <v>894</v>
      </c>
      <c r="C895">
        <v>18</v>
      </c>
      <c r="D895">
        <v>100000</v>
      </c>
      <c r="E895">
        <v>1646</v>
      </c>
      <c r="F895">
        <v>16566056087</v>
      </c>
      <c r="G895">
        <v>16640081346</v>
      </c>
    </row>
    <row r="896" spans="1:7">
      <c r="A896">
        <v>16640081346</v>
      </c>
      <c r="B896">
        <v>895</v>
      </c>
      <c r="C896">
        <v>18</v>
      </c>
      <c r="D896">
        <v>100000</v>
      </c>
      <c r="E896">
        <v>1648</v>
      </c>
      <c r="F896">
        <v>16640081346</v>
      </c>
      <c r="G896">
        <v>16714354611</v>
      </c>
    </row>
    <row r="897" spans="1:7">
      <c r="A897">
        <v>16714354611</v>
      </c>
      <c r="B897">
        <v>896</v>
      </c>
      <c r="C897">
        <v>18</v>
      </c>
      <c r="D897">
        <v>100000</v>
      </c>
      <c r="E897">
        <v>1649</v>
      </c>
      <c r="F897">
        <v>16714354611</v>
      </c>
      <c r="G897">
        <v>16788876437</v>
      </c>
    </row>
    <row r="898" spans="1:7">
      <c r="A898">
        <v>16788876437</v>
      </c>
      <c r="B898">
        <v>897</v>
      </c>
      <c r="C898">
        <v>18</v>
      </c>
      <c r="D898">
        <v>100000</v>
      </c>
      <c r="E898">
        <v>1651</v>
      </c>
      <c r="F898">
        <v>16788876437</v>
      </c>
      <c r="G898">
        <v>16863647379</v>
      </c>
    </row>
    <row r="899" spans="1:7">
      <c r="A899">
        <v>16863647379</v>
      </c>
      <c r="B899">
        <v>898</v>
      </c>
      <c r="C899">
        <v>18</v>
      </c>
      <c r="D899">
        <v>100000</v>
      </c>
      <c r="E899">
        <v>1652</v>
      </c>
      <c r="F899">
        <v>16863647379</v>
      </c>
      <c r="G899">
        <v>16938667990</v>
      </c>
    </row>
    <row r="900" spans="1:7">
      <c r="A900">
        <v>16938667990</v>
      </c>
      <c r="B900">
        <v>899</v>
      </c>
      <c r="C900">
        <v>18</v>
      </c>
      <c r="D900">
        <v>100000</v>
      </c>
      <c r="E900">
        <v>1654</v>
      </c>
      <c r="F900">
        <v>16938667990</v>
      </c>
      <c r="G900">
        <v>17013938827</v>
      </c>
    </row>
    <row r="901" spans="1:7">
      <c r="A901">
        <v>17013938827</v>
      </c>
      <c r="B901">
        <v>900</v>
      </c>
      <c r="C901">
        <v>18</v>
      </c>
      <c r="D901">
        <v>100000</v>
      </c>
      <c r="E901">
        <v>1656</v>
      </c>
      <c r="F901">
        <v>17013938827</v>
      </c>
      <c r="G901">
        <v>17089460446</v>
      </c>
    </row>
    <row r="902" spans="1:7">
      <c r="A902">
        <v>17089460446</v>
      </c>
      <c r="B902">
        <v>901</v>
      </c>
      <c r="C902">
        <v>18</v>
      </c>
      <c r="D902">
        <v>100000</v>
      </c>
      <c r="E902">
        <v>1657</v>
      </c>
      <c r="F902">
        <v>17089460446</v>
      </c>
      <c r="G902">
        <v>17165233403</v>
      </c>
    </row>
    <row r="903" spans="1:7">
      <c r="A903">
        <v>17165233403</v>
      </c>
      <c r="B903">
        <v>902</v>
      </c>
      <c r="C903">
        <v>18</v>
      </c>
      <c r="D903">
        <v>100000</v>
      </c>
      <c r="E903">
        <v>1659</v>
      </c>
      <c r="F903">
        <v>17165233403</v>
      </c>
      <c r="G903">
        <v>17241258257</v>
      </c>
    </row>
    <row r="904" spans="1:7">
      <c r="A904">
        <v>17241258257</v>
      </c>
      <c r="B904">
        <v>903</v>
      </c>
      <c r="C904">
        <v>18</v>
      </c>
      <c r="D904">
        <v>100000</v>
      </c>
      <c r="E904">
        <v>1661</v>
      </c>
      <c r="F904">
        <v>17241258257</v>
      </c>
      <c r="G904">
        <v>17317535565</v>
      </c>
    </row>
    <row r="905" spans="1:7">
      <c r="A905">
        <v>17317535565</v>
      </c>
      <c r="B905">
        <v>904</v>
      </c>
      <c r="C905">
        <v>18</v>
      </c>
      <c r="D905">
        <v>100000</v>
      </c>
      <c r="E905">
        <v>1662</v>
      </c>
      <c r="F905">
        <v>17317535565</v>
      </c>
      <c r="G905">
        <v>17394065886</v>
      </c>
    </row>
    <row r="906" spans="1:7">
      <c r="A906">
        <v>17394065886</v>
      </c>
      <c r="B906">
        <v>905</v>
      </c>
      <c r="C906">
        <v>18</v>
      </c>
      <c r="D906">
        <v>100000</v>
      </c>
      <c r="E906">
        <v>1664</v>
      </c>
      <c r="F906">
        <v>17394065886</v>
      </c>
      <c r="G906">
        <v>17470849779</v>
      </c>
    </row>
    <row r="907" spans="1:7">
      <c r="A907">
        <v>17470849779</v>
      </c>
      <c r="B907">
        <v>906</v>
      </c>
      <c r="C907">
        <v>18</v>
      </c>
      <c r="D907">
        <v>100000</v>
      </c>
      <c r="E907">
        <v>1665</v>
      </c>
      <c r="F907">
        <v>17470849779</v>
      </c>
      <c r="G907">
        <v>17547887805</v>
      </c>
    </row>
    <row r="908" spans="1:7">
      <c r="A908">
        <v>17547887805</v>
      </c>
      <c r="B908">
        <v>907</v>
      </c>
      <c r="C908">
        <v>18</v>
      </c>
      <c r="D908">
        <v>100000</v>
      </c>
      <c r="E908">
        <v>1667</v>
      </c>
      <c r="F908">
        <v>17547887805</v>
      </c>
      <c r="G908">
        <v>17625180523</v>
      </c>
    </row>
    <row r="909" spans="1:7">
      <c r="A909">
        <v>17625180523</v>
      </c>
      <c r="B909">
        <v>908</v>
      </c>
      <c r="C909">
        <v>18</v>
      </c>
      <c r="D909">
        <v>100000</v>
      </c>
      <c r="E909">
        <v>1669</v>
      </c>
      <c r="F909">
        <v>17625180523</v>
      </c>
      <c r="G909">
        <v>17702728495</v>
      </c>
    </row>
    <row r="910" spans="1:7">
      <c r="A910">
        <v>17702728495</v>
      </c>
      <c r="B910">
        <v>909</v>
      </c>
      <c r="C910">
        <v>18</v>
      </c>
      <c r="D910">
        <v>100000</v>
      </c>
      <c r="E910">
        <v>1670</v>
      </c>
      <c r="F910">
        <v>17702728495</v>
      </c>
      <c r="G910">
        <v>17780532283</v>
      </c>
    </row>
    <row r="911" spans="1:7">
      <c r="A911">
        <v>17780532283</v>
      </c>
      <c r="B911">
        <v>910</v>
      </c>
      <c r="C911">
        <v>18</v>
      </c>
      <c r="D911">
        <v>100000</v>
      </c>
      <c r="E911">
        <v>1672</v>
      </c>
      <c r="F911">
        <v>17780532283</v>
      </c>
      <c r="G911">
        <v>17858592450</v>
      </c>
    </row>
    <row r="912" spans="1:7">
      <c r="A912">
        <v>17858592450</v>
      </c>
      <c r="B912">
        <v>911</v>
      </c>
      <c r="C912">
        <v>18</v>
      </c>
      <c r="D912">
        <v>100000</v>
      </c>
      <c r="E912">
        <v>1674</v>
      </c>
      <c r="F912">
        <v>17858592450</v>
      </c>
      <c r="G912">
        <v>17936909557</v>
      </c>
    </row>
    <row r="913" spans="1:7">
      <c r="A913">
        <v>17936909557</v>
      </c>
      <c r="B913">
        <v>912</v>
      </c>
      <c r="C913">
        <v>18</v>
      </c>
      <c r="D913">
        <v>100000</v>
      </c>
      <c r="E913">
        <v>1675</v>
      </c>
      <c r="F913">
        <v>17936909557</v>
      </c>
      <c r="G913">
        <v>18015484170</v>
      </c>
    </row>
    <row r="914" spans="1:7">
      <c r="A914">
        <v>18015484170</v>
      </c>
      <c r="B914">
        <v>913</v>
      </c>
      <c r="C914">
        <v>18</v>
      </c>
      <c r="D914">
        <v>100000</v>
      </c>
      <c r="E914">
        <v>1677</v>
      </c>
      <c r="F914">
        <v>18015484170</v>
      </c>
      <c r="G914">
        <v>18094316851</v>
      </c>
    </row>
    <row r="915" spans="1:7">
      <c r="A915">
        <v>18094316851</v>
      </c>
      <c r="B915">
        <v>914</v>
      </c>
      <c r="C915">
        <v>18</v>
      </c>
      <c r="D915">
        <v>100000</v>
      </c>
      <c r="E915">
        <v>1678</v>
      </c>
      <c r="F915">
        <v>18094316851</v>
      </c>
      <c r="G915">
        <v>18173408166</v>
      </c>
    </row>
    <row r="916" spans="1:7">
      <c r="A916">
        <v>18173408166</v>
      </c>
      <c r="B916">
        <v>915</v>
      </c>
      <c r="C916">
        <v>18</v>
      </c>
      <c r="D916">
        <v>100000</v>
      </c>
      <c r="E916">
        <v>1680</v>
      </c>
      <c r="F916">
        <v>18173408166</v>
      </c>
      <c r="G916">
        <v>18252758681</v>
      </c>
    </row>
    <row r="917" spans="1:7">
      <c r="A917">
        <v>18252758681</v>
      </c>
      <c r="B917">
        <v>916</v>
      </c>
      <c r="C917">
        <v>18</v>
      </c>
      <c r="D917">
        <v>100000</v>
      </c>
      <c r="E917">
        <v>1682</v>
      </c>
      <c r="F917">
        <v>18252758681</v>
      </c>
      <c r="G917">
        <v>18332368962</v>
      </c>
    </row>
    <row r="918" spans="1:7">
      <c r="A918">
        <v>18332368962</v>
      </c>
      <c r="B918">
        <v>917</v>
      </c>
      <c r="C918">
        <v>18</v>
      </c>
      <c r="D918">
        <v>100000</v>
      </c>
      <c r="E918">
        <v>1683</v>
      </c>
      <c r="F918">
        <v>18332368962</v>
      </c>
      <c r="G918">
        <v>18412239575</v>
      </c>
    </row>
    <row r="919" spans="1:7">
      <c r="A919">
        <v>18412239575</v>
      </c>
      <c r="B919">
        <v>918</v>
      </c>
      <c r="C919">
        <v>18</v>
      </c>
      <c r="D919">
        <v>100000</v>
      </c>
      <c r="E919">
        <v>1685</v>
      </c>
      <c r="F919">
        <v>18412239575</v>
      </c>
      <c r="G919">
        <v>18492371088</v>
      </c>
    </row>
    <row r="920" spans="1:7">
      <c r="A920">
        <v>18492371088</v>
      </c>
      <c r="B920">
        <v>919</v>
      </c>
      <c r="C920">
        <v>18</v>
      </c>
      <c r="D920">
        <v>100000</v>
      </c>
      <c r="E920">
        <v>1686</v>
      </c>
      <c r="F920">
        <v>18492371088</v>
      </c>
      <c r="G920">
        <v>18572764068</v>
      </c>
    </row>
    <row r="921" spans="1:7">
      <c r="A921">
        <v>18572764068</v>
      </c>
      <c r="B921">
        <v>920</v>
      </c>
      <c r="C921">
        <v>18</v>
      </c>
      <c r="D921">
        <v>100000</v>
      </c>
      <c r="E921">
        <v>1688</v>
      </c>
      <c r="F921">
        <v>18572764068</v>
      </c>
      <c r="G921">
        <v>18653419085</v>
      </c>
    </row>
    <row r="922" spans="1:7">
      <c r="A922">
        <v>18653419085</v>
      </c>
      <c r="B922">
        <v>921</v>
      </c>
      <c r="C922">
        <v>18</v>
      </c>
      <c r="D922">
        <v>100000</v>
      </c>
      <c r="E922">
        <v>1690</v>
      </c>
      <c r="F922">
        <v>18653419085</v>
      </c>
      <c r="G922">
        <v>18734336707</v>
      </c>
    </row>
    <row r="923" spans="1:7">
      <c r="A923">
        <v>18734336707</v>
      </c>
      <c r="B923">
        <v>922</v>
      </c>
      <c r="C923">
        <v>18</v>
      </c>
      <c r="D923">
        <v>100000</v>
      </c>
      <c r="E923">
        <v>1691</v>
      </c>
      <c r="F923">
        <v>18734336707</v>
      </c>
      <c r="G923">
        <v>18815517504</v>
      </c>
    </row>
    <row r="924" spans="1:7">
      <c r="A924">
        <v>18815517504</v>
      </c>
      <c r="B924">
        <v>923</v>
      </c>
      <c r="C924">
        <v>18</v>
      </c>
      <c r="D924">
        <v>100000</v>
      </c>
      <c r="E924">
        <v>1693</v>
      </c>
      <c r="F924">
        <v>18815517504</v>
      </c>
      <c r="G924">
        <v>18896962047</v>
      </c>
    </row>
    <row r="925" spans="1:7">
      <c r="A925">
        <v>18896962047</v>
      </c>
      <c r="B925">
        <v>924</v>
      </c>
      <c r="C925">
        <v>18</v>
      </c>
      <c r="D925">
        <v>100000</v>
      </c>
      <c r="E925">
        <v>1695</v>
      </c>
      <c r="F925">
        <v>18896962047</v>
      </c>
      <c r="G925">
        <v>18978670907</v>
      </c>
    </row>
    <row r="926" spans="1:7">
      <c r="A926">
        <v>18978670907</v>
      </c>
      <c r="B926">
        <v>925</v>
      </c>
      <c r="C926">
        <v>18</v>
      </c>
      <c r="D926">
        <v>100000</v>
      </c>
      <c r="E926">
        <v>1696</v>
      </c>
      <c r="F926">
        <v>18978670907</v>
      </c>
      <c r="G926">
        <v>19060644656</v>
      </c>
    </row>
    <row r="927" spans="1:7">
      <c r="A927">
        <v>19060644656</v>
      </c>
      <c r="B927">
        <v>926</v>
      </c>
      <c r="C927">
        <v>18</v>
      </c>
      <c r="D927">
        <v>100000</v>
      </c>
      <c r="E927">
        <v>1698</v>
      </c>
      <c r="F927">
        <v>19060644656</v>
      </c>
      <c r="G927">
        <v>19142883865</v>
      </c>
    </row>
    <row r="928" spans="1:7">
      <c r="A928">
        <v>19142883865</v>
      </c>
      <c r="B928">
        <v>927</v>
      </c>
      <c r="C928">
        <v>18</v>
      </c>
      <c r="D928">
        <v>100000</v>
      </c>
      <c r="E928">
        <v>1699</v>
      </c>
      <c r="F928">
        <v>19142883865</v>
      </c>
      <c r="G928">
        <v>19225389108</v>
      </c>
    </row>
    <row r="929" spans="1:7">
      <c r="A929">
        <v>19225389108</v>
      </c>
      <c r="B929">
        <v>928</v>
      </c>
      <c r="C929">
        <v>18</v>
      </c>
      <c r="D929">
        <v>100000</v>
      </c>
      <c r="E929">
        <v>1701</v>
      </c>
      <c r="F929">
        <v>19225389108</v>
      </c>
      <c r="G929">
        <v>19308160958</v>
      </c>
    </row>
    <row r="930" spans="1:7">
      <c r="A930">
        <v>19308160958</v>
      </c>
      <c r="B930">
        <v>929</v>
      </c>
      <c r="C930">
        <v>18</v>
      </c>
      <c r="D930">
        <v>100000</v>
      </c>
      <c r="E930">
        <v>1703</v>
      </c>
      <c r="F930">
        <v>19308160958</v>
      </c>
      <c r="G930">
        <v>19391199990</v>
      </c>
    </row>
    <row r="931" spans="1:7">
      <c r="A931">
        <v>19391199990</v>
      </c>
      <c r="B931">
        <v>930</v>
      </c>
      <c r="C931">
        <v>18</v>
      </c>
      <c r="D931">
        <v>100000</v>
      </c>
      <c r="E931">
        <v>1704</v>
      </c>
      <c r="F931">
        <v>19391199990</v>
      </c>
      <c r="G931">
        <v>19474506778</v>
      </c>
    </row>
    <row r="932" spans="1:7">
      <c r="A932">
        <v>19474506778</v>
      </c>
      <c r="B932">
        <v>931</v>
      </c>
      <c r="C932">
        <v>18</v>
      </c>
      <c r="D932">
        <v>100000</v>
      </c>
      <c r="E932">
        <v>1706</v>
      </c>
      <c r="F932">
        <v>19474506778</v>
      </c>
      <c r="G932">
        <v>19558081898</v>
      </c>
    </row>
    <row r="933" spans="1:7">
      <c r="A933">
        <v>19558081898</v>
      </c>
      <c r="B933">
        <v>932</v>
      </c>
      <c r="C933">
        <v>18</v>
      </c>
      <c r="D933">
        <v>100000</v>
      </c>
      <c r="E933">
        <v>1708</v>
      </c>
      <c r="F933">
        <v>19558081898</v>
      </c>
      <c r="G933">
        <v>19641925925</v>
      </c>
    </row>
    <row r="934" spans="1:7">
      <c r="A934">
        <v>19641925925</v>
      </c>
      <c r="B934">
        <v>933</v>
      </c>
      <c r="C934">
        <v>18</v>
      </c>
      <c r="D934">
        <v>100000</v>
      </c>
      <c r="E934">
        <v>1709</v>
      </c>
      <c r="F934">
        <v>19641925925</v>
      </c>
      <c r="G934">
        <v>19726039436</v>
      </c>
    </row>
    <row r="935" spans="1:7">
      <c r="A935">
        <v>19726039436</v>
      </c>
      <c r="B935">
        <v>934</v>
      </c>
      <c r="C935">
        <v>18</v>
      </c>
      <c r="D935">
        <v>100000</v>
      </c>
      <c r="E935">
        <v>1711</v>
      </c>
      <c r="F935">
        <v>19726039436</v>
      </c>
      <c r="G935">
        <v>19810423009</v>
      </c>
    </row>
    <row r="936" spans="1:7">
      <c r="A936">
        <v>19810423009</v>
      </c>
      <c r="B936">
        <v>935</v>
      </c>
      <c r="C936">
        <v>18</v>
      </c>
      <c r="D936">
        <v>100000</v>
      </c>
      <c r="E936">
        <v>1712</v>
      </c>
      <c r="F936">
        <v>19810423009</v>
      </c>
      <c r="G936">
        <v>19895077221</v>
      </c>
    </row>
    <row r="937" spans="1:7">
      <c r="A937">
        <v>19895077221</v>
      </c>
      <c r="B937">
        <v>936</v>
      </c>
      <c r="C937">
        <v>18</v>
      </c>
      <c r="D937">
        <v>100000</v>
      </c>
      <c r="E937">
        <v>1714</v>
      </c>
      <c r="F937">
        <v>19895077221</v>
      </c>
      <c r="G937">
        <v>19980002650</v>
      </c>
    </row>
    <row r="938" spans="1:7">
      <c r="A938">
        <v>19980002650</v>
      </c>
      <c r="B938">
        <v>937</v>
      </c>
      <c r="C938">
        <v>18</v>
      </c>
      <c r="D938">
        <v>100000</v>
      </c>
      <c r="E938">
        <v>1716</v>
      </c>
      <c r="F938">
        <v>19980002650</v>
      </c>
      <c r="G938">
        <v>20065199877</v>
      </c>
    </row>
    <row r="939" spans="1:7">
      <c r="A939">
        <v>20065199877</v>
      </c>
      <c r="B939">
        <v>938</v>
      </c>
      <c r="C939">
        <v>18</v>
      </c>
      <c r="D939">
        <v>100000</v>
      </c>
      <c r="E939">
        <v>1717</v>
      </c>
      <c r="F939">
        <v>20065199877</v>
      </c>
      <c r="G939">
        <v>20150669480</v>
      </c>
    </row>
    <row r="940" spans="1:7">
      <c r="A940">
        <v>20150669480</v>
      </c>
      <c r="B940">
        <v>939</v>
      </c>
      <c r="C940">
        <v>18</v>
      </c>
      <c r="D940">
        <v>100000</v>
      </c>
      <c r="E940">
        <v>1719</v>
      </c>
      <c r="F940">
        <v>20150669480</v>
      </c>
      <c r="G940">
        <v>20236412041</v>
      </c>
    </row>
    <row r="941" spans="1:7">
      <c r="A941">
        <v>20236412041</v>
      </c>
      <c r="B941">
        <v>940</v>
      </c>
      <c r="C941">
        <v>18</v>
      </c>
      <c r="D941">
        <v>100000</v>
      </c>
      <c r="E941">
        <v>1720</v>
      </c>
      <c r="F941">
        <v>20236412041</v>
      </c>
      <c r="G941">
        <v>20322428139</v>
      </c>
    </row>
    <row r="942" spans="1:7">
      <c r="A942">
        <v>20322428139</v>
      </c>
      <c r="B942">
        <v>941</v>
      </c>
      <c r="C942">
        <v>18</v>
      </c>
      <c r="D942">
        <v>100000</v>
      </c>
      <c r="E942">
        <v>1722</v>
      </c>
      <c r="F942">
        <v>20322428139</v>
      </c>
      <c r="G942">
        <v>20408718356</v>
      </c>
    </row>
    <row r="943" spans="1:7">
      <c r="A943">
        <v>20408718356</v>
      </c>
      <c r="B943">
        <v>942</v>
      </c>
      <c r="C943">
        <v>18</v>
      </c>
      <c r="D943">
        <v>100000</v>
      </c>
      <c r="E943">
        <v>1724</v>
      </c>
      <c r="F943">
        <v>20408718356</v>
      </c>
      <c r="G943">
        <v>20495283276</v>
      </c>
    </row>
    <row r="944" spans="1:7">
      <c r="A944">
        <v>20495283276</v>
      </c>
      <c r="B944">
        <v>943</v>
      </c>
      <c r="C944">
        <v>18</v>
      </c>
      <c r="D944">
        <v>100000</v>
      </c>
      <c r="E944">
        <v>1725</v>
      </c>
      <c r="F944">
        <v>20495283276</v>
      </c>
      <c r="G944">
        <v>20582123479</v>
      </c>
    </row>
    <row r="945" spans="1:7">
      <c r="A945">
        <v>20582123479</v>
      </c>
      <c r="B945">
        <v>944</v>
      </c>
      <c r="C945">
        <v>18</v>
      </c>
      <c r="D945">
        <v>100000</v>
      </c>
      <c r="E945">
        <v>1727</v>
      </c>
      <c r="F945">
        <v>20582123479</v>
      </c>
      <c r="G945">
        <v>20669239551</v>
      </c>
    </row>
    <row r="946" spans="1:7">
      <c r="A946">
        <v>20669239551</v>
      </c>
      <c r="B946">
        <v>945</v>
      </c>
      <c r="C946">
        <v>18</v>
      </c>
      <c r="D946">
        <v>100000</v>
      </c>
      <c r="E946">
        <v>1729</v>
      </c>
      <c r="F946">
        <v>20669239551</v>
      </c>
      <c r="G946">
        <v>20756632075</v>
      </c>
    </row>
    <row r="947" spans="1:7">
      <c r="A947">
        <v>20756632075</v>
      </c>
      <c r="B947">
        <v>946</v>
      </c>
      <c r="C947">
        <v>18</v>
      </c>
      <c r="D947">
        <v>100000</v>
      </c>
      <c r="E947">
        <v>1730</v>
      </c>
      <c r="F947">
        <v>20756632075</v>
      </c>
      <c r="G947">
        <v>20844301635</v>
      </c>
    </row>
    <row r="948" spans="1:7">
      <c r="A948">
        <v>20844301635</v>
      </c>
      <c r="B948">
        <v>947</v>
      </c>
      <c r="C948">
        <v>18</v>
      </c>
      <c r="D948">
        <v>100000</v>
      </c>
      <c r="E948">
        <v>1732</v>
      </c>
      <c r="F948">
        <v>20844301635</v>
      </c>
      <c r="G948">
        <v>20932248817</v>
      </c>
    </row>
    <row r="949" spans="1:7">
      <c r="A949">
        <v>20932248817</v>
      </c>
      <c r="B949">
        <v>948</v>
      </c>
      <c r="C949">
        <v>18</v>
      </c>
      <c r="D949">
        <v>100000</v>
      </c>
      <c r="E949">
        <v>1733</v>
      </c>
      <c r="F949">
        <v>20932248817</v>
      </c>
      <c r="G949">
        <v>21020474206</v>
      </c>
    </row>
    <row r="950" spans="1:7">
      <c r="A950">
        <v>21020474206</v>
      </c>
      <c r="B950">
        <v>949</v>
      </c>
      <c r="C950">
        <v>18</v>
      </c>
      <c r="D950">
        <v>100000</v>
      </c>
      <c r="E950">
        <v>1735</v>
      </c>
      <c r="F950">
        <v>21020474206</v>
      </c>
      <c r="G950">
        <v>21108978390</v>
      </c>
    </row>
    <row r="951" spans="1:7">
      <c r="A951">
        <v>21108978390</v>
      </c>
      <c r="B951">
        <v>950</v>
      </c>
      <c r="C951">
        <v>18</v>
      </c>
      <c r="D951">
        <v>100000</v>
      </c>
      <c r="E951">
        <v>1737</v>
      </c>
      <c r="F951">
        <v>21108978390</v>
      </c>
      <c r="G951">
        <v>21197761956</v>
      </c>
    </row>
    <row r="952" spans="1:7">
      <c r="A952">
        <v>21197761956</v>
      </c>
      <c r="B952">
        <v>951</v>
      </c>
      <c r="C952">
        <v>18</v>
      </c>
      <c r="D952">
        <v>100000</v>
      </c>
      <c r="E952">
        <v>1738</v>
      </c>
      <c r="F952">
        <v>21197761956</v>
      </c>
      <c r="G952">
        <v>21286825490</v>
      </c>
    </row>
    <row r="953" spans="1:7">
      <c r="A953">
        <v>21286825490</v>
      </c>
      <c r="B953">
        <v>952</v>
      </c>
      <c r="C953">
        <v>18</v>
      </c>
      <c r="D953">
        <v>100000</v>
      </c>
      <c r="E953">
        <v>1740</v>
      </c>
      <c r="F953">
        <v>21286825490</v>
      </c>
      <c r="G953">
        <v>21376169582</v>
      </c>
    </row>
    <row r="954" spans="1:7">
      <c r="A954">
        <v>21376169582</v>
      </c>
      <c r="B954">
        <v>953</v>
      </c>
      <c r="C954">
        <v>18</v>
      </c>
      <c r="D954">
        <v>100000</v>
      </c>
      <c r="E954">
        <v>1741</v>
      </c>
      <c r="F954">
        <v>21376169582</v>
      </c>
      <c r="G954">
        <v>21465794821</v>
      </c>
    </row>
    <row r="955" spans="1:7">
      <c r="A955">
        <v>21465794821</v>
      </c>
      <c r="B955">
        <v>954</v>
      </c>
      <c r="C955">
        <v>18</v>
      </c>
      <c r="D955">
        <v>100000</v>
      </c>
      <c r="E955">
        <v>1743</v>
      </c>
      <c r="F955">
        <v>21465794821</v>
      </c>
      <c r="G955">
        <v>21555701796</v>
      </c>
    </row>
    <row r="956" spans="1:7">
      <c r="A956">
        <v>21555701796</v>
      </c>
      <c r="B956">
        <v>955</v>
      </c>
      <c r="C956">
        <v>18</v>
      </c>
      <c r="D956">
        <v>100000</v>
      </c>
      <c r="E956">
        <v>1745</v>
      </c>
      <c r="F956">
        <v>21555701796</v>
      </c>
      <c r="G956">
        <v>21645891097</v>
      </c>
    </row>
    <row r="957" spans="1:7">
      <c r="A957">
        <v>21645891097</v>
      </c>
      <c r="B957">
        <v>956</v>
      </c>
      <c r="C957">
        <v>18</v>
      </c>
      <c r="D957">
        <v>100000</v>
      </c>
      <c r="E957">
        <v>1746</v>
      </c>
      <c r="F957">
        <v>21645891097</v>
      </c>
      <c r="G957">
        <v>21736363315</v>
      </c>
    </row>
    <row r="958" spans="1:7">
      <c r="A958">
        <v>21736363315</v>
      </c>
      <c r="B958">
        <v>957</v>
      </c>
      <c r="C958">
        <v>18</v>
      </c>
      <c r="D958">
        <v>100000</v>
      </c>
      <c r="E958">
        <v>1748</v>
      </c>
      <c r="F958">
        <v>21736363315</v>
      </c>
      <c r="G958">
        <v>21827119042</v>
      </c>
    </row>
    <row r="959" spans="1:7">
      <c r="A959">
        <v>21827119042</v>
      </c>
      <c r="B959">
        <v>958</v>
      </c>
      <c r="C959">
        <v>18</v>
      </c>
      <c r="D959">
        <v>100000</v>
      </c>
      <c r="E959">
        <v>1750</v>
      </c>
      <c r="F959">
        <v>21827119042</v>
      </c>
      <c r="G959">
        <v>21918158869</v>
      </c>
    </row>
    <row r="960" spans="1:7">
      <c r="A960">
        <v>21918158869</v>
      </c>
      <c r="B960">
        <v>959</v>
      </c>
      <c r="C960">
        <v>18</v>
      </c>
      <c r="D960">
        <v>100000</v>
      </c>
      <c r="E960">
        <v>1751</v>
      </c>
      <c r="F960">
        <v>21918158869</v>
      </c>
      <c r="G960">
        <v>22009483390</v>
      </c>
    </row>
    <row r="961" spans="1:7">
      <c r="A961">
        <v>22009483390</v>
      </c>
      <c r="B961">
        <v>960</v>
      </c>
      <c r="C961">
        <v>18</v>
      </c>
      <c r="D961">
        <v>100000</v>
      </c>
      <c r="E961">
        <v>1753</v>
      </c>
      <c r="F961">
        <v>22009483390</v>
      </c>
      <c r="G961">
        <v>22101093198</v>
      </c>
    </row>
    <row r="962" spans="1:7">
      <c r="A962">
        <v>22101093198</v>
      </c>
      <c r="B962">
        <v>961</v>
      </c>
      <c r="C962">
        <v>18</v>
      </c>
      <c r="D962">
        <v>100000</v>
      </c>
      <c r="E962">
        <v>1754</v>
      </c>
      <c r="F962">
        <v>22101093198</v>
      </c>
      <c r="G962">
        <v>22192988886</v>
      </c>
    </row>
    <row r="963" spans="1:7">
      <c r="A963">
        <v>22192988886</v>
      </c>
      <c r="B963">
        <v>962</v>
      </c>
      <c r="C963">
        <v>18</v>
      </c>
      <c r="D963">
        <v>100000</v>
      </c>
      <c r="E963">
        <v>1756</v>
      </c>
      <c r="F963">
        <v>22192988886</v>
      </c>
      <c r="G963">
        <v>22285171050</v>
      </c>
    </row>
    <row r="964" spans="1:7">
      <c r="A964">
        <v>22285171050</v>
      </c>
      <c r="B964">
        <v>963</v>
      </c>
      <c r="C964">
        <v>18</v>
      </c>
      <c r="D964">
        <v>100000</v>
      </c>
      <c r="E964">
        <v>1758</v>
      </c>
      <c r="F964">
        <v>22285171050</v>
      </c>
      <c r="G964">
        <v>22377640284</v>
      </c>
    </row>
    <row r="965" spans="1:7">
      <c r="A965">
        <v>22377640284</v>
      </c>
      <c r="B965">
        <v>964</v>
      </c>
      <c r="C965">
        <v>18</v>
      </c>
      <c r="D965">
        <v>100000</v>
      </c>
      <c r="E965">
        <v>1759</v>
      </c>
      <c r="F965">
        <v>22377640284</v>
      </c>
      <c r="G965">
        <v>22470397184</v>
      </c>
    </row>
    <row r="966" spans="1:7">
      <c r="A966">
        <v>22470397184</v>
      </c>
      <c r="B966">
        <v>965</v>
      </c>
      <c r="C966">
        <v>18</v>
      </c>
      <c r="D966">
        <v>100000</v>
      </c>
      <c r="E966">
        <v>1761</v>
      </c>
      <c r="F966">
        <v>22470397184</v>
      </c>
      <c r="G966">
        <v>22563442346</v>
      </c>
    </row>
    <row r="967" spans="1:7">
      <c r="A967">
        <v>22563442346</v>
      </c>
      <c r="B967">
        <v>966</v>
      </c>
      <c r="C967">
        <v>18</v>
      </c>
      <c r="D967">
        <v>100000</v>
      </c>
      <c r="E967">
        <v>1763</v>
      </c>
      <c r="F967">
        <v>22563442346</v>
      </c>
      <c r="G967">
        <v>22656776369</v>
      </c>
    </row>
    <row r="968" spans="1:7">
      <c r="A968">
        <v>22656776369</v>
      </c>
      <c r="B968">
        <v>967</v>
      </c>
      <c r="C968">
        <v>18</v>
      </c>
      <c r="D968">
        <v>100000</v>
      </c>
      <c r="E968">
        <v>1764</v>
      </c>
      <c r="F968">
        <v>22656776369</v>
      </c>
      <c r="G968">
        <v>22750399848</v>
      </c>
    </row>
    <row r="969" spans="1:7">
      <c r="A969">
        <v>22750399848</v>
      </c>
      <c r="B969">
        <v>968</v>
      </c>
      <c r="C969">
        <v>18</v>
      </c>
      <c r="D969">
        <v>100000</v>
      </c>
      <c r="E969">
        <v>1766</v>
      </c>
      <c r="F969">
        <v>22750399848</v>
      </c>
      <c r="G969">
        <v>22844313383</v>
      </c>
    </row>
    <row r="970" spans="1:7">
      <c r="A970">
        <v>22844313383</v>
      </c>
      <c r="B970">
        <v>969</v>
      </c>
      <c r="C970">
        <v>18</v>
      </c>
      <c r="D970">
        <v>100000</v>
      </c>
      <c r="E970">
        <v>1767</v>
      </c>
      <c r="F970">
        <v>22844313383</v>
      </c>
      <c r="G970">
        <v>22938517572</v>
      </c>
    </row>
    <row r="971" spans="1:7">
      <c r="A971">
        <v>22938517572</v>
      </c>
      <c r="B971">
        <v>970</v>
      </c>
      <c r="C971">
        <v>18</v>
      </c>
      <c r="D971">
        <v>100000</v>
      </c>
      <c r="E971">
        <v>1769</v>
      </c>
      <c r="F971">
        <v>22938517572</v>
      </c>
      <c r="G971">
        <v>23033013015</v>
      </c>
    </row>
    <row r="972" spans="1:7">
      <c r="A972">
        <v>23033013015</v>
      </c>
      <c r="B972">
        <v>971</v>
      </c>
      <c r="C972">
        <v>18</v>
      </c>
      <c r="D972">
        <v>100000</v>
      </c>
      <c r="E972">
        <v>1771</v>
      </c>
      <c r="F972">
        <v>23033013015</v>
      </c>
      <c r="G972">
        <v>23127800312</v>
      </c>
    </row>
    <row r="973" spans="1:7">
      <c r="A973">
        <v>23127800312</v>
      </c>
      <c r="B973">
        <v>972</v>
      </c>
      <c r="C973">
        <v>18</v>
      </c>
      <c r="D973">
        <v>100000</v>
      </c>
      <c r="E973">
        <v>1772</v>
      </c>
      <c r="F973">
        <v>23127800312</v>
      </c>
      <c r="G973">
        <v>23222880064</v>
      </c>
    </row>
    <row r="974" spans="1:7">
      <c r="A974">
        <v>23222880064</v>
      </c>
      <c r="B974">
        <v>973</v>
      </c>
      <c r="C974">
        <v>18</v>
      </c>
      <c r="D974">
        <v>100000</v>
      </c>
      <c r="E974">
        <v>1774</v>
      </c>
      <c r="F974">
        <v>23222880064</v>
      </c>
      <c r="G974">
        <v>23318252871</v>
      </c>
    </row>
    <row r="975" spans="1:7">
      <c r="A975">
        <v>23318252871</v>
      </c>
      <c r="B975">
        <v>974</v>
      </c>
      <c r="C975">
        <v>18</v>
      </c>
      <c r="D975">
        <v>100000</v>
      </c>
      <c r="E975">
        <v>1775</v>
      </c>
      <c r="F975">
        <v>23318252871</v>
      </c>
      <c r="G975">
        <v>23413919337</v>
      </c>
    </row>
    <row r="976" spans="1:7">
      <c r="A976">
        <v>23413919337</v>
      </c>
      <c r="B976">
        <v>975</v>
      </c>
      <c r="C976">
        <v>18</v>
      </c>
      <c r="D976">
        <v>100000</v>
      </c>
      <c r="E976">
        <v>1777</v>
      </c>
      <c r="F976">
        <v>23413919337</v>
      </c>
      <c r="G976">
        <v>23509880063</v>
      </c>
    </row>
    <row r="977" spans="1:7">
      <c r="A977">
        <v>23509880063</v>
      </c>
      <c r="B977">
        <v>976</v>
      </c>
      <c r="C977">
        <v>18</v>
      </c>
      <c r="D977">
        <v>100000</v>
      </c>
      <c r="E977">
        <v>1779</v>
      </c>
      <c r="F977">
        <v>23509880063</v>
      </c>
      <c r="G977">
        <v>23606135653</v>
      </c>
    </row>
    <row r="978" spans="1:7">
      <c r="A978">
        <v>23606135653</v>
      </c>
      <c r="B978">
        <v>977</v>
      </c>
      <c r="C978">
        <v>18</v>
      </c>
      <c r="D978">
        <v>100000</v>
      </c>
      <c r="E978">
        <v>1780</v>
      </c>
      <c r="F978">
        <v>23606135653</v>
      </c>
      <c r="G978">
        <v>23702686711</v>
      </c>
    </row>
    <row r="979" spans="1:7">
      <c r="A979">
        <v>23702686711</v>
      </c>
      <c r="B979">
        <v>978</v>
      </c>
      <c r="C979">
        <v>18</v>
      </c>
      <c r="D979">
        <v>100000</v>
      </c>
      <c r="E979">
        <v>1782</v>
      </c>
      <c r="F979">
        <v>23702686711</v>
      </c>
      <c r="G979">
        <v>23799533840</v>
      </c>
    </row>
    <row r="980" spans="1:7">
      <c r="A980">
        <v>23799533840</v>
      </c>
      <c r="B980">
        <v>979</v>
      </c>
      <c r="C980">
        <v>18</v>
      </c>
      <c r="D980">
        <v>100000</v>
      </c>
      <c r="E980">
        <v>1784</v>
      </c>
      <c r="F980">
        <v>23799533840</v>
      </c>
      <c r="G980">
        <v>23896677647</v>
      </c>
    </row>
    <row r="981" spans="1:7">
      <c r="A981">
        <v>23896677647</v>
      </c>
      <c r="B981">
        <v>980</v>
      </c>
      <c r="C981">
        <v>18</v>
      </c>
      <c r="D981">
        <v>100000</v>
      </c>
      <c r="E981">
        <v>1785</v>
      </c>
      <c r="F981">
        <v>23896677647</v>
      </c>
      <c r="G981">
        <v>23994118737</v>
      </c>
    </row>
    <row r="982" spans="1:7">
      <c r="A982">
        <v>23994118737</v>
      </c>
      <c r="B982">
        <v>981</v>
      </c>
      <c r="C982">
        <v>18</v>
      </c>
      <c r="D982">
        <v>100000</v>
      </c>
      <c r="E982">
        <v>1787</v>
      </c>
      <c r="F982">
        <v>23994118737</v>
      </c>
      <c r="G982">
        <v>24091857715</v>
      </c>
    </row>
    <row r="983" spans="1:7">
      <c r="A983">
        <v>24091857715</v>
      </c>
      <c r="B983">
        <v>982</v>
      </c>
      <c r="C983">
        <v>18</v>
      </c>
      <c r="D983">
        <v>100000</v>
      </c>
      <c r="E983">
        <v>1788</v>
      </c>
      <c r="F983">
        <v>24091857715</v>
      </c>
      <c r="G983">
        <v>24189895190</v>
      </c>
    </row>
    <row r="984" spans="1:7">
      <c r="A984">
        <v>24189895190</v>
      </c>
      <c r="B984">
        <v>983</v>
      </c>
      <c r="C984">
        <v>18</v>
      </c>
      <c r="D984">
        <v>100000</v>
      </c>
      <c r="E984">
        <v>1790</v>
      </c>
      <c r="F984">
        <v>24189895190</v>
      </c>
      <c r="G984">
        <v>24288231767</v>
      </c>
    </row>
    <row r="985" spans="1:7">
      <c r="A985">
        <v>24288231767</v>
      </c>
      <c r="B985">
        <v>984</v>
      </c>
      <c r="C985">
        <v>18</v>
      </c>
      <c r="D985">
        <v>100000</v>
      </c>
      <c r="E985">
        <v>1792</v>
      </c>
      <c r="F985">
        <v>24288231767</v>
      </c>
      <c r="G985">
        <v>24386868057</v>
      </c>
    </row>
    <row r="986" spans="1:7">
      <c r="A986">
        <v>24386868057</v>
      </c>
      <c r="B986">
        <v>985</v>
      </c>
      <c r="C986">
        <v>18</v>
      </c>
      <c r="D986">
        <v>100000</v>
      </c>
      <c r="E986">
        <v>1793</v>
      </c>
      <c r="F986">
        <v>24386868057</v>
      </c>
      <c r="G986">
        <v>24485804667</v>
      </c>
    </row>
    <row r="987" spans="1:7">
      <c r="A987">
        <v>24485804667</v>
      </c>
      <c r="B987">
        <v>986</v>
      </c>
      <c r="C987">
        <v>18</v>
      </c>
      <c r="D987">
        <v>100000</v>
      </c>
      <c r="E987">
        <v>1795</v>
      </c>
      <c r="F987">
        <v>24485804667</v>
      </c>
      <c r="G987">
        <v>24585042207</v>
      </c>
    </row>
    <row r="988" spans="1:7">
      <c r="A988">
        <v>24585042207</v>
      </c>
      <c r="B988">
        <v>987</v>
      </c>
      <c r="C988">
        <v>18</v>
      </c>
      <c r="D988">
        <v>100000</v>
      </c>
      <c r="E988">
        <v>1796</v>
      </c>
      <c r="F988">
        <v>24585042207</v>
      </c>
      <c r="G988">
        <v>24684581286</v>
      </c>
    </row>
    <row r="989" spans="1:7">
      <c r="A989">
        <v>24684581286</v>
      </c>
      <c r="B989">
        <v>988</v>
      </c>
      <c r="C989">
        <v>18</v>
      </c>
      <c r="D989">
        <v>100000</v>
      </c>
      <c r="E989">
        <v>1798</v>
      </c>
      <c r="F989">
        <v>24684581286</v>
      </c>
      <c r="G989">
        <v>24784422516</v>
      </c>
    </row>
    <row r="990" spans="1:7">
      <c r="A990">
        <v>24784422516</v>
      </c>
      <c r="B990">
        <v>989</v>
      </c>
      <c r="C990">
        <v>18</v>
      </c>
      <c r="D990">
        <v>100000</v>
      </c>
      <c r="E990">
        <v>1800</v>
      </c>
      <c r="F990">
        <v>24784422516</v>
      </c>
      <c r="G990">
        <v>24884566508</v>
      </c>
    </row>
    <row r="991" spans="1:7">
      <c r="A991">
        <v>24884566508</v>
      </c>
      <c r="B991">
        <v>990</v>
      </c>
      <c r="C991">
        <v>18</v>
      </c>
      <c r="D991">
        <v>100000</v>
      </c>
      <c r="E991">
        <v>1801</v>
      </c>
      <c r="F991">
        <v>24884566508</v>
      </c>
      <c r="G991">
        <v>24985013873</v>
      </c>
    </row>
    <row r="992" spans="1:7">
      <c r="A992">
        <v>24985013873</v>
      </c>
      <c r="B992">
        <v>991</v>
      </c>
      <c r="C992">
        <v>18</v>
      </c>
      <c r="D992">
        <v>100000</v>
      </c>
      <c r="E992">
        <v>1803</v>
      </c>
      <c r="F992">
        <v>24985013873</v>
      </c>
      <c r="G992">
        <v>25085765224</v>
      </c>
    </row>
    <row r="993" spans="1:7">
      <c r="A993">
        <v>25085765224</v>
      </c>
      <c r="B993">
        <v>992</v>
      </c>
      <c r="C993">
        <v>18</v>
      </c>
      <c r="D993">
        <v>100000</v>
      </c>
      <c r="E993">
        <v>1805</v>
      </c>
      <c r="F993">
        <v>25085765224</v>
      </c>
      <c r="G993">
        <v>25186821174</v>
      </c>
    </row>
    <row r="994" spans="1:7">
      <c r="A994">
        <v>25186821174</v>
      </c>
      <c r="B994">
        <v>993</v>
      </c>
      <c r="C994">
        <v>18</v>
      </c>
      <c r="D994">
        <v>100000</v>
      </c>
      <c r="E994">
        <v>1806</v>
      </c>
      <c r="F994">
        <v>25186821174</v>
      </c>
      <c r="G994">
        <v>25288182337</v>
      </c>
    </row>
    <row r="995" spans="1:7">
      <c r="A995">
        <v>25288182337</v>
      </c>
      <c r="B995">
        <v>994</v>
      </c>
      <c r="C995">
        <v>18</v>
      </c>
      <c r="D995">
        <v>100000</v>
      </c>
      <c r="E995">
        <v>1808</v>
      </c>
      <c r="F995">
        <v>25288182337</v>
      </c>
      <c r="G995">
        <v>25389849327</v>
      </c>
    </row>
    <row r="996" spans="1:7">
      <c r="A996">
        <v>25389849327</v>
      </c>
      <c r="B996">
        <v>995</v>
      </c>
      <c r="C996">
        <v>18</v>
      </c>
      <c r="D996">
        <v>100000</v>
      </c>
      <c r="E996">
        <v>1809</v>
      </c>
      <c r="F996">
        <v>25389849327</v>
      </c>
      <c r="G996">
        <v>25491822759</v>
      </c>
    </row>
    <row r="997" spans="1:7">
      <c r="A997">
        <v>25491822759</v>
      </c>
      <c r="B997">
        <v>996</v>
      </c>
      <c r="C997">
        <v>18</v>
      </c>
      <c r="D997">
        <v>100000</v>
      </c>
      <c r="E997">
        <v>1811</v>
      </c>
      <c r="F997">
        <v>25491822759</v>
      </c>
      <c r="G997">
        <v>25594103248</v>
      </c>
    </row>
    <row r="998" spans="1:7">
      <c r="A998">
        <v>25594103248</v>
      </c>
      <c r="B998">
        <v>997</v>
      </c>
      <c r="C998">
        <v>18</v>
      </c>
      <c r="D998">
        <v>100000</v>
      </c>
      <c r="E998">
        <v>1813</v>
      </c>
      <c r="F998">
        <v>25594103248</v>
      </c>
      <c r="G998">
        <v>25696691411</v>
      </c>
    </row>
    <row r="999" spans="1:7">
      <c r="A999">
        <v>25696691411</v>
      </c>
      <c r="B999">
        <v>998</v>
      </c>
      <c r="C999">
        <v>18</v>
      </c>
      <c r="D999">
        <v>100000</v>
      </c>
      <c r="E999">
        <v>1814</v>
      </c>
      <c r="F999">
        <v>25696691411</v>
      </c>
      <c r="G999">
        <v>25799587865</v>
      </c>
    </row>
    <row r="1000" spans="1:7">
      <c r="A1000">
        <v>25799587865</v>
      </c>
      <c r="B1000">
        <v>999</v>
      </c>
      <c r="C1000">
        <v>18</v>
      </c>
      <c r="D1000">
        <v>100000</v>
      </c>
      <c r="E1000">
        <v>1816</v>
      </c>
      <c r="F1000">
        <v>25799587865</v>
      </c>
      <c r="G1000">
        <v>25902793227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5"/>
  <sheetViews>
    <sheetView workbookViewId="0">
      <selection activeCell="B1" sqref="B1"/>
    </sheetView>
  </sheetViews>
  <sheetFormatPr defaultRowHeight="15"/>
  <cols>
    <col min="1" max="1" width="11.5703125" bestFit="1" customWidth="1"/>
    <col min="2" max="2" width="3" bestFit="1" customWidth="1"/>
    <col min="3" max="3" width="11" bestFit="1" customWidth="1"/>
    <col min="4" max="4" width="11.140625" bestFit="1" customWidth="1"/>
    <col min="5" max="5" width="10.5703125" bestFit="1" customWidth="1"/>
    <col min="6" max="6" width="10.85546875" bestFit="1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>
      <c r="A2">
        <v>1</v>
      </c>
      <c r="B2">
        <v>0</v>
      </c>
      <c r="C2">
        <v>180</v>
      </c>
      <c r="D2" t="s">
        <v>30</v>
      </c>
      <c r="E2">
        <v>0</v>
      </c>
      <c r="F2">
        <v>100</v>
      </c>
    </row>
    <row r="3" spans="1:6">
      <c r="A3">
        <v>2</v>
      </c>
      <c r="B3">
        <v>0</v>
      </c>
      <c r="C3">
        <v>180</v>
      </c>
      <c r="D3" t="s">
        <v>30</v>
      </c>
      <c r="E3">
        <v>0</v>
      </c>
      <c r="F3">
        <v>100</v>
      </c>
    </row>
    <row r="4" spans="1:6">
      <c r="A4">
        <v>3</v>
      </c>
      <c r="B4">
        <v>0</v>
      </c>
      <c r="C4">
        <v>180</v>
      </c>
      <c r="D4" t="s">
        <v>30</v>
      </c>
      <c r="E4">
        <v>0</v>
      </c>
      <c r="F4">
        <v>100</v>
      </c>
    </row>
    <row r="5" spans="1:6">
      <c r="A5">
        <v>4</v>
      </c>
      <c r="B5">
        <v>0</v>
      </c>
      <c r="C5">
        <v>180</v>
      </c>
      <c r="D5" t="s">
        <v>30</v>
      </c>
      <c r="E5">
        <v>0</v>
      </c>
      <c r="F5">
        <v>100</v>
      </c>
    </row>
    <row r="6" spans="1:6">
      <c r="A6">
        <v>5</v>
      </c>
      <c r="B6">
        <v>0</v>
      </c>
      <c r="C6">
        <v>180</v>
      </c>
      <c r="D6" t="s">
        <v>30</v>
      </c>
      <c r="E6">
        <v>0</v>
      </c>
      <c r="F6">
        <v>100</v>
      </c>
    </row>
    <row r="7" spans="1:6">
      <c r="A7">
        <v>6</v>
      </c>
      <c r="B7">
        <v>0</v>
      </c>
      <c r="C7">
        <v>180</v>
      </c>
      <c r="D7" t="s">
        <v>30</v>
      </c>
      <c r="E7">
        <v>0</v>
      </c>
      <c r="F7">
        <v>100</v>
      </c>
    </row>
    <row r="8" spans="1:6">
      <c r="A8">
        <v>7</v>
      </c>
      <c r="B8">
        <v>0</v>
      </c>
      <c r="C8">
        <v>180</v>
      </c>
      <c r="D8" t="s">
        <v>30</v>
      </c>
      <c r="E8">
        <v>0</v>
      </c>
      <c r="F8">
        <v>100</v>
      </c>
    </row>
    <row r="9" spans="1:6">
      <c r="A9">
        <v>8</v>
      </c>
      <c r="B9">
        <v>0</v>
      </c>
      <c r="C9">
        <v>180</v>
      </c>
      <c r="D9" t="s">
        <v>30</v>
      </c>
      <c r="E9">
        <v>0</v>
      </c>
      <c r="F9">
        <v>100</v>
      </c>
    </row>
    <row r="10" spans="1:6">
      <c r="A10">
        <v>9</v>
      </c>
      <c r="B10">
        <v>0</v>
      </c>
      <c r="C10">
        <v>180</v>
      </c>
      <c r="D10" t="s">
        <v>30</v>
      </c>
      <c r="E10">
        <v>0</v>
      </c>
      <c r="F10">
        <v>100</v>
      </c>
    </row>
    <row r="11" spans="1:6">
      <c r="A11">
        <v>10</v>
      </c>
      <c r="B11">
        <v>0</v>
      </c>
      <c r="C11">
        <v>180</v>
      </c>
      <c r="D11" t="s">
        <v>30</v>
      </c>
      <c r="E11">
        <v>0</v>
      </c>
      <c r="F11">
        <v>100</v>
      </c>
    </row>
    <row r="12" spans="1:6">
      <c r="A12">
        <v>11</v>
      </c>
      <c r="B12">
        <v>0</v>
      </c>
      <c r="C12">
        <v>180</v>
      </c>
      <c r="D12" t="s">
        <v>30</v>
      </c>
      <c r="E12">
        <v>0</v>
      </c>
      <c r="F12">
        <v>100</v>
      </c>
    </row>
    <row r="13" spans="1:6">
      <c r="A13">
        <v>12</v>
      </c>
      <c r="B13">
        <v>0</v>
      </c>
      <c r="C13">
        <v>180</v>
      </c>
      <c r="D13" t="s">
        <v>30</v>
      </c>
      <c r="E13">
        <v>0</v>
      </c>
      <c r="F13">
        <v>100</v>
      </c>
    </row>
    <row r="14" spans="1:6">
      <c r="A14">
        <v>13</v>
      </c>
      <c r="B14">
        <v>0</v>
      </c>
      <c r="C14">
        <v>180</v>
      </c>
      <c r="D14" t="s">
        <v>30</v>
      </c>
      <c r="E14">
        <v>0</v>
      </c>
      <c r="F14">
        <v>100</v>
      </c>
    </row>
    <row r="15" spans="1:6">
      <c r="A15">
        <v>14</v>
      </c>
      <c r="B15">
        <v>0</v>
      </c>
      <c r="C15">
        <v>180</v>
      </c>
      <c r="D15" t="s">
        <v>30</v>
      </c>
      <c r="E15">
        <v>0</v>
      </c>
      <c r="F15">
        <v>100</v>
      </c>
    </row>
    <row r="16" spans="1:6">
      <c r="A16">
        <v>15</v>
      </c>
      <c r="B16">
        <v>0</v>
      </c>
      <c r="C16">
        <v>180</v>
      </c>
      <c r="D16" t="s">
        <v>30</v>
      </c>
      <c r="E16">
        <v>0</v>
      </c>
      <c r="F16">
        <v>100</v>
      </c>
    </row>
    <row r="17" spans="1:6">
      <c r="A17">
        <v>16</v>
      </c>
      <c r="B17">
        <v>0</v>
      </c>
      <c r="C17">
        <v>180</v>
      </c>
      <c r="D17" t="s">
        <v>30</v>
      </c>
      <c r="E17">
        <v>0</v>
      </c>
      <c r="F17">
        <v>100</v>
      </c>
    </row>
    <row r="18" spans="1:6">
      <c r="A18">
        <v>17</v>
      </c>
      <c r="B18">
        <v>0</v>
      </c>
      <c r="C18">
        <v>180</v>
      </c>
      <c r="D18" t="s">
        <v>30</v>
      </c>
      <c r="E18">
        <v>0</v>
      </c>
      <c r="F18">
        <v>100</v>
      </c>
    </row>
    <row r="19" spans="1:6">
      <c r="A19">
        <v>18</v>
      </c>
      <c r="B19">
        <v>0</v>
      </c>
      <c r="C19">
        <v>180</v>
      </c>
      <c r="D19" t="s">
        <v>30</v>
      </c>
      <c r="E19">
        <v>0</v>
      </c>
      <c r="F19">
        <v>100</v>
      </c>
    </row>
    <row r="20" spans="1:6">
      <c r="A20">
        <v>19</v>
      </c>
      <c r="B20">
        <v>0</v>
      </c>
      <c r="C20">
        <v>180</v>
      </c>
      <c r="D20" t="s">
        <v>30</v>
      </c>
      <c r="E20">
        <v>0</v>
      </c>
      <c r="F20">
        <v>100</v>
      </c>
    </row>
    <row r="21" spans="1:6">
      <c r="A21">
        <v>20</v>
      </c>
      <c r="B21">
        <v>0</v>
      </c>
      <c r="C21">
        <v>180</v>
      </c>
      <c r="D21" t="s">
        <v>30</v>
      </c>
      <c r="E21">
        <v>0</v>
      </c>
      <c r="F21">
        <v>100</v>
      </c>
    </row>
    <row r="22" spans="1:6">
      <c r="A22">
        <v>21</v>
      </c>
      <c r="B22">
        <v>0</v>
      </c>
      <c r="C22">
        <v>180</v>
      </c>
      <c r="D22" t="s">
        <v>30</v>
      </c>
      <c r="E22">
        <v>0</v>
      </c>
      <c r="F22">
        <v>100</v>
      </c>
    </row>
    <row r="23" spans="1:6">
      <c r="A23">
        <v>22</v>
      </c>
      <c r="B23">
        <v>0</v>
      </c>
      <c r="C23">
        <v>180</v>
      </c>
      <c r="D23" t="s">
        <v>30</v>
      </c>
      <c r="E23">
        <v>0</v>
      </c>
      <c r="F23">
        <v>100</v>
      </c>
    </row>
    <row r="24" spans="1:6">
      <c r="A24">
        <v>23</v>
      </c>
      <c r="B24">
        <v>0</v>
      </c>
      <c r="C24">
        <v>180</v>
      </c>
      <c r="D24" t="s">
        <v>30</v>
      </c>
      <c r="E24">
        <v>0</v>
      </c>
      <c r="F24">
        <v>100</v>
      </c>
    </row>
    <row r="25" spans="1:6">
      <c r="A25">
        <v>24</v>
      </c>
      <c r="B25">
        <v>0</v>
      </c>
      <c r="C25">
        <v>180</v>
      </c>
      <c r="D25" t="s">
        <v>30</v>
      </c>
      <c r="E25">
        <v>0</v>
      </c>
      <c r="F25">
        <v>100</v>
      </c>
    </row>
    <row r="26" spans="1:6">
      <c r="A26">
        <v>25</v>
      </c>
      <c r="B26">
        <v>0</v>
      </c>
      <c r="C26">
        <v>180</v>
      </c>
      <c r="D26" t="s">
        <v>30</v>
      </c>
      <c r="E26">
        <v>0</v>
      </c>
      <c r="F26">
        <v>100</v>
      </c>
    </row>
    <row r="27" spans="1:6">
      <c r="A27">
        <v>26</v>
      </c>
      <c r="B27">
        <v>0</v>
      </c>
      <c r="C27">
        <v>180</v>
      </c>
      <c r="D27" t="s">
        <v>30</v>
      </c>
      <c r="E27">
        <v>0</v>
      </c>
      <c r="F27">
        <v>100</v>
      </c>
    </row>
    <row r="28" spans="1:6">
      <c r="A28">
        <v>27</v>
      </c>
      <c r="B28">
        <v>0</v>
      </c>
      <c r="C28">
        <v>180</v>
      </c>
      <c r="D28" t="s">
        <v>30</v>
      </c>
      <c r="E28">
        <v>0</v>
      </c>
      <c r="F28">
        <v>100</v>
      </c>
    </row>
    <row r="29" spans="1:6">
      <c r="A29">
        <v>28</v>
      </c>
      <c r="B29">
        <v>0</v>
      </c>
      <c r="C29">
        <v>180</v>
      </c>
      <c r="D29" t="s">
        <v>30</v>
      </c>
      <c r="E29">
        <v>0</v>
      </c>
      <c r="F29">
        <v>100</v>
      </c>
    </row>
    <row r="30" spans="1:6">
      <c r="A30">
        <v>29</v>
      </c>
      <c r="B30">
        <v>0</v>
      </c>
      <c r="C30">
        <v>180</v>
      </c>
      <c r="D30" t="s">
        <v>30</v>
      </c>
      <c r="E30">
        <v>0</v>
      </c>
      <c r="F30">
        <v>100</v>
      </c>
    </row>
    <row r="31" spans="1:6">
      <c r="A31">
        <v>30</v>
      </c>
      <c r="B31">
        <v>0</v>
      </c>
      <c r="C31">
        <v>180</v>
      </c>
      <c r="D31" t="s">
        <v>30</v>
      </c>
      <c r="E31">
        <v>0</v>
      </c>
      <c r="F31">
        <v>100</v>
      </c>
    </row>
    <row r="32" spans="1:6">
      <c r="A32">
        <v>31</v>
      </c>
      <c r="B32">
        <v>0</v>
      </c>
      <c r="C32">
        <v>180</v>
      </c>
      <c r="D32" t="s">
        <v>30</v>
      </c>
      <c r="E32">
        <v>0</v>
      </c>
      <c r="F32">
        <v>100</v>
      </c>
    </row>
    <row r="33" spans="1:6">
      <c r="A33">
        <v>32</v>
      </c>
      <c r="B33">
        <v>0</v>
      </c>
      <c r="C33">
        <v>180</v>
      </c>
      <c r="D33" t="s">
        <v>30</v>
      </c>
      <c r="E33">
        <v>0</v>
      </c>
      <c r="F33">
        <v>100</v>
      </c>
    </row>
    <row r="34" spans="1:6">
      <c r="A34">
        <v>33</v>
      </c>
      <c r="B34">
        <v>0</v>
      </c>
      <c r="C34">
        <v>180</v>
      </c>
      <c r="D34" t="s">
        <v>30</v>
      </c>
      <c r="E34">
        <v>0</v>
      </c>
      <c r="F34">
        <v>100</v>
      </c>
    </row>
    <row r="35" spans="1:6">
      <c r="A35">
        <v>34</v>
      </c>
      <c r="B35">
        <v>0</v>
      </c>
      <c r="C35">
        <v>180</v>
      </c>
      <c r="D35" t="s">
        <v>30</v>
      </c>
      <c r="E35">
        <v>0</v>
      </c>
      <c r="F35">
        <v>100</v>
      </c>
    </row>
    <row r="36" spans="1:6">
      <c r="A36">
        <v>35</v>
      </c>
      <c r="B36">
        <v>0</v>
      </c>
      <c r="C36">
        <v>180</v>
      </c>
      <c r="D36" t="s">
        <v>30</v>
      </c>
      <c r="E36">
        <v>0</v>
      </c>
      <c r="F36">
        <v>100</v>
      </c>
    </row>
    <row r="37" spans="1:6">
      <c r="A37">
        <v>36</v>
      </c>
      <c r="B37">
        <v>0</v>
      </c>
      <c r="C37">
        <v>180</v>
      </c>
      <c r="D37" t="s">
        <v>30</v>
      </c>
      <c r="E37">
        <v>0</v>
      </c>
      <c r="F37">
        <v>100</v>
      </c>
    </row>
    <row r="38" spans="1:6">
      <c r="A38">
        <v>37</v>
      </c>
      <c r="B38">
        <v>0</v>
      </c>
      <c r="C38">
        <v>180</v>
      </c>
      <c r="D38" t="s">
        <v>30</v>
      </c>
      <c r="E38">
        <v>0</v>
      </c>
      <c r="F38">
        <v>100</v>
      </c>
    </row>
    <row r="39" spans="1:6">
      <c r="A39">
        <v>38</v>
      </c>
      <c r="B39">
        <v>0</v>
      </c>
      <c r="C39">
        <v>180</v>
      </c>
      <c r="D39" t="s">
        <v>30</v>
      </c>
      <c r="E39">
        <v>0</v>
      </c>
      <c r="F39">
        <v>100</v>
      </c>
    </row>
    <row r="40" spans="1:6">
      <c r="A40">
        <v>39</v>
      </c>
      <c r="B40">
        <v>0</v>
      </c>
      <c r="C40">
        <v>180</v>
      </c>
      <c r="D40" t="s">
        <v>30</v>
      </c>
      <c r="E40">
        <v>0</v>
      </c>
      <c r="F40">
        <v>100</v>
      </c>
    </row>
    <row r="41" spans="1:6">
      <c r="A41">
        <v>40</v>
      </c>
      <c r="B41">
        <v>0</v>
      </c>
      <c r="C41">
        <v>180</v>
      </c>
      <c r="D41" t="s">
        <v>30</v>
      </c>
      <c r="E41">
        <v>0</v>
      </c>
      <c r="F41">
        <v>100</v>
      </c>
    </row>
    <row r="42" spans="1:6">
      <c r="A42">
        <v>41</v>
      </c>
      <c r="B42">
        <v>0</v>
      </c>
      <c r="C42">
        <v>180</v>
      </c>
      <c r="D42" t="s">
        <v>30</v>
      </c>
      <c r="E42">
        <v>0</v>
      </c>
      <c r="F42">
        <v>100</v>
      </c>
    </row>
    <row r="43" spans="1:6">
      <c r="A43">
        <v>42</v>
      </c>
      <c r="B43">
        <v>0</v>
      </c>
      <c r="C43">
        <v>180</v>
      </c>
      <c r="D43" t="s">
        <v>30</v>
      </c>
      <c r="E43">
        <v>0</v>
      </c>
      <c r="F43">
        <v>100</v>
      </c>
    </row>
    <row r="44" spans="1:6">
      <c r="A44">
        <v>43</v>
      </c>
      <c r="B44">
        <v>0</v>
      </c>
      <c r="C44">
        <v>180</v>
      </c>
      <c r="D44" t="s">
        <v>30</v>
      </c>
      <c r="E44">
        <v>0</v>
      </c>
      <c r="F44">
        <v>100</v>
      </c>
    </row>
    <row r="45" spans="1:6">
      <c r="A45">
        <v>44</v>
      </c>
      <c r="B45">
        <v>0</v>
      </c>
      <c r="C45">
        <v>180</v>
      </c>
      <c r="D45" t="s">
        <v>30</v>
      </c>
      <c r="E45">
        <v>0</v>
      </c>
      <c r="F45">
        <v>100</v>
      </c>
    </row>
    <row r="46" spans="1:6">
      <c r="A46">
        <v>45</v>
      </c>
      <c r="B46">
        <v>0</v>
      </c>
      <c r="C46">
        <v>180</v>
      </c>
      <c r="D46" t="s">
        <v>30</v>
      </c>
      <c r="E46">
        <v>0</v>
      </c>
      <c r="F46">
        <v>100</v>
      </c>
    </row>
    <row r="47" spans="1:6">
      <c r="A47">
        <v>46</v>
      </c>
      <c r="B47">
        <v>0</v>
      </c>
      <c r="C47">
        <v>180</v>
      </c>
      <c r="D47" t="s">
        <v>30</v>
      </c>
      <c r="E47">
        <v>0</v>
      </c>
      <c r="F47">
        <v>100</v>
      </c>
    </row>
    <row r="48" spans="1:6">
      <c r="A48">
        <v>47</v>
      </c>
      <c r="B48">
        <v>0</v>
      </c>
      <c r="C48">
        <v>180</v>
      </c>
      <c r="D48" t="s">
        <v>30</v>
      </c>
      <c r="E48">
        <v>0</v>
      </c>
      <c r="F48">
        <v>100</v>
      </c>
    </row>
    <row r="49" spans="1:6">
      <c r="A49">
        <v>48</v>
      </c>
      <c r="B49">
        <v>0</v>
      </c>
      <c r="C49">
        <v>180</v>
      </c>
      <c r="D49" t="s">
        <v>30</v>
      </c>
      <c r="E49">
        <v>0</v>
      </c>
      <c r="F49">
        <v>100</v>
      </c>
    </row>
    <row r="50" spans="1:6">
      <c r="A50">
        <v>49</v>
      </c>
      <c r="B50">
        <v>0</v>
      </c>
      <c r="C50">
        <v>180</v>
      </c>
      <c r="D50" t="s">
        <v>30</v>
      </c>
      <c r="E50">
        <v>0</v>
      </c>
      <c r="F50">
        <v>100</v>
      </c>
    </row>
    <row r="51" spans="1:6">
      <c r="A51">
        <v>50</v>
      </c>
      <c r="B51">
        <v>1</v>
      </c>
      <c r="C51">
        <v>13</v>
      </c>
      <c r="D51" t="s">
        <v>31</v>
      </c>
      <c r="E51">
        <v>0</v>
      </c>
      <c r="F51">
        <v>7</v>
      </c>
    </row>
    <row r="52" spans="1:6">
      <c r="A52">
        <v>51</v>
      </c>
      <c r="B52">
        <v>1</v>
      </c>
      <c r="C52">
        <v>13</v>
      </c>
      <c r="D52" t="s">
        <v>31</v>
      </c>
      <c r="E52">
        <v>0</v>
      </c>
      <c r="F52">
        <v>7</v>
      </c>
    </row>
    <row r="53" spans="1:6">
      <c r="A53">
        <v>52</v>
      </c>
      <c r="B53">
        <v>1</v>
      </c>
      <c r="C53">
        <v>13</v>
      </c>
      <c r="D53" t="s">
        <v>31</v>
      </c>
      <c r="E53">
        <v>0</v>
      </c>
      <c r="F53">
        <v>7</v>
      </c>
    </row>
    <row r="54" spans="1:6">
      <c r="A54">
        <v>53</v>
      </c>
      <c r="B54">
        <v>1</v>
      </c>
      <c r="C54">
        <v>13</v>
      </c>
      <c r="D54" t="s">
        <v>31</v>
      </c>
      <c r="E54">
        <v>0</v>
      </c>
      <c r="F54">
        <v>7</v>
      </c>
    </row>
    <row r="55" spans="1:6">
      <c r="A55">
        <v>54</v>
      </c>
      <c r="B55">
        <v>1</v>
      </c>
      <c r="C55">
        <v>13</v>
      </c>
      <c r="D55" t="s">
        <v>31</v>
      </c>
      <c r="E55">
        <v>0</v>
      </c>
      <c r="F55">
        <v>7</v>
      </c>
    </row>
    <row r="56" spans="1:6">
      <c r="A56">
        <v>55</v>
      </c>
      <c r="B56">
        <v>1</v>
      </c>
      <c r="C56">
        <v>13</v>
      </c>
      <c r="D56" t="s">
        <v>31</v>
      </c>
      <c r="E56">
        <v>0</v>
      </c>
      <c r="F56">
        <v>7</v>
      </c>
    </row>
    <row r="57" spans="1:6">
      <c r="A57">
        <v>56</v>
      </c>
      <c r="B57">
        <v>1</v>
      </c>
      <c r="C57">
        <v>13</v>
      </c>
      <c r="D57" t="s">
        <v>31</v>
      </c>
      <c r="E57">
        <v>0</v>
      </c>
      <c r="F57">
        <v>7</v>
      </c>
    </row>
    <row r="58" spans="1:6">
      <c r="A58">
        <v>57</v>
      </c>
      <c r="B58">
        <v>1</v>
      </c>
      <c r="C58">
        <v>13</v>
      </c>
      <c r="D58" t="s">
        <v>31</v>
      </c>
      <c r="E58">
        <v>0</v>
      </c>
      <c r="F58">
        <v>7</v>
      </c>
    </row>
    <row r="59" spans="1:6">
      <c r="A59">
        <v>58</v>
      </c>
      <c r="B59">
        <v>1</v>
      </c>
      <c r="C59">
        <v>13</v>
      </c>
      <c r="D59" t="s">
        <v>31</v>
      </c>
      <c r="E59">
        <v>0</v>
      </c>
      <c r="F59">
        <v>7</v>
      </c>
    </row>
    <row r="60" spans="1:6">
      <c r="A60">
        <v>59</v>
      </c>
      <c r="B60">
        <v>1</v>
      </c>
      <c r="C60">
        <v>13</v>
      </c>
      <c r="D60" t="s">
        <v>31</v>
      </c>
      <c r="E60">
        <v>0</v>
      </c>
      <c r="F60">
        <v>7</v>
      </c>
    </row>
    <row r="61" spans="1:6">
      <c r="A61">
        <v>60</v>
      </c>
      <c r="B61">
        <v>1</v>
      </c>
      <c r="C61">
        <v>13</v>
      </c>
      <c r="D61" t="s">
        <v>31</v>
      </c>
      <c r="E61">
        <v>0</v>
      </c>
      <c r="F61">
        <v>7</v>
      </c>
    </row>
    <row r="62" spans="1:6">
      <c r="A62">
        <v>61</v>
      </c>
      <c r="B62">
        <v>1</v>
      </c>
      <c r="C62">
        <v>13</v>
      </c>
      <c r="D62" t="s">
        <v>31</v>
      </c>
      <c r="E62">
        <v>0</v>
      </c>
      <c r="F62">
        <v>7</v>
      </c>
    </row>
    <row r="63" spans="1:6">
      <c r="A63">
        <v>62</v>
      </c>
      <c r="B63">
        <v>1</v>
      </c>
      <c r="C63">
        <v>13</v>
      </c>
      <c r="D63" t="s">
        <v>31</v>
      </c>
      <c r="E63">
        <v>0</v>
      </c>
      <c r="F63">
        <v>7</v>
      </c>
    </row>
    <row r="64" spans="1:6">
      <c r="A64">
        <v>63</v>
      </c>
      <c r="B64">
        <v>1</v>
      </c>
      <c r="C64">
        <v>13</v>
      </c>
      <c r="D64" t="s">
        <v>31</v>
      </c>
      <c r="E64">
        <v>0</v>
      </c>
      <c r="F64">
        <v>7</v>
      </c>
    </row>
    <row r="65" spans="1:6">
      <c r="A65">
        <v>64</v>
      </c>
      <c r="B65">
        <v>1</v>
      </c>
      <c r="C65">
        <v>13</v>
      </c>
      <c r="D65" t="s">
        <v>31</v>
      </c>
      <c r="E65">
        <v>0</v>
      </c>
      <c r="F65">
        <v>7</v>
      </c>
    </row>
    <row r="66" spans="1:6">
      <c r="A66">
        <v>65</v>
      </c>
      <c r="B66">
        <v>1</v>
      </c>
      <c r="C66">
        <v>13</v>
      </c>
      <c r="D66" t="s">
        <v>31</v>
      </c>
      <c r="E66">
        <v>0</v>
      </c>
      <c r="F66">
        <v>7</v>
      </c>
    </row>
    <row r="67" spans="1:6">
      <c r="A67">
        <v>66</v>
      </c>
      <c r="B67">
        <v>1</v>
      </c>
      <c r="C67">
        <v>13</v>
      </c>
      <c r="D67" t="s">
        <v>31</v>
      </c>
      <c r="E67">
        <v>0</v>
      </c>
      <c r="F67">
        <v>7</v>
      </c>
    </row>
    <row r="68" spans="1:6">
      <c r="A68">
        <v>67</v>
      </c>
      <c r="B68">
        <v>1</v>
      </c>
      <c r="C68">
        <v>13</v>
      </c>
      <c r="D68" t="s">
        <v>31</v>
      </c>
      <c r="E68">
        <v>0</v>
      </c>
      <c r="F68">
        <v>7</v>
      </c>
    </row>
    <row r="69" spans="1:6">
      <c r="A69">
        <v>68</v>
      </c>
      <c r="B69">
        <v>1</v>
      </c>
      <c r="C69">
        <v>13</v>
      </c>
      <c r="D69" t="s">
        <v>31</v>
      </c>
      <c r="E69">
        <v>0</v>
      </c>
      <c r="F69">
        <v>7</v>
      </c>
    </row>
    <row r="70" spans="1:6">
      <c r="A70">
        <v>69</v>
      </c>
      <c r="B70">
        <v>1</v>
      </c>
      <c r="C70">
        <v>13</v>
      </c>
      <c r="D70" t="s">
        <v>31</v>
      </c>
      <c r="E70">
        <v>0</v>
      </c>
      <c r="F70">
        <v>7</v>
      </c>
    </row>
    <row r="71" spans="1:6">
      <c r="A71">
        <v>70</v>
      </c>
      <c r="B71">
        <v>1</v>
      </c>
      <c r="C71">
        <v>13</v>
      </c>
      <c r="D71" t="s">
        <v>31</v>
      </c>
      <c r="E71">
        <v>0</v>
      </c>
      <c r="F71">
        <v>7</v>
      </c>
    </row>
    <row r="72" spans="1:6">
      <c r="A72">
        <v>71</v>
      </c>
      <c r="B72">
        <v>1</v>
      </c>
      <c r="C72">
        <v>13</v>
      </c>
      <c r="D72" t="s">
        <v>31</v>
      </c>
      <c r="E72">
        <v>0</v>
      </c>
      <c r="F72">
        <v>7</v>
      </c>
    </row>
    <row r="73" spans="1:6">
      <c r="A73">
        <v>72</v>
      </c>
      <c r="B73">
        <v>1</v>
      </c>
      <c r="C73">
        <v>13</v>
      </c>
      <c r="D73" t="s">
        <v>31</v>
      </c>
      <c r="E73">
        <v>0</v>
      </c>
      <c r="F73">
        <v>7</v>
      </c>
    </row>
    <row r="74" spans="1:6">
      <c r="A74">
        <v>73</v>
      </c>
      <c r="B74">
        <v>1</v>
      </c>
      <c r="C74">
        <v>13</v>
      </c>
      <c r="D74" t="s">
        <v>31</v>
      </c>
      <c r="E74">
        <v>0</v>
      </c>
      <c r="F74">
        <v>7</v>
      </c>
    </row>
    <row r="75" spans="1:6">
      <c r="A75">
        <v>74</v>
      </c>
      <c r="B75">
        <v>1</v>
      </c>
      <c r="C75">
        <v>13</v>
      </c>
      <c r="D75" t="s">
        <v>31</v>
      </c>
      <c r="E75">
        <v>0</v>
      </c>
      <c r="F75">
        <v>7</v>
      </c>
    </row>
    <row r="76" spans="1:6">
      <c r="A76">
        <v>75</v>
      </c>
      <c r="B76">
        <v>1</v>
      </c>
      <c r="C76">
        <v>13</v>
      </c>
      <c r="D76" t="s">
        <v>31</v>
      </c>
      <c r="E76">
        <v>0</v>
      </c>
      <c r="F76">
        <v>7</v>
      </c>
    </row>
    <row r="77" spans="1:6">
      <c r="A77">
        <v>76</v>
      </c>
      <c r="B77">
        <v>1</v>
      </c>
      <c r="C77">
        <v>13</v>
      </c>
      <c r="D77" t="s">
        <v>31</v>
      </c>
      <c r="E77">
        <v>0</v>
      </c>
      <c r="F77">
        <v>7</v>
      </c>
    </row>
    <row r="78" spans="1:6">
      <c r="A78">
        <v>77</v>
      </c>
      <c r="B78">
        <v>1</v>
      </c>
      <c r="C78">
        <v>13</v>
      </c>
      <c r="D78" t="s">
        <v>31</v>
      </c>
      <c r="E78">
        <v>0</v>
      </c>
      <c r="F78">
        <v>7</v>
      </c>
    </row>
    <row r="79" spans="1:6">
      <c r="A79">
        <v>78</v>
      </c>
      <c r="B79">
        <v>1</v>
      </c>
      <c r="C79">
        <v>13</v>
      </c>
      <c r="D79" t="s">
        <v>31</v>
      </c>
      <c r="E79">
        <v>0</v>
      </c>
      <c r="F79">
        <v>7</v>
      </c>
    </row>
    <row r="80" spans="1:6">
      <c r="A80">
        <v>79</v>
      </c>
      <c r="B80">
        <v>1</v>
      </c>
      <c r="C80">
        <v>13</v>
      </c>
      <c r="D80" t="s">
        <v>31</v>
      </c>
      <c r="E80">
        <v>0</v>
      </c>
      <c r="F80">
        <v>7</v>
      </c>
    </row>
    <row r="81" spans="1:6">
      <c r="A81">
        <v>80</v>
      </c>
      <c r="B81">
        <v>1</v>
      </c>
      <c r="C81">
        <v>13</v>
      </c>
      <c r="D81" t="s">
        <v>31</v>
      </c>
      <c r="E81">
        <v>0</v>
      </c>
      <c r="F81">
        <v>7</v>
      </c>
    </row>
    <row r="82" spans="1:6">
      <c r="A82">
        <v>81</v>
      </c>
      <c r="B82">
        <v>1</v>
      </c>
      <c r="C82">
        <v>13</v>
      </c>
      <c r="D82" t="s">
        <v>31</v>
      </c>
      <c r="E82">
        <v>0</v>
      </c>
      <c r="F82">
        <v>7</v>
      </c>
    </row>
    <row r="83" spans="1:6">
      <c r="A83">
        <v>82</v>
      </c>
      <c r="B83">
        <v>1</v>
      </c>
      <c r="C83">
        <v>13</v>
      </c>
      <c r="D83" t="s">
        <v>31</v>
      </c>
      <c r="E83">
        <v>0</v>
      </c>
      <c r="F83">
        <v>7</v>
      </c>
    </row>
    <row r="84" spans="1:6">
      <c r="A84">
        <v>83</v>
      </c>
      <c r="B84">
        <v>1</v>
      </c>
      <c r="C84">
        <v>13</v>
      </c>
      <c r="D84" t="s">
        <v>31</v>
      </c>
      <c r="E84">
        <v>0</v>
      </c>
      <c r="F84">
        <v>7</v>
      </c>
    </row>
    <row r="85" spans="1:6">
      <c r="A85">
        <v>84</v>
      </c>
      <c r="B85">
        <v>1</v>
      </c>
      <c r="C85">
        <v>13</v>
      </c>
      <c r="D85" t="s">
        <v>31</v>
      </c>
      <c r="E85">
        <v>0</v>
      </c>
      <c r="F85">
        <v>7</v>
      </c>
    </row>
    <row r="86" spans="1:6">
      <c r="A86">
        <v>85</v>
      </c>
      <c r="B86">
        <v>1</v>
      </c>
      <c r="C86">
        <v>13</v>
      </c>
      <c r="D86" t="s">
        <v>31</v>
      </c>
      <c r="E86">
        <v>0</v>
      </c>
      <c r="F86">
        <v>7</v>
      </c>
    </row>
    <row r="87" spans="1:6">
      <c r="A87">
        <v>86</v>
      </c>
      <c r="B87">
        <v>1</v>
      </c>
      <c r="C87">
        <v>13</v>
      </c>
      <c r="D87" t="s">
        <v>31</v>
      </c>
      <c r="E87">
        <v>0</v>
      </c>
      <c r="F87">
        <v>7</v>
      </c>
    </row>
    <row r="88" spans="1:6">
      <c r="A88">
        <v>87</v>
      </c>
      <c r="B88">
        <v>1</v>
      </c>
      <c r="C88">
        <v>13</v>
      </c>
      <c r="D88" t="s">
        <v>31</v>
      </c>
      <c r="E88">
        <v>0</v>
      </c>
      <c r="F88">
        <v>7</v>
      </c>
    </row>
    <row r="89" spans="1:6">
      <c r="A89">
        <v>88</v>
      </c>
      <c r="B89">
        <v>1</v>
      </c>
      <c r="C89">
        <v>13</v>
      </c>
      <c r="D89" t="s">
        <v>31</v>
      </c>
      <c r="E89">
        <v>0</v>
      </c>
      <c r="F89">
        <v>7</v>
      </c>
    </row>
    <row r="90" spans="1:6">
      <c r="A90">
        <v>89</v>
      </c>
      <c r="B90">
        <v>1</v>
      </c>
      <c r="C90">
        <v>13</v>
      </c>
      <c r="D90" t="s">
        <v>31</v>
      </c>
      <c r="E90">
        <v>0</v>
      </c>
      <c r="F90">
        <v>7</v>
      </c>
    </row>
    <row r="91" spans="1:6">
      <c r="A91">
        <v>90</v>
      </c>
      <c r="B91">
        <v>1</v>
      </c>
      <c r="C91">
        <v>13</v>
      </c>
      <c r="D91" t="s">
        <v>31</v>
      </c>
      <c r="E91">
        <v>0</v>
      </c>
      <c r="F91">
        <v>7</v>
      </c>
    </row>
    <row r="92" spans="1:6">
      <c r="A92">
        <v>91</v>
      </c>
      <c r="B92">
        <v>1</v>
      </c>
      <c r="C92">
        <v>13</v>
      </c>
      <c r="D92" t="s">
        <v>31</v>
      </c>
      <c r="E92">
        <v>0</v>
      </c>
      <c r="F92">
        <v>7</v>
      </c>
    </row>
    <row r="93" spans="1:6">
      <c r="A93">
        <v>92</v>
      </c>
      <c r="B93">
        <v>1</v>
      </c>
      <c r="C93">
        <v>13</v>
      </c>
      <c r="D93" t="s">
        <v>31</v>
      </c>
      <c r="E93">
        <v>0</v>
      </c>
      <c r="F93">
        <v>7</v>
      </c>
    </row>
    <row r="94" spans="1:6">
      <c r="A94">
        <v>93</v>
      </c>
      <c r="B94">
        <v>1</v>
      </c>
      <c r="C94">
        <v>13</v>
      </c>
      <c r="D94" t="s">
        <v>31</v>
      </c>
      <c r="E94">
        <v>0</v>
      </c>
      <c r="F94">
        <v>7</v>
      </c>
    </row>
    <row r="95" spans="1:6">
      <c r="A95">
        <v>94</v>
      </c>
      <c r="B95">
        <v>1</v>
      </c>
      <c r="C95">
        <v>13</v>
      </c>
      <c r="D95" t="s">
        <v>31</v>
      </c>
      <c r="E95">
        <v>0</v>
      </c>
      <c r="F95">
        <v>7</v>
      </c>
    </row>
    <row r="96" spans="1:6">
      <c r="A96">
        <v>95</v>
      </c>
      <c r="B96">
        <v>1</v>
      </c>
      <c r="C96">
        <v>13</v>
      </c>
      <c r="D96" t="s">
        <v>31</v>
      </c>
      <c r="E96">
        <v>0</v>
      </c>
      <c r="F96">
        <v>7</v>
      </c>
    </row>
    <row r="97" spans="1:6">
      <c r="A97">
        <v>96</v>
      </c>
      <c r="B97">
        <v>1</v>
      </c>
      <c r="C97">
        <v>13</v>
      </c>
      <c r="D97" t="s">
        <v>31</v>
      </c>
      <c r="E97">
        <v>0</v>
      </c>
      <c r="F97">
        <v>7</v>
      </c>
    </row>
    <row r="98" spans="1:6">
      <c r="A98">
        <v>97</v>
      </c>
      <c r="B98">
        <v>1</v>
      </c>
      <c r="C98">
        <v>13</v>
      </c>
      <c r="D98" t="s">
        <v>31</v>
      </c>
      <c r="E98">
        <v>0</v>
      </c>
      <c r="F98">
        <v>7</v>
      </c>
    </row>
    <row r="99" spans="1:6">
      <c r="A99">
        <v>98</v>
      </c>
      <c r="B99">
        <v>1</v>
      </c>
      <c r="C99">
        <v>13</v>
      </c>
      <c r="D99" t="s">
        <v>31</v>
      </c>
      <c r="E99">
        <v>0</v>
      </c>
      <c r="F99">
        <v>7</v>
      </c>
    </row>
    <row r="100" spans="1:6">
      <c r="A100">
        <v>99</v>
      </c>
      <c r="B100">
        <v>1</v>
      </c>
      <c r="C100">
        <v>13</v>
      </c>
      <c r="D100" t="s">
        <v>31</v>
      </c>
      <c r="E100">
        <v>0</v>
      </c>
      <c r="F100">
        <v>7</v>
      </c>
    </row>
    <row r="101" spans="1:6">
      <c r="A101">
        <v>100</v>
      </c>
      <c r="B101">
        <v>1</v>
      </c>
      <c r="C101">
        <v>13</v>
      </c>
      <c r="D101" t="s">
        <v>31</v>
      </c>
      <c r="E101">
        <v>0</v>
      </c>
      <c r="F101">
        <v>7</v>
      </c>
    </row>
    <row r="102" spans="1:6">
      <c r="A102">
        <v>101</v>
      </c>
      <c r="B102">
        <v>1</v>
      </c>
      <c r="C102">
        <v>13</v>
      </c>
      <c r="D102" t="s">
        <v>31</v>
      </c>
      <c r="E102">
        <v>0</v>
      </c>
      <c r="F102">
        <v>7</v>
      </c>
    </row>
    <row r="103" spans="1:6">
      <c r="A103">
        <v>102</v>
      </c>
      <c r="B103">
        <v>1</v>
      </c>
      <c r="C103">
        <v>13</v>
      </c>
      <c r="D103" t="s">
        <v>31</v>
      </c>
      <c r="E103">
        <v>0</v>
      </c>
      <c r="F103">
        <v>7</v>
      </c>
    </row>
    <row r="104" spans="1:6">
      <c r="A104">
        <v>103</v>
      </c>
      <c r="B104">
        <v>1</v>
      </c>
      <c r="C104">
        <v>13</v>
      </c>
      <c r="D104" t="s">
        <v>31</v>
      </c>
      <c r="E104">
        <v>0</v>
      </c>
      <c r="F104">
        <v>7</v>
      </c>
    </row>
    <row r="105" spans="1:6">
      <c r="A105">
        <v>104</v>
      </c>
      <c r="B105">
        <v>1</v>
      </c>
      <c r="C105">
        <v>13</v>
      </c>
      <c r="D105" t="s">
        <v>31</v>
      </c>
      <c r="E105">
        <v>0</v>
      </c>
      <c r="F105">
        <v>7</v>
      </c>
    </row>
    <row r="106" spans="1:6">
      <c r="A106">
        <v>105</v>
      </c>
      <c r="B106">
        <v>1</v>
      </c>
      <c r="C106">
        <v>13</v>
      </c>
      <c r="D106" t="s">
        <v>31</v>
      </c>
      <c r="E106">
        <v>0</v>
      </c>
      <c r="F106">
        <v>7</v>
      </c>
    </row>
    <row r="107" spans="1:6">
      <c r="A107">
        <v>106</v>
      </c>
      <c r="B107">
        <v>1</v>
      </c>
      <c r="C107">
        <v>13</v>
      </c>
      <c r="D107" t="s">
        <v>31</v>
      </c>
      <c r="E107">
        <v>0</v>
      </c>
      <c r="F107">
        <v>7</v>
      </c>
    </row>
    <row r="108" spans="1:6">
      <c r="A108">
        <v>107</v>
      </c>
      <c r="B108">
        <v>1</v>
      </c>
      <c r="C108">
        <v>13</v>
      </c>
      <c r="D108" t="s">
        <v>31</v>
      </c>
      <c r="E108">
        <v>0</v>
      </c>
      <c r="F108">
        <v>7</v>
      </c>
    </row>
    <row r="109" spans="1:6">
      <c r="A109">
        <v>108</v>
      </c>
      <c r="B109">
        <v>1</v>
      </c>
      <c r="C109">
        <v>13</v>
      </c>
      <c r="D109" t="s">
        <v>31</v>
      </c>
      <c r="E109">
        <v>0</v>
      </c>
      <c r="F109">
        <v>7</v>
      </c>
    </row>
    <row r="110" spans="1:6">
      <c r="A110">
        <v>109</v>
      </c>
      <c r="B110">
        <v>1</v>
      </c>
      <c r="C110">
        <v>13</v>
      </c>
      <c r="D110" t="s">
        <v>31</v>
      </c>
      <c r="E110">
        <v>0</v>
      </c>
      <c r="F110">
        <v>7</v>
      </c>
    </row>
    <row r="111" spans="1:6">
      <c r="A111">
        <v>110</v>
      </c>
      <c r="B111">
        <v>1</v>
      </c>
      <c r="C111">
        <v>13</v>
      </c>
      <c r="D111" t="s">
        <v>31</v>
      </c>
      <c r="E111">
        <v>0</v>
      </c>
      <c r="F111">
        <v>7</v>
      </c>
    </row>
    <row r="112" spans="1:6">
      <c r="A112">
        <v>111</v>
      </c>
      <c r="B112">
        <v>1</v>
      </c>
      <c r="C112">
        <v>13</v>
      </c>
      <c r="D112" t="s">
        <v>31</v>
      </c>
      <c r="E112">
        <v>0</v>
      </c>
      <c r="F112">
        <v>7</v>
      </c>
    </row>
    <row r="113" spans="1:6">
      <c r="A113">
        <v>112</v>
      </c>
      <c r="B113">
        <v>1</v>
      </c>
      <c r="C113">
        <v>13</v>
      </c>
      <c r="D113" t="s">
        <v>31</v>
      </c>
      <c r="E113">
        <v>0</v>
      </c>
      <c r="F113">
        <v>7</v>
      </c>
    </row>
    <row r="114" spans="1:6">
      <c r="A114">
        <v>113</v>
      </c>
      <c r="B114">
        <v>1</v>
      </c>
      <c r="C114">
        <v>13</v>
      </c>
      <c r="D114" t="s">
        <v>31</v>
      </c>
      <c r="E114">
        <v>0</v>
      </c>
      <c r="F114">
        <v>7</v>
      </c>
    </row>
    <row r="115" spans="1:6">
      <c r="A115">
        <v>114</v>
      </c>
      <c r="B115">
        <v>1</v>
      </c>
      <c r="C115">
        <v>13</v>
      </c>
      <c r="D115" t="s">
        <v>31</v>
      </c>
      <c r="E115">
        <v>0</v>
      </c>
      <c r="F115">
        <v>7</v>
      </c>
    </row>
    <row r="116" spans="1:6">
      <c r="A116">
        <v>115</v>
      </c>
      <c r="B116">
        <v>1</v>
      </c>
      <c r="C116">
        <v>13</v>
      </c>
      <c r="D116" t="s">
        <v>31</v>
      </c>
      <c r="E116">
        <v>0</v>
      </c>
      <c r="F116">
        <v>7</v>
      </c>
    </row>
    <row r="117" spans="1:6">
      <c r="A117">
        <v>116</v>
      </c>
      <c r="B117">
        <v>1</v>
      </c>
      <c r="C117">
        <v>13</v>
      </c>
      <c r="D117" t="s">
        <v>31</v>
      </c>
      <c r="E117">
        <v>0</v>
      </c>
      <c r="F117">
        <v>7</v>
      </c>
    </row>
    <row r="118" spans="1:6">
      <c r="A118">
        <v>117</v>
      </c>
      <c r="B118">
        <v>1</v>
      </c>
      <c r="C118">
        <v>13</v>
      </c>
      <c r="D118" t="s">
        <v>31</v>
      </c>
      <c r="E118">
        <v>0</v>
      </c>
      <c r="F118">
        <v>7</v>
      </c>
    </row>
    <row r="119" spans="1:6">
      <c r="A119">
        <v>118</v>
      </c>
      <c r="B119">
        <v>1</v>
      </c>
      <c r="C119">
        <v>13</v>
      </c>
      <c r="D119" t="s">
        <v>31</v>
      </c>
      <c r="E119">
        <v>0</v>
      </c>
      <c r="F119">
        <v>7</v>
      </c>
    </row>
    <row r="120" spans="1:6">
      <c r="A120">
        <v>119</v>
      </c>
      <c r="B120">
        <v>1</v>
      </c>
      <c r="C120">
        <v>13</v>
      </c>
      <c r="D120" t="s">
        <v>31</v>
      </c>
      <c r="E120">
        <v>0</v>
      </c>
      <c r="F120">
        <v>7</v>
      </c>
    </row>
    <row r="121" spans="1:6">
      <c r="A121">
        <v>120</v>
      </c>
      <c r="B121">
        <v>1</v>
      </c>
      <c r="C121">
        <v>13</v>
      </c>
      <c r="D121" t="s">
        <v>31</v>
      </c>
      <c r="E121">
        <v>0</v>
      </c>
      <c r="F121">
        <v>7</v>
      </c>
    </row>
    <row r="122" spans="1:6">
      <c r="A122">
        <v>121</v>
      </c>
      <c r="B122">
        <v>1</v>
      </c>
      <c r="C122">
        <v>13</v>
      </c>
      <c r="D122" t="s">
        <v>31</v>
      </c>
      <c r="E122">
        <v>0</v>
      </c>
      <c r="F122">
        <v>7</v>
      </c>
    </row>
    <row r="123" spans="1:6">
      <c r="A123">
        <v>122</v>
      </c>
      <c r="B123">
        <v>1</v>
      </c>
      <c r="C123">
        <v>13</v>
      </c>
      <c r="D123" t="s">
        <v>31</v>
      </c>
      <c r="E123">
        <v>0</v>
      </c>
      <c r="F123">
        <v>7</v>
      </c>
    </row>
    <row r="124" spans="1:6">
      <c r="A124">
        <v>123</v>
      </c>
      <c r="B124">
        <v>1</v>
      </c>
      <c r="C124">
        <v>13</v>
      </c>
      <c r="D124" t="s">
        <v>31</v>
      </c>
      <c r="E124">
        <v>0</v>
      </c>
      <c r="F124">
        <v>7</v>
      </c>
    </row>
    <row r="125" spans="1:6">
      <c r="A125">
        <v>124</v>
      </c>
      <c r="B125">
        <v>1</v>
      </c>
      <c r="C125">
        <v>13</v>
      </c>
      <c r="D125" t="s">
        <v>31</v>
      </c>
      <c r="E125">
        <v>0</v>
      </c>
      <c r="F125">
        <v>7</v>
      </c>
    </row>
    <row r="126" spans="1:6">
      <c r="A126">
        <v>125</v>
      </c>
      <c r="B126">
        <v>1</v>
      </c>
      <c r="C126">
        <v>13</v>
      </c>
      <c r="D126" t="s">
        <v>31</v>
      </c>
      <c r="E126">
        <v>0</v>
      </c>
      <c r="F126">
        <v>7</v>
      </c>
    </row>
    <row r="127" spans="1:6">
      <c r="A127">
        <v>126</v>
      </c>
      <c r="B127">
        <v>1</v>
      </c>
      <c r="C127">
        <v>13</v>
      </c>
      <c r="D127" t="s">
        <v>31</v>
      </c>
      <c r="E127">
        <v>0</v>
      </c>
      <c r="F127">
        <v>7</v>
      </c>
    </row>
    <row r="128" spans="1:6">
      <c r="A128">
        <v>127</v>
      </c>
      <c r="B128">
        <v>1</v>
      </c>
      <c r="C128">
        <v>13</v>
      </c>
      <c r="D128" t="s">
        <v>31</v>
      </c>
      <c r="E128">
        <v>0</v>
      </c>
      <c r="F128">
        <v>7</v>
      </c>
    </row>
    <row r="129" spans="1:6">
      <c r="A129">
        <v>128</v>
      </c>
      <c r="B129">
        <v>1</v>
      </c>
      <c r="C129">
        <v>13</v>
      </c>
      <c r="D129" t="s">
        <v>31</v>
      </c>
      <c r="E129">
        <v>0</v>
      </c>
      <c r="F129">
        <v>7</v>
      </c>
    </row>
    <row r="130" spans="1:6">
      <c r="A130">
        <v>129</v>
      </c>
      <c r="B130">
        <v>1</v>
      </c>
      <c r="C130">
        <v>13</v>
      </c>
      <c r="D130" t="s">
        <v>31</v>
      </c>
      <c r="E130">
        <v>0</v>
      </c>
      <c r="F130">
        <v>7</v>
      </c>
    </row>
    <row r="131" spans="1:6">
      <c r="A131">
        <v>130</v>
      </c>
      <c r="B131">
        <v>1</v>
      </c>
      <c r="C131">
        <v>13</v>
      </c>
      <c r="D131" t="s">
        <v>31</v>
      </c>
      <c r="E131">
        <v>0</v>
      </c>
      <c r="F131">
        <v>7</v>
      </c>
    </row>
    <row r="132" spans="1:6">
      <c r="A132">
        <v>131</v>
      </c>
      <c r="B132">
        <v>1</v>
      </c>
      <c r="C132">
        <v>13</v>
      </c>
      <c r="D132" t="s">
        <v>31</v>
      </c>
      <c r="E132">
        <v>0</v>
      </c>
      <c r="F132">
        <v>7</v>
      </c>
    </row>
    <row r="133" spans="1:6">
      <c r="A133">
        <v>132</v>
      </c>
      <c r="B133">
        <v>1</v>
      </c>
      <c r="C133">
        <v>13</v>
      </c>
      <c r="D133" t="s">
        <v>31</v>
      </c>
      <c r="E133">
        <v>0</v>
      </c>
      <c r="F133">
        <v>7</v>
      </c>
    </row>
    <row r="134" spans="1:6">
      <c r="A134">
        <v>133</v>
      </c>
      <c r="B134">
        <v>1</v>
      </c>
      <c r="C134">
        <v>13</v>
      </c>
      <c r="D134" t="s">
        <v>31</v>
      </c>
      <c r="E134">
        <v>0</v>
      </c>
      <c r="F134">
        <v>7</v>
      </c>
    </row>
    <row r="135" spans="1:6">
      <c r="A135">
        <v>134</v>
      </c>
      <c r="B135">
        <v>1</v>
      </c>
      <c r="C135">
        <v>13</v>
      </c>
      <c r="D135" t="s">
        <v>31</v>
      </c>
      <c r="E135">
        <v>0</v>
      </c>
      <c r="F135">
        <v>7</v>
      </c>
    </row>
    <row r="136" spans="1:6">
      <c r="A136">
        <v>135</v>
      </c>
      <c r="B136">
        <v>1</v>
      </c>
      <c r="C136">
        <v>13</v>
      </c>
      <c r="D136" t="s">
        <v>31</v>
      </c>
      <c r="E136">
        <v>0</v>
      </c>
      <c r="F136">
        <v>7</v>
      </c>
    </row>
    <row r="137" spans="1:6">
      <c r="A137">
        <v>136</v>
      </c>
      <c r="B137">
        <v>1</v>
      </c>
      <c r="C137">
        <v>13</v>
      </c>
      <c r="D137" t="s">
        <v>31</v>
      </c>
      <c r="E137">
        <v>0</v>
      </c>
      <c r="F137">
        <v>7</v>
      </c>
    </row>
    <row r="138" spans="1:6">
      <c r="A138">
        <v>137</v>
      </c>
      <c r="B138">
        <v>1</v>
      </c>
      <c r="C138">
        <v>13</v>
      </c>
      <c r="D138" t="s">
        <v>31</v>
      </c>
      <c r="E138">
        <v>0</v>
      </c>
      <c r="F138">
        <v>7</v>
      </c>
    </row>
    <row r="139" spans="1:6">
      <c r="A139">
        <v>138</v>
      </c>
      <c r="B139">
        <v>1</v>
      </c>
      <c r="C139">
        <v>13</v>
      </c>
      <c r="D139" t="s">
        <v>31</v>
      </c>
      <c r="E139">
        <v>0</v>
      </c>
      <c r="F139">
        <v>7</v>
      </c>
    </row>
    <row r="140" spans="1:6">
      <c r="A140">
        <v>139</v>
      </c>
      <c r="B140">
        <v>1</v>
      </c>
      <c r="C140">
        <v>13</v>
      </c>
      <c r="D140" t="s">
        <v>31</v>
      </c>
      <c r="E140">
        <v>0</v>
      </c>
      <c r="F140">
        <v>7</v>
      </c>
    </row>
    <row r="141" spans="1:6">
      <c r="A141">
        <v>140</v>
      </c>
      <c r="B141">
        <v>1</v>
      </c>
      <c r="C141">
        <v>13</v>
      </c>
      <c r="D141" t="s">
        <v>31</v>
      </c>
      <c r="E141">
        <v>0</v>
      </c>
      <c r="F141">
        <v>7</v>
      </c>
    </row>
    <row r="142" spans="1:6">
      <c r="A142">
        <v>141</v>
      </c>
      <c r="B142">
        <v>1</v>
      </c>
      <c r="C142">
        <v>13</v>
      </c>
      <c r="D142" t="s">
        <v>31</v>
      </c>
      <c r="E142">
        <v>0</v>
      </c>
      <c r="F142">
        <v>7</v>
      </c>
    </row>
    <row r="143" spans="1:6">
      <c r="A143">
        <v>142</v>
      </c>
      <c r="B143">
        <v>1</v>
      </c>
      <c r="C143">
        <v>13</v>
      </c>
      <c r="D143" t="s">
        <v>31</v>
      </c>
      <c r="E143">
        <v>0</v>
      </c>
      <c r="F143">
        <v>7</v>
      </c>
    </row>
    <row r="144" spans="1:6">
      <c r="A144">
        <v>143</v>
      </c>
      <c r="B144">
        <v>1</v>
      </c>
      <c r="C144">
        <v>13</v>
      </c>
      <c r="D144" t="s">
        <v>31</v>
      </c>
      <c r="E144">
        <v>0</v>
      </c>
      <c r="F144">
        <v>7</v>
      </c>
    </row>
    <row r="145" spans="1:6">
      <c r="A145">
        <v>144</v>
      </c>
      <c r="B145">
        <v>1</v>
      </c>
      <c r="C145">
        <v>13</v>
      </c>
      <c r="D145" t="s">
        <v>31</v>
      </c>
      <c r="E145">
        <v>0</v>
      </c>
      <c r="F145">
        <v>7</v>
      </c>
    </row>
    <row r="146" spans="1:6">
      <c r="A146">
        <v>145</v>
      </c>
      <c r="B146">
        <v>1</v>
      </c>
      <c r="C146">
        <v>13</v>
      </c>
      <c r="D146" t="s">
        <v>31</v>
      </c>
      <c r="E146">
        <v>0</v>
      </c>
      <c r="F146">
        <v>7</v>
      </c>
    </row>
    <row r="147" spans="1:6">
      <c r="A147">
        <v>146</v>
      </c>
      <c r="B147">
        <v>1</v>
      </c>
      <c r="C147">
        <v>13</v>
      </c>
      <c r="D147" t="s">
        <v>31</v>
      </c>
      <c r="E147">
        <v>0</v>
      </c>
      <c r="F147">
        <v>7</v>
      </c>
    </row>
    <row r="148" spans="1:6">
      <c r="A148">
        <v>147</v>
      </c>
      <c r="B148">
        <v>1</v>
      </c>
      <c r="C148">
        <v>13</v>
      </c>
      <c r="D148" t="s">
        <v>31</v>
      </c>
      <c r="E148">
        <v>0</v>
      </c>
      <c r="F148">
        <v>7</v>
      </c>
    </row>
    <row r="149" spans="1:6">
      <c r="A149">
        <v>148</v>
      </c>
      <c r="B149">
        <v>1</v>
      </c>
      <c r="C149">
        <v>13</v>
      </c>
      <c r="D149" t="s">
        <v>31</v>
      </c>
      <c r="E149">
        <v>0</v>
      </c>
      <c r="F149">
        <v>7</v>
      </c>
    </row>
    <row r="150" spans="1:6">
      <c r="A150">
        <v>149</v>
      </c>
      <c r="B150">
        <v>1</v>
      </c>
      <c r="C150">
        <v>13</v>
      </c>
      <c r="D150" t="s">
        <v>31</v>
      </c>
      <c r="E150">
        <v>0</v>
      </c>
      <c r="F150">
        <v>7</v>
      </c>
    </row>
    <row r="151" spans="1:6">
      <c r="A151">
        <v>150</v>
      </c>
      <c r="B151">
        <v>1</v>
      </c>
      <c r="C151">
        <v>13</v>
      </c>
      <c r="D151" t="s">
        <v>31</v>
      </c>
      <c r="E151">
        <v>0</v>
      </c>
      <c r="F151">
        <v>7</v>
      </c>
    </row>
    <row r="152" spans="1:6">
      <c r="A152">
        <v>151</v>
      </c>
      <c r="B152">
        <v>1</v>
      </c>
      <c r="C152">
        <v>13</v>
      </c>
      <c r="D152" t="s">
        <v>31</v>
      </c>
      <c r="E152">
        <v>0</v>
      </c>
      <c r="F152">
        <v>7</v>
      </c>
    </row>
    <row r="153" spans="1:6">
      <c r="A153">
        <v>152</v>
      </c>
      <c r="B153">
        <v>1</v>
      </c>
      <c r="C153">
        <v>13</v>
      </c>
      <c r="D153" t="s">
        <v>31</v>
      </c>
      <c r="E153">
        <v>0</v>
      </c>
      <c r="F153">
        <v>7</v>
      </c>
    </row>
    <row r="154" spans="1:6">
      <c r="A154">
        <v>153</v>
      </c>
      <c r="B154">
        <v>1</v>
      </c>
      <c r="C154">
        <v>13</v>
      </c>
      <c r="D154" t="s">
        <v>31</v>
      </c>
      <c r="E154">
        <v>0</v>
      </c>
      <c r="F154">
        <v>7</v>
      </c>
    </row>
    <row r="155" spans="1:6">
      <c r="A155">
        <v>154</v>
      </c>
      <c r="B155">
        <v>1</v>
      </c>
      <c r="C155">
        <v>13</v>
      </c>
      <c r="D155" t="s">
        <v>31</v>
      </c>
      <c r="E155">
        <v>0</v>
      </c>
      <c r="F155">
        <v>7</v>
      </c>
    </row>
    <row r="156" spans="1:6">
      <c r="A156">
        <v>155</v>
      </c>
      <c r="B156">
        <v>1</v>
      </c>
      <c r="C156">
        <v>13</v>
      </c>
      <c r="D156" t="s">
        <v>31</v>
      </c>
      <c r="E156">
        <v>0</v>
      </c>
      <c r="F156">
        <v>7</v>
      </c>
    </row>
    <row r="157" spans="1:6">
      <c r="A157">
        <v>156</v>
      </c>
      <c r="B157">
        <v>2</v>
      </c>
      <c r="C157">
        <v>48</v>
      </c>
      <c r="D157" t="s">
        <v>31</v>
      </c>
      <c r="E157">
        <v>0</v>
      </c>
      <c r="F157">
        <v>39</v>
      </c>
    </row>
    <row r="158" spans="1:6">
      <c r="A158">
        <v>157</v>
      </c>
      <c r="B158">
        <v>2</v>
      </c>
      <c r="C158">
        <v>48</v>
      </c>
      <c r="D158" t="s">
        <v>31</v>
      </c>
      <c r="E158">
        <v>0</v>
      </c>
      <c r="F158">
        <v>39</v>
      </c>
    </row>
    <row r="159" spans="1:6">
      <c r="A159">
        <v>158</v>
      </c>
      <c r="B159">
        <v>2</v>
      </c>
      <c r="C159">
        <v>48</v>
      </c>
      <c r="D159" t="s">
        <v>31</v>
      </c>
      <c r="E159">
        <v>0</v>
      </c>
      <c r="F159">
        <v>39</v>
      </c>
    </row>
    <row r="160" spans="1:6">
      <c r="A160">
        <v>159</v>
      </c>
      <c r="B160">
        <v>2</v>
      </c>
      <c r="C160">
        <v>48</v>
      </c>
      <c r="D160" t="s">
        <v>31</v>
      </c>
      <c r="E160">
        <v>0</v>
      </c>
      <c r="F160">
        <v>39</v>
      </c>
    </row>
    <row r="161" spans="1:6">
      <c r="A161">
        <v>160</v>
      </c>
      <c r="B161">
        <v>2</v>
      </c>
      <c r="C161">
        <v>48</v>
      </c>
      <c r="D161" t="s">
        <v>31</v>
      </c>
      <c r="E161">
        <v>0</v>
      </c>
      <c r="F161">
        <v>39</v>
      </c>
    </row>
    <row r="162" spans="1:6">
      <c r="A162">
        <v>161</v>
      </c>
      <c r="B162">
        <v>2</v>
      </c>
      <c r="C162">
        <v>48</v>
      </c>
      <c r="D162" t="s">
        <v>31</v>
      </c>
      <c r="E162">
        <v>0</v>
      </c>
      <c r="F162">
        <v>39</v>
      </c>
    </row>
    <row r="163" spans="1:6">
      <c r="A163">
        <v>162</v>
      </c>
      <c r="B163">
        <v>2</v>
      </c>
      <c r="C163">
        <v>48</v>
      </c>
      <c r="D163" t="s">
        <v>31</v>
      </c>
      <c r="E163">
        <v>0</v>
      </c>
      <c r="F163">
        <v>39</v>
      </c>
    </row>
    <row r="164" spans="1:6">
      <c r="A164">
        <v>163</v>
      </c>
      <c r="B164">
        <v>2</v>
      </c>
      <c r="C164">
        <v>48</v>
      </c>
      <c r="D164" t="s">
        <v>31</v>
      </c>
      <c r="E164">
        <v>0</v>
      </c>
      <c r="F164">
        <v>39</v>
      </c>
    </row>
    <row r="165" spans="1:6">
      <c r="A165">
        <v>164</v>
      </c>
      <c r="B165">
        <v>2</v>
      </c>
      <c r="C165">
        <v>48</v>
      </c>
      <c r="D165" t="s">
        <v>31</v>
      </c>
      <c r="E165">
        <v>0</v>
      </c>
      <c r="F165">
        <v>39</v>
      </c>
    </row>
    <row r="166" spans="1:6">
      <c r="A166">
        <v>165</v>
      </c>
      <c r="B166">
        <v>2</v>
      </c>
      <c r="C166">
        <v>48</v>
      </c>
      <c r="D166" t="s">
        <v>31</v>
      </c>
      <c r="E166">
        <v>0</v>
      </c>
      <c r="F166">
        <v>39</v>
      </c>
    </row>
    <row r="167" spans="1:6">
      <c r="A167">
        <v>166</v>
      </c>
      <c r="B167">
        <v>2</v>
      </c>
      <c r="C167">
        <v>48</v>
      </c>
      <c r="D167" t="s">
        <v>31</v>
      </c>
      <c r="E167">
        <v>0</v>
      </c>
      <c r="F167">
        <v>39</v>
      </c>
    </row>
    <row r="168" spans="1:6">
      <c r="A168">
        <v>167</v>
      </c>
      <c r="B168">
        <v>2</v>
      </c>
      <c r="C168">
        <v>48</v>
      </c>
      <c r="D168" t="s">
        <v>31</v>
      </c>
      <c r="E168">
        <v>0</v>
      </c>
      <c r="F168">
        <v>39</v>
      </c>
    </row>
    <row r="169" spans="1:6">
      <c r="A169">
        <v>168</v>
      </c>
      <c r="B169">
        <v>2</v>
      </c>
      <c r="C169">
        <v>48</v>
      </c>
      <c r="D169" t="s">
        <v>31</v>
      </c>
      <c r="E169">
        <v>0</v>
      </c>
      <c r="F169">
        <v>39</v>
      </c>
    </row>
    <row r="170" spans="1:6">
      <c r="A170">
        <v>169</v>
      </c>
      <c r="B170">
        <v>2</v>
      </c>
      <c r="C170">
        <v>48</v>
      </c>
      <c r="D170" t="s">
        <v>31</v>
      </c>
      <c r="E170">
        <v>0</v>
      </c>
      <c r="F170">
        <v>39</v>
      </c>
    </row>
    <row r="171" spans="1:6">
      <c r="A171">
        <v>170</v>
      </c>
      <c r="B171">
        <v>2</v>
      </c>
      <c r="C171">
        <v>48</v>
      </c>
      <c r="D171" t="s">
        <v>31</v>
      </c>
      <c r="E171">
        <v>0</v>
      </c>
      <c r="F171">
        <v>39</v>
      </c>
    </row>
    <row r="172" spans="1:6">
      <c r="A172">
        <v>171</v>
      </c>
      <c r="B172">
        <v>2</v>
      </c>
      <c r="C172">
        <v>48</v>
      </c>
      <c r="D172" t="s">
        <v>31</v>
      </c>
      <c r="E172">
        <v>0</v>
      </c>
      <c r="F172">
        <v>39</v>
      </c>
    </row>
    <row r="173" spans="1:6">
      <c r="A173">
        <v>172</v>
      </c>
      <c r="B173">
        <v>2</v>
      </c>
      <c r="C173">
        <v>48</v>
      </c>
      <c r="D173" t="s">
        <v>31</v>
      </c>
      <c r="E173">
        <v>0</v>
      </c>
      <c r="F173">
        <v>39</v>
      </c>
    </row>
    <row r="174" spans="1:6">
      <c r="A174">
        <v>173</v>
      </c>
      <c r="B174">
        <v>2</v>
      </c>
      <c r="C174">
        <v>48</v>
      </c>
      <c r="D174" t="s">
        <v>31</v>
      </c>
      <c r="E174">
        <v>0</v>
      </c>
      <c r="F174">
        <v>39</v>
      </c>
    </row>
    <row r="175" spans="1:6">
      <c r="A175">
        <v>174</v>
      </c>
      <c r="B175">
        <v>2</v>
      </c>
      <c r="C175">
        <v>48</v>
      </c>
      <c r="D175" t="s">
        <v>31</v>
      </c>
      <c r="E175">
        <v>0</v>
      </c>
      <c r="F175">
        <v>39</v>
      </c>
    </row>
    <row r="176" spans="1:6">
      <c r="A176">
        <v>175</v>
      </c>
      <c r="B176">
        <v>2</v>
      </c>
      <c r="C176">
        <v>48</v>
      </c>
      <c r="D176" t="s">
        <v>31</v>
      </c>
      <c r="E176">
        <v>0</v>
      </c>
      <c r="F176">
        <v>39</v>
      </c>
    </row>
    <row r="177" spans="1:6">
      <c r="A177">
        <v>176</v>
      </c>
      <c r="B177">
        <v>2</v>
      </c>
      <c r="C177">
        <v>48</v>
      </c>
      <c r="D177" t="s">
        <v>31</v>
      </c>
      <c r="E177">
        <v>0</v>
      </c>
      <c r="F177">
        <v>39</v>
      </c>
    </row>
    <row r="178" spans="1:6">
      <c r="A178">
        <v>177</v>
      </c>
      <c r="B178">
        <v>2</v>
      </c>
      <c r="C178">
        <v>48</v>
      </c>
      <c r="D178" t="s">
        <v>31</v>
      </c>
      <c r="E178">
        <v>0</v>
      </c>
      <c r="F178">
        <v>39</v>
      </c>
    </row>
    <row r="179" spans="1:6">
      <c r="A179">
        <v>178</v>
      </c>
      <c r="B179">
        <v>2</v>
      </c>
      <c r="C179">
        <v>48</v>
      </c>
      <c r="D179" t="s">
        <v>31</v>
      </c>
      <c r="E179">
        <v>0</v>
      </c>
      <c r="F179">
        <v>39</v>
      </c>
    </row>
    <row r="180" spans="1:6">
      <c r="A180">
        <v>179</v>
      </c>
      <c r="B180">
        <v>2</v>
      </c>
      <c r="C180">
        <v>48</v>
      </c>
      <c r="D180" t="s">
        <v>31</v>
      </c>
      <c r="E180">
        <v>0</v>
      </c>
      <c r="F180">
        <v>39</v>
      </c>
    </row>
    <row r="181" spans="1:6">
      <c r="A181">
        <v>180</v>
      </c>
      <c r="B181">
        <v>2</v>
      </c>
      <c r="C181">
        <v>48</v>
      </c>
      <c r="D181" t="s">
        <v>31</v>
      </c>
      <c r="E181">
        <v>0</v>
      </c>
      <c r="F181">
        <v>39</v>
      </c>
    </row>
    <row r="182" spans="1:6">
      <c r="A182">
        <v>181</v>
      </c>
      <c r="B182">
        <v>2</v>
      </c>
      <c r="C182">
        <v>48</v>
      </c>
      <c r="D182" t="s">
        <v>31</v>
      </c>
      <c r="E182">
        <v>0</v>
      </c>
      <c r="F182">
        <v>39</v>
      </c>
    </row>
    <row r="183" spans="1:6">
      <c r="A183">
        <v>182</v>
      </c>
      <c r="B183">
        <v>2</v>
      </c>
      <c r="C183">
        <v>48</v>
      </c>
      <c r="D183" t="s">
        <v>31</v>
      </c>
      <c r="E183">
        <v>0</v>
      </c>
      <c r="F183">
        <v>39</v>
      </c>
    </row>
    <row r="184" spans="1:6">
      <c r="A184">
        <v>183</v>
      </c>
      <c r="B184">
        <v>2</v>
      </c>
      <c r="C184">
        <v>48</v>
      </c>
      <c r="D184" t="s">
        <v>31</v>
      </c>
      <c r="E184">
        <v>0</v>
      </c>
      <c r="F184">
        <v>39</v>
      </c>
    </row>
    <row r="185" spans="1:6">
      <c r="A185">
        <v>184</v>
      </c>
      <c r="B185">
        <v>2</v>
      </c>
      <c r="C185">
        <v>48</v>
      </c>
      <c r="D185" t="s">
        <v>31</v>
      </c>
      <c r="E185">
        <v>0</v>
      </c>
      <c r="F185">
        <v>39</v>
      </c>
    </row>
    <row r="186" spans="1:6">
      <c r="A186">
        <v>185</v>
      </c>
      <c r="B186">
        <v>2</v>
      </c>
      <c r="C186">
        <v>48</v>
      </c>
      <c r="D186" t="s">
        <v>31</v>
      </c>
      <c r="E186">
        <v>0</v>
      </c>
      <c r="F186">
        <v>39</v>
      </c>
    </row>
    <row r="187" spans="1:6">
      <c r="A187">
        <v>186</v>
      </c>
      <c r="B187">
        <v>2</v>
      </c>
      <c r="C187">
        <v>48</v>
      </c>
      <c r="D187" t="s">
        <v>31</v>
      </c>
      <c r="E187">
        <v>0</v>
      </c>
      <c r="F187">
        <v>39</v>
      </c>
    </row>
    <row r="188" spans="1:6">
      <c r="A188">
        <v>187</v>
      </c>
      <c r="B188">
        <v>2</v>
      </c>
      <c r="C188">
        <v>48</v>
      </c>
      <c r="D188" t="s">
        <v>31</v>
      </c>
      <c r="E188">
        <v>0</v>
      </c>
      <c r="F188">
        <v>39</v>
      </c>
    </row>
    <row r="189" spans="1:6">
      <c r="A189">
        <v>188</v>
      </c>
      <c r="B189">
        <v>2</v>
      </c>
      <c r="C189">
        <v>48</v>
      </c>
      <c r="D189" t="s">
        <v>31</v>
      </c>
      <c r="E189">
        <v>0</v>
      </c>
      <c r="F189">
        <v>39</v>
      </c>
    </row>
    <row r="190" spans="1:6">
      <c r="A190">
        <v>189</v>
      </c>
      <c r="B190">
        <v>2</v>
      </c>
      <c r="C190">
        <v>48</v>
      </c>
      <c r="D190" t="s">
        <v>31</v>
      </c>
      <c r="E190">
        <v>0</v>
      </c>
      <c r="F190">
        <v>39</v>
      </c>
    </row>
    <row r="191" spans="1:6">
      <c r="A191">
        <v>190</v>
      </c>
      <c r="B191">
        <v>2</v>
      </c>
      <c r="C191">
        <v>48</v>
      </c>
      <c r="D191" t="s">
        <v>31</v>
      </c>
      <c r="E191">
        <v>0</v>
      </c>
      <c r="F191">
        <v>39</v>
      </c>
    </row>
    <row r="192" spans="1:6">
      <c r="A192">
        <v>191</v>
      </c>
      <c r="B192">
        <v>2</v>
      </c>
      <c r="C192">
        <v>48</v>
      </c>
      <c r="D192" t="s">
        <v>31</v>
      </c>
      <c r="E192">
        <v>0</v>
      </c>
      <c r="F192">
        <v>39</v>
      </c>
    </row>
    <row r="193" spans="1:6">
      <c r="A193">
        <v>192</v>
      </c>
      <c r="B193">
        <v>2</v>
      </c>
      <c r="C193">
        <v>48</v>
      </c>
      <c r="D193" t="s">
        <v>31</v>
      </c>
      <c r="E193">
        <v>0</v>
      </c>
      <c r="F193">
        <v>39</v>
      </c>
    </row>
    <row r="194" spans="1:6">
      <c r="A194">
        <v>193</v>
      </c>
      <c r="B194">
        <v>2</v>
      </c>
      <c r="C194">
        <v>48</v>
      </c>
      <c r="D194" t="s">
        <v>31</v>
      </c>
      <c r="E194">
        <v>0</v>
      </c>
      <c r="F194">
        <v>39</v>
      </c>
    </row>
    <row r="195" spans="1:6">
      <c r="A195">
        <v>194</v>
      </c>
      <c r="B195">
        <v>2</v>
      </c>
      <c r="C195">
        <v>48</v>
      </c>
      <c r="D195" t="s">
        <v>31</v>
      </c>
      <c r="E195">
        <v>0</v>
      </c>
      <c r="F195">
        <v>39</v>
      </c>
    </row>
    <row r="196" spans="1:6">
      <c r="A196">
        <v>195</v>
      </c>
      <c r="B196">
        <v>2</v>
      </c>
      <c r="C196">
        <v>48</v>
      </c>
      <c r="D196" t="s">
        <v>31</v>
      </c>
      <c r="E196">
        <v>0</v>
      </c>
      <c r="F196">
        <v>39</v>
      </c>
    </row>
    <row r="197" spans="1:6">
      <c r="A197">
        <v>196</v>
      </c>
      <c r="B197">
        <v>2</v>
      </c>
      <c r="C197">
        <v>48</v>
      </c>
      <c r="D197" t="s">
        <v>31</v>
      </c>
      <c r="E197">
        <v>0</v>
      </c>
      <c r="F197">
        <v>39</v>
      </c>
    </row>
    <row r="198" spans="1:6">
      <c r="A198">
        <v>197</v>
      </c>
      <c r="B198">
        <v>2</v>
      </c>
      <c r="C198">
        <v>48</v>
      </c>
      <c r="D198" t="s">
        <v>31</v>
      </c>
      <c r="E198">
        <v>0</v>
      </c>
      <c r="F198">
        <v>39</v>
      </c>
    </row>
    <row r="199" spans="1:6">
      <c r="A199">
        <v>198</v>
      </c>
      <c r="B199">
        <v>2</v>
      </c>
      <c r="C199">
        <v>48</v>
      </c>
      <c r="D199" t="s">
        <v>31</v>
      </c>
      <c r="E199">
        <v>0</v>
      </c>
      <c r="F199">
        <v>39</v>
      </c>
    </row>
    <row r="200" spans="1:6">
      <c r="A200">
        <v>199</v>
      </c>
      <c r="B200">
        <v>2</v>
      </c>
      <c r="C200">
        <v>48</v>
      </c>
      <c r="D200" t="s">
        <v>31</v>
      </c>
      <c r="E200">
        <v>0</v>
      </c>
      <c r="F200">
        <v>39</v>
      </c>
    </row>
    <row r="201" spans="1:6">
      <c r="A201">
        <v>200</v>
      </c>
      <c r="B201">
        <v>2</v>
      </c>
      <c r="C201">
        <v>48</v>
      </c>
      <c r="D201" t="s">
        <v>31</v>
      </c>
      <c r="E201">
        <v>0</v>
      </c>
      <c r="F201">
        <v>39</v>
      </c>
    </row>
    <row r="202" spans="1:6">
      <c r="A202">
        <v>201</v>
      </c>
      <c r="B202">
        <v>2</v>
      </c>
      <c r="C202">
        <v>48</v>
      </c>
      <c r="D202" t="s">
        <v>31</v>
      </c>
      <c r="E202">
        <v>0</v>
      </c>
      <c r="F202">
        <v>39</v>
      </c>
    </row>
    <row r="203" spans="1:6">
      <c r="A203">
        <v>202</v>
      </c>
      <c r="B203">
        <v>2</v>
      </c>
      <c r="C203">
        <v>48</v>
      </c>
      <c r="D203" t="s">
        <v>31</v>
      </c>
      <c r="E203">
        <v>0</v>
      </c>
      <c r="F203">
        <v>39</v>
      </c>
    </row>
    <row r="204" spans="1:6">
      <c r="A204">
        <v>203</v>
      </c>
      <c r="B204">
        <v>2</v>
      </c>
      <c r="C204">
        <v>48</v>
      </c>
      <c r="D204" t="s">
        <v>31</v>
      </c>
      <c r="E204">
        <v>0</v>
      </c>
      <c r="F204">
        <v>39</v>
      </c>
    </row>
    <row r="205" spans="1:6">
      <c r="A205">
        <v>204</v>
      </c>
      <c r="B205">
        <v>2</v>
      </c>
      <c r="C205">
        <v>48</v>
      </c>
      <c r="D205" t="s">
        <v>31</v>
      </c>
      <c r="E205">
        <v>0</v>
      </c>
      <c r="F205">
        <v>39</v>
      </c>
    </row>
    <row r="206" spans="1:6">
      <c r="A206">
        <v>205</v>
      </c>
      <c r="B206">
        <v>2</v>
      </c>
      <c r="C206">
        <v>48</v>
      </c>
      <c r="D206" t="s">
        <v>31</v>
      </c>
      <c r="E206">
        <v>0</v>
      </c>
      <c r="F206">
        <v>39</v>
      </c>
    </row>
    <row r="207" spans="1:6">
      <c r="A207">
        <v>206</v>
      </c>
      <c r="B207">
        <v>2</v>
      </c>
      <c r="C207">
        <v>48</v>
      </c>
      <c r="D207" t="s">
        <v>31</v>
      </c>
      <c r="E207">
        <v>0</v>
      </c>
      <c r="F207">
        <v>39</v>
      </c>
    </row>
    <row r="208" spans="1:6">
      <c r="A208">
        <v>207</v>
      </c>
      <c r="B208">
        <v>2</v>
      </c>
      <c r="C208">
        <v>48</v>
      </c>
      <c r="D208" t="s">
        <v>31</v>
      </c>
      <c r="E208">
        <v>0</v>
      </c>
      <c r="F208">
        <v>39</v>
      </c>
    </row>
    <row r="209" spans="1:6">
      <c r="A209">
        <v>208</v>
      </c>
      <c r="B209">
        <v>2</v>
      </c>
      <c r="C209">
        <v>48</v>
      </c>
      <c r="D209" t="s">
        <v>31</v>
      </c>
      <c r="E209">
        <v>0</v>
      </c>
      <c r="F209">
        <v>39</v>
      </c>
    </row>
    <row r="210" spans="1:6">
      <c r="A210">
        <v>209</v>
      </c>
      <c r="B210">
        <v>2</v>
      </c>
      <c r="C210">
        <v>48</v>
      </c>
      <c r="D210" t="s">
        <v>31</v>
      </c>
      <c r="E210">
        <v>0</v>
      </c>
      <c r="F210">
        <v>39</v>
      </c>
    </row>
    <row r="211" spans="1:6">
      <c r="A211">
        <v>210</v>
      </c>
      <c r="B211">
        <v>2</v>
      </c>
      <c r="C211">
        <v>48</v>
      </c>
      <c r="D211" t="s">
        <v>31</v>
      </c>
      <c r="E211">
        <v>0</v>
      </c>
      <c r="F211">
        <v>39</v>
      </c>
    </row>
    <row r="212" spans="1:6">
      <c r="A212">
        <v>211</v>
      </c>
      <c r="B212">
        <v>2</v>
      </c>
      <c r="C212">
        <v>48</v>
      </c>
      <c r="D212" t="s">
        <v>31</v>
      </c>
      <c r="E212">
        <v>0</v>
      </c>
      <c r="F212">
        <v>39</v>
      </c>
    </row>
    <row r="213" spans="1:6">
      <c r="A213">
        <v>212</v>
      </c>
      <c r="B213">
        <v>2</v>
      </c>
      <c r="C213">
        <v>48</v>
      </c>
      <c r="D213" t="s">
        <v>31</v>
      </c>
      <c r="E213">
        <v>0</v>
      </c>
      <c r="F213">
        <v>39</v>
      </c>
    </row>
    <row r="214" spans="1:6">
      <c r="A214">
        <v>213</v>
      </c>
      <c r="B214">
        <v>2</v>
      </c>
      <c r="C214">
        <v>48</v>
      </c>
      <c r="D214" t="s">
        <v>31</v>
      </c>
      <c r="E214">
        <v>0</v>
      </c>
      <c r="F214">
        <v>39</v>
      </c>
    </row>
    <row r="215" spans="1:6">
      <c r="A215">
        <v>214</v>
      </c>
      <c r="B215">
        <v>2</v>
      </c>
      <c r="C215">
        <v>48</v>
      </c>
      <c r="D215" t="s">
        <v>31</v>
      </c>
      <c r="E215">
        <v>0</v>
      </c>
      <c r="F215">
        <v>39</v>
      </c>
    </row>
    <row r="216" spans="1:6">
      <c r="A216">
        <v>215</v>
      </c>
      <c r="B216">
        <v>2</v>
      </c>
      <c r="C216">
        <v>48</v>
      </c>
      <c r="D216" t="s">
        <v>31</v>
      </c>
      <c r="E216">
        <v>0</v>
      </c>
      <c r="F216">
        <v>39</v>
      </c>
    </row>
    <row r="217" spans="1:6">
      <c r="A217">
        <v>216</v>
      </c>
      <c r="B217">
        <v>2</v>
      </c>
      <c r="C217">
        <v>48</v>
      </c>
      <c r="D217" t="s">
        <v>31</v>
      </c>
      <c r="E217">
        <v>0</v>
      </c>
      <c r="F217">
        <v>39</v>
      </c>
    </row>
    <row r="218" spans="1:6">
      <c r="A218">
        <v>217</v>
      </c>
      <c r="B218">
        <v>2</v>
      </c>
      <c r="C218">
        <v>48</v>
      </c>
      <c r="D218" t="s">
        <v>31</v>
      </c>
      <c r="E218">
        <v>0</v>
      </c>
      <c r="F218">
        <v>39</v>
      </c>
    </row>
    <row r="219" spans="1:6">
      <c r="A219">
        <v>218</v>
      </c>
      <c r="B219">
        <v>2</v>
      </c>
      <c r="C219">
        <v>48</v>
      </c>
      <c r="D219" t="s">
        <v>31</v>
      </c>
      <c r="E219">
        <v>0</v>
      </c>
      <c r="F219">
        <v>39</v>
      </c>
    </row>
    <row r="220" spans="1:6">
      <c r="A220">
        <v>219</v>
      </c>
      <c r="B220">
        <v>2</v>
      </c>
      <c r="C220">
        <v>48</v>
      </c>
      <c r="D220" t="s">
        <v>31</v>
      </c>
      <c r="E220">
        <v>0</v>
      </c>
      <c r="F220">
        <v>39</v>
      </c>
    </row>
    <row r="221" spans="1:6">
      <c r="A221">
        <v>220</v>
      </c>
      <c r="B221">
        <v>2</v>
      </c>
      <c r="C221">
        <v>48</v>
      </c>
      <c r="D221" t="s">
        <v>31</v>
      </c>
      <c r="E221">
        <v>0</v>
      </c>
      <c r="F221">
        <v>39</v>
      </c>
    </row>
    <row r="222" spans="1:6">
      <c r="A222">
        <v>221</v>
      </c>
      <c r="B222">
        <v>2</v>
      </c>
      <c r="C222">
        <v>48</v>
      </c>
      <c r="D222" t="s">
        <v>31</v>
      </c>
      <c r="E222">
        <v>0</v>
      </c>
      <c r="F222">
        <v>39</v>
      </c>
    </row>
    <row r="223" spans="1:6">
      <c r="A223">
        <v>222</v>
      </c>
      <c r="B223">
        <v>2</v>
      </c>
      <c r="C223">
        <v>48</v>
      </c>
      <c r="D223" t="s">
        <v>31</v>
      </c>
      <c r="E223">
        <v>0</v>
      </c>
      <c r="F223">
        <v>39</v>
      </c>
    </row>
    <row r="224" spans="1:6">
      <c r="A224">
        <v>223</v>
      </c>
      <c r="B224">
        <v>2</v>
      </c>
      <c r="C224">
        <v>48</v>
      </c>
      <c r="D224" t="s">
        <v>31</v>
      </c>
      <c r="E224">
        <v>0</v>
      </c>
      <c r="F224">
        <v>39</v>
      </c>
    </row>
    <row r="225" spans="1:6">
      <c r="A225">
        <v>224</v>
      </c>
      <c r="B225">
        <v>2</v>
      </c>
      <c r="C225">
        <v>48</v>
      </c>
      <c r="D225" t="s">
        <v>31</v>
      </c>
      <c r="E225">
        <v>0</v>
      </c>
      <c r="F225">
        <v>39</v>
      </c>
    </row>
    <row r="226" spans="1:6">
      <c r="A226">
        <v>225</v>
      </c>
      <c r="B226">
        <v>2</v>
      </c>
      <c r="C226">
        <v>48</v>
      </c>
      <c r="D226" t="s">
        <v>31</v>
      </c>
      <c r="E226">
        <v>0</v>
      </c>
      <c r="F226">
        <v>39</v>
      </c>
    </row>
    <row r="227" spans="1:6">
      <c r="A227">
        <v>226</v>
      </c>
      <c r="B227">
        <v>2</v>
      </c>
      <c r="C227">
        <v>48</v>
      </c>
      <c r="D227" t="s">
        <v>31</v>
      </c>
      <c r="E227">
        <v>0</v>
      </c>
      <c r="F227">
        <v>39</v>
      </c>
    </row>
    <row r="228" spans="1:6">
      <c r="A228">
        <v>227</v>
      </c>
      <c r="B228">
        <v>2</v>
      </c>
      <c r="C228">
        <v>48</v>
      </c>
      <c r="D228" t="s">
        <v>31</v>
      </c>
      <c r="E228">
        <v>0</v>
      </c>
      <c r="F228">
        <v>39</v>
      </c>
    </row>
    <row r="229" spans="1:6">
      <c r="A229">
        <v>228</v>
      </c>
      <c r="B229">
        <v>2</v>
      </c>
      <c r="C229">
        <v>48</v>
      </c>
      <c r="D229" t="s">
        <v>31</v>
      </c>
      <c r="E229">
        <v>0</v>
      </c>
      <c r="F229">
        <v>39</v>
      </c>
    </row>
    <row r="230" spans="1:6">
      <c r="A230">
        <v>229</v>
      </c>
      <c r="B230">
        <v>2</v>
      </c>
      <c r="C230">
        <v>48</v>
      </c>
      <c r="D230" t="s">
        <v>31</v>
      </c>
      <c r="E230">
        <v>0</v>
      </c>
      <c r="F230">
        <v>39</v>
      </c>
    </row>
    <row r="231" spans="1:6">
      <c r="A231">
        <v>230</v>
      </c>
      <c r="B231">
        <v>2</v>
      </c>
      <c r="C231">
        <v>48</v>
      </c>
      <c r="D231" t="s">
        <v>31</v>
      </c>
      <c r="E231">
        <v>0</v>
      </c>
      <c r="F231">
        <v>39</v>
      </c>
    </row>
    <row r="232" spans="1:6">
      <c r="A232">
        <v>231</v>
      </c>
      <c r="B232">
        <v>2</v>
      </c>
      <c r="C232">
        <v>48</v>
      </c>
      <c r="D232" t="s">
        <v>31</v>
      </c>
      <c r="E232">
        <v>0</v>
      </c>
      <c r="F232">
        <v>39</v>
      </c>
    </row>
    <row r="233" spans="1:6">
      <c r="A233">
        <v>232</v>
      </c>
      <c r="B233">
        <v>2</v>
      </c>
      <c r="C233">
        <v>48</v>
      </c>
      <c r="D233" t="s">
        <v>31</v>
      </c>
      <c r="E233">
        <v>0</v>
      </c>
      <c r="F233">
        <v>39</v>
      </c>
    </row>
    <row r="234" spans="1:6">
      <c r="A234">
        <v>233</v>
      </c>
      <c r="B234">
        <v>2</v>
      </c>
      <c r="C234">
        <v>48</v>
      </c>
      <c r="D234" t="s">
        <v>31</v>
      </c>
      <c r="E234">
        <v>0</v>
      </c>
      <c r="F234">
        <v>39</v>
      </c>
    </row>
    <row r="235" spans="1:6">
      <c r="A235">
        <v>234</v>
      </c>
      <c r="B235">
        <v>2</v>
      </c>
      <c r="C235">
        <v>48</v>
      </c>
      <c r="D235" t="s">
        <v>31</v>
      </c>
      <c r="E235">
        <v>0</v>
      </c>
      <c r="F235">
        <v>39</v>
      </c>
    </row>
    <row r="236" spans="1:6">
      <c r="A236">
        <v>235</v>
      </c>
      <c r="B236">
        <v>2</v>
      </c>
      <c r="C236">
        <v>48</v>
      </c>
      <c r="D236" t="s">
        <v>31</v>
      </c>
      <c r="E236">
        <v>0</v>
      </c>
      <c r="F236">
        <v>39</v>
      </c>
    </row>
    <row r="237" spans="1:6">
      <c r="A237">
        <v>236</v>
      </c>
      <c r="B237">
        <v>2</v>
      </c>
      <c r="C237">
        <v>48</v>
      </c>
      <c r="D237" t="s">
        <v>31</v>
      </c>
      <c r="E237">
        <v>0</v>
      </c>
      <c r="F237">
        <v>39</v>
      </c>
    </row>
    <row r="238" spans="1:6">
      <c r="A238">
        <v>237</v>
      </c>
      <c r="B238">
        <v>2</v>
      </c>
      <c r="C238">
        <v>48</v>
      </c>
      <c r="D238" t="s">
        <v>31</v>
      </c>
      <c r="E238">
        <v>0</v>
      </c>
      <c r="F238">
        <v>39</v>
      </c>
    </row>
    <row r="239" spans="1:6">
      <c r="A239">
        <v>238</v>
      </c>
      <c r="B239">
        <v>2</v>
      </c>
      <c r="C239">
        <v>48</v>
      </c>
      <c r="D239" t="s">
        <v>31</v>
      </c>
      <c r="E239">
        <v>0</v>
      </c>
      <c r="F239">
        <v>39</v>
      </c>
    </row>
    <row r="240" spans="1:6">
      <c r="A240">
        <v>239</v>
      </c>
      <c r="B240">
        <v>2</v>
      </c>
      <c r="C240">
        <v>48</v>
      </c>
      <c r="D240" t="s">
        <v>31</v>
      </c>
      <c r="E240">
        <v>0</v>
      </c>
      <c r="F240">
        <v>39</v>
      </c>
    </row>
    <row r="241" spans="1:6">
      <c r="A241">
        <v>240</v>
      </c>
      <c r="B241">
        <v>2</v>
      </c>
      <c r="C241">
        <v>48</v>
      </c>
      <c r="D241" t="s">
        <v>31</v>
      </c>
      <c r="E241">
        <v>0</v>
      </c>
      <c r="F241">
        <v>39</v>
      </c>
    </row>
    <row r="242" spans="1:6">
      <c r="A242">
        <v>241</v>
      </c>
      <c r="B242">
        <v>2</v>
      </c>
      <c r="C242">
        <v>48</v>
      </c>
      <c r="D242" t="s">
        <v>31</v>
      </c>
      <c r="E242">
        <v>0</v>
      </c>
      <c r="F242">
        <v>39</v>
      </c>
    </row>
    <row r="243" spans="1:6">
      <c r="A243">
        <v>242</v>
      </c>
      <c r="B243">
        <v>2</v>
      </c>
      <c r="C243">
        <v>48</v>
      </c>
      <c r="D243" t="s">
        <v>31</v>
      </c>
      <c r="E243">
        <v>0</v>
      </c>
      <c r="F243">
        <v>39</v>
      </c>
    </row>
    <row r="244" spans="1:6">
      <c r="A244">
        <v>243</v>
      </c>
      <c r="B244">
        <v>2</v>
      </c>
      <c r="C244">
        <v>48</v>
      </c>
      <c r="D244" t="s">
        <v>31</v>
      </c>
      <c r="E244">
        <v>0</v>
      </c>
      <c r="F244">
        <v>39</v>
      </c>
    </row>
    <row r="245" spans="1:6">
      <c r="A245">
        <v>244</v>
      </c>
      <c r="B245">
        <v>2</v>
      </c>
      <c r="C245">
        <v>48</v>
      </c>
      <c r="D245" t="s">
        <v>31</v>
      </c>
      <c r="E245">
        <v>0</v>
      </c>
      <c r="F245">
        <v>39</v>
      </c>
    </row>
    <row r="246" spans="1:6">
      <c r="A246">
        <v>245</v>
      </c>
      <c r="B246">
        <v>2</v>
      </c>
      <c r="C246">
        <v>48</v>
      </c>
      <c r="D246" t="s">
        <v>31</v>
      </c>
      <c r="E246">
        <v>0</v>
      </c>
      <c r="F246">
        <v>39</v>
      </c>
    </row>
    <row r="247" spans="1:6">
      <c r="A247">
        <v>246</v>
      </c>
      <c r="B247">
        <v>2</v>
      </c>
      <c r="C247">
        <v>48</v>
      </c>
      <c r="D247" t="s">
        <v>31</v>
      </c>
      <c r="E247">
        <v>0</v>
      </c>
      <c r="F247">
        <v>39</v>
      </c>
    </row>
    <row r="248" spans="1:6">
      <c r="A248">
        <v>247</v>
      </c>
      <c r="B248">
        <v>2</v>
      </c>
      <c r="C248">
        <v>48</v>
      </c>
      <c r="D248" t="s">
        <v>31</v>
      </c>
      <c r="E248">
        <v>0</v>
      </c>
      <c r="F248">
        <v>39</v>
      </c>
    </row>
    <row r="249" spans="1:6">
      <c r="A249">
        <v>248</v>
      </c>
      <c r="B249">
        <v>2</v>
      </c>
      <c r="C249">
        <v>48</v>
      </c>
      <c r="D249" t="s">
        <v>31</v>
      </c>
      <c r="E249">
        <v>0</v>
      </c>
      <c r="F249">
        <v>39</v>
      </c>
    </row>
    <row r="250" spans="1:6">
      <c r="A250">
        <v>249</v>
      </c>
      <c r="B250">
        <v>2</v>
      </c>
      <c r="C250">
        <v>48</v>
      </c>
      <c r="D250" t="s">
        <v>31</v>
      </c>
      <c r="E250">
        <v>0</v>
      </c>
      <c r="F250">
        <v>39</v>
      </c>
    </row>
    <row r="251" spans="1:6">
      <c r="A251">
        <v>250</v>
      </c>
      <c r="B251">
        <v>2</v>
      </c>
      <c r="C251">
        <v>48</v>
      </c>
      <c r="D251" t="s">
        <v>31</v>
      </c>
      <c r="E251">
        <v>0</v>
      </c>
      <c r="F251">
        <v>39</v>
      </c>
    </row>
    <row r="252" spans="1:6">
      <c r="A252">
        <v>251</v>
      </c>
      <c r="B252">
        <v>2</v>
      </c>
      <c r="C252">
        <v>48</v>
      </c>
      <c r="D252" t="s">
        <v>31</v>
      </c>
      <c r="E252">
        <v>0</v>
      </c>
      <c r="F252">
        <v>39</v>
      </c>
    </row>
    <row r="253" spans="1:6">
      <c r="A253">
        <v>252</v>
      </c>
      <c r="B253">
        <v>2</v>
      </c>
      <c r="C253">
        <v>48</v>
      </c>
      <c r="D253" t="s">
        <v>31</v>
      </c>
      <c r="E253">
        <v>0</v>
      </c>
      <c r="F253">
        <v>39</v>
      </c>
    </row>
    <row r="254" spans="1:6">
      <c r="A254">
        <v>253</v>
      </c>
      <c r="B254">
        <v>2</v>
      </c>
      <c r="C254">
        <v>48</v>
      </c>
      <c r="D254" t="s">
        <v>31</v>
      </c>
      <c r="E254">
        <v>0</v>
      </c>
      <c r="F254">
        <v>39</v>
      </c>
    </row>
    <row r="255" spans="1:6">
      <c r="A255">
        <v>254</v>
      </c>
      <c r="B255">
        <v>2</v>
      </c>
      <c r="C255">
        <v>48</v>
      </c>
      <c r="D255" t="s">
        <v>31</v>
      </c>
      <c r="E255">
        <v>0</v>
      </c>
      <c r="F255">
        <v>39</v>
      </c>
    </row>
    <row r="256" spans="1:6">
      <c r="A256">
        <v>255</v>
      </c>
      <c r="B256">
        <v>2</v>
      </c>
      <c r="C256">
        <v>48</v>
      </c>
      <c r="D256" t="s">
        <v>31</v>
      </c>
      <c r="E256">
        <v>0</v>
      </c>
      <c r="F256">
        <v>39</v>
      </c>
    </row>
    <row r="257" spans="1:6">
      <c r="A257">
        <v>256</v>
      </c>
      <c r="B257">
        <v>2</v>
      </c>
      <c r="C257">
        <v>48</v>
      </c>
      <c r="D257" t="s">
        <v>31</v>
      </c>
      <c r="E257">
        <v>0</v>
      </c>
      <c r="F257">
        <v>39</v>
      </c>
    </row>
    <row r="258" spans="1:6">
      <c r="A258">
        <v>257</v>
      </c>
      <c r="B258">
        <v>2</v>
      </c>
      <c r="C258">
        <v>48</v>
      </c>
      <c r="D258" t="s">
        <v>31</v>
      </c>
      <c r="E258">
        <v>0</v>
      </c>
      <c r="F258">
        <v>39</v>
      </c>
    </row>
    <row r="259" spans="1:6">
      <c r="A259">
        <v>258</v>
      </c>
      <c r="B259">
        <v>2</v>
      </c>
      <c r="C259">
        <v>48</v>
      </c>
      <c r="D259" t="s">
        <v>31</v>
      </c>
      <c r="E259">
        <v>0</v>
      </c>
      <c r="F259">
        <v>39</v>
      </c>
    </row>
    <row r="260" spans="1:6">
      <c r="A260">
        <v>259</v>
      </c>
      <c r="B260">
        <v>2</v>
      </c>
      <c r="C260">
        <v>48</v>
      </c>
      <c r="D260" t="s">
        <v>31</v>
      </c>
      <c r="E260">
        <v>0</v>
      </c>
      <c r="F260">
        <v>39</v>
      </c>
    </row>
    <row r="261" spans="1:6">
      <c r="A261">
        <v>260</v>
      </c>
      <c r="B261">
        <v>2</v>
      </c>
      <c r="C261">
        <v>48</v>
      </c>
      <c r="D261" t="s">
        <v>31</v>
      </c>
      <c r="E261">
        <v>0</v>
      </c>
      <c r="F261">
        <v>39</v>
      </c>
    </row>
    <row r="262" spans="1:6">
      <c r="A262">
        <v>261</v>
      </c>
      <c r="B262">
        <v>2</v>
      </c>
      <c r="C262">
        <v>48</v>
      </c>
      <c r="D262" t="s">
        <v>31</v>
      </c>
      <c r="E262">
        <v>0</v>
      </c>
      <c r="F262">
        <v>39</v>
      </c>
    </row>
    <row r="263" spans="1:6">
      <c r="A263">
        <v>262</v>
      </c>
      <c r="B263">
        <v>3</v>
      </c>
      <c r="C263">
        <v>12</v>
      </c>
      <c r="D263" t="s">
        <v>31</v>
      </c>
      <c r="E263">
        <v>0</v>
      </c>
      <c r="F263">
        <v>5</v>
      </c>
    </row>
    <row r="264" spans="1:6">
      <c r="A264">
        <v>263</v>
      </c>
      <c r="B264">
        <v>3</v>
      </c>
      <c r="C264">
        <v>12</v>
      </c>
      <c r="D264" t="s">
        <v>31</v>
      </c>
      <c r="E264">
        <v>0</v>
      </c>
      <c r="F264">
        <v>5</v>
      </c>
    </row>
    <row r="265" spans="1:6">
      <c r="A265">
        <v>264</v>
      </c>
      <c r="B265">
        <v>3</v>
      </c>
      <c r="C265">
        <v>12</v>
      </c>
      <c r="D265" t="s">
        <v>31</v>
      </c>
      <c r="E265">
        <v>0</v>
      </c>
      <c r="F265">
        <v>5</v>
      </c>
    </row>
    <row r="266" spans="1:6">
      <c r="A266">
        <v>265</v>
      </c>
      <c r="B266">
        <v>3</v>
      </c>
      <c r="C266">
        <v>12</v>
      </c>
      <c r="D266" t="s">
        <v>31</v>
      </c>
      <c r="E266">
        <v>0</v>
      </c>
      <c r="F266">
        <v>5</v>
      </c>
    </row>
    <row r="267" spans="1:6">
      <c r="A267">
        <v>266</v>
      </c>
      <c r="B267">
        <v>3</v>
      </c>
      <c r="C267">
        <v>12</v>
      </c>
      <c r="D267" t="s">
        <v>31</v>
      </c>
      <c r="E267">
        <v>0</v>
      </c>
      <c r="F267">
        <v>5</v>
      </c>
    </row>
    <row r="268" spans="1:6">
      <c r="A268">
        <v>267</v>
      </c>
      <c r="B268">
        <v>3</v>
      </c>
      <c r="C268">
        <v>12</v>
      </c>
      <c r="D268" t="s">
        <v>31</v>
      </c>
      <c r="E268">
        <v>0</v>
      </c>
      <c r="F268">
        <v>5</v>
      </c>
    </row>
    <row r="269" spans="1:6">
      <c r="A269">
        <v>268</v>
      </c>
      <c r="B269">
        <v>3</v>
      </c>
      <c r="C269">
        <v>12</v>
      </c>
      <c r="D269" t="s">
        <v>31</v>
      </c>
      <c r="E269">
        <v>0</v>
      </c>
      <c r="F269">
        <v>5</v>
      </c>
    </row>
    <row r="270" spans="1:6">
      <c r="A270">
        <v>269</v>
      </c>
      <c r="B270">
        <v>3</v>
      </c>
      <c r="C270">
        <v>12</v>
      </c>
      <c r="D270" t="s">
        <v>31</v>
      </c>
      <c r="E270">
        <v>0</v>
      </c>
      <c r="F270">
        <v>5</v>
      </c>
    </row>
    <row r="271" spans="1:6">
      <c r="A271">
        <v>270</v>
      </c>
      <c r="B271">
        <v>3</v>
      </c>
      <c r="C271">
        <v>12</v>
      </c>
      <c r="D271" t="s">
        <v>31</v>
      </c>
      <c r="E271">
        <v>0</v>
      </c>
      <c r="F271">
        <v>5</v>
      </c>
    </row>
    <row r="272" spans="1:6">
      <c r="A272">
        <v>271</v>
      </c>
      <c r="B272">
        <v>3</v>
      </c>
      <c r="C272">
        <v>12</v>
      </c>
      <c r="D272" t="s">
        <v>31</v>
      </c>
      <c r="E272">
        <v>0</v>
      </c>
      <c r="F272">
        <v>5</v>
      </c>
    </row>
    <row r="273" spans="1:6">
      <c r="A273">
        <v>272</v>
      </c>
      <c r="B273">
        <v>3</v>
      </c>
      <c r="C273">
        <v>12</v>
      </c>
      <c r="D273" t="s">
        <v>31</v>
      </c>
      <c r="E273">
        <v>0</v>
      </c>
      <c r="F273">
        <v>5</v>
      </c>
    </row>
    <row r="274" spans="1:6">
      <c r="A274">
        <v>273</v>
      </c>
      <c r="B274">
        <v>3</v>
      </c>
      <c r="C274">
        <v>12</v>
      </c>
      <c r="D274" t="s">
        <v>31</v>
      </c>
      <c r="E274">
        <v>0</v>
      </c>
      <c r="F274">
        <v>5</v>
      </c>
    </row>
    <row r="275" spans="1:6">
      <c r="A275">
        <v>274</v>
      </c>
      <c r="B275">
        <v>3</v>
      </c>
      <c r="C275">
        <v>12</v>
      </c>
      <c r="D275" t="s">
        <v>31</v>
      </c>
      <c r="E275">
        <v>0</v>
      </c>
      <c r="F275">
        <v>5</v>
      </c>
    </row>
    <row r="276" spans="1:6">
      <c r="A276">
        <v>275</v>
      </c>
      <c r="B276">
        <v>3</v>
      </c>
      <c r="C276">
        <v>12</v>
      </c>
      <c r="D276" t="s">
        <v>31</v>
      </c>
      <c r="E276">
        <v>0</v>
      </c>
      <c r="F276">
        <v>5</v>
      </c>
    </row>
    <row r="277" spans="1:6">
      <c r="A277">
        <v>276</v>
      </c>
      <c r="B277">
        <v>3</v>
      </c>
      <c r="C277">
        <v>12</v>
      </c>
      <c r="D277" t="s">
        <v>31</v>
      </c>
      <c r="E277">
        <v>0</v>
      </c>
      <c r="F277">
        <v>5</v>
      </c>
    </row>
    <row r="278" spans="1:6">
      <c r="A278">
        <v>277</v>
      </c>
      <c r="B278">
        <v>3</v>
      </c>
      <c r="C278">
        <v>12</v>
      </c>
      <c r="D278" t="s">
        <v>31</v>
      </c>
      <c r="E278">
        <v>0</v>
      </c>
      <c r="F278">
        <v>5</v>
      </c>
    </row>
    <row r="279" spans="1:6">
      <c r="A279">
        <v>278</v>
      </c>
      <c r="B279">
        <v>3</v>
      </c>
      <c r="C279">
        <v>12</v>
      </c>
      <c r="D279" t="s">
        <v>31</v>
      </c>
      <c r="E279">
        <v>0</v>
      </c>
      <c r="F279">
        <v>5</v>
      </c>
    </row>
    <row r="280" spans="1:6">
      <c r="A280">
        <v>279</v>
      </c>
      <c r="B280">
        <v>3</v>
      </c>
      <c r="C280">
        <v>12</v>
      </c>
      <c r="D280" t="s">
        <v>31</v>
      </c>
      <c r="E280">
        <v>0</v>
      </c>
      <c r="F280">
        <v>5</v>
      </c>
    </row>
    <row r="281" spans="1:6">
      <c r="A281">
        <v>280</v>
      </c>
      <c r="B281">
        <v>3</v>
      </c>
      <c r="C281">
        <v>12</v>
      </c>
      <c r="D281" t="s">
        <v>31</v>
      </c>
      <c r="E281">
        <v>0</v>
      </c>
      <c r="F281">
        <v>5</v>
      </c>
    </row>
    <row r="282" spans="1:6">
      <c r="A282">
        <v>281</v>
      </c>
      <c r="B282">
        <v>3</v>
      </c>
      <c r="C282">
        <v>12</v>
      </c>
      <c r="D282" t="s">
        <v>31</v>
      </c>
      <c r="E282">
        <v>0</v>
      </c>
      <c r="F282">
        <v>5</v>
      </c>
    </row>
    <row r="283" spans="1:6">
      <c r="A283">
        <v>282</v>
      </c>
      <c r="B283">
        <v>3</v>
      </c>
      <c r="C283">
        <v>12</v>
      </c>
      <c r="D283" t="s">
        <v>31</v>
      </c>
      <c r="E283">
        <v>0</v>
      </c>
      <c r="F283">
        <v>5</v>
      </c>
    </row>
    <row r="284" spans="1:6">
      <c r="A284">
        <v>283</v>
      </c>
      <c r="B284">
        <v>3</v>
      </c>
      <c r="C284">
        <v>12</v>
      </c>
      <c r="D284" t="s">
        <v>31</v>
      </c>
      <c r="E284">
        <v>0</v>
      </c>
      <c r="F284">
        <v>5</v>
      </c>
    </row>
    <row r="285" spans="1:6">
      <c r="A285">
        <v>284</v>
      </c>
      <c r="B285">
        <v>3</v>
      </c>
      <c r="C285">
        <v>12</v>
      </c>
      <c r="D285" t="s">
        <v>31</v>
      </c>
      <c r="E285">
        <v>0</v>
      </c>
      <c r="F285">
        <v>5</v>
      </c>
    </row>
    <row r="286" spans="1:6">
      <c r="A286">
        <v>285</v>
      </c>
      <c r="B286">
        <v>3</v>
      </c>
      <c r="C286">
        <v>12</v>
      </c>
      <c r="D286" t="s">
        <v>31</v>
      </c>
      <c r="E286">
        <v>0</v>
      </c>
      <c r="F286">
        <v>5</v>
      </c>
    </row>
    <row r="287" spans="1:6">
      <c r="A287">
        <v>286</v>
      </c>
      <c r="B287">
        <v>3</v>
      </c>
      <c r="C287">
        <v>12</v>
      </c>
      <c r="D287" t="s">
        <v>31</v>
      </c>
      <c r="E287">
        <v>0</v>
      </c>
      <c r="F287">
        <v>5</v>
      </c>
    </row>
    <row r="288" spans="1:6">
      <c r="A288">
        <v>287</v>
      </c>
      <c r="B288">
        <v>3</v>
      </c>
      <c r="C288">
        <v>12</v>
      </c>
      <c r="D288" t="s">
        <v>31</v>
      </c>
      <c r="E288">
        <v>0</v>
      </c>
      <c r="F288">
        <v>5</v>
      </c>
    </row>
    <row r="289" spans="1:6">
      <c r="A289">
        <v>288</v>
      </c>
      <c r="B289">
        <v>3</v>
      </c>
      <c r="C289">
        <v>12</v>
      </c>
      <c r="D289" t="s">
        <v>31</v>
      </c>
      <c r="E289">
        <v>0</v>
      </c>
      <c r="F289">
        <v>5</v>
      </c>
    </row>
    <row r="290" spans="1:6">
      <c r="A290">
        <v>289</v>
      </c>
      <c r="B290">
        <v>3</v>
      </c>
      <c r="C290">
        <v>12</v>
      </c>
      <c r="D290" t="s">
        <v>31</v>
      </c>
      <c r="E290">
        <v>0</v>
      </c>
      <c r="F290">
        <v>5</v>
      </c>
    </row>
    <row r="291" spans="1:6">
      <c r="A291">
        <v>290</v>
      </c>
      <c r="B291">
        <v>3</v>
      </c>
      <c r="C291">
        <v>12</v>
      </c>
      <c r="D291" t="s">
        <v>31</v>
      </c>
      <c r="E291">
        <v>0</v>
      </c>
      <c r="F291">
        <v>5</v>
      </c>
    </row>
    <row r="292" spans="1:6">
      <c r="A292">
        <v>291</v>
      </c>
      <c r="B292">
        <v>3</v>
      </c>
      <c r="C292">
        <v>12</v>
      </c>
      <c r="D292" t="s">
        <v>31</v>
      </c>
      <c r="E292">
        <v>0</v>
      </c>
      <c r="F292">
        <v>5</v>
      </c>
    </row>
    <row r="293" spans="1:6">
      <c r="A293">
        <v>292</v>
      </c>
      <c r="B293">
        <v>3</v>
      </c>
      <c r="C293">
        <v>12</v>
      </c>
      <c r="D293" t="s">
        <v>31</v>
      </c>
      <c r="E293">
        <v>0</v>
      </c>
      <c r="F293">
        <v>5</v>
      </c>
    </row>
    <row r="294" spans="1:6">
      <c r="A294">
        <v>293</v>
      </c>
      <c r="B294">
        <v>3</v>
      </c>
      <c r="C294">
        <v>12</v>
      </c>
      <c r="D294" t="s">
        <v>31</v>
      </c>
      <c r="E294">
        <v>0</v>
      </c>
      <c r="F294">
        <v>5</v>
      </c>
    </row>
    <row r="295" spans="1:6">
      <c r="A295">
        <v>294</v>
      </c>
      <c r="B295">
        <v>3</v>
      </c>
      <c r="C295">
        <v>12</v>
      </c>
      <c r="D295" t="s">
        <v>31</v>
      </c>
      <c r="E295">
        <v>0</v>
      </c>
      <c r="F295">
        <v>5</v>
      </c>
    </row>
    <row r="296" spans="1:6">
      <c r="A296">
        <v>295</v>
      </c>
      <c r="B296">
        <v>3</v>
      </c>
      <c r="C296">
        <v>12</v>
      </c>
      <c r="D296" t="s">
        <v>31</v>
      </c>
      <c r="E296">
        <v>0</v>
      </c>
      <c r="F296">
        <v>5</v>
      </c>
    </row>
    <row r="297" spans="1:6">
      <c r="A297">
        <v>296</v>
      </c>
      <c r="B297">
        <v>3</v>
      </c>
      <c r="C297">
        <v>12</v>
      </c>
      <c r="D297" t="s">
        <v>31</v>
      </c>
      <c r="E297">
        <v>0</v>
      </c>
      <c r="F297">
        <v>5</v>
      </c>
    </row>
    <row r="298" spans="1:6">
      <c r="A298">
        <v>297</v>
      </c>
      <c r="B298">
        <v>3</v>
      </c>
      <c r="C298">
        <v>12</v>
      </c>
      <c r="D298" t="s">
        <v>31</v>
      </c>
      <c r="E298">
        <v>0</v>
      </c>
      <c r="F298">
        <v>5</v>
      </c>
    </row>
    <row r="299" spans="1:6">
      <c r="A299">
        <v>298</v>
      </c>
      <c r="B299">
        <v>3</v>
      </c>
      <c r="C299">
        <v>12</v>
      </c>
      <c r="D299" t="s">
        <v>31</v>
      </c>
      <c r="E299">
        <v>0</v>
      </c>
      <c r="F299">
        <v>5</v>
      </c>
    </row>
    <row r="300" spans="1:6">
      <c r="A300">
        <v>299</v>
      </c>
      <c r="B300">
        <v>3</v>
      </c>
      <c r="C300">
        <v>12</v>
      </c>
      <c r="D300" t="s">
        <v>31</v>
      </c>
      <c r="E300">
        <v>0</v>
      </c>
      <c r="F300">
        <v>5</v>
      </c>
    </row>
    <row r="301" spans="1:6">
      <c r="A301">
        <v>300</v>
      </c>
      <c r="B301">
        <v>3</v>
      </c>
      <c r="C301">
        <v>12</v>
      </c>
      <c r="D301" t="s">
        <v>31</v>
      </c>
      <c r="E301">
        <v>0</v>
      </c>
      <c r="F301">
        <v>5</v>
      </c>
    </row>
    <row r="302" spans="1:6">
      <c r="A302">
        <v>301</v>
      </c>
      <c r="B302">
        <v>3</v>
      </c>
      <c r="C302">
        <v>12</v>
      </c>
      <c r="D302" t="s">
        <v>31</v>
      </c>
      <c r="E302">
        <v>0</v>
      </c>
      <c r="F302">
        <v>5</v>
      </c>
    </row>
    <row r="303" spans="1:6">
      <c r="A303">
        <v>302</v>
      </c>
      <c r="B303">
        <v>3</v>
      </c>
      <c r="C303">
        <v>12</v>
      </c>
      <c r="D303" t="s">
        <v>31</v>
      </c>
      <c r="E303">
        <v>0</v>
      </c>
      <c r="F303">
        <v>5</v>
      </c>
    </row>
    <row r="304" spans="1:6">
      <c r="A304">
        <v>303</v>
      </c>
      <c r="B304">
        <v>3</v>
      </c>
      <c r="C304">
        <v>12</v>
      </c>
      <c r="D304" t="s">
        <v>31</v>
      </c>
      <c r="E304">
        <v>0</v>
      </c>
      <c r="F304">
        <v>5</v>
      </c>
    </row>
    <row r="305" spans="1:6">
      <c r="A305">
        <v>304</v>
      </c>
      <c r="B305">
        <v>3</v>
      </c>
      <c r="C305">
        <v>12</v>
      </c>
      <c r="D305" t="s">
        <v>31</v>
      </c>
      <c r="E305">
        <v>0</v>
      </c>
      <c r="F305">
        <v>5</v>
      </c>
    </row>
    <row r="306" spans="1:6">
      <c r="A306">
        <v>305</v>
      </c>
      <c r="B306">
        <v>3</v>
      </c>
      <c r="C306">
        <v>12</v>
      </c>
      <c r="D306" t="s">
        <v>31</v>
      </c>
      <c r="E306">
        <v>0</v>
      </c>
      <c r="F306">
        <v>5</v>
      </c>
    </row>
    <row r="307" spans="1:6">
      <c r="A307">
        <v>306</v>
      </c>
      <c r="B307">
        <v>3</v>
      </c>
      <c r="C307">
        <v>12</v>
      </c>
      <c r="D307" t="s">
        <v>31</v>
      </c>
      <c r="E307">
        <v>0</v>
      </c>
      <c r="F307">
        <v>5</v>
      </c>
    </row>
    <row r="308" spans="1:6">
      <c r="A308">
        <v>307</v>
      </c>
      <c r="B308">
        <v>3</v>
      </c>
      <c r="C308">
        <v>12</v>
      </c>
      <c r="D308" t="s">
        <v>31</v>
      </c>
      <c r="E308">
        <v>0</v>
      </c>
      <c r="F308">
        <v>5</v>
      </c>
    </row>
    <row r="309" spans="1:6">
      <c r="A309">
        <v>308</v>
      </c>
      <c r="B309">
        <v>3</v>
      </c>
      <c r="C309">
        <v>12</v>
      </c>
      <c r="D309" t="s">
        <v>31</v>
      </c>
      <c r="E309">
        <v>0</v>
      </c>
      <c r="F309">
        <v>5</v>
      </c>
    </row>
    <row r="310" spans="1:6">
      <c r="A310">
        <v>309</v>
      </c>
      <c r="B310">
        <v>3</v>
      </c>
      <c r="C310">
        <v>12</v>
      </c>
      <c r="D310" t="s">
        <v>31</v>
      </c>
      <c r="E310">
        <v>0</v>
      </c>
      <c r="F310">
        <v>5</v>
      </c>
    </row>
    <row r="311" spans="1:6">
      <c r="A311">
        <v>310</v>
      </c>
      <c r="B311">
        <v>3</v>
      </c>
      <c r="C311">
        <v>12</v>
      </c>
      <c r="D311" t="s">
        <v>31</v>
      </c>
      <c r="E311">
        <v>0</v>
      </c>
      <c r="F311">
        <v>5</v>
      </c>
    </row>
    <row r="312" spans="1:6">
      <c r="A312">
        <v>311</v>
      </c>
      <c r="B312">
        <v>3</v>
      </c>
      <c r="C312">
        <v>12</v>
      </c>
      <c r="D312" t="s">
        <v>31</v>
      </c>
      <c r="E312">
        <v>0</v>
      </c>
      <c r="F312">
        <v>5</v>
      </c>
    </row>
    <row r="313" spans="1:6">
      <c r="A313">
        <v>312</v>
      </c>
      <c r="B313">
        <v>3</v>
      </c>
      <c r="C313">
        <v>12</v>
      </c>
      <c r="D313" t="s">
        <v>31</v>
      </c>
      <c r="E313">
        <v>0</v>
      </c>
      <c r="F313">
        <v>5</v>
      </c>
    </row>
    <row r="314" spans="1:6">
      <c r="A314">
        <v>313</v>
      </c>
      <c r="B314">
        <v>3</v>
      </c>
      <c r="C314">
        <v>12</v>
      </c>
      <c r="D314" t="s">
        <v>31</v>
      </c>
      <c r="E314">
        <v>0</v>
      </c>
      <c r="F314">
        <v>5</v>
      </c>
    </row>
    <row r="315" spans="1:6">
      <c r="A315">
        <v>314</v>
      </c>
      <c r="B315">
        <v>3</v>
      </c>
      <c r="C315">
        <v>12</v>
      </c>
      <c r="D315" t="s">
        <v>31</v>
      </c>
      <c r="E315">
        <v>0</v>
      </c>
      <c r="F315">
        <v>5</v>
      </c>
    </row>
    <row r="316" spans="1:6">
      <c r="A316">
        <v>315</v>
      </c>
      <c r="B316">
        <v>3</v>
      </c>
      <c r="C316">
        <v>12</v>
      </c>
      <c r="D316" t="s">
        <v>31</v>
      </c>
      <c r="E316">
        <v>0</v>
      </c>
      <c r="F316">
        <v>5</v>
      </c>
    </row>
    <row r="317" spans="1:6">
      <c r="A317">
        <v>316</v>
      </c>
      <c r="B317">
        <v>3</v>
      </c>
      <c r="C317">
        <v>12</v>
      </c>
      <c r="D317" t="s">
        <v>31</v>
      </c>
      <c r="E317">
        <v>0</v>
      </c>
      <c r="F317">
        <v>5</v>
      </c>
    </row>
    <row r="318" spans="1:6">
      <c r="A318">
        <v>317</v>
      </c>
      <c r="B318">
        <v>3</v>
      </c>
      <c r="C318">
        <v>12</v>
      </c>
      <c r="D318" t="s">
        <v>31</v>
      </c>
      <c r="E318">
        <v>0</v>
      </c>
      <c r="F318">
        <v>5</v>
      </c>
    </row>
    <row r="319" spans="1:6">
      <c r="A319">
        <v>318</v>
      </c>
      <c r="B319">
        <v>3</v>
      </c>
      <c r="C319">
        <v>12</v>
      </c>
      <c r="D319" t="s">
        <v>31</v>
      </c>
      <c r="E319">
        <v>0</v>
      </c>
      <c r="F319">
        <v>5</v>
      </c>
    </row>
    <row r="320" spans="1:6">
      <c r="A320">
        <v>319</v>
      </c>
      <c r="B320">
        <v>3</v>
      </c>
      <c r="C320">
        <v>12</v>
      </c>
      <c r="D320" t="s">
        <v>31</v>
      </c>
      <c r="E320">
        <v>0</v>
      </c>
      <c r="F320">
        <v>5</v>
      </c>
    </row>
    <row r="321" spans="1:6">
      <c r="A321">
        <v>320</v>
      </c>
      <c r="B321">
        <v>3</v>
      </c>
      <c r="C321">
        <v>12</v>
      </c>
      <c r="D321" t="s">
        <v>31</v>
      </c>
      <c r="E321">
        <v>0</v>
      </c>
      <c r="F321">
        <v>5</v>
      </c>
    </row>
    <row r="322" spans="1:6">
      <c r="A322">
        <v>321</v>
      </c>
      <c r="B322">
        <v>3</v>
      </c>
      <c r="C322">
        <v>12</v>
      </c>
      <c r="D322" t="s">
        <v>31</v>
      </c>
      <c r="E322">
        <v>0</v>
      </c>
      <c r="F322">
        <v>5</v>
      </c>
    </row>
    <row r="323" spans="1:6">
      <c r="A323">
        <v>322</v>
      </c>
      <c r="B323">
        <v>3</v>
      </c>
      <c r="C323">
        <v>12</v>
      </c>
      <c r="D323" t="s">
        <v>31</v>
      </c>
      <c r="E323">
        <v>0</v>
      </c>
      <c r="F323">
        <v>5</v>
      </c>
    </row>
    <row r="324" spans="1:6">
      <c r="A324">
        <v>323</v>
      </c>
      <c r="B324">
        <v>3</v>
      </c>
      <c r="C324">
        <v>12</v>
      </c>
      <c r="D324" t="s">
        <v>31</v>
      </c>
      <c r="E324">
        <v>0</v>
      </c>
      <c r="F324">
        <v>5</v>
      </c>
    </row>
    <row r="325" spans="1:6">
      <c r="A325">
        <v>324</v>
      </c>
      <c r="B325">
        <v>3</v>
      </c>
      <c r="C325">
        <v>12</v>
      </c>
      <c r="D325" t="s">
        <v>31</v>
      </c>
      <c r="E325">
        <v>0</v>
      </c>
      <c r="F325">
        <v>5</v>
      </c>
    </row>
    <row r="326" spans="1:6">
      <c r="A326">
        <v>325</v>
      </c>
      <c r="B326">
        <v>3</v>
      </c>
      <c r="C326">
        <v>12</v>
      </c>
      <c r="D326" t="s">
        <v>31</v>
      </c>
      <c r="E326">
        <v>0</v>
      </c>
      <c r="F326">
        <v>5</v>
      </c>
    </row>
    <row r="327" spans="1:6">
      <c r="A327">
        <v>326</v>
      </c>
      <c r="B327">
        <v>3</v>
      </c>
      <c r="C327">
        <v>12</v>
      </c>
      <c r="D327" t="s">
        <v>31</v>
      </c>
      <c r="E327">
        <v>0</v>
      </c>
      <c r="F327">
        <v>5</v>
      </c>
    </row>
    <row r="328" spans="1:6">
      <c r="A328">
        <v>327</v>
      </c>
      <c r="B328">
        <v>3</v>
      </c>
      <c r="C328">
        <v>12</v>
      </c>
      <c r="D328" t="s">
        <v>31</v>
      </c>
      <c r="E328">
        <v>0</v>
      </c>
      <c r="F328">
        <v>5</v>
      </c>
    </row>
    <row r="329" spans="1:6">
      <c r="A329">
        <v>328</v>
      </c>
      <c r="B329">
        <v>3</v>
      </c>
      <c r="C329">
        <v>12</v>
      </c>
      <c r="D329" t="s">
        <v>31</v>
      </c>
      <c r="E329">
        <v>0</v>
      </c>
      <c r="F329">
        <v>5</v>
      </c>
    </row>
    <row r="330" spans="1:6">
      <c r="A330">
        <v>329</v>
      </c>
      <c r="B330">
        <v>3</v>
      </c>
      <c r="C330">
        <v>12</v>
      </c>
      <c r="D330" t="s">
        <v>31</v>
      </c>
      <c r="E330">
        <v>0</v>
      </c>
      <c r="F330">
        <v>5</v>
      </c>
    </row>
    <row r="331" spans="1:6">
      <c r="A331">
        <v>330</v>
      </c>
      <c r="B331">
        <v>3</v>
      </c>
      <c r="C331">
        <v>12</v>
      </c>
      <c r="D331" t="s">
        <v>31</v>
      </c>
      <c r="E331">
        <v>0</v>
      </c>
      <c r="F331">
        <v>5</v>
      </c>
    </row>
    <row r="332" spans="1:6">
      <c r="A332">
        <v>331</v>
      </c>
      <c r="B332">
        <v>3</v>
      </c>
      <c r="C332">
        <v>12</v>
      </c>
      <c r="D332" t="s">
        <v>31</v>
      </c>
      <c r="E332">
        <v>0</v>
      </c>
      <c r="F332">
        <v>5</v>
      </c>
    </row>
    <row r="333" spans="1:6">
      <c r="A333">
        <v>332</v>
      </c>
      <c r="B333">
        <v>3</v>
      </c>
      <c r="C333">
        <v>12</v>
      </c>
      <c r="D333" t="s">
        <v>31</v>
      </c>
      <c r="E333">
        <v>0</v>
      </c>
      <c r="F333">
        <v>5</v>
      </c>
    </row>
    <row r="334" spans="1:6">
      <c r="A334">
        <v>333</v>
      </c>
      <c r="B334">
        <v>3</v>
      </c>
      <c r="C334">
        <v>12</v>
      </c>
      <c r="D334" t="s">
        <v>31</v>
      </c>
      <c r="E334">
        <v>0</v>
      </c>
      <c r="F334">
        <v>5</v>
      </c>
    </row>
    <row r="335" spans="1:6">
      <c r="A335">
        <v>334</v>
      </c>
      <c r="B335">
        <v>3</v>
      </c>
      <c r="C335">
        <v>12</v>
      </c>
      <c r="D335" t="s">
        <v>31</v>
      </c>
      <c r="E335">
        <v>0</v>
      </c>
      <c r="F335">
        <v>5</v>
      </c>
    </row>
    <row r="336" spans="1:6">
      <c r="A336">
        <v>335</v>
      </c>
      <c r="B336">
        <v>3</v>
      </c>
      <c r="C336">
        <v>12</v>
      </c>
      <c r="D336" t="s">
        <v>31</v>
      </c>
      <c r="E336">
        <v>0</v>
      </c>
      <c r="F336">
        <v>5</v>
      </c>
    </row>
    <row r="337" spans="1:6">
      <c r="A337">
        <v>336</v>
      </c>
      <c r="B337">
        <v>3</v>
      </c>
      <c r="C337">
        <v>12</v>
      </c>
      <c r="D337" t="s">
        <v>31</v>
      </c>
      <c r="E337">
        <v>0</v>
      </c>
      <c r="F337">
        <v>5</v>
      </c>
    </row>
    <row r="338" spans="1:6">
      <c r="A338">
        <v>337</v>
      </c>
      <c r="B338">
        <v>3</v>
      </c>
      <c r="C338">
        <v>12</v>
      </c>
      <c r="D338" t="s">
        <v>31</v>
      </c>
      <c r="E338">
        <v>0</v>
      </c>
      <c r="F338">
        <v>5</v>
      </c>
    </row>
    <row r="339" spans="1:6">
      <c r="A339">
        <v>338</v>
      </c>
      <c r="B339">
        <v>3</v>
      </c>
      <c r="C339">
        <v>12</v>
      </c>
      <c r="D339" t="s">
        <v>31</v>
      </c>
      <c r="E339">
        <v>0</v>
      </c>
      <c r="F339">
        <v>5</v>
      </c>
    </row>
    <row r="340" spans="1:6">
      <c r="A340">
        <v>339</v>
      </c>
      <c r="B340">
        <v>3</v>
      </c>
      <c r="C340">
        <v>12</v>
      </c>
      <c r="D340" t="s">
        <v>31</v>
      </c>
      <c r="E340">
        <v>0</v>
      </c>
      <c r="F340">
        <v>5</v>
      </c>
    </row>
    <row r="341" spans="1:6">
      <c r="A341">
        <v>340</v>
      </c>
      <c r="B341">
        <v>3</v>
      </c>
      <c r="C341">
        <v>12</v>
      </c>
      <c r="D341" t="s">
        <v>31</v>
      </c>
      <c r="E341">
        <v>0</v>
      </c>
      <c r="F341">
        <v>5</v>
      </c>
    </row>
    <row r="342" spans="1:6">
      <c r="A342">
        <v>341</v>
      </c>
      <c r="B342">
        <v>3</v>
      </c>
      <c r="C342">
        <v>12</v>
      </c>
      <c r="D342" t="s">
        <v>31</v>
      </c>
      <c r="E342">
        <v>0</v>
      </c>
      <c r="F342">
        <v>5</v>
      </c>
    </row>
    <row r="343" spans="1:6">
      <c r="A343">
        <v>342</v>
      </c>
      <c r="B343">
        <v>3</v>
      </c>
      <c r="C343">
        <v>12</v>
      </c>
      <c r="D343" t="s">
        <v>31</v>
      </c>
      <c r="E343">
        <v>0</v>
      </c>
      <c r="F343">
        <v>5</v>
      </c>
    </row>
    <row r="344" spans="1:6">
      <c r="A344">
        <v>343</v>
      </c>
      <c r="B344">
        <v>3</v>
      </c>
      <c r="C344">
        <v>12</v>
      </c>
      <c r="D344" t="s">
        <v>31</v>
      </c>
      <c r="E344">
        <v>0</v>
      </c>
      <c r="F344">
        <v>5</v>
      </c>
    </row>
    <row r="345" spans="1:6">
      <c r="A345">
        <v>344</v>
      </c>
      <c r="B345">
        <v>3</v>
      </c>
      <c r="C345">
        <v>12</v>
      </c>
      <c r="D345" t="s">
        <v>31</v>
      </c>
      <c r="E345">
        <v>0</v>
      </c>
      <c r="F345">
        <v>5</v>
      </c>
    </row>
    <row r="346" spans="1:6">
      <c r="A346">
        <v>345</v>
      </c>
      <c r="B346">
        <v>3</v>
      </c>
      <c r="C346">
        <v>12</v>
      </c>
      <c r="D346" t="s">
        <v>31</v>
      </c>
      <c r="E346">
        <v>0</v>
      </c>
      <c r="F346">
        <v>5</v>
      </c>
    </row>
    <row r="347" spans="1:6">
      <c r="A347">
        <v>346</v>
      </c>
      <c r="B347">
        <v>3</v>
      </c>
      <c r="C347">
        <v>12</v>
      </c>
      <c r="D347" t="s">
        <v>31</v>
      </c>
      <c r="E347">
        <v>0</v>
      </c>
      <c r="F347">
        <v>5</v>
      </c>
    </row>
    <row r="348" spans="1:6">
      <c r="A348">
        <v>347</v>
      </c>
      <c r="B348">
        <v>3</v>
      </c>
      <c r="C348">
        <v>12</v>
      </c>
      <c r="D348" t="s">
        <v>31</v>
      </c>
      <c r="E348">
        <v>0</v>
      </c>
      <c r="F348">
        <v>5</v>
      </c>
    </row>
    <row r="349" spans="1:6">
      <c r="A349">
        <v>348</v>
      </c>
      <c r="B349">
        <v>3</v>
      </c>
      <c r="C349">
        <v>12</v>
      </c>
      <c r="D349" t="s">
        <v>31</v>
      </c>
      <c r="E349">
        <v>0</v>
      </c>
      <c r="F349">
        <v>5</v>
      </c>
    </row>
    <row r="350" spans="1:6">
      <c r="A350">
        <v>349</v>
      </c>
      <c r="B350">
        <v>3</v>
      </c>
      <c r="C350">
        <v>12</v>
      </c>
      <c r="D350" t="s">
        <v>31</v>
      </c>
      <c r="E350">
        <v>0</v>
      </c>
      <c r="F350">
        <v>5</v>
      </c>
    </row>
    <row r="351" spans="1:6">
      <c r="A351">
        <v>350</v>
      </c>
      <c r="B351">
        <v>3</v>
      </c>
      <c r="C351">
        <v>12</v>
      </c>
      <c r="D351" t="s">
        <v>31</v>
      </c>
      <c r="E351">
        <v>0</v>
      </c>
      <c r="F351">
        <v>5</v>
      </c>
    </row>
    <row r="352" spans="1:6">
      <c r="A352">
        <v>351</v>
      </c>
      <c r="B352">
        <v>3</v>
      </c>
      <c r="C352">
        <v>12</v>
      </c>
      <c r="D352" t="s">
        <v>31</v>
      </c>
      <c r="E352">
        <v>0</v>
      </c>
      <c r="F352">
        <v>5</v>
      </c>
    </row>
    <row r="353" spans="1:6">
      <c r="A353">
        <v>352</v>
      </c>
      <c r="B353">
        <v>3</v>
      </c>
      <c r="C353">
        <v>12</v>
      </c>
      <c r="D353" t="s">
        <v>31</v>
      </c>
      <c r="E353">
        <v>0</v>
      </c>
      <c r="F353">
        <v>5</v>
      </c>
    </row>
    <row r="354" spans="1:6">
      <c r="A354">
        <v>353</v>
      </c>
      <c r="B354">
        <v>3</v>
      </c>
      <c r="C354">
        <v>12</v>
      </c>
      <c r="D354" t="s">
        <v>31</v>
      </c>
      <c r="E354">
        <v>0</v>
      </c>
      <c r="F354">
        <v>5</v>
      </c>
    </row>
    <row r="355" spans="1:6">
      <c r="A355">
        <v>354</v>
      </c>
      <c r="B355">
        <v>3</v>
      </c>
      <c r="C355">
        <v>12</v>
      </c>
      <c r="D355" t="s">
        <v>31</v>
      </c>
      <c r="E355">
        <v>0</v>
      </c>
      <c r="F355">
        <v>5</v>
      </c>
    </row>
    <row r="356" spans="1:6">
      <c r="A356">
        <v>355</v>
      </c>
      <c r="B356">
        <v>3</v>
      </c>
      <c r="C356">
        <v>12</v>
      </c>
      <c r="D356" t="s">
        <v>31</v>
      </c>
      <c r="E356">
        <v>0</v>
      </c>
      <c r="F356">
        <v>5</v>
      </c>
    </row>
    <row r="357" spans="1:6">
      <c r="A357">
        <v>356</v>
      </c>
      <c r="B357">
        <v>3</v>
      </c>
      <c r="C357">
        <v>12</v>
      </c>
      <c r="D357" t="s">
        <v>31</v>
      </c>
      <c r="E357">
        <v>0</v>
      </c>
      <c r="F357">
        <v>5</v>
      </c>
    </row>
    <row r="358" spans="1:6">
      <c r="A358">
        <v>357</v>
      </c>
      <c r="B358">
        <v>3</v>
      </c>
      <c r="C358">
        <v>12</v>
      </c>
      <c r="D358" t="s">
        <v>31</v>
      </c>
      <c r="E358">
        <v>0</v>
      </c>
      <c r="F358">
        <v>5</v>
      </c>
    </row>
    <row r="359" spans="1:6">
      <c r="A359">
        <v>358</v>
      </c>
      <c r="B359">
        <v>3</v>
      </c>
      <c r="C359">
        <v>12</v>
      </c>
      <c r="D359" t="s">
        <v>31</v>
      </c>
      <c r="E359">
        <v>0</v>
      </c>
      <c r="F359">
        <v>5</v>
      </c>
    </row>
    <row r="360" spans="1:6">
      <c r="A360">
        <v>359</v>
      </c>
      <c r="B360">
        <v>3</v>
      </c>
      <c r="C360">
        <v>12</v>
      </c>
      <c r="D360" t="s">
        <v>31</v>
      </c>
      <c r="E360">
        <v>0</v>
      </c>
      <c r="F360">
        <v>5</v>
      </c>
    </row>
    <row r="361" spans="1:6">
      <c r="A361">
        <v>360</v>
      </c>
      <c r="B361">
        <v>3</v>
      </c>
      <c r="C361">
        <v>12</v>
      </c>
      <c r="D361" t="s">
        <v>31</v>
      </c>
      <c r="E361">
        <v>0</v>
      </c>
      <c r="F361">
        <v>5</v>
      </c>
    </row>
    <row r="362" spans="1:6">
      <c r="A362">
        <v>361</v>
      </c>
      <c r="B362">
        <v>3</v>
      </c>
      <c r="C362">
        <v>12</v>
      </c>
      <c r="D362" t="s">
        <v>31</v>
      </c>
      <c r="E362">
        <v>0</v>
      </c>
      <c r="F362">
        <v>5</v>
      </c>
    </row>
    <row r="363" spans="1:6">
      <c r="A363">
        <v>362</v>
      </c>
      <c r="B363">
        <v>3</v>
      </c>
      <c r="C363">
        <v>12</v>
      </c>
      <c r="D363" t="s">
        <v>31</v>
      </c>
      <c r="E363">
        <v>0</v>
      </c>
      <c r="F363">
        <v>5</v>
      </c>
    </row>
    <row r="364" spans="1:6">
      <c r="A364">
        <v>363</v>
      </c>
      <c r="B364">
        <v>3</v>
      </c>
      <c r="C364">
        <v>12</v>
      </c>
      <c r="D364" t="s">
        <v>31</v>
      </c>
      <c r="E364">
        <v>0</v>
      </c>
      <c r="F364">
        <v>5</v>
      </c>
    </row>
    <row r="365" spans="1:6">
      <c r="A365">
        <v>364</v>
      </c>
      <c r="B365">
        <v>3</v>
      </c>
      <c r="C365">
        <v>12</v>
      </c>
      <c r="D365" t="s">
        <v>31</v>
      </c>
      <c r="E365">
        <v>0</v>
      </c>
      <c r="F365">
        <v>5</v>
      </c>
    </row>
    <row r="366" spans="1:6">
      <c r="A366">
        <v>365</v>
      </c>
      <c r="B366">
        <v>3</v>
      </c>
      <c r="C366">
        <v>12</v>
      </c>
      <c r="D366" t="s">
        <v>31</v>
      </c>
      <c r="E366">
        <v>0</v>
      </c>
      <c r="F366">
        <v>5</v>
      </c>
    </row>
    <row r="367" spans="1:6">
      <c r="A367">
        <v>366</v>
      </c>
      <c r="B367">
        <v>3</v>
      </c>
      <c r="C367">
        <v>12</v>
      </c>
      <c r="D367" t="s">
        <v>31</v>
      </c>
      <c r="E367">
        <v>0</v>
      </c>
      <c r="F367">
        <v>5</v>
      </c>
    </row>
    <row r="368" spans="1:6">
      <c r="A368">
        <v>367</v>
      </c>
      <c r="B368">
        <v>3</v>
      </c>
      <c r="C368">
        <v>12</v>
      </c>
      <c r="D368" t="s">
        <v>31</v>
      </c>
      <c r="E368">
        <v>0</v>
      </c>
      <c r="F368">
        <v>5</v>
      </c>
    </row>
    <row r="369" spans="1:6">
      <c r="A369">
        <v>368</v>
      </c>
      <c r="B369">
        <v>4</v>
      </c>
      <c r="C369">
        <v>69</v>
      </c>
      <c r="D369" t="s">
        <v>31</v>
      </c>
      <c r="E369">
        <v>0</v>
      </c>
      <c r="F369">
        <v>51</v>
      </c>
    </row>
    <row r="370" spans="1:6">
      <c r="A370">
        <v>369</v>
      </c>
      <c r="B370">
        <v>4</v>
      </c>
      <c r="C370">
        <v>69</v>
      </c>
      <c r="D370" t="s">
        <v>31</v>
      </c>
      <c r="E370">
        <v>0</v>
      </c>
      <c r="F370">
        <v>51</v>
      </c>
    </row>
    <row r="371" spans="1:6">
      <c r="A371">
        <v>370</v>
      </c>
      <c r="B371">
        <v>4</v>
      </c>
      <c r="C371">
        <v>69</v>
      </c>
      <c r="D371" t="s">
        <v>31</v>
      </c>
      <c r="E371">
        <v>0</v>
      </c>
      <c r="F371">
        <v>51</v>
      </c>
    </row>
    <row r="372" spans="1:6">
      <c r="A372">
        <v>371</v>
      </c>
      <c r="B372">
        <v>4</v>
      </c>
      <c r="C372">
        <v>69</v>
      </c>
      <c r="D372" t="s">
        <v>31</v>
      </c>
      <c r="E372">
        <v>0</v>
      </c>
      <c r="F372">
        <v>51</v>
      </c>
    </row>
    <row r="373" spans="1:6">
      <c r="A373">
        <v>372</v>
      </c>
      <c r="B373">
        <v>4</v>
      </c>
      <c r="C373">
        <v>69</v>
      </c>
      <c r="D373" t="s">
        <v>31</v>
      </c>
      <c r="E373">
        <v>0</v>
      </c>
      <c r="F373">
        <v>51</v>
      </c>
    </row>
    <row r="374" spans="1:6">
      <c r="A374">
        <v>373</v>
      </c>
      <c r="B374">
        <v>4</v>
      </c>
      <c r="C374">
        <v>69</v>
      </c>
      <c r="D374" t="s">
        <v>31</v>
      </c>
      <c r="E374">
        <v>0</v>
      </c>
      <c r="F374">
        <v>51</v>
      </c>
    </row>
    <row r="375" spans="1:6">
      <c r="A375">
        <v>374</v>
      </c>
      <c r="B375">
        <v>4</v>
      </c>
      <c r="C375">
        <v>69</v>
      </c>
      <c r="D375" t="s">
        <v>31</v>
      </c>
      <c r="E375">
        <v>0</v>
      </c>
      <c r="F375">
        <v>51</v>
      </c>
    </row>
    <row r="376" spans="1:6">
      <c r="A376">
        <v>375</v>
      </c>
      <c r="B376">
        <v>4</v>
      </c>
      <c r="C376">
        <v>69</v>
      </c>
      <c r="D376" t="s">
        <v>31</v>
      </c>
      <c r="E376">
        <v>0</v>
      </c>
      <c r="F376">
        <v>51</v>
      </c>
    </row>
    <row r="377" spans="1:6">
      <c r="A377">
        <v>376</v>
      </c>
      <c r="B377">
        <v>4</v>
      </c>
      <c r="C377">
        <v>69</v>
      </c>
      <c r="D377" t="s">
        <v>31</v>
      </c>
      <c r="E377">
        <v>0</v>
      </c>
      <c r="F377">
        <v>51</v>
      </c>
    </row>
    <row r="378" spans="1:6">
      <c r="A378">
        <v>377</v>
      </c>
      <c r="B378">
        <v>4</v>
      </c>
      <c r="C378">
        <v>69</v>
      </c>
      <c r="D378" t="s">
        <v>31</v>
      </c>
      <c r="E378">
        <v>0</v>
      </c>
      <c r="F378">
        <v>51</v>
      </c>
    </row>
    <row r="379" spans="1:6">
      <c r="A379">
        <v>378</v>
      </c>
      <c r="B379">
        <v>4</v>
      </c>
      <c r="C379">
        <v>69</v>
      </c>
      <c r="D379" t="s">
        <v>31</v>
      </c>
      <c r="E379">
        <v>0</v>
      </c>
      <c r="F379">
        <v>51</v>
      </c>
    </row>
    <row r="380" spans="1:6">
      <c r="A380">
        <v>379</v>
      </c>
      <c r="B380">
        <v>4</v>
      </c>
      <c r="C380">
        <v>69</v>
      </c>
      <c r="D380" t="s">
        <v>31</v>
      </c>
      <c r="E380">
        <v>0</v>
      </c>
      <c r="F380">
        <v>51</v>
      </c>
    </row>
    <row r="381" spans="1:6">
      <c r="A381">
        <v>380</v>
      </c>
      <c r="B381">
        <v>4</v>
      </c>
      <c r="C381">
        <v>69</v>
      </c>
      <c r="D381" t="s">
        <v>31</v>
      </c>
      <c r="E381">
        <v>0</v>
      </c>
      <c r="F381">
        <v>51</v>
      </c>
    </row>
    <row r="382" spans="1:6">
      <c r="A382">
        <v>381</v>
      </c>
      <c r="B382">
        <v>4</v>
      </c>
      <c r="C382">
        <v>69</v>
      </c>
      <c r="D382" t="s">
        <v>31</v>
      </c>
      <c r="E382">
        <v>0</v>
      </c>
      <c r="F382">
        <v>51</v>
      </c>
    </row>
    <row r="383" spans="1:6">
      <c r="A383">
        <v>382</v>
      </c>
      <c r="B383">
        <v>4</v>
      </c>
      <c r="C383">
        <v>69</v>
      </c>
      <c r="D383" t="s">
        <v>31</v>
      </c>
      <c r="E383">
        <v>0</v>
      </c>
      <c r="F383">
        <v>51</v>
      </c>
    </row>
    <row r="384" spans="1:6">
      <c r="A384">
        <v>383</v>
      </c>
      <c r="B384">
        <v>4</v>
      </c>
      <c r="C384">
        <v>69</v>
      </c>
      <c r="D384" t="s">
        <v>31</v>
      </c>
      <c r="E384">
        <v>0</v>
      </c>
      <c r="F384">
        <v>51</v>
      </c>
    </row>
    <row r="385" spans="1:6">
      <c r="A385">
        <v>384</v>
      </c>
      <c r="B385">
        <v>4</v>
      </c>
      <c r="C385">
        <v>69</v>
      </c>
      <c r="D385" t="s">
        <v>31</v>
      </c>
      <c r="E385">
        <v>0</v>
      </c>
      <c r="F385">
        <v>51</v>
      </c>
    </row>
    <row r="386" spans="1:6">
      <c r="A386">
        <v>385</v>
      </c>
      <c r="B386">
        <v>4</v>
      </c>
      <c r="C386">
        <v>69</v>
      </c>
      <c r="D386" t="s">
        <v>31</v>
      </c>
      <c r="E386">
        <v>0</v>
      </c>
      <c r="F386">
        <v>51</v>
      </c>
    </row>
    <row r="387" spans="1:6">
      <c r="A387">
        <v>386</v>
      </c>
      <c r="B387">
        <v>4</v>
      </c>
      <c r="C387">
        <v>69</v>
      </c>
      <c r="D387" t="s">
        <v>31</v>
      </c>
      <c r="E387">
        <v>0</v>
      </c>
      <c r="F387">
        <v>51</v>
      </c>
    </row>
    <row r="388" spans="1:6">
      <c r="A388">
        <v>387</v>
      </c>
      <c r="B388">
        <v>4</v>
      </c>
      <c r="C388">
        <v>69</v>
      </c>
      <c r="D388" t="s">
        <v>31</v>
      </c>
      <c r="E388">
        <v>0</v>
      </c>
      <c r="F388">
        <v>51</v>
      </c>
    </row>
    <row r="389" spans="1:6">
      <c r="A389">
        <v>388</v>
      </c>
      <c r="B389">
        <v>4</v>
      </c>
      <c r="C389">
        <v>69</v>
      </c>
      <c r="D389" t="s">
        <v>31</v>
      </c>
      <c r="E389">
        <v>0</v>
      </c>
      <c r="F389">
        <v>51</v>
      </c>
    </row>
    <row r="390" spans="1:6">
      <c r="A390">
        <v>389</v>
      </c>
      <c r="B390">
        <v>4</v>
      </c>
      <c r="C390">
        <v>69</v>
      </c>
      <c r="D390" t="s">
        <v>31</v>
      </c>
      <c r="E390">
        <v>0</v>
      </c>
      <c r="F390">
        <v>51</v>
      </c>
    </row>
    <row r="391" spans="1:6">
      <c r="A391">
        <v>390</v>
      </c>
      <c r="B391">
        <v>4</v>
      </c>
      <c r="C391">
        <v>69</v>
      </c>
      <c r="D391" t="s">
        <v>31</v>
      </c>
      <c r="E391">
        <v>0</v>
      </c>
      <c r="F391">
        <v>51</v>
      </c>
    </row>
    <row r="392" spans="1:6">
      <c r="A392">
        <v>391</v>
      </c>
      <c r="B392">
        <v>4</v>
      </c>
      <c r="C392">
        <v>69</v>
      </c>
      <c r="D392" t="s">
        <v>31</v>
      </c>
      <c r="E392">
        <v>0</v>
      </c>
      <c r="F392">
        <v>51</v>
      </c>
    </row>
    <row r="393" spans="1:6">
      <c r="A393">
        <v>392</v>
      </c>
      <c r="B393">
        <v>4</v>
      </c>
      <c r="C393">
        <v>69</v>
      </c>
      <c r="D393" t="s">
        <v>31</v>
      </c>
      <c r="E393">
        <v>0</v>
      </c>
      <c r="F393">
        <v>51</v>
      </c>
    </row>
    <row r="394" spans="1:6">
      <c r="A394">
        <v>393</v>
      </c>
      <c r="B394">
        <v>4</v>
      </c>
      <c r="C394">
        <v>69</v>
      </c>
      <c r="D394" t="s">
        <v>31</v>
      </c>
      <c r="E394">
        <v>0</v>
      </c>
      <c r="F394">
        <v>51</v>
      </c>
    </row>
    <row r="395" spans="1:6">
      <c r="A395">
        <v>394</v>
      </c>
      <c r="B395">
        <v>4</v>
      </c>
      <c r="C395">
        <v>69</v>
      </c>
      <c r="D395" t="s">
        <v>31</v>
      </c>
      <c r="E395">
        <v>0</v>
      </c>
      <c r="F395">
        <v>51</v>
      </c>
    </row>
    <row r="396" spans="1:6">
      <c r="A396">
        <v>395</v>
      </c>
      <c r="B396">
        <v>4</v>
      </c>
      <c r="C396">
        <v>69</v>
      </c>
      <c r="D396" t="s">
        <v>31</v>
      </c>
      <c r="E396">
        <v>0</v>
      </c>
      <c r="F396">
        <v>51</v>
      </c>
    </row>
    <row r="397" spans="1:6">
      <c r="A397">
        <v>396</v>
      </c>
      <c r="B397">
        <v>4</v>
      </c>
      <c r="C397">
        <v>69</v>
      </c>
      <c r="D397" t="s">
        <v>31</v>
      </c>
      <c r="E397">
        <v>0</v>
      </c>
      <c r="F397">
        <v>51</v>
      </c>
    </row>
    <row r="398" spans="1:6">
      <c r="A398">
        <v>397</v>
      </c>
      <c r="B398">
        <v>4</v>
      </c>
      <c r="C398">
        <v>69</v>
      </c>
      <c r="D398" t="s">
        <v>31</v>
      </c>
      <c r="E398">
        <v>0</v>
      </c>
      <c r="F398">
        <v>51</v>
      </c>
    </row>
    <row r="399" spans="1:6">
      <c r="A399">
        <v>398</v>
      </c>
      <c r="B399">
        <v>4</v>
      </c>
      <c r="C399">
        <v>69</v>
      </c>
      <c r="D399" t="s">
        <v>31</v>
      </c>
      <c r="E399">
        <v>0</v>
      </c>
      <c r="F399">
        <v>51</v>
      </c>
    </row>
    <row r="400" spans="1:6">
      <c r="A400">
        <v>399</v>
      </c>
      <c r="B400">
        <v>4</v>
      </c>
      <c r="C400">
        <v>69</v>
      </c>
      <c r="D400" t="s">
        <v>31</v>
      </c>
      <c r="E400">
        <v>0</v>
      </c>
      <c r="F400">
        <v>51</v>
      </c>
    </row>
    <row r="401" spans="1:6">
      <c r="A401">
        <v>400</v>
      </c>
      <c r="B401">
        <v>4</v>
      </c>
      <c r="C401">
        <v>69</v>
      </c>
      <c r="D401" t="s">
        <v>31</v>
      </c>
      <c r="E401">
        <v>0</v>
      </c>
      <c r="F401">
        <v>51</v>
      </c>
    </row>
    <row r="402" spans="1:6">
      <c r="A402">
        <v>401</v>
      </c>
      <c r="B402">
        <v>4</v>
      </c>
      <c r="C402">
        <v>69</v>
      </c>
      <c r="D402" t="s">
        <v>31</v>
      </c>
      <c r="E402">
        <v>0</v>
      </c>
      <c r="F402">
        <v>51</v>
      </c>
    </row>
    <row r="403" spans="1:6">
      <c r="A403">
        <v>402</v>
      </c>
      <c r="B403">
        <v>4</v>
      </c>
      <c r="C403">
        <v>69</v>
      </c>
      <c r="D403" t="s">
        <v>31</v>
      </c>
      <c r="E403">
        <v>0</v>
      </c>
      <c r="F403">
        <v>51</v>
      </c>
    </row>
    <row r="404" spans="1:6">
      <c r="A404">
        <v>403</v>
      </c>
      <c r="B404">
        <v>4</v>
      </c>
      <c r="C404">
        <v>69</v>
      </c>
      <c r="D404" t="s">
        <v>31</v>
      </c>
      <c r="E404">
        <v>0</v>
      </c>
      <c r="F404">
        <v>51</v>
      </c>
    </row>
    <row r="405" spans="1:6">
      <c r="A405">
        <v>404</v>
      </c>
      <c r="B405">
        <v>4</v>
      </c>
      <c r="C405">
        <v>69</v>
      </c>
      <c r="D405" t="s">
        <v>31</v>
      </c>
      <c r="E405">
        <v>0</v>
      </c>
      <c r="F405">
        <v>51</v>
      </c>
    </row>
    <row r="406" spans="1:6">
      <c r="A406">
        <v>405</v>
      </c>
      <c r="B406">
        <v>4</v>
      </c>
      <c r="C406">
        <v>69</v>
      </c>
      <c r="D406" t="s">
        <v>31</v>
      </c>
      <c r="E406">
        <v>0</v>
      </c>
      <c r="F406">
        <v>51</v>
      </c>
    </row>
    <row r="407" spans="1:6">
      <c r="A407">
        <v>406</v>
      </c>
      <c r="B407">
        <v>4</v>
      </c>
      <c r="C407">
        <v>69</v>
      </c>
      <c r="D407" t="s">
        <v>31</v>
      </c>
      <c r="E407">
        <v>0</v>
      </c>
      <c r="F407">
        <v>51</v>
      </c>
    </row>
    <row r="408" spans="1:6">
      <c r="A408">
        <v>407</v>
      </c>
      <c r="B408">
        <v>4</v>
      </c>
      <c r="C408">
        <v>69</v>
      </c>
      <c r="D408" t="s">
        <v>31</v>
      </c>
      <c r="E408">
        <v>0</v>
      </c>
      <c r="F408">
        <v>51</v>
      </c>
    </row>
    <row r="409" spans="1:6">
      <c r="A409">
        <v>408</v>
      </c>
      <c r="B409">
        <v>4</v>
      </c>
      <c r="C409">
        <v>69</v>
      </c>
      <c r="D409" t="s">
        <v>31</v>
      </c>
      <c r="E409">
        <v>0</v>
      </c>
      <c r="F409">
        <v>51</v>
      </c>
    </row>
    <row r="410" spans="1:6">
      <c r="A410">
        <v>409</v>
      </c>
      <c r="B410">
        <v>4</v>
      </c>
      <c r="C410">
        <v>69</v>
      </c>
      <c r="D410" t="s">
        <v>31</v>
      </c>
      <c r="E410">
        <v>0</v>
      </c>
      <c r="F410">
        <v>51</v>
      </c>
    </row>
    <row r="411" spans="1:6">
      <c r="A411">
        <v>410</v>
      </c>
      <c r="B411">
        <v>4</v>
      </c>
      <c r="C411">
        <v>69</v>
      </c>
      <c r="D411" t="s">
        <v>31</v>
      </c>
      <c r="E411">
        <v>0</v>
      </c>
      <c r="F411">
        <v>51</v>
      </c>
    </row>
    <row r="412" spans="1:6">
      <c r="A412">
        <v>411</v>
      </c>
      <c r="B412">
        <v>4</v>
      </c>
      <c r="C412">
        <v>69</v>
      </c>
      <c r="D412" t="s">
        <v>31</v>
      </c>
      <c r="E412">
        <v>0</v>
      </c>
      <c r="F412">
        <v>51</v>
      </c>
    </row>
    <row r="413" spans="1:6">
      <c r="A413">
        <v>412</v>
      </c>
      <c r="B413">
        <v>4</v>
      </c>
      <c r="C413">
        <v>69</v>
      </c>
      <c r="D413" t="s">
        <v>31</v>
      </c>
      <c r="E413">
        <v>0</v>
      </c>
      <c r="F413">
        <v>51</v>
      </c>
    </row>
    <row r="414" spans="1:6">
      <c r="A414">
        <v>413</v>
      </c>
      <c r="B414">
        <v>4</v>
      </c>
      <c r="C414">
        <v>69</v>
      </c>
      <c r="D414" t="s">
        <v>31</v>
      </c>
      <c r="E414">
        <v>0</v>
      </c>
      <c r="F414">
        <v>51</v>
      </c>
    </row>
    <row r="415" spans="1:6">
      <c r="A415">
        <v>414</v>
      </c>
      <c r="B415">
        <v>4</v>
      </c>
      <c r="C415">
        <v>69</v>
      </c>
      <c r="D415" t="s">
        <v>31</v>
      </c>
      <c r="E415">
        <v>0</v>
      </c>
      <c r="F415">
        <v>51</v>
      </c>
    </row>
    <row r="416" spans="1:6">
      <c r="A416">
        <v>415</v>
      </c>
      <c r="B416">
        <v>4</v>
      </c>
      <c r="C416">
        <v>69</v>
      </c>
      <c r="D416" t="s">
        <v>31</v>
      </c>
      <c r="E416">
        <v>0</v>
      </c>
      <c r="F416">
        <v>51</v>
      </c>
    </row>
    <row r="417" spans="1:6">
      <c r="A417">
        <v>416</v>
      </c>
      <c r="B417">
        <v>4</v>
      </c>
      <c r="C417">
        <v>69</v>
      </c>
      <c r="D417" t="s">
        <v>31</v>
      </c>
      <c r="E417">
        <v>0</v>
      </c>
      <c r="F417">
        <v>51</v>
      </c>
    </row>
    <row r="418" spans="1:6">
      <c r="A418">
        <v>417</v>
      </c>
      <c r="B418">
        <v>4</v>
      </c>
      <c r="C418">
        <v>69</v>
      </c>
      <c r="D418" t="s">
        <v>31</v>
      </c>
      <c r="E418">
        <v>0</v>
      </c>
      <c r="F418">
        <v>51</v>
      </c>
    </row>
    <row r="419" spans="1:6">
      <c r="A419">
        <v>418</v>
      </c>
      <c r="B419">
        <v>4</v>
      </c>
      <c r="C419">
        <v>69</v>
      </c>
      <c r="D419" t="s">
        <v>31</v>
      </c>
      <c r="E419">
        <v>0</v>
      </c>
      <c r="F419">
        <v>51</v>
      </c>
    </row>
    <row r="420" spans="1:6">
      <c r="A420">
        <v>419</v>
      </c>
      <c r="B420">
        <v>4</v>
      </c>
      <c r="C420">
        <v>69</v>
      </c>
      <c r="D420" t="s">
        <v>31</v>
      </c>
      <c r="E420">
        <v>0</v>
      </c>
      <c r="F420">
        <v>51</v>
      </c>
    </row>
    <row r="421" spans="1:6">
      <c r="A421">
        <v>420</v>
      </c>
      <c r="B421">
        <v>4</v>
      </c>
      <c r="C421">
        <v>69</v>
      </c>
      <c r="D421" t="s">
        <v>31</v>
      </c>
      <c r="E421">
        <v>0</v>
      </c>
      <c r="F421">
        <v>51</v>
      </c>
    </row>
    <row r="422" spans="1:6">
      <c r="A422">
        <v>421</v>
      </c>
      <c r="B422">
        <v>4</v>
      </c>
      <c r="C422">
        <v>69</v>
      </c>
      <c r="D422" t="s">
        <v>31</v>
      </c>
      <c r="E422">
        <v>0</v>
      </c>
      <c r="F422">
        <v>51</v>
      </c>
    </row>
    <row r="423" spans="1:6">
      <c r="A423">
        <v>422</v>
      </c>
      <c r="B423">
        <v>4</v>
      </c>
      <c r="C423">
        <v>69</v>
      </c>
      <c r="D423" t="s">
        <v>31</v>
      </c>
      <c r="E423">
        <v>0</v>
      </c>
      <c r="F423">
        <v>51</v>
      </c>
    </row>
    <row r="424" spans="1:6">
      <c r="A424">
        <v>423</v>
      </c>
      <c r="B424">
        <v>4</v>
      </c>
      <c r="C424">
        <v>69</v>
      </c>
      <c r="D424" t="s">
        <v>31</v>
      </c>
      <c r="E424">
        <v>0</v>
      </c>
      <c r="F424">
        <v>51</v>
      </c>
    </row>
    <row r="425" spans="1:6">
      <c r="A425">
        <v>424</v>
      </c>
      <c r="B425">
        <v>4</v>
      </c>
      <c r="C425">
        <v>69</v>
      </c>
      <c r="D425" t="s">
        <v>31</v>
      </c>
      <c r="E425">
        <v>0</v>
      </c>
      <c r="F425">
        <v>51</v>
      </c>
    </row>
    <row r="426" spans="1:6">
      <c r="A426">
        <v>425</v>
      </c>
      <c r="B426">
        <v>4</v>
      </c>
      <c r="C426">
        <v>69</v>
      </c>
      <c r="D426" t="s">
        <v>31</v>
      </c>
      <c r="E426">
        <v>0</v>
      </c>
      <c r="F426">
        <v>51</v>
      </c>
    </row>
    <row r="427" spans="1:6">
      <c r="A427">
        <v>426</v>
      </c>
      <c r="B427">
        <v>4</v>
      </c>
      <c r="C427">
        <v>69</v>
      </c>
      <c r="D427" t="s">
        <v>31</v>
      </c>
      <c r="E427">
        <v>0</v>
      </c>
      <c r="F427">
        <v>51</v>
      </c>
    </row>
    <row r="428" spans="1:6">
      <c r="A428">
        <v>427</v>
      </c>
      <c r="B428">
        <v>4</v>
      </c>
      <c r="C428">
        <v>69</v>
      </c>
      <c r="D428" t="s">
        <v>31</v>
      </c>
      <c r="E428">
        <v>0</v>
      </c>
      <c r="F428">
        <v>51</v>
      </c>
    </row>
    <row r="429" spans="1:6">
      <c r="A429">
        <v>428</v>
      </c>
      <c r="B429">
        <v>4</v>
      </c>
      <c r="C429">
        <v>69</v>
      </c>
      <c r="D429" t="s">
        <v>31</v>
      </c>
      <c r="E429">
        <v>0</v>
      </c>
      <c r="F429">
        <v>51</v>
      </c>
    </row>
    <row r="430" spans="1:6">
      <c r="A430">
        <v>429</v>
      </c>
      <c r="B430">
        <v>4</v>
      </c>
      <c r="C430">
        <v>69</v>
      </c>
      <c r="D430" t="s">
        <v>31</v>
      </c>
      <c r="E430">
        <v>0</v>
      </c>
      <c r="F430">
        <v>51</v>
      </c>
    </row>
    <row r="431" spans="1:6">
      <c r="A431">
        <v>430</v>
      </c>
      <c r="B431">
        <v>4</v>
      </c>
      <c r="C431">
        <v>69</v>
      </c>
      <c r="D431" t="s">
        <v>31</v>
      </c>
      <c r="E431">
        <v>0</v>
      </c>
      <c r="F431">
        <v>51</v>
      </c>
    </row>
    <row r="432" spans="1:6">
      <c r="A432">
        <v>431</v>
      </c>
      <c r="B432">
        <v>4</v>
      </c>
      <c r="C432">
        <v>69</v>
      </c>
      <c r="D432" t="s">
        <v>31</v>
      </c>
      <c r="E432">
        <v>0</v>
      </c>
      <c r="F432">
        <v>51</v>
      </c>
    </row>
    <row r="433" spans="1:6">
      <c r="A433">
        <v>432</v>
      </c>
      <c r="B433">
        <v>4</v>
      </c>
      <c r="C433">
        <v>69</v>
      </c>
      <c r="D433" t="s">
        <v>31</v>
      </c>
      <c r="E433">
        <v>0</v>
      </c>
      <c r="F433">
        <v>51</v>
      </c>
    </row>
    <row r="434" spans="1:6">
      <c r="A434">
        <v>433</v>
      </c>
      <c r="B434">
        <v>4</v>
      </c>
      <c r="C434">
        <v>69</v>
      </c>
      <c r="D434" t="s">
        <v>31</v>
      </c>
      <c r="E434">
        <v>0</v>
      </c>
      <c r="F434">
        <v>51</v>
      </c>
    </row>
    <row r="435" spans="1:6">
      <c r="A435">
        <v>434</v>
      </c>
      <c r="B435">
        <v>4</v>
      </c>
      <c r="C435">
        <v>69</v>
      </c>
      <c r="D435" t="s">
        <v>31</v>
      </c>
      <c r="E435">
        <v>0</v>
      </c>
      <c r="F435">
        <v>51</v>
      </c>
    </row>
    <row r="436" spans="1:6">
      <c r="A436">
        <v>435</v>
      </c>
      <c r="B436">
        <v>4</v>
      </c>
      <c r="C436">
        <v>69</v>
      </c>
      <c r="D436" t="s">
        <v>31</v>
      </c>
      <c r="E436">
        <v>0</v>
      </c>
      <c r="F436">
        <v>51</v>
      </c>
    </row>
    <row r="437" spans="1:6">
      <c r="A437">
        <v>436</v>
      </c>
      <c r="B437">
        <v>4</v>
      </c>
      <c r="C437">
        <v>69</v>
      </c>
      <c r="D437" t="s">
        <v>31</v>
      </c>
      <c r="E437">
        <v>0</v>
      </c>
      <c r="F437">
        <v>51</v>
      </c>
    </row>
    <row r="438" spans="1:6">
      <c r="A438">
        <v>437</v>
      </c>
      <c r="B438">
        <v>4</v>
      </c>
      <c r="C438">
        <v>69</v>
      </c>
      <c r="D438" t="s">
        <v>31</v>
      </c>
      <c r="E438">
        <v>0</v>
      </c>
      <c r="F438">
        <v>51</v>
      </c>
    </row>
    <row r="439" spans="1:6">
      <c r="A439">
        <v>438</v>
      </c>
      <c r="B439">
        <v>4</v>
      </c>
      <c r="C439">
        <v>69</v>
      </c>
      <c r="D439" t="s">
        <v>31</v>
      </c>
      <c r="E439">
        <v>0</v>
      </c>
      <c r="F439">
        <v>51</v>
      </c>
    </row>
    <row r="440" spans="1:6">
      <c r="A440">
        <v>439</v>
      </c>
      <c r="B440">
        <v>4</v>
      </c>
      <c r="C440">
        <v>69</v>
      </c>
      <c r="D440" t="s">
        <v>31</v>
      </c>
      <c r="E440">
        <v>0</v>
      </c>
      <c r="F440">
        <v>51</v>
      </c>
    </row>
    <row r="441" spans="1:6">
      <c r="A441">
        <v>440</v>
      </c>
      <c r="B441">
        <v>4</v>
      </c>
      <c r="C441">
        <v>69</v>
      </c>
      <c r="D441" t="s">
        <v>31</v>
      </c>
      <c r="E441">
        <v>0</v>
      </c>
      <c r="F441">
        <v>51</v>
      </c>
    </row>
    <row r="442" spans="1:6">
      <c r="A442">
        <v>441</v>
      </c>
      <c r="B442">
        <v>4</v>
      </c>
      <c r="C442">
        <v>69</v>
      </c>
      <c r="D442" t="s">
        <v>31</v>
      </c>
      <c r="E442">
        <v>0</v>
      </c>
      <c r="F442">
        <v>51</v>
      </c>
    </row>
    <row r="443" spans="1:6">
      <c r="A443">
        <v>442</v>
      </c>
      <c r="B443">
        <v>4</v>
      </c>
      <c r="C443">
        <v>69</v>
      </c>
      <c r="D443" t="s">
        <v>31</v>
      </c>
      <c r="E443">
        <v>0</v>
      </c>
      <c r="F443">
        <v>51</v>
      </c>
    </row>
    <row r="444" spans="1:6">
      <c r="A444">
        <v>443</v>
      </c>
      <c r="B444">
        <v>4</v>
      </c>
      <c r="C444">
        <v>69</v>
      </c>
      <c r="D444" t="s">
        <v>31</v>
      </c>
      <c r="E444">
        <v>0</v>
      </c>
      <c r="F444">
        <v>51</v>
      </c>
    </row>
    <row r="445" spans="1:6">
      <c r="A445">
        <v>444</v>
      </c>
      <c r="B445">
        <v>4</v>
      </c>
      <c r="C445">
        <v>69</v>
      </c>
      <c r="D445" t="s">
        <v>31</v>
      </c>
      <c r="E445">
        <v>0</v>
      </c>
      <c r="F445">
        <v>51</v>
      </c>
    </row>
    <row r="446" spans="1:6">
      <c r="A446">
        <v>445</v>
      </c>
      <c r="B446">
        <v>4</v>
      </c>
      <c r="C446">
        <v>69</v>
      </c>
      <c r="D446" t="s">
        <v>31</v>
      </c>
      <c r="E446">
        <v>0</v>
      </c>
      <c r="F446">
        <v>51</v>
      </c>
    </row>
    <row r="447" spans="1:6">
      <c r="A447">
        <v>446</v>
      </c>
      <c r="B447">
        <v>4</v>
      </c>
      <c r="C447">
        <v>69</v>
      </c>
      <c r="D447" t="s">
        <v>31</v>
      </c>
      <c r="E447">
        <v>0</v>
      </c>
      <c r="F447">
        <v>51</v>
      </c>
    </row>
    <row r="448" spans="1:6">
      <c r="A448">
        <v>447</v>
      </c>
      <c r="B448">
        <v>4</v>
      </c>
      <c r="C448">
        <v>69</v>
      </c>
      <c r="D448" t="s">
        <v>31</v>
      </c>
      <c r="E448">
        <v>0</v>
      </c>
      <c r="F448">
        <v>51</v>
      </c>
    </row>
    <row r="449" spans="1:6">
      <c r="A449">
        <v>448</v>
      </c>
      <c r="B449">
        <v>4</v>
      </c>
      <c r="C449">
        <v>69</v>
      </c>
      <c r="D449" t="s">
        <v>31</v>
      </c>
      <c r="E449">
        <v>0</v>
      </c>
      <c r="F449">
        <v>51</v>
      </c>
    </row>
    <row r="450" spans="1:6">
      <c r="A450">
        <v>449</v>
      </c>
      <c r="B450">
        <v>4</v>
      </c>
      <c r="C450">
        <v>69</v>
      </c>
      <c r="D450" t="s">
        <v>31</v>
      </c>
      <c r="E450">
        <v>0</v>
      </c>
      <c r="F450">
        <v>51</v>
      </c>
    </row>
    <row r="451" spans="1:6">
      <c r="A451">
        <v>450</v>
      </c>
      <c r="B451">
        <v>4</v>
      </c>
      <c r="C451">
        <v>69</v>
      </c>
      <c r="D451" t="s">
        <v>31</v>
      </c>
      <c r="E451">
        <v>0</v>
      </c>
      <c r="F451">
        <v>51</v>
      </c>
    </row>
    <row r="452" spans="1:6">
      <c r="A452">
        <v>451</v>
      </c>
      <c r="B452">
        <v>4</v>
      </c>
      <c r="C452">
        <v>69</v>
      </c>
      <c r="D452" t="s">
        <v>31</v>
      </c>
      <c r="E452">
        <v>0</v>
      </c>
      <c r="F452">
        <v>51</v>
      </c>
    </row>
    <row r="453" spans="1:6">
      <c r="A453">
        <v>452</v>
      </c>
      <c r="B453">
        <v>4</v>
      </c>
      <c r="C453">
        <v>69</v>
      </c>
      <c r="D453" t="s">
        <v>31</v>
      </c>
      <c r="E453">
        <v>0</v>
      </c>
      <c r="F453">
        <v>51</v>
      </c>
    </row>
    <row r="454" spans="1:6">
      <c r="A454">
        <v>453</v>
      </c>
      <c r="B454">
        <v>4</v>
      </c>
      <c r="C454">
        <v>69</v>
      </c>
      <c r="D454" t="s">
        <v>31</v>
      </c>
      <c r="E454">
        <v>0</v>
      </c>
      <c r="F454">
        <v>51</v>
      </c>
    </row>
    <row r="455" spans="1:6">
      <c r="A455">
        <v>454</v>
      </c>
      <c r="B455">
        <v>4</v>
      </c>
      <c r="C455">
        <v>69</v>
      </c>
      <c r="D455" t="s">
        <v>31</v>
      </c>
      <c r="E455">
        <v>0</v>
      </c>
      <c r="F455">
        <v>51</v>
      </c>
    </row>
    <row r="456" spans="1:6">
      <c r="A456">
        <v>455</v>
      </c>
      <c r="B456">
        <v>4</v>
      </c>
      <c r="C456">
        <v>69</v>
      </c>
      <c r="D456" t="s">
        <v>31</v>
      </c>
      <c r="E456">
        <v>0</v>
      </c>
      <c r="F456">
        <v>51</v>
      </c>
    </row>
    <row r="457" spans="1:6">
      <c r="A457">
        <v>456</v>
      </c>
      <c r="B457">
        <v>4</v>
      </c>
      <c r="C457">
        <v>69</v>
      </c>
      <c r="D457" t="s">
        <v>31</v>
      </c>
      <c r="E457">
        <v>0</v>
      </c>
      <c r="F457">
        <v>51</v>
      </c>
    </row>
    <row r="458" spans="1:6">
      <c r="A458">
        <v>457</v>
      </c>
      <c r="B458">
        <v>4</v>
      </c>
      <c r="C458">
        <v>69</v>
      </c>
      <c r="D458" t="s">
        <v>31</v>
      </c>
      <c r="E458">
        <v>0</v>
      </c>
      <c r="F458">
        <v>51</v>
      </c>
    </row>
    <row r="459" spans="1:6">
      <c r="A459">
        <v>458</v>
      </c>
      <c r="B459">
        <v>4</v>
      </c>
      <c r="C459">
        <v>69</v>
      </c>
      <c r="D459" t="s">
        <v>31</v>
      </c>
      <c r="E459">
        <v>0</v>
      </c>
      <c r="F459">
        <v>51</v>
      </c>
    </row>
    <row r="460" spans="1:6">
      <c r="A460">
        <v>459</v>
      </c>
      <c r="B460">
        <v>4</v>
      </c>
      <c r="C460">
        <v>69</v>
      </c>
      <c r="D460" t="s">
        <v>31</v>
      </c>
      <c r="E460">
        <v>0</v>
      </c>
      <c r="F460">
        <v>51</v>
      </c>
    </row>
    <row r="461" spans="1:6">
      <c r="A461">
        <v>460</v>
      </c>
      <c r="B461">
        <v>4</v>
      </c>
      <c r="C461">
        <v>69</v>
      </c>
      <c r="D461" t="s">
        <v>31</v>
      </c>
      <c r="E461">
        <v>0</v>
      </c>
      <c r="F461">
        <v>51</v>
      </c>
    </row>
    <row r="462" spans="1:6">
      <c r="A462">
        <v>461</v>
      </c>
      <c r="B462">
        <v>4</v>
      </c>
      <c r="C462">
        <v>69</v>
      </c>
      <c r="D462" t="s">
        <v>31</v>
      </c>
      <c r="E462">
        <v>0</v>
      </c>
      <c r="F462">
        <v>51</v>
      </c>
    </row>
    <row r="463" spans="1:6">
      <c r="A463">
        <v>462</v>
      </c>
      <c r="B463">
        <v>4</v>
      </c>
      <c r="C463">
        <v>69</v>
      </c>
      <c r="D463" t="s">
        <v>31</v>
      </c>
      <c r="E463">
        <v>0</v>
      </c>
      <c r="F463">
        <v>51</v>
      </c>
    </row>
    <row r="464" spans="1:6">
      <c r="A464">
        <v>463</v>
      </c>
      <c r="B464">
        <v>4</v>
      </c>
      <c r="C464">
        <v>69</v>
      </c>
      <c r="D464" t="s">
        <v>31</v>
      </c>
      <c r="E464">
        <v>0</v>
      </c>
      <c r="F464">
        <v>51</v>
      </c>
    </row>
    <row r="465" spans="1:6">
      <c r="A465">
        <v>464</v>
      </c>
      <c r="B465">
        <v>4</v>
      </c>
      <c r="C465">
        <v>69</v>
      </c>
      <c r="D465" t="s">
        <v>31</v>
      </c>
      <c r="E465">
        <v>0</v>
      </c>
      <c r="F465">
        <v>51</v>
      </c>
    </row>
    <row r="466" spans="1:6">
      <c r="A466">
        <v>465</v>
      </c>
      <c r="B466">
        <v>4</v>
      </c>
      <c r="C466">
        <v>69</v>
      </c>
      <c r="D466" t="s">
        <v>31</v>
      </c>
      <c r="E466">
        <v>0</v>
      </c>
      <c r="F466">
        <v>51</v>
      </c>
    </row>
    <row r="467" spans="1:6">
      <c r="A467">
        <v>466</v>
      </c>
      <c r="B467">
        <v>4</v>
      </c>
      <c r="C467">
        <v>69</v>
      </c>
      <c r="D467" t="s">
        <v>31</v>
      </c>
      <c r="E467">
        <v>0</v>
      </c>
      <c r="F467">
        <v>51</v>
      </c>
    </row>
    <row r="468" spans="1:6">
      <c r="A468">
        <v>467</v>
      </c>
      <c r="B468">
        <v>4</v>
      </c>
      <c r="C468">
        <v>69</v>
      </c>
      <c r="D468" t="s">
        <v>31</v>
      </c>
      <c r="E468">
        <v>0</v>
      </c>
      <c r="F468">
        <v>51</v>
      </c>
    </row>
    <row r="469" spans="1:6">
      <c r="A469">
        <v>468</v>
      </c>
      <c r="B469">
        <v>4</v>
      </c>
      <c r="C469">
        <v>69</v>
      </c>
      <c r="D469" t="s">
        <v>31</v>
      </c>
      <c r="E469">
        <v>0</v>
      </c>
      <c r="F469">
        <v>51</v>
      </c>
    </row>
    <row r="470" spans="1:6">
      <c r="A470">
        <v>469</v>
      </c>
      <c r="B470">
        <v>4</v>
      </c>
      <c r="C470">
        <v>69</v>
      </c>
      <c r="D470" t="s">
        <v>31</v>
      </c>
      <c r="E470">
        <v>0</v>
      </c>
      <c r="F470">
        <v>51</v>
      </c>
    </row>
    <row r="471" spans="1:6">
      <c r="A471">
        <v>470</v>
      </c>
      <c r="B471">
        <v>4</v>
      </c>
      <c r="C471">
        <v>69</v>
      </c>
      <c r="D471" t="s">
        <v>31</v>
      </c>
      <c r="E471">
        <v>0</v>
      </c>
      <c r="F471">
        <v>51</v>
      </c>
    </row>
    <row r="472" spans="1:6">
      <c r="A472">
        <v>471</v>
      </c>
      <c r="B472">
        <v>4</v>
      </c>
      <c r="C472">
        <v>69</v>
      </c>
      <c r="D472" t="s">
        <v>31</v>
      </c>
      <c r="E472">
        <v>0</v>
      </c>
      <c r="F472">
        <v>51</v>
      </c>
    </row>
    <row r="473" spans="1:6">
      <c r="A473">
        <v>472</v>
      </c>
      <c r="B473">
        <v>4</v>
      </c>
      <c r="C473">
        <v>69</v>
      </c>
      <c r="D473" t="s">
        <v>31</v>
      </c>
      <c r="E473">
        <v>0</v>
      </c>
      <c r="F473">
        <v>51</v>
      </c>
    </row>
    <row r="474" spans="1:6">
      <c r="A474">
        <v>473</v>
      </c>
      <c r="B474">
        <v>4</v>
      </c>
      <c r="C474">
        <v>69</v>
      </c>
      <c r="D474" t="s">
        <v>31</v>
      </c>
      <c r="E474">
        <v>0</v>
      </c>
      <c r="F474">
        <v>51</v>
      </c>
    </row>
    <row r="475" spans="1:6">
      <c r="A475">
        <v>474</v>
      </c>
      <c r="B475">
        <v>5</v>
      </c>
      <c r="C475">
        <v>27</v>
      </c>
      <c r="D475" t="s">
        <v>31</v>
      </c>
      <c r="E475">
        <v>0</v>
      </c>
      <c r="F475">
        <v>14</v>
      </c>
    </row>
    <row r="476" spans="1:6">
      <c r="A476">
        <v>475</v>
      </c>
      <c r="B476">
        <v>5</v>
      </c>
      <c r="C476">
        <v>27</v>
      </c>
      <c r="D476" t="s">
        <v>31</v>
      </c>
      <c r="E476">
        <v>0</v>
      </c>
      <c r="F476">
        <v>14</v>
      </c>
    </row>
    <row r="477" spans="1:6">
      <c r="A477">
        <v>476</v>
      </c>
      <c r="B477">
        <v>5</v>
      </c>
      <c r="C477">
        <v>27</v>
      </c>
      <c r="D477" t="s">
        <v>31</v>
      </c>
      <c r="E477">
        <v>0</v>
      </c>
      <c r="F477">
        <v>14</v>
      </c>
    </row>
    <row r="478" spans="1:6">
      <c r="A478">
        <v>477</v>
      </c>
      <c r="B478">
        <v>5</v>
      </c>
      <c r="C478">
        <v>27</v>
      </c>
      <c r="D478" t="s">
        <v>31</v>
      </c>
      <c r="E478">
        <v>0</v>
      </c>
      <c r="F478">
        <v>14</v>
      </c>
    </row>
    <row r="479" spans="1:6">
      <c r="A479">
        <v>478</v>
      </c>
      <c r="B479">
        <v>5</v>
      </c>
      <c r="C479">
        <v>27</v>
      </c>
      <c r="D479" t="s">
        <v>31</v>
      </c>
      <c r="E479">
        <v>0</v>
      </c>
      <c r="F479">
        <v>14</v>
      </c>
    </row>
    <row r="480" spans="1:6">
      <c r="A480">
        <v>479</v>
      </c>
      <c r="B480">
        <v>5</v>
      </c>
      <c r="C480">
        <v>27</v>
      </c>
      <c r="D480" t="s">
        <v>31</v>
      </c>
      <c r="E480">
        <v>0</v>
      </c>
      <c r="F480">
        <v>14</v>
      </c>
    </row>
    <row r="481" spans="1:6">
      <c r="A481">
        <v>480</v>
      </c>
      <c r="B481">
        <v>5</v>
      </c>
      <c r="C481">
        <v>27</v>
      </c>
      <c r="D481" t="s">
        <v>31</v>
      </c>
      <c r="E481">
        <v>0</v>
      </c>
      <c r="F481">
        <v>14</v>
      </c>
    </row>
    <row r="482" spans="1:6">
      <c r="A482">
        <v>481</v>
      </c>
      <c r="B482">
        <v>5</v>
      </c>
      <c r="C482">
        <v>27</v>
      </c>
      <c r="D482" t="s">
        <v>31</v>
      </c>
      <c r="E482">
        <v>0</v>
      </c>
      <c r="F482">
        <v>14</v>
      </c>
    </row>
    <row r="483" spans="1:6">
      <c r="A483">
        <v>482</v>
      </c>
      <c r="B483">
        <v>5</v>
      </c>
      <c r="C483">
        <v>27</v>
      </c>
      <c r="D483" t="s">
        <v>31</v>
      </c>
      <c r="E483">
        <v>0</v>
      </c>
      <c r="F483">
        <v>14</v>
      </c>
    </row>
    <row r="484" spans="1:6">
      <c r="A484">
        <v>483</v>
      </c>
      <c r="B484">
        <v>5</v>
      </c>
      <c r="C484">
        <v>27</v>
      </c>
      <c r="D484" t="s">
        <v>31</v>
      </c>
      <c r="E484">
        <v>0</v>
      </c>
      <c r="F484">
        <v>14</v>
      </c>
    </row>
    <row r="485" spans="1:6">
      <c r="A485">
        <v>484</v>
      </c>
      <c r="B485">
        <v>5</v>
      </c>
      <c r="C485">
        <v>27</v>
      </c>
      <c r="D485" t="s">
        <v>31</v>
      </c>
      <c r="E485">
        <v>0</v>
      </c>
      <c r="F485">
        <v>14</v>
      </c>
    </row>
    <row r="486" spans="1:6">
      <c r="A486">
        <v>485</v>
      </c>
      <c r="B486">
        <v>5</v>
      </c>
      <c r="C486">
        <v>27</v>
      </c>
      <c r="D486" t="s">
        <v>31</v>
      </c>
      <c r="E486">
        <v>0</v>
      </c>
      <c r="F486">
        <v>14</v>
      </c>
    </row>
    <row r="487" spans="1:6">
      <c r="A487">
        <v>486</v>
      </c>
      <c r="B487">
        <v>5</v>
      </c>
      <c r="C487">
        <v>27</v>
      </c>
      <c r="D487" t="s">
        <v>31</v>
      </c>
      <c r="E487">
        <v>0</v>
      </c>
      <c r="F487">
        <v>14</v>
      </c>
    </row>
    <row r="488" spans="1:6">
      <c r="A488">
        <v>487</v>
      </c>
      <c r="B488">
        <v>5</v>
      </c>
      <c r="C488">
        <v>27</v>
      </c>
      <c r="D488" t="s">
        <v>31</v>
      </c>
      <c r="E488">
        <v>0</v>
      </c>
      <c r="F488">
        <v>14</v>
      </c>
    </row>
    <row r="489" spans="1:6">
      <c r="A489">
        <v>488</v>
      </c>
      <c r="B489">
        <v>5</v>
      </c>
      <c r="C489">
        <v>27</v>
      </c>
      <c r="D489" t="s">
        <v>31</v>
      </c>
      <c r="E489">
        <v>0</v>
      </c>
      <c r="F489">
        <v>14</v>
      </c>
    </row>
    <row r="490" spans="1:6">
      <c r="A490">
        <v>489</v>
      </c>
      <c r="B490">
        <v>5</v>
      </c>
      <c r="C490">
        <v>27</v>
      </c>
      <c r="D490" t="s">
        <v>31</v>
      </c>
      <c r="E490">
        <v>0</v>
      </c>
      <c r="F490">
        <v>14</v>
      </c>
    </row>
    <row r="491" spans="1:6">
      <c r="A491">
        <v>490</v>
      </c>
      <c r="B491">
        <v>5</v>
      </c>
      <c r="C491">
        <v>27</v>
      </c>
      <c r="D491" t="s">
        <v>31</v>
      </c>
      <c r="E491">
        <v>0</v>
      </c>
      <c r="F491">
        <v>14</v>
      </c>
    </row>
    <row r="492" spans="1:6">
      <c r="A492">
        <v>491</v>
      </c>
      <c r="B492">
        <v>5</v>
      </c>
      <c r="C492">
        <v>27</v>
      </c>
      <c r="D492" t="s">
        <v>31</v>
      </c>
      <c r="E492">
        <v>0</v>
      </c>
      <c r="F492">
        <v>14</v>
      </c>
    </row>
    <row r="493" spans="1:6">
      <c r="A493">
        <v>492</v>
      </c>
      <c r="B493">
        <v>5</v>
      </c>
      <c r="C493">
        <v>27</v>
      </c>
      <c r="D493" t="s">
        <v>31</v>
      </c>
      <c r="E493">
        <v>0</v>
      </c>
      <c r="F493">
        <v>14</v>
      </c>
    </row>
    <row r="494" spans="1:6">
      <c r="A494">
        <v>493</v>
      </c>
      <c r="B494">
        <v>5</v>
      </c>
      <c r="C494">
        <v>27</v>
      </c>
      <c r="D494" t="s">
        <v>31</v>
      </c>
      <c r="E494">
        <v>0</v>
      </c>
      <c r="F494">
        <v>14</v>
      </c>
    </row>
    <row r="495" spans="1:6">
      <c r="A495">
        <v>494</v>
      </c>
      <c r="B495">
        <v>5</v>
      </c>
      <c r="C495">
        <v>27</v>
      </c>
      <c r="D495" t="s">
        <v>31</v>
      </c>
      <c r="E495">
        <v>0</v>
      </c>
      <c r="F495">
        <v>14</v>
      </c>
    </row>
    <row r="496" spans="1:6">
      <c r="A496">
        <v>495</v>
      </c>
      <c r="B496">
        <v>5</v>
      </c>
      <c r="C496">
        <v>27</v>
      </c>
      <c r="D496" t="s">
        <v>31</v>
      </c>
      <c r="E496">
        <v>0</v>
      </c>
      <c r="F496">
        <v>14</v>
      </c>
    </row>
    <row r="497" spans="1:6">
      <c r="A497">
        <v>496</v>
      </c>
      <c r="B497">
        <v>5</v>
      </c>
      <c r="C497">
        <v>27</v>
      </c>
      <c r="D497" t="s">
        <v>31</v>
      </c>
      <c r="E497">
        <v>0</v>
      </c>
      <c r="F497">
        <v>14</v>
      </c>
    </row>
    <row r="498" spans="1:6">
      <c r="A498">
        <v>497</v>
      </c>
      <c r="B498">
        <v>5</v>
      </c>
      <c r="C498">
        <v>27</v>
      </c>
      <c r="D498" t="s">
        <v>31</v>
      </c>
      <c r="E498">
        <v>0</v>
      </c>
      <c r="F498">
        <v>14</v>
      </c>
    </row>
    <row r="499" spans="1:6">
      <c r="A499">
        <v>498</v>
      </c>
      <c r="B499">
        <v>5</v>
      </c>
      <c r="C499">
        <v>27</v>
      </c>
      <c r="D499" t="s">
        <v>31</v>
      </c>
      <c r="E499">
        <v>0</v>
      </c>
      <c r="F499">
        <v>14</v>
      </c>
    </row>
    <row r="500" spans="1:6">
      <c r="A500">
        <v>499</v>
      </c>
      <c r="B500">
        <v>5</v>
      </c>
      <c r="C500">
        <v>27</v>
      </c>
      <c r="D500" t="s">
        <v>31</v>
      </c>
      <c r="E500">
        <v>0</v>
      </c>
      <c r="F500">
        <v>14</v>
      </c>
    </row>
    <row r="501" spans="1:6">
      <c r="A501">
        <v>500</v>
      </c>
      <c r="B501">
        <v>5</v>
      </c>
      <c r="C501">
        <v>27</v>
      </c>
      <c r="D501" t="s">
        <v>31</v>
      </c>
      <c r="E501">
        <v>0</v>
      </c>
      <c r="F501">
        <v>14</v>
      </c>
    </row>
    <row r="502" spans="1:6">
      <c r="A502">
        <v>501</v>
      </c>
      <c r="B502">
        <v>5</v>
      </c>
      <c r="C502">
        <v>27</v>
      </c>
      <c r="D502" t="s">
        <v>31</v>
      </c>
      <c r="E502">
        <v>0</v>
      </c>
      <c r="F502">
        <v>14</v>
      </c>
    </row>
    <row r="503" spans="1:6">
      <c r="A503">
        <v>502</v>
      </c>
      <c r="B503">
        <v>5</v>
      </c>
      <c r="C503">
        <v>27</v>
      </c>
      <c r="D503" t="s">
        <v>31</v>
      </c>
      <c r="E503">
        <v>0</v>
      </c>
      <c r="F503">
        <v>14</v>
      </c>
    </row>
    <row r="504" spans="1:6">
      <c r="A504">
        <v>503</v>
      </c>
      <c r="B504">
        <v>5</v>
      </c>
      <c r="C504">
        <v>27</v>
      </c>
      <c r="D504" t="s">
        <v>31</v>
      </c>
      <c r="E504">
        <v>0</v>
      </c>
      <c r="F504">
        <v>14</v>
      </c>
    </row>
    <row r="505" spans="1:6">
      <c r="A505">
        <v>504</v>
      </c>
      <c r="B505">
        <v>5</v>
      </c>
      <c r="C505">
        <v>27</v>
      </c>
      <c r="D505" t="s">
        <v>31</v>
      </c>
      <c r="E505">
        <v>0</v>
      </c>
      <c r="F505">
        <v>14</v>
      </c>
    </row>
    <row r="506" spans="1:6">
      <c r="A506">
        <v>505</v>
      </c>
      <c r="B506">
        <v>5</v>
      </c>
      <c r="C506">
        <v>27</v>
      </c>
      <c r="D506" t="s">
        <v>31</v>
      </c>
      <c r="E506">
        <v>0</v>
      </c>
      <c r="F506">
        <v>14</v>
      </c>
    </row>
    <row r="507" spans="1:6">
      <c r="A507">
        <v>506</v>
      </c>
      <c r="B507">
        <v>5</v>
      </c>
      <c r="C507">
        <v>27</v>
      </c>
      <c r="D507" t="s">
        <v>31</v>
      </c>
      <c r="E507">
        <v>0</v>
      </c>
      <c r="F507">
        <v>14</v>
      </c>
    </row>
    <row r="508" spans="1:6">
      <c r="A508">
        <v>507</v>
      </c>
      <c r="B508">
        <v>5</v>
      </c>
      <c r="C508">
        <v>27</v>
      </c>
      <c r="D508" t="s">
        <v>31</v>
      </c>
      <c r="E508">
        <v>0</v>
      </c>
      <c r="F508">
        <v>14</v>
      </c>
    </row>
    <row r="509" spans="1:6">
      <c r="A509">
        <v>508</v>
      </c>
      <c r="B509">
        <v>5</v>
      </c>
      <c r="C509">
        <v>27</v>
      </c>
      <c r="D509" t="s">
        <v>31</v>
      </c>
      <c r="E509">
        <v>0</v>
      </c>
      <c r="F509">
        <v>14</v>
      </c>
    </row>
    <row r="510" spans="1:6">
      <c r="A510">
        <v>509</v>
      </c>
      <c r="B510">
        <v>5</v>
      </c>
      <c r="C510">
        <v>27</v>
      </c>
      <c r="D510" t="s">
        <v>31</v>
      </c>
      <c r="E510">
        <v>0</v>
      </c>
      <c r="F510">
        <v>14</v>
      </c>
    </row>
    <row r="511" spans="1:6">
      <c r="A511">
        <v>510</v>
      </c>
      <c r="B511">
        <v>5</v>
      </c>
      <c r="C511">
        <v>27</v>
      </c>
      <c r="D511" t="s">
        <v>31</v>
      </c>
      <c r="E511">
        <v>0</v>
      </c>
      <c r="F511">
        <v>14</v>
      </c>
    </row>
    <row r="512" spans="1:6">
      <c r="A512">
        <v>511</v>
      </c>
      <c r="B512">
        <v>5</v>
      </c>
      <c r="C512">
        <v>27</v>
      </c>
      <c r="D512" t="s">
        <v>31</v>
      </c>
      <c r="E512">
        <v>0</v>
      </c>
      <c r="F512">
        <v>14</v>
      </c>
    </row>
    <row r="513" spans="1:6">
      <c r="A513">
        <v>512</v>
      </c>
      <c r="B513">
        <v>5</v>
      </c>
      <c r="C513">
        <v>27</v>
      </c>
      <c r="D513" t="s">
        <v>31</v>
      </c>
      <c r="E513">
        <v>0</v>
      </c>
      <c r="F513">
        <v>14</v>
      </c>
    </row>
    <row r="514" spans="1:6">
      <c r="A514">
        <v>513</v>
      </c>
      <c r="B514">
        <v>5</v>
      </c>
      <c r="C514">
        <v>27</v>
      </c>
      <c r="D514" t="s">
        <v>31</v>
      </c>
      <c r="E514">
        <v>0</v>
      </c>
      <c r="F514">
        <v>14</v>
      </c>
    </row>
    <row r="515" spans="1:6">
      <c r="A515">
        <v>514</v>
      </c>
      <c r="B515">
        <v>5</v>
      </c>
      <c r="C515">
        <v>27</v>
      </c>
      <c r="D515" t="s">
        <v>31</v>
      </c>
      <c r="E515">
        <v>0</v>
      </c>
      <c r="F515">
        <v>14</v>
      </c>
    </row>
    <row r="516" spans="1:6">
      <c r="A516">
        <v>515</v>
      </c>
      <c r="B516">
        <v>5</v>
      </c>
      <c r="C516">
        <v>27</v>
      </c>
      <c r="D516" t="s">
        <v>31</v>
      </c>
      <c r="E516">
        <v>0</v>
      </c>
      <c r="F516">
        <v>14</v>
      </c>
    </row>
    <row r="517" spans="1:6">
      <c r="A517">
        <v>516</v>
      </c>
      <c r="B517">
        <v>5</v>
      </c>
      <c r="C517">
        <v>27</v>
      </c>
      <c r="D517" t="s">
        <v>31</v>
      </c>
      <c r="E517">
        <v>0</v>
      </c>
      <c r="F517">
        <v>14</v>
      </c>
    </row>
    <row r="518" spans="1:6">
      <c r="A518">
        <v>517</v>
      </c>
      <c r="B518">
        <v>5</v>
      </c>
      <c r="C518">
        <v>27</v>
      </c>
      <c r="D518" t="s">
        <v>31</v>
      </c>
      <c r="E518">
        <v>0</v>
      </c>
      <c r="F518">
        <v>14</v>
      </c>
    </row>
    <row r="519" spans="1:6">
      <c r="A519">
        <v>518</v>
      </c>
      <c r="B519">
        <v>5</v>
      </c>
      <c r="C519">
        <v>27</v>
      </c>
      <c r="D519" t="s">
        <v>31</v>
      </c>
      <c r="E519">
        <v>0</v>
      </c>
      <c r="F519">
        <v>14</v>
      </c>
    </row>
    <row r="520" spans="1:6">
      <c r="A520">
        <v>519</v>
      </c>
      <c r="B520">
        <v>5</v>
      </c>
      <c r="C520">
        <v>27</v>
      </c>
      <c r="D520" t="s">
        <v>31</v>
      </c>
      <c r="E520">
        <v>0</v>
      </c>
      <c r="F520">
        <v>14</v>
      </c>
    </row>
    <row r="521" spans="1:6">
      <c r="A521">
        <v>520</v>
      </c>
      <c r="B521">
        <v>5</v>
      </c>
      <c r="C521">
        <v>27</v>
      </c>
      <c r="D521" t="s">
        <v>31</v>
      </c>
      <c r="E521">
        <v>0</v>
      </c>
      <c r="F521">
        <v>14</v>
      </c>
    </row>
    <row r="522" spans="1:6">
      <c r="A522">
        <v>521</v>
      </c>
      <c r="B522">
        <v>5</v>
      </c>
      <c r="C522">
        <v>27</v>
      </c>
      <c r="D522" t="s">
        <v>31</v>
      </c>
      <c r="E522">
        <v>0</v>
      </c>
      <c r="F522">
        <v>14</v>
      </c>
    </row>
    <row r="523" spans="1:6">
      <c r="A523">
        <v>522</v>
      </c>
      <c r="B523">
        <v>5</v>
      </c>
      <c r="C523">
        <v>27</v>
      </c>
      <c r="D523" t="s">
        <v>31</v>
      </c>
      <c r="E523">
        <v>0</v>
      </c>
      <c r="F523">
        <v>14</v>
      </c>
    </row>
    <row r="524" spans="1:6">
      <c r="A524">
        <v>523</v>
      </c>
      <c r="B524">
        <v>5</v>
      </c>
      <c r="C524">
        <v>27</v>
      </c>
      <c r="D524" t="s">
        <v>31</v>
      </c>
      <c r="E524">
        <v>0</v>
      </c>
      <c r="F524">
        <v>14</v>
      </c>
    </row>
    <row r="525" spans="1:6">
      <c r="A525">
        <v>524</v>
      </c>
      <c r="B525">
        <v>5</v>
      </c>
      <c r="C525">
        <v>27</v>
      </c>
      <c r="D525" t="s">
        <v>31</v>
      </c>
      <c r="E525">
        <v>0</v>
      </c>
      <c r="F525">
        <v>14</v>
      </c>
    </row>
    <row r="526" spans="1:6">
      <c r="A526">
        <v>525</v>
      </c>
      <c r="B526">
        <v>5</v>
      </c>
      <c r="C526">
        <v>27</v>
      </c>
      <c r="D526" t="s">
        <v>31</v>
      </c>
      <c r="E526">
        <v>0</v>
      </c>
      <c r="F526">
        <v>14</v>
      </c>
    </row>
    <row r="527" spans="1:6">
      <c r="A527">
        <v>526</v>
      </c>
      <c r="B527">
        <v>5</v>
      </c>
      <c r="C527">
        <v>27</v>
      </c>
      <c r="D527" t="s">
        <v>31</v>
      </c>
      <c r="E527">
        <v>0</v>
      </c>
      <c r="F527">
        <v>14</v>
      </c>
    </row>
    <row r="528" spans="1:6">
      <c r="A528">
        <v>527</v>
      </c>
      <c r="B528">
        <v>5</v>
      </c>
      <c r="C528">
        <v>27</v>
      </c>
      <c r="D528" t="s">
        <v>31</v>
      </c>
      <c r="E528">
        <v>0</v>
      </c>
      <c r="F528">
        <v>14</v>
      </c>
    </row>
    <row r="529" spans="1:6">
      <c r="A529">
        <v>528</v>
      </c>
      <c r="B529">
        <v>5</v>
      </c>
      <c r="C529">
        <v>27</v>
      </c>
      <c r="D529" t="s">
        <v>31</v>
      </c>
      <c r="E529">
        <v>0</v>
      </c>
      <c r="F529">
        <v>14</v>
      </c>
    </row>
    <row r="530" spans="1:6">
      <c r="A530">
        <v>529</v>
      </c>
      <c r="B530">
        <v>5</v>
      </c>
      <c r="C530">
        <v>27</v>
      </c>
      <c r="D530" t="s">
        <v>31</v>
      </c>
      <c r="E530">
        <v>0</v>
      </c>
      <c r="F530">
        <v>14</v>
      </c>
    </row>
    <row r="531" spans="1:6">
      <c r="A531">
        <v>530</v>
      </c>
      <c r="B531">
        <v>5</v>
      </c>
      <c r="C531">
        <v>27</v>
      </c>
      <c r="D531" t="s">
        <v>31</v>
      </c>
      <c r="E531">
        <v>0</v>
      </c>
      <c r="F531">
        <v>14</v>
      </c>
    </row>
    <row r="532" spans="1:6">
      <c r="A532">
        <v>531</v>
      </c>
      <c r="B532">
        <v>5</v>
      </c>
      <c r="C532">
        <v>27</v>
      </c>
      <c r="D532" t="s">
        <v>31</v>
      </c>
      <c r="E532">
        <v>0</v>
      </c>
      <c r="F532">
        <v>14</v>
      </c>
    </row>
    <row r="533" spans="1:6">
      <c r="A533">
        <v>532</v>
      </c>
      <c r="B533">
        <v>5</v>
      </c>
      <c r="C533">
        <v>27</v>
      </c>
      <c r="D533" t="s">
        <v>31</v>
      </c>
      <c r="E533">
        <v>0</v>
      </c>
      <c r="F533">
        <v>14</v>
      </c>
    </row>
    <row r="534" spans="1:6">
      <c r="A534">
        <v>533</v>
      </c>
      <c r="B534">
        <v>5</v>
      </c>
      <c r="C534">
        <v>27</v>
      </c>
      <c r="D534" t="s">
        <v>31</v>
      </c>
      <c r="E534">
        <v>0</v>
      </c>
      <c r="F534">
        <v>14</v>
      </c>
    </row>
    <row r="535" spans="1:6">
      <c r="A535">
        <v>534</v>
      </c>
      <c r="B535">
        <v>5</v>
      </c>
      <c r="C535">
        <v>27</v>
      </c>
      <c r="D535" t="s">
        <v>31</v>
      </c>
      <c r="E535">
        <v>0</v>
      </c>
      <c r="F535">
        <v>14</v>
      </c>
    </row>
    <row r="536" spans="1:6">
      <c r="A536">
        <v>535</v>
      </c>
      <c r="B536">
        <v>5</v>
      </c>
      <c r="C536">
        <v>27</v>
      </c>
      <c r="D536" t="s">
        <v>31</v>
      </c>
      <c r="E536">
        <v>0</v>
      </c>
      <c r="F536">
        <v>14</v>
      </c>
    </row>
    <row r="537" spans="1:6">
      <c r="A537">
        <v>536</v>
      </c>
      <c r="B537">
        <v>5</v>
      </c>
      <c r="C537">
        <v>27</v>
      </c>
      <c r="D537" t="s">
        <v>31</v>
      </c>
      <c r="E537">
        <v>0</v>
      </c>
      <c r="F537">
        <v>14</v>
      </c>
    </row>
    <row r="538" spans="1:6">
      <c r="A538">
        <v>537</v>
      </c>
      <c r="B538">
        <v>5</v>
      </c>
      <c r="C538">
        <v>27</v>
      </c>
      <c r="D538" t="s">
        <v>31</v>
      </c>
      <c r="E538">
        <v>0</v>
      </c>
      <c r="F538">
        <v>14</v>
      </c>
    </row>
    <row r="539" spans="1:6">
      <c r="A539">
        <v>538</v>
      </c>
      <c r="B539">
        <v>5</v>
      </c>
      <c r="C539">
        <v>27</v>
      </c>
      <c r="D539" t="s">
        <v>31</v>
      </c>
      <c r="E539">
        <v>0</v>
      </c>
      <c r="F539">
        <v>14</v>
      </c>
    </row>
    <row r="540" spans="1:6">
      <c r="A540">
        <v>539</v>
      </c>
      <c r="B540">
        <v>5</v>
      </c>
      <c r="C540">
        <v>27</v>
      </c>
      <c r="D540" t="s">
        <v>31</v>
      </c>
      <c r="E540">
        <v>0</v>
      </c>
      <c r="F540">
        <v>14</v>
      </c>
    </row>
    <row r="541" spans="1:6">
      <c r="A541">
        <v>540</v>
      </c>
      <c r="B541">
        <v>5</v>
      </c>
      <c r="C541">
        <v>27</v>
      </c>
      <c r="D541" t="s">
        <v>31</v>
      </c>
      <c r="E541">
        <v>0</v>
      </c>
      <c r="F541">
        <v>14</v>
      </c>
    </row>
    <row r="542" spans="1:6">
      <c r="A542">
        <v>541</v>
      </c>
      <c r="B542">
        <v>5</v>
      </c>
      <c r="C542">
        <v>27</v>
      </c>
      <c r="D542" t="s">
        <v>31</v>
      </c>
      <c r="E542">
        <v>0</v>
      </c>
      <c r="F542">
        <v>14</v>
      </c>
    </row>
    <row r="543" spans="1:6">
      <c r="A543">
        <v>542</v>
      </c>
      <c r="B543">
        <v>5</v>
      </c>
      <c r="C543">
        <v>27</v>
      </c>
      <c r="D543" t="s">
        <v>31</v>
      </c>
      <c r="E543">
        <v>0</v>
      </c>
      <c r="F543">
        <v>14</v>
      </c>
    </row>
    <row r="544" spans="1:6">
      <c r="A544">
        <v>543</v>
      </c>
      <c r="B544">
        <v>5</v>
      </c>
      <c r="C544">
        <v>27</v>
      </c>
      <c r="D544" t="s">
        <v>31</v>
      </c>
      <c r="E544">
        <v>0</v>
      </c>
      <c r="F544">
        <v>14</v>
      </c>
    </row>
    <row r="545" spans="1:6">
      <c r="A545">
        <v>544</v>
      </c>
      <c r="B545">
        <v>5</v>
      </c>
      <c r="C545">
        <v>27</v>
      </c>
      <c r="D545" t="s">
        <v>31</v>
      </c>
      <c r="E545">
        <v>0</v>
      </c>
      <c r="F545">
        <v>14</v>
      </c>
    </row>
    <row r="546" spans="1:6">
      <c r="A546">
        <v>545</v>
      </c>
      <c r="B546">
        <v>5</v>
      </c>
      <c r="C546">
        <v>27</v>
      </c>
      <c r="D546" t="s">
        <v>31</v>
      </c>
      <c r="E546">
        <v>0</v>
      </c>
      <c r="F546">
        <v>14</v>
      </c>
    </row>
    <row r="547" spans="1:6">
      <c r="A547">
        <v>546</v>
      </c>
      <c r="B547">
        <v>5</v>
      </c>
      <c r="C547">
        <v>27</v>
      </c>
      <c r="D547" t="s">
        <v>31</v>
      </c>
      <c r="E547">
        <v>0</v>
      </c>
      <c r="F547">
        <v>14</v>
      </c>
    </row>
    <row r="548" spans="1:6">
      <c r="A548">
        <v>547</v>
      </c>
      <c r="B548">
        <v>5</v>
      </c>
      <c r="C548">
        <v>27</v>
      </c>
      <c r="D548" t="s">
        <v>31</v>
      </c>
      <c r="E548">
        <v>0</v>
      </c>
      <c r="F548">
        <v>14</v>
      </c>
    </row>
    <row r="549" spans="1:6">
      <c r="A549">
        <v>548</v>
      </c>
      <c r="B549">
        <v>5</v>
      </c>
      <c r="C549">
        <v>27</v>
      </c>
      <c r="D549" t="s">
        <v>31</v>
      </c>
      <c r="E549">
        <v>0</v>
      </c>
      <c r="F549">
        <v>14</v>
      </c>
    </row>
    <row r="550" spans="1:6">
      <c r="A550">
        <v>549</v>
      </c>
      <c r="B550">
        <v>5</v>
      </c>
      <c r="C550">
        <v>27</v>
      </c>
      <c r="D550" t="s">
        <v>31</v>
      </c>
      <c r="E550">
        <v>0</v>
      </c>
      <c r="F550">
        <v>14</v>
      </c>
    </row>
    <row r="551" spans="1:6">
      <c r="A551">
        <v>550</v>
      </c>
      <c r="B551">
        <v>5</v>
      </c>
      <c r="C551">
        <v>27</v>
      </c>
      <c r="D551" t="s">
        <v>31</v>
      </c>
      <c r="E551">
        <v>0</v>
      </c>
      <c r="F551">
        <v>14</v>
      </c>
    </row>
    <row r="552" spans="1:6">
      <c r="A552">
        <v>551</v>
      </c>
      <c r="B552">
        <v>5</v>
      </c>
      <c r="C552">
        <v>27</v>
      </c>
      <c r="D552" t="s">
        <v>31</v>
      </c>
      <c r="E552">
        <v>0</v>
      </c>
      <c r="F552">
        <v>14</v>
      </c>
    </row>
    <row r="553" spans="1:6">
      <c r="A553">
        <v>552</v>
      </c>
      <c r="B553">
        <v>5</v>
      </c>
      <c r="C553">
        <v>27</v>
      </c>
      <c r="D553" t="s">
        <v>31</v>
      </c>
      <c r="E553">
        <v>0</v>
      </c>
      <c r="F553">
        <v>14</v>
      </c>
    </row>
    <row r="554" spans="1:6">
      <c r="A554">
        <v>553</v>
      </c>
      <c r="B554">
        <v>5</v>
      </c>
      <c r="C554">
        <v>27</v>
      </c>
      <c r="D554" t="s">
        <v>31</v>
      </c>
      <c r="E554">
        <v>0</v>
      </c>
      <c r="F554">
        <v>14</v>
      </c>
    </row>
    <row r="555" spans="1:6">
      <c r="A555">
        <v>554</v>
      </c>
      <c r="B555">
        <v>5</v>
      </c>
      <c r="C555">
        <v>27</v>
      </c>
      <c r="D555" t="s">
        <v>31</v>
      </c>
      <c r="E555">
        <v>0</v>
      </c>
      <c r="F555">
        <v>14</v>
      </c>
    </row>
    <row r="556" spans="1:6">
      <c r="A556">
        <v>555</v>
      </c>
      <c r="B556">
        <v>5</v>
      </c>
      <c r="C556">
        <v>27</v>
      </c>
      <c r="D556" t="s">
        <v>31</v>
      </c>
      <c r="E556">
        <v>0</v>
      </c>
      <c r="F556">
        <v>14</v>
      </c>
    </row>
    <row r="557" spans="1:6">
      <c r="A557">
        <v>556</v>
      </c>
      <c r="B557">
        <v>5</v>
      </c>
      <c r="C557">
        <v>27</v>
      </c>
      <c r="D557" t="s">
        <v>31</v>
      </c>
      <c r="E557">
        <v>0</v>
      </c>
      <c r="F557">
        <v>14</v>
      </c>
    </row>
    <row r="558" spans="1:6">
      <c r="A558">
        <v>557</v>
      </c>
      <c r="B558">
        <v>5</v>
      </c>
      <c r="C558">
        <v>27</v>
      </c>
      <c r="D558" t="s">
        <v>31</v>
      </c>
      <c r="E558">
        <v>0</v>
      </c>
      <c r="F558">
        <v>14</v>
      </c>
    </row>
    <row r="559" spans="1:6">
      <c r="A559">
        <v>558</v>
      </c>
      <c r="B559">
        <v>5</v>
      </c>
      <c r="C559">
        <v>27</v>
      </c>
      <c r="D559" t="s">
        <v>31</v>
      </c>
      <c r="E559">
        <v>0</v>
      </c>
      <c r="F559">
        <v>14</v>
      </c>
    </row>
    <row r="560" spans="1:6">
      <c r="A560">
        <v>559</v>
      </c>
      <c r="B560">
        <v>5</v>
      </c>
      <c r="C560">
        <v>27</v>
      </c>
      <c r="D560" t="s">
        <v>31</v>
      </c>
      <c r="E560">
        <v>0</v>
      </c>
      <c r="F560">
        <v>14</v>
      </c>
    </row>
    <row r="561" spans="1:6">
      <c r="A561">
        <v>560</v>
      </c>
      <c r="B561">
        <v>5</v>
      </c>
      <c r="C561">
        <v>27</v>
      </c>
      <c r="D561" t="s">
        <v>31</v>
      </c>
      <c r="E561">
        <v>0</v>
      </c>
      <c r="F561">
        <v>14</v>
      </c>
    </row>
    <row r="562" spans="1:6">
      <c r="A562">
        <v>561</v>
      </c>
      <c r="B562">
        <v>5</v>
      </c>
      <c r="C562">
        <v>27</v>
      </c>
      <c r="D562" t="s">
        <v>31</v>
      </c>
      <c r="E562">
        <v>0</v>
      </c>
      <c r="F562">
        <v>14</v>
      </c>
    </row>
    <row r="563" spans="1:6">
      <c r="A563">
        <v>562</v>
      </c>
      <c r="B563">
        <v>5</v>
      </c>
      <c r="C563">
        <v>27</v>
      </c>
      <c r="D563" t="s">
        <v>31</v>
      </c>
      <c r="E563">
        <v>0</v>
      </c>
      <c r="F563">
        <v>14</v>
      </c>
    </row>
    <row r="564" spans="1:6">
      <c r="A564">
        <v>563</v>
      </c>
      <c r="B564">
        <v>5</v>
      </c>
      <c r="C564">
        <v>27</v>
      </c>
      <c r="D564" t="s">
        <v>31</v>
      </c>
      <c r="E564">
        <v>0</v>
      </c>
      <c r="F564">
        <v>14</v>
      </c>
    </row>
    <row r="565" spans="1:6">
      <c r="A565">
        <v>564</v>
      </c>
      <c r="B565">
        <v>5</v>
      </c>
      <c r="C565">
        <v>27</v>
      </c>
      <c r="D565" t="s">
        <v>31</v>
      </c>
      <c r="E565">
        <v>0</v>
      </c>
      <c r="F565">
        <v>14</v>
      </c>
    </row>
    <row r="566" spans="1:6">
      <c r="A566">
        <v>565</v>
      </c>
      <c r="B566">
        <v>5</v>
      </c>
      <c r="C566">
        <v>27</v>
      </c>
      <c r="D566" t="s">
        <v>31</v>
      </c>
      <c r="E566">
        <v>0</v>
      </c>
      <c r="F566">
        <v>14</v>
      </c>
    </row>
    <row r="567" spans="1:6">
      <c r="A567">
        <v>566</v>
      </c>
      <c r="B567">
        <v>5</v>
      </c>
      <c r="C567">
        <v>27</v>
      </c>
      <c r="D567" t="s">
        <v>31</v>
      </c>
      <c r="E567">
        <v>0</v>
      </c>
      <c r="F567">
        <v>14</v>
      </c>
    </row>
    <row r="568" spans="1:6">
      <c r="A568">
        <v>567</v>
      </c>
      <c r="B568">
        <v>5</v>
      </c>
      <c r="C568">
        <v>27</v>
      </c>
      <c r="D568" t="s">
        <v>31</v>
      </c>
      <c r="E568">
        <v>0</v>
      </c>
      <c r="F568">
        <v>14</v>
      </c>
    </row>
    <row r="569" spans="1:6">
      <c r="A569">
        <v>568</v>
      </c>
      <c r="B569">
        <v>5</v>
      </c>
      <c r="C569">
        <v>27</v>
      </c>
      <c r="D569" t="s">
        <v>31</v>
      </c>
      <c r="E569">
        <v>0</v>
      </c>
      <c r="F569">
        <v>14</v>
      </c>
    </row>
    <row r="570" spans="1:6">
      <c r="A570">
        <v>569</v>
      </c>
      <c r="B570">
        <v>5</v>
      </c>
      <c r="C570">
        <v>27</v>
      </c>
      <c r="D570" t="s">
        <v>31</v>
      </c>
      <c r="E570">
        <v>0</v>
      </c>
      <c r="F570">
        <v>14</v>
      </c>
    </row>
    <row r="571" spans="1:6">
      <c r="A571">
        <v>570</v>
      </c>
      <c r="B571">
        <v>5</v>
      </c>
      <c r="C571">
        <v>27</v>
      </c>
      <c r="D571" t="s">
        <v>31</v>
      </c>
      <c r="E571">
        <v>0</v>
      </c>
      <c r="F571">
        <v>14</v>
      </c>
    </row>
    <row r="572" spans="1:6">
      <c r="A572">
        <v>571</v>
      </c>
      <c r="B572">
        <v>5</v>
      </c>
      <c r="C572">
        <v>27</v>
      </c>
      <c r="D572" t="s">
        <v>31</v>
      </c>
      <c r="E572">
        <v>0</v>
      </c>
      <c r="F572">
        <v>14</v>
      </c>
    </row>
    <row r="573" spans="1:6">
      <c r="A573">
        <v>572</v>
      </c>
      <c r="B573">
        <v>5</v>
      </c>
      <c r="C573">
        <v>27</v>
      </c>
      <c r="D573" t="s">
        <v>31</v>
      </c>
      <c r="E573">
        <v>0</v>
      </c>
      <c r="F573">
        <v>14</v>
      </c>
    </row>
    <row r="574" spans="1:6">
      <c r="A574">
        <v>573</v>
      </c>
      <c r="B574">
        <v>5</v>
      </c>
      <c r="C574">
        <v>27</v>
      </c>
      <c r="D574" t="s">
        <v>31</v>
      </c>
      <c r="E574">
        <v>0</v>
      </c>
      <c r="F574">
        <v>14</v>
      </c>
    </row>
    <row r="575" spans="1:6">
      <c r="A575">
        <v>574</v>
      </c>
      <c r="B575">
        <v>5</v>
      </c>
      <c r="C575">
        <v>27</v>
      </c>
      <c r="D575" t="s">
        <v>31</v>
      </c>
      <c r="E575">
        <v>0</v>
      </c>
      <c r="F575">
        <v>14</v>
      </c>
    </row>
    <row r="576" spans="1:6">
      <c r="A576">
        <v>575</v>
      </c>
      <c r="B576">
        <v>5</v>
      </c>
      <c r="C576">
        <v>27</v>
      </c>
      <c r="D576" t="s">
        <v>31</v>
      </c>
      <c r="E576">
        <v>0</v>
      </c>
      <c r="F576">
        <v>14</v>
      </c>
    </row>
    <row r="577" spans="1:6">
      <c r="A577">
        <v>576</v>
      </c>
      <c r="B577">
        <v>5</v>
      </c>
      <c r="C577">
        <v>27</v>
      </c>
      <c r="D577" t="s">
        <v>31</v>
      </c>
      <c r="E577">
        <v>0</v>
      </c>
      <c r="F577">
        <v>14</v>
      </c>
    </row>
    <row r="578" spans="1:6">
      <c r="A578">
        <v>577</v>
      </c>
      <c r="B578">
        <v>5</v>
      </c>
      <c r="C578">
        <v>27</v>
      </c>
      <c r="D578" t="s">
        <v>31</v>
      </c>
      <c r="E578">
        <v>0</v>
      </c>
      <c r="F578">
        <v>14</v>
      </c>
    </row>
    <row r="579" spans="1:6">
      <c r="A579">
        <v>578</v>
      </c>
      <c r="B579">
        <v>5</v>
      </c>
      <c r="C579">
        <v>27</v>
      </c>
      <c r="D579" t="s">
        <v>31</v>
      </c>
      <c r="E579">
        <v>0</v>
      </c>
      <c r="F579">
        <v>14</v>
      </c>
    </row>
    <row r="580" spans="1:6">
      <c r="A580">
        <v>579</v>
      </c>
      <c r="B580">
        <v>5</v>
      </c>
      <c r="C580">
        <v>27</v>
      </c>
      <c r="D580" t="s">
        <v>31</v>
      </c>
      <c r="E580">
        <v>0</v>
      </c>
      <c r="F580">
        <v>14</v>
      </c>
    </row>
    <row r="581" spans="1:6">
      <c r="A581">
        <v>580</v>
      </c>
      <c r="B581">
        <v>6</v>
      </c>
      <c r="C581">
        <v>48</v>
      </c>
      <c r="D581" t="s">
        <v>31</v>
      </c>
      <c r="E581">
        <v>0</v>
      </c>
      <c r="F581">
        <v>28</v>
      </c>
    </row>
    <row r="582" spans="1:6">
      <c r="A582">
        <v>581</v>
      </c>
      <c r="B582">
        <v>6</v>
      </c>
      <c r="C582">
        <v>48</v>
      </c>
      <c r="D582" t="s">
        <v>31</v>
      </c>
      <c r="E582">
        <v>0</v>
      </c>
      <c r="F582">
        <v>28</v>
      </c>
    </row>
    <row r="583" spans="1:6">
      <c r="A583">
        <v>582</v>
      </c>
      <c r="B583">
        <v>6</v>
      </c>
      <c r="C583">
        <v>48</v>
      </c>
      <c r="D583" t="s">
        <v>31</v>
      </c>
      <c r="E583">
        <v>0</v>
      </c>
      <c r="F583">
        <v>28</v>
      </c>
    </row>
    <row r="584" spans="1:6">
      <c r="A584">
        <v>583</v>
      </c>
      <c r="B584">
        <v>6</v>
      </c>
      <c r="C584">
        <v>48</v>
      </c>
      <c r="D584" t="s">
        <v>31</v>
      </c>
      <c r="E584">
        <v>0</v>
      </c>
      <c r="F584">
        <v>28</v>
      </c>
    </row>
    <row r="585" spans="1:6">
      <c r="A585">
        <v>584</v>
      </c>
      <c r="B585">
        <v>6</v>
      </c>
      <c r="C585">
        <v>48</v>
      </c>
      <c r="D585" t="s">
        <v>31</v>
      </c>
      <c r="E585">
        <v>0</v>
      </c>
      <c r="F585">
        <v>28</v>
      </c>
    </row>
    <row r="586" spans="1:6">
      <c r="A586">
        <v>585</v>
      </c>
      <c r="B586">
        <v>6</v>
      </c>
      <c r="C586">
        <v>48</v>
      </c>
      <c r="D586" t="s">
        <v>31</v>
      </c>
      <c r="E586">
        <v>0</v>
      </c>
      <c r="F586">
        <v>28</v>
      </c>
    </row>
    <row r="587" spans="1:6">
      <c r="A587">
        <v>586</v>
      </c>
      <c r="B587">
        <v>6</v>
      </c>
      <c r="C587">
        <v>48</v>
      </c>
      <c r="D587" t="s">
        <v>31</v>
      </c>
      <c r="E587">
        <v>0</v>
      </c>
      <c r="F587">
        <v>28</v>
      </c>
    </row>
    <row r="588" spans="1:6">
      <c r="A588">
        <v>587</v>
      </c>
      <c r="B588">
        <v>6</v>
      </c>
      <c r="C588">
        <v>48</v>
      </c>
      <c r="D588" t="s">
        <v>31</v>
      </c>
      <c r="E588">
        <v>0</v>
      </c>
      <c r="F588">
        <v>28</v>
      </c>
    </row>
    <row r="589" spans="1:6">
      <c r="A589">
        <v>588</v>
      </c>
      <c r="B589">
        <v>6</v>
      </c>
      <c r="C589">
        <v>48</v>
      </c>
      <c r="D589" t="s">
        <v>31</v>
      </c>
      <c r="E589">
        <v>0</v>
      </c>
      <c r="F589">
        <v>28</v>
      </c>
    </row>
    <row r="590" spans="1:6">
      <c r="A590">
        <v>589</v>
      </c>
      <c r="B590">
        <v>6</v>
      </c>
      <c r="C590">
        <v>48</v>
      </c>
      <c r="D590" t="s">
        <v>31</v>
      </c>
      <c r="E590">
        <v>0</v>
      </c>
      <c r="F590">
        <v>28</v>
      </c>
    </row>
    <row r="591" spans="1:6">
      <c r="A591">
        <v>590</v>
      </c>
      <c r="B591">
        <v>6</v>
      </c>
      <c r="C591">
        <v>48</v>
      </c>
      <c r="D591" t="s">
        <v>31</v>
      </c>
      <c r="E591">
        <v>0</v>
      </c>
      <c r="F591">
        <v>28</v>
      </c>
    </row>
    <row r="592" spans="1:6">
      <c r="A592">
        <v>591</v>
      </c>
      <c r="B592">
        <v>6</v>
      </c>
      <c r="C592">
        <v>48</v>
      </c>
      <c r="D592" t="s">
        <v>31</v>
      </c>
      <c r="E592">
        <v>0</v>
      </c>
      <c r="F592">
        <v>28</v>
      </c>
    </row>
    <row r="593" spans="1:6">
      <c r="A593">
        <v>592</v>
      </c>
      <c r="B593">
        <v>6</v>
      </c>
      <c r="C593">
        <v>48</v>
      </c>
      <c r="D593" t="s">
        <v>31</v>
      </c>
      <c r="E593">
        <v>0</v>
      </c>
      <c r="F593">
        <v>28</v>
      </c>
    </row>
    <row r="594" spans="1:6">
      <c r="A594">
        <v>593</v>
      </c>
      <c r="B594">
        <v>6</v>
      </c>
      <c r="C594">
        <v>48</v>
      </c>
      <c r="D594" t="s">
        <v>31</v>
      </c>
      <c r="E594">
        <v>0</v>
      </c>
      <c r="F594">
        <v>28</v>
      </c>
    </row>
    <row r="595" spans="1:6">
      <c r="A595">
        <v>594</v>
      </c>
      <c r="B595">
        <v>6</v>
      </c>
      <c r="C595">
        <v>48</v>
      </c>
      <c r="D595" t="s">
        <v>31</v>
      </c>
      <c r="E595">
        <v>0</v>
      </c>
      <c r="F595">
        <v>28</v>
      </c>
    </row>
    <row r="596" spans="1:6">
      <c r="A596">
        <v>595</v>
      </c>
      <c r="B596">
        <v>6</v>
      </c>
      <c r="C596">
        <v>48</v>
      </c>
      <c r="D596" t="s">
        <v>31</v>
      </c>
      <c r="E596">
        <v>0</v>
      </c>
      <c r="F596">
        <v>28</v>
      </c>
    </row>
    <row r="597" spans="1:6">
      <c r="A597">
        <v>596</v>
      </c>
      <c r="B597">
        <v>6</v>
      </c>
      <c r="C597">
        <v>48</v>
      </c>
      <c r="D597" t="s">
        <v>31</v>
      </c>
      <c r="E597">
        <v>0</v>
      </c>
      <c r="F597">
        <v>28</v>
      </c>
    </row>
    <row r="598" spans="1:6">
      <c r="A598">
        <v>597</v>
      </c>
      <c r="B598">
        <v>6</v>
      </c>
      <c r="C598">
        <v>48</v>
      </c>
      <c r="D598" t="s">
        <v>31</v>
      </c>
      <c r="E598">
        <v>0</v>
      </c>
      <c r="F598">
        <v>28</v>
      </c>
    </row>
    <row r="599" spans="1:6">
      <c r="A599">
        <v>598</v>
      </c>
      <c r="B599">
        <v>6</v>
      </c>
      <c r="C599">
        <v>48</v>
      </c>
      <c r="D599" t="s">
        <v>31</v>
      </c>
      <c r="E599">
        <v>0</v>
      </c>
      <c r="F599">
        <v>28</v>
      </c>
    </row>
    <row r="600" spans="1:6">
      <c r="A600">
        <v>599</v>
      </c>
      <c r="B600">
        <v>6</v>
      </c>
      <c r="C600">
        <v>48</v>
      </c>
      <c r="D600" t="s">
        <v>31</v>
      </c>
      <c r="E600">
        <v>0</v>
      </c>
      <c r="F600">
        <v>28</v>
      </c>
    </row>
    <row r="601" spans="1:6">
      <c r="A601">
        <v>600</v>
      </c>
      <c r="B601">
        <v>6</v>
      </c>
      <c r="C601">
        <v>48</v>
      </c>
      <c r="D601" t="s">
        <v>31</v>
      </c>
      <c r="E601">
        <v>0</v>
      </c>
      <c r="F601">
        <v>28</v>
      </c>
    </row>
    <row r="602" spans="1:6">
      <c r="A602">
        <v>601</v>
      </c>
      <c r="B602">
        <v>6</v>
      </c>
      <c r="C602">
        <v>48</v>
      </c>
      <c r="D602" t="s">
        <v>31</v>
      </c>
      <c r="E602">
        <v>0</v>
      </c>
      <c r="F602">
        <v>28</v>
      </c>
    </row>
    <row r="603" spans="1:6">
      <c r="A603">
        <v>602</v>
      </c>
      <c r="B603">
        <v>6</v>
      </c>
      <c r="C603">
        <v>48</v>
      </c>
      <c r="D603" t="s">
        <v>31</v>
      </c>
      <c r="E603">
        <v>0</v>
      </c>
      <c r="F603">
        <v>28</v>
      </c>
    </row>
    <row r="604" spans="1:6">
      <c r="A604">
        <v>603</v>
      </c>
      <c r="B604">
        <v>6</v>
      </c>
      <c r="C604">
        <v>48</v>
      </c>
      <c r="D604" t="s">
        <v>31</v>
      </c>
      <c r="E604">
        <v>0</v>
      </c>
      <c r="F604">
        <v>28</v>
      </c>
    </row>
    <row r="605" spans="1:6">
      <c r="A605">
        <v>604</v>
      </c>
      <c r="B605">
        <v>6</v>
      </c>
      <c r="C605">
        <v>48</v>
      </c>
      <c r="D605" t="s">
        <v>31</v>
      </c>
      <c r="E605">
        <v>0</v>
      </c>
      <c r="F605">
        <v>28</v>
      </c>
    </row>
    <row r="606" spans="1:6">
      <c r="A606">
        <v>605</v>
      </c>
      <c r="B606">
        <v>6</v>
      </c>
      <c r="C606">
        <v>48</v>
      </c>
      <c r="D606" t="s">
        <v>31</v>
      </c>
      <c r="E606">
        <v>0</v>
      </c>
      <c r="F606">
        <v>28</v>
      </c>
    </row>
    <row r="607" spans="1:6">
      <c r="A607">
        <v>606</v>
      </c>
      <c r="B607">
        <v>6</v>
      </c>
      <c r="C607">
        <v>48</v>
      </c>
      <c r="D607" t="s">
        <v>31</v>
      </c>
      <c r="E607">
        <v>0</v>
      </c>
      <c r="F607">
        <v>28</v>
      </c>
    </row>
    <row r="608" spans="1:6">
      <c r="A608">
        <v>607</v>
      </c>
      <c r="B608">
        <v>6</v>
      </c>
      <c r="C608">
        <v>48</v>
      </c>
      <c r="D608" t="s">
        <v>31</v>
      </c>
      <c r="E608">
        <v>0</v>
      </c>
      <c r="F608">
        <v>28</v>
      </c>
    </row>
    <row r="609" spans="1:6">
      <c r="A609">
        <v>608</v>
      </c>
      <c r="B609">
        <v>6</v>
      </c>
      <c r="C609">
        <v>48</v>
      </c>
      <c r="D609" t="s">
        <v>31</v>
      </c>
      <c r="E609">
        <v>0</v>
      </c>
      <c r="F609">
        <v>28</v>
      </c>
    </row>
    <row r="610" spans="1:6">
      <c r="A610">
        <v>609</v>
      </c>
      <c r="B610">
        <v>6</v>
      </c>
      <c r="C610">
        <v>48</v>
      </c>
      <c r="D610" t="s">
        <v>31</v>
      </c>
      <c r="E610">
        <v>0</v>
      </c>
      <c r="F610">
        <v>28</v>
      </c>
    </row>
    <row r="611" spans="1:6">
      <c r="A611">
        <v>610</v>
      </c>
      <c r="B611">
        <v>6</v>
      </c>
      <c r="C611">
        <v>48</v>
      </c>
      <c r="D611" t="s">
        <v>31</v>
      </c>
      <c r="E611">
        <v>0</v>
      </c>
      <c r="F611">
        <v>28</v>
      </c>
    </row>
    <row r="612" spans="1:6">
      <c r="A612">
        <v>611</v>
      </c>
      <c r="B612">
        <v>6</v>
      </c>
      <c r="C612">
        <v>48</v>
      </c>
      <c r="D612" t="s">
        <v>31</v>
      </c>
      <c r="E612">
        <v>0</v>
      </c>
      <c r="F612">
        <v>28</v>
      </c>
    </row>
    <row r="613" spans="1:6">
      <c r="A613">
        <v>612</v>
      </c>
      <c r="B613">
        <v>6</v>
      </c>
      <c r="C613">
        <v>48</v>
      </c>
      <c r="D613" t="s">
        <v>31</v>
      </c>
      <c r="E613">
        <v>0</v>
      </c>
      <c r="F613">
        <v>28</v>
      </c>
    </row>
    <row r="614" spans="1:6">
      <c r="A614">
        <v>613</v>
      </c>
      <c r="B614">
        <v>6</v>
      </c>
      <c r="C614">
        <v>48</v>
      </c>
      <c r="D614" t="s">
        <v>31</v>
      </c>
      <c r="E614">
        <v>0</v>
      </c>
      <c r="F614">
        <v>28</v>
      </c>
    </row>
    <row r="615" spans="1:6">
      <c r="A615">
        <v>614</v>
      </c>
      <c r="B615">
        <v>6</v>
      </c>
      <c r="C615">
        <v>48</v>
      </c>
      <c r="D615" t="s">
        <v>31</v>
      </c>
      <c r="E615">
        <v>0</v>
      </c>
      <c r="F615">
        <v>28</v>
      </c>
    </row>
    <row r="616" spans="1:6">
      <c r="A616">
        <v>615</v>
      </c>
      <c r="B616">
        <v>6</v>
      </c>
      <c r="C616">
        <v>48</v>
      </c>
      <c r="D616" t="s">
        <v>31</v>
      </c>
      <c r="E616">
        <v>0</v>
      </c>
      <c r="F616">
        <v>28</v>
      </c>
    </row>
    <row r="617" spans="1:6">
      <c r="A617">
        <v>616</v>
      </c>
      <c r="B617">
        <v>6</v>
      </c>
      <c r="C617">
        <v>48</v>
      </c>
      <c r="D617" t="s">
        <v>31</v>
      </c>
      <c r="E617">
        <v>0</v>
      </c>
      <c r="F617">
        <v>28</v>
      </c>
    </row>
    <row r="618" spans="1:6">
      <c r="A618">
        <v>617</v>
      </c>
      <c r="B618">
        <v>6</v>
      </c>
      <c r="C618">
        <v>48</v>
      </c>
      <c r="D618" t="s">
        <v>31</v>
      </c>
      <c r="E618">
        <v>0</v>
      </c>
      <c r="F618">
        <v>28</v>
      </c>
    </row>
    <row r="619" spans="1:6">
      <c r="A619">
        <v>618</v>
      </c>
      <c r="B619">
        <v>6</v>
      </c>
      <c r="C619">
        <v>48</v>
      </c>
      <c r="D619" t="s">
        <v>31</v>
      </c>
      <c r="E619">
        <v>0</v>
      </c>
      <c r="F619">
        <v>28</v>
      </c>
    </row>
    <row r="620" spans="1:6">
      <c r="A620">
        <v>619</v>
      </c>
      <c r="B620">
        <v>6</v>
      </c>
      <c r="C620">
        <v>48</v>
      </c>
      <c r="D620" t="s">
        <v>31</v>
      </c>
      <c r="E620">
        <v>0</v>
      </c>
      <c r="F620">
        <v>28</v>
      </c>
    </row>
    <row r="621" spans="1:6">
      <c r="A621">
        <v>620</v>
      </c>
      <c r="B621">
        <v>6</v>
      </c>
      <c r="C621">
        <v>48</v>
      </c>
      <c r="D621" t="s">
        <v>31</v>
      </c>
      <c r="E621">
        <v>0</v>
      </c>
      <c r="F621">
        <v>28</v>
      </c>
    </row>
    <row r="622" spans="1:6">
      <c r="A622">
        <v>621</v>
      </c>
      <c r="B622">
        <v>6</v>
      </c>
      <c r="C622">
        <v>48</v>
      </c>
      <c r="D622" t="s">
        <v>31</v>
      </c>
      <c r="E622">
        <v>0</v>
      </c>
      <c r="F622">
        <v>28</v>
      </c>
    </row>
    <row r="623" spans="1:6">
      <c r="A623">
        <v>622</v>
      </c>
      <c r="B623">
        <v>6</v>
      </c>
      <c r="C623">
        <v>48</v>
      </c>
      <c r="D623" t="s">
        <v>31</v>
      </c>
      <c r="E623">
        <v>0</v>
      </c>
      <c r="F623">
        <v>28</v>
      </c>
    </row>
    <row r="624" spans="1:6">
      <c r="A624">
        <v>623</v>
      </c>
      <c r="B624">
        <v>6</v>
      </c>
      <c r="C624">
        <v>48</v>
      </c>
      <c r="D624" t="s">
        <v>31</v>
      </c>
      <c r="E624">
        <v>0</v>
      </c>
      <c r="F624">
        <v>28</v>
      </c>
    </row>
    <row r="625" spans="1:6">
      <c r="A625">
        <v>624</v>
      </c>
      <c r="B625">
        <v>6</v>
      </c>
      <c r="C625">
        <v>48</v>
      </c>
      <c r="D625" t="s">
        <v>31</v>
      </c>
      <c r="E625">
        <v>0</v>
      </c>
      <c r="F625">
        <v>28</v>
      </c>
    </row>
    <row r="626" spans="1:6">
      <c r="A626">
        <v>625</v>
      </c>
      <c r="B626">
        <v>6</v>
      </c>
      <c r="C626">
        <v>48</v>
      </c>
      <c r="D626" t="s">
        <v>31</v>
      </c>
      <c r="E626">
        <v>0</v>
      </c>
      <c r="F626">
        <v>28</v>
      </c>
    </row>
    <row r="627" spans="1:6">
      <c r="A627">
        <v>626</v>
      </c>
      <c r="B627">
        <v>6</v>
      </c>
      <c r="C627">
        <v>48</v>
      </c>
      <c r="D627" t="s">
        <v>31</v>
      </c>
      <c r="E627">
        <v>0</v>
      </c>
      <c r="F627">
        <v>28</v>
      </c>
    </row>
    <row r="628" spans="1:6">
      <c r="A628">
        <v>627</v>
      </c>
      <c r="B628">
        <v>6</v>
      </c>
      <c r="C628">
        <v>48</v>
      </c>
      <c r="D628" t="s">
        <v>31</v>
      </c>
      <c r="E628">
        <v>0</v>
      </c>
      <c r="F628">
        <v>28</v>
      </c>
    </row>
    <row r="629" spans="1:6">
      <c r="A629">
        <v>628</v>
      </c>
      <c r="B629">
        <v>6</v>
      </c>
      <c r="C629">
        <v>48</v>
      </c>
      <c r="D629" t="s">
        <v>31</v>
      </c>
      <c r="E629">
        <v>0</v>
      </c>
      <c r="F629">
        <v>28</v>
      </c>
    </row>
    <row r="630" spans="1:6">
      <c r="A630">
        <v>629</v>
      </c>
      <c r="B630">
        <v>6</v>
      </c>
      <c r="C630">
        <v>48</v>
      </c>
      <c r="D630" t="s">
        <v>31</v>
      </c>
      <c r="E630">
        <v>0</v>
      </c>
      <c r="F630">
        <v>28</v>
      </c>
    </row>
    <row r="631" spans="1:6">
      <c r="A631">
        <v>630</v>
      </c>
      <c r="B631">
        <v>6</v>
      </c>
      <c r="C631">
        <v>48</v>
      </c>
      <c r="D631" t="s">
        <v>31</v>
      </c>
      <c r="E631">
        <v>0</v>
      </c>
      <c r="F631">
        <v>28</v>
      </c>
    </row>
    <row r="632" spans="1:6">
      <c r="A632">
        <v>631</v>
      </c>
      <c r="B632">
        <v>6</v>
      </c>
      <c r="C632">
        <v>48</v>
      </c>
      <c r="D632" t="s">
        <v>31</v>
      </c>
      <c r="E632">
        <v>0</v>
      </c>
      <c r="F632">
        <v>28</v>
      </c>
    </row>
    <row r="633" spans="1:6">
      <c r="A633">
        <v>632</v>
      </c>
      <c r="B633">
        <v>6</v>
      </c>
      <c r="C633">
        <v>48</v>
      </c>
      <c r="D633" t="s">
        <v>31</v>
      </c>
      <c r="E633">
        <v>0</v>
      </c>
      <c r="F633">
        <v>28</v>
      </c>
    </row>
    <row r="634" spans="1:6">
      <c r="A634">
        <v>633</v>
      </c>
      <c r="B634">
        <v>6</v>
      </c>
      <c r="C634">
        <v>48</v>
      </c>
      <c r="D634" t="s">
        <v>31</v>
      </c>
      <c r="E634">
        <v>0</v>
      </c>
      <c r="F634">
        <v>28</v>
      </c>
    </row>
    <row r="635" spans="1:6">
      <c r="A635">
        <v>634</v>
      </c>
      <c r="B635">
        <v>6</v>
      </c>
      <c r="C635">
        <v>48</v>
      </c>
      <c r="D635" t="s">
        <v>31</v>
      </c>
      <c r="E635">
        <v>0</v>
      </c>
      <c r="F635">
        <v>28</v>
      </c>
    </row>
    <row r="636" spans="1:6">
      <c r="A636">
        <v>635</v>
      </c>
      <c r="B636">
        <v>6</v>
      </c>
      <c r="C636">
        <v>48</v>
      </c>
      <c r="D636" t="s">
        <v>31</v>
      </c>
      <c r="E636">
        <v>0</v>
      </c>
      <c r="F636">
        <v>28</v>
      </c>
    </row>
    <row r="637" spans="1:6">
      <c r="A637">
        <v>636</v>
      </c>
      <c r="B637">
        <v>6</v>
      </c>
      <c r="C637">
        <v>48</v>
      </c>
      <c r="D637" t="s">
        <v>31</v>
      </c>
      <c r="E637">
        <v>0</v>
      </c>
      <c r="F637">
        <v>28</v>
      </c>
    </row>
    <row r="638" spans="1:6">
      <c r="A638">
        <v>637</v>
      </c>
      <c r="B638">
        <v>6</v>
      </c>
      <c r="C638">
        <v>48</v>
      </c>
      <c r="D638" t="s">
        <v>31</v>
      </c>
      <c r="E638">
        <v>0</v>
      </c>
      <c r="F638">
        <v>28</v>
      </c>
    </row>
    <row r="639" spans="1:6">
      <c r="A639">
        <v>638</v>
      </c>
      <c r="B639">
        <v>6</v>
      </c>
      <c r="C639">
        <v>48</v>
      </c>
      <c r="D639" t="s">
        <v>31</v>
      </c>
      <c r="E639">
        <v>0</v>
      </c>
      <c r="F639">
        <v>28</v>
      </c>
    </row>
    <row r="640" spans="1:6">
      <c r="A640">
        <v>639</v>
      </c>
      <c r="B640">
        <v>6</v>
      </c>
      <c r="C640">
        <v>48</v>
      </c>
      <c r="D640" t="s">
        <v>31</v>
      </c>
      <c r="E640">
        <v>0</v>
      </c>
      <c r="F640">
        <v>28</v>
      </c>
    </row>
    <row r="641" spans="1:6">
      <c r="A641">
        <v>640</v>
      </c>
      <c r="B641">
        <v>6</v>
      </c>
      <c r="C641">
        <v>48</v>
      </c>
      <c r="D641" t="s">
        <v>31</v>
      </c>
      <c r="E641">
        <v>0</v>
      </c>
      <c r="F641">
        <v>28</v>
      </c>
    </row>
    <row r="642" spans="1:6">
      <c r="A642">
        <v>641</v>
      </c>
      <c r="B642">
        <v>6</v>
      </c>
      <c r="C642">
        <v>48</v>
      </c>
      <c r="D642" t="s">
        <v>31</v>
      </c>
      <c r="E642">
        <v>0</v>
      </c>
      <c r="F642">
        <v>28</v>
      </c>
    </row>
    <row r="643" spans="1:6">
      <c r="A643">
        <v>642</v>
      </c>
      <c r="B643">
        <v>6</v>
      </c>
      <c r="C643">
        <v>48</v>
      </c>
      <c r="D643" t="s">
        <v>31</v>
      </c>
      <c r="E643">
        <v>0</v>
      </c>
      <c r="F643">
        <v>28</v>
      </c>
    </row>
    <row r="644" spans="1:6">
      <c r="A644">
        <v>643</v>
      </c>
      <c r="B644">
        <v>6</v>
      </c>
      <c r="C644">
        <v>48</v>
      </c>
      <c r="D644" t="s">
        <v>31</v>
      </c>
      <c r="E644">
        <v>0</v>
      </c>
      <c r="F644">
        <v>28</v>
      </c>
    </row>
    <row r="645" spans="1:6">
      <c r="A645">
        <v>644</v>
      </c>
      <c r="B645">
        <v>6</v>
      </c>
      <c r="C645">
        <v>48</v>
      </c>
      <c r="D645" t="s">
        <v>31</v>
      </c>
      <c r="E645">
        <v>0</v>
      </c>
      <c r="F645">
        <v>28</v>
      </c>
    </row>
    <row r="646" spans="1:6">
      <c r="A646">
        <v>645</v>
      </c>
      <c r="B646">
        <v>6</v>
      </c>
      <c r="C646">
        <v>48</v>
      </c>
      <c r="D646" t="s">
        <v>31</v>
      </c>
      <c r="E646">
        <v>0</v>
      </c>
      <c r="F646">
        <v>28</v>
      </c>
    </row>
    <row r="647" spans="1:6">
      <c r="A647">
        <v>646</v>
      </c>
      <c r="B647">
        <v>6</v>
      </c>
      <c r="C647">
        <v>48</v>
      </c>
      <c r="D647" t="s">
        <v>31</v>
      </c>
      <c r="E647">
        <v>0</v>
      </c>
      <c r="F647">
        <v>28</v>
      </c>
    </row>
    <row r="648" spans="1:6">
      <c r="A648">
        <v>647</v>
      </c>
      <c r="B648">
        <v>6</v>
      </c>
      <c r="C648">
        <v>48</v>
      </c>
      <c r="D648" t="s">
        <v>31</v>
      </c>
      <c r="E648">
        <v>0</v>
      </c>
      <c r="F648">
        <v>28</v>
      </c>
    </row>
    <row r="649" spans="1:6">
      <c r="A649">
        <v>648</v>
      </c>
      <c r="B649">
        <v>6</v>
      </c>
      <c r="C649">
        <v>48</v>
      </c>
      <c r="D649" t="s">
        <v>31</v>
      </c>
      <c r="E649">
        <v>0</v>
      </c>
      <c r="F649">
        <v>28</v>
      </c>
    </row>
    <row r="650" spans="1:6">
      <c r="A650">
        <v>649</v>
      </c>
      <c r="B650">
        <v>6</v>
      </c>
      <c r="C650">
        <v>48</v>
      </c>
      <c r="D650" t="s">
        <v>31</v>
      </c>
      <c r="E650">
        <v>0</v>
      </c>
      <c r="F650">
        <v>28</v>
      </c>
    </row>
    <row r="651" spans="1:6">
      <c r="A651">
        <v>650</v>
      </c>
      <c r="B651">
        <v>6</v>
      </c>
      <c r="C651">
        <v>48</v>
      </c>
      <c r="D651" t="s">
        <v>31</v>
      </c>
      <c r="E651">
        <v>0</v>
      </c>
      <c r="F651">
        <v>28</v>
      </c>
    </row>
    <row r="652" spans="1:6">
      <c r="A652">
        <v>651</v>
      </c>
      <c r="B652">
        <v>6</v>
      </c>
      <c r="C652">
        <v>48</v>
      </c>
      <c r="D652" t="s">
        <v>31</v>
      </c>
      <c r="E652">
        <v>0</v>
      </c>
      <c r="F652">
        <v>28</v>
      </c>
    </row>
    <row r="653" spans="1:6">
      <c r="A653">
        <v>652</v>
      </c>
      <c r="B653">
        <v>6</v>
      </c>
      <c r="C653">
        <v>48</v>
      </c>
      <c r="D653" t="s">
        <v>31</v>
      </c>
      <c r="E653">
        <v>0</v>
      </c>
      <c r="F653">
        <v>28</v>
      </c>
    </row>
    <row r="654" spans="1:6">
      <c r="A654">
        <v>653</v>
      </c>
      <c r="B654">
        <v>6</v>
      </c>
      <c r="C654">
        <v>48</v>
      </c>
      <c r="D654" t="s">
        <v>31</v>
      </c>
      <c r="E654">
        <v>0</v>
      </c>
      <c r="F654">
        <v>28</v>
      </c>
    </row>
    <row r="655" spans="1:6">
      <c r="A655">
        <v>654</v>
      </c>
      <c r="B655">
        <v>6</v>
      </c>
      <c r="C655">
        <v>48</v>
      </c>
      <c r="D655" t="s">
        <v>31</v>
      </c>
      <c r="E655">
        <v>0</v>
      </c>
      <c r="F655">
        <v>28</v>
      </c>
    </row>
    <row r="656" spans="1:6">
      <c r="A656">
        <v>655</v>
      </c>
      <c r="B656">
        <v>6</v>
      </c>
      <c r="C656">
        <v>48</v>
      </c>
      <c r="D656" t="s">
        <v>31</v>
      </c>
      <c r="E656">
        <v>0</v>
      </c>
      <c r="F656">
        <v>28</v>
      </c>
    </row>
    <row r="657" spans="1:6">
      <c r="A657">
        <v>656</v>
      </c>
      <c r="B657">
        <v>6</v>
      </c>
      <c r="C657">
        <v>48</v>
      </c>
      <c r="D657" t="s">
        <v>31</v>
      </c>
      <c r="E657">
        <v>0</v>
      </c>
      <c r="F657">
        <v>28</v>
      </c>
    </row>
    <row r="658" spans="1:6">
      <c r="A658">
        <v>657</v>
      </c>
      <c r="B658">
        <v>6</v>
      </c>
      <c r="C658">
        <v>48</v>
      </c>
      <c r="D658" t="s">
        <v>31</v>
      </c>
      <c r="E658">
        <v>0</v>
      </c>
      <c r="F658">
        <v>28</v>
      </c>
    </row>
    <row r="659" spans="1:6">
      <c r="A659">
        <v>658</v>
      </c>
      <c r="B659">
        <v>6</v>
      </c>
      <c r="C659">
        <v>48</v>
      </c>
      <c r="D659" t="s">
        <v>31</v>
      </c>
      <c r="E659">
        <v>0</v>
      </c>
      <c r="F659">
        <v>28</v>
      </c>
    </row>
    <row r="660" spans="1:6">
      <c r="A660">
        <v>659</v>
      </c>
      <c r="B660">
        <v>6</v>
      </c>
      <c r="C660">
        <v>48</v>
      </c>
      <c r="D660" t="s">
        <v>31</v>
      </c>
      <c r="E660">
        <v>0</v>
      </c>
      <c r="F660">
        <v>28</v>
      </c>
    </row>
    <row r="661" spans="1:6">
      <c r="A661">
        <v>660</v>
      </c>
      <c r="B661">
        <v>6</v>
      </c>
      <c r="C661">
        <v>48</v>
      </c>
      <c r="D661" t="s">
        <v>31</v>
      </c>
      <c r="E661">
        <v>0</v>
      </c>
      <c r="F661">
        <v>28</v>
      </c>
    </row>
    <row r="662" spans="1:6">
      <c r="A662">
        <v>661</v>
      </c>
      <c r="B662">
        <v>6</v>
      </c>
      <c r="C662">
        <v>48</v>
      </c>
      <c r="D662" t="s">
        <v>31</v>
      </c>
      <c r="E662">
        <v>0</v>
      </c>
      <c r="F662">
        <v>28</v>
      </c>
    </row>
    <row r="663" spans="1:6">
      <c r="A663">
        <v>662</v>
      </c>
      <c r="B663">
        <v>6</v>
      </c>
      <c r="C663">
        <v>48</v>
      </c>
      <c r="D663" t="s">
        <v>31</v>
      </c>
      <c r="E663">
        <v>0</v>
      </c>
      <c r="F663">
        <v>28</v>
      </c>
    </row>
    <row r="664" spans="1:6">
      <c r="A664">
        <v>663</v>
      </c>
      <c r="B664">
        <v>6</v>
      </c>
      <c r="C664">
        <v>48</v>
      </c>
      <c r="D664" t="s">
        <v>31</v>
      </c>
      <c r="E664">
        <v>0</v>
      </c>
      <c r="F664">
        <v>28</v>
      </c>
    </row>
    <row r="665" spans="1:6">
      <c r="A665">
        <v>664</v>
      </c>
      <c r="B665">
        <v>6</v>
      </c>
      <c r="C665">
        <v>48</v>
      </c>
      <c r="D665" t="s">
        <v>31</v>
      </c>
      <c r="E665">
        <v>0</v>
      </c>
      <c r="F665">
        <v>28</v>
      </c>
    </row>
    <row r="666" spans="1:6">
      <c r="A666">
        <v>665</v>
      </c>
      <c r="B666">
        <v>6</v>
      </c>
      <c r="C666">
        <v>48</v>
      </c>
      <c r="D666" t="s">
        <v>31</v>
      </c>
      <c r="E666">
        <v>0</v>
      </c>
      <c r="F666">
        <v>28</v>
      </c>
    </row>
    <row r="667" spans="1:6">
      <c r="A667">
        <v>666</v>
      </c>
      <c r="B667">
        <v>6</v>
      </c>
      <c r="C667">
        <v>48</v>
      </c>
      <c r="D667" t="s">
        <v>31</v>
      </c>
      <c r="E667">
        <v>0</v>
      </c>
      <c r="F667">
        <v>28</v>
      </c>
    </row>
    <row r="668" spans="1:6">
      <c r="A668">
        <v>667</v>
      </c>
      <c r="B668">
        <v>6</v>
      </c>
      <c r="C668">
        <v>48</v>
      </c>
      <c r="D668" t="s">
        <v>31</v>
      </c>
      <c r="E668">
        <v>0</v>
      </c>
      <c r="F668">
        <v>28</v>
      </c>
    </row>
    <row r="669" spans="1:6">
      <c r="A669">
        <v>668</v>
      </c>
      <c r="B669">
        <v>6</v>
      </c>
      <c r="C669">
        <v>48</v>
      </c>
      <c r="D669" t="s">
        <v>31</v>
      </c>
      <c r="E669">
        <v>0</v>
      </c>
      <c r="F669">
        <v>28</v>
      </c>
    </row>
    <row r="670" spans="1:6">
      <c r="A670">
        <v>669</v>
      </c>
      <c r="B670">
        <v>6</v>
      </c>
      <c r="C670">
        <v>48</v>
      </c>
      <c r="D670" t="s">
        <v>31</v>
      </c>
      <c r="E670">
        <v>0</v>
      </c>
      <c r="F670">
        <v>28</v>
      </c>
    </row>
    <row r="671" spans="1:6">
      <c r="A671">
        <v>670</v>
      </c>
      <c r="B671">
        <v>6</v>
      </c>
      <c r="C671">
        <v>48</v>
      </c>
      <c r="D671" t="s">
        <v>31</v>
      </c>
      <c r="E671">
        <v>0</v>
      </c>
      <c r="F671">
        <v>28</v>
      </c>
    </row>
    <row r="672" spans="1:6">
      <c r="A672">
        <v>671</v>
      </c>
      <c r="B672">
        <v>6</v>
      </c>
      <c r="C672">
        <v>48</v>
      </c>
      <c r="D672" t="s">
        <v>31</v>
      </c>
      <c r="E672">
        <v>0</v>
      </c>
      <c r="F672">
        <v>28</v>
      </c>
    </row>
    <row r="673" spans="1:6">
      <c r="A673">
        <v>672</v>
      </c>
      <c r="B673">
        <v>6</v>
      </c>
      <c r="C673">
        <v>48</v>
      </c>
      <c r="D673" t="s">
        <v>31</v>
      </c>
      <c r="E673">
        <v>0</v>
      </c>
      <c r="F673">
        <v>28</v>
      </c>
    </row>
    <row r="674" spans="1:6">
      <c r="A674">
        <v>673</v>
      </c>
      <c r="B674">
        <v>6</v>
      </c>
      <c r="C674">
        <v>48</v>
      </c>
      <c r="D674" t="s">
        <v>31</v>
      </c>
      <c r="E674">
        <v>0</v>
      </c>
      <c r="F674">
        <v>28</v>
      </c>
    </row>
    <row r="675" spans="1:6">
      <c r="A675">
        <v>674</v>
      </c>
      <c r="B675">
        <v>6</v>
      </c>
      <c r="C675">
        <v>48</v>
      </c>
      <c r="D675" t="s">
        <v>31</v>
      </c>
      <c r="E675">
        <v>0</v>
      </c>
      <c r="F675">
        <v>28</v>
      </c>
    </row>
    <row r="676" spans="1:6">
      <c r="A676">
        <v>675</v>
      </c>
      <c r="B676">
        <v>6</v>
      </c>
      <c r="C676">
        <v>48</v>
      </c>
      <c r="D676" t="s">
        <v>31</v>
      </c>
      <c r="E676">
        <v>0</v>
      </c>
      <c r="F676">
        <v>28</v>
      </c>
    </row>
    <row r="677" spans="1:6">
      <c r="A677">
        <v>676</v>
      </c>
      <c r="B677">
        <v>6</v>
      </c>
      <c r="C677">
        <v>48</v>
      </c>
      <c r="D677" t="s">
        <v>31</v>
      </c>
      <c r="E677">
        <v>0</v>
      </c>
      <c r="F677">
        <v>28</v>
      </c>
    </row>
    <row r="678" spans="1:6">
      <c r="A678">
        <v>677</v>
      </c>
      <c r="B678">
        <v>6</v>
      </c>
      <c r="C678">
        <v>48</v>
      </c>
      <c r="D678" t="s">
        <v>31</v>
      </c>
      <c r="E678">
        <v>0</v>
      </c>
      <c r="F678">
        <v>28</v>
      </c>
    </row>
    <row r="679" spans="1:6">
      <c r="A679">
        <v>678</v>
      </c>
      <c r="B679">
        <v>6</v>
      </c>
      <c r="C679">
        <v>48</v>
      </c>
      <c r="D679" t="s">
        <v>31</v>
      </c>
      <c r="E679">
        <v>0</v>
      </c>
      <c r="F679">
        <v>28</v>
      </c>
    </row>
    <row r="680" spans="1:6">
      <c r="A680">
        <v>679</v>
      </c>
      <c r="B680">
        <v>6</v>
      </c>
      <c r="C680">
        <v>48</v>
      </c>
      <c r="D680" t="s">
        <v>31</v>
      </c>
      <c r="E680">
        <v>0</v>
      </c>
      <c r="F680">
        <v>28</v>
      </c>
    </row>
    <row r="681" spans="1:6">
      <c r="A681">
        <v>680</v>
      </c>
      <c r="B681">
        <v>6</v>
      </c>
      <c r="C681">
        <v>48</v>
      </c>
      <c r="D681" t="s">
        <v>31</v>
      </c>
      <c r="E681">
        <v>0</v>
      </c>
      <c r="F681">
        <v>28</v>
      </c>
    </row>
    <row r="682" spans="1:6">
      <c r="A682">
        <v>681</v>
      </c>
      <c r="B682">
        <v>6</v>
      </c>
      <c r="C682">
        <v>48</v>
      </c>
      <c r="D682" t="s">
        <v>31</v>
      </c>
      <c r="E682">
        <v>0</v>
      </c>
      <c r="F682">
        <v>28</v>
      </c>
    </row>
    <row r="683" spans="1:6">
      <c r="A683">
        <v>682</v>
      </c>
      <c r="B683">
        <v>6</v>
      </c>
      <c r="C683">
        <v>48</v>
      </c>
      <c r="D683" t="s">
        <v>31</v>
      </c>
      <c r="E683">
        <v>0</v>
      </c>
      <c r="F683">
        <v>28</v>
      </c>
    </row>
    <row r="684" spans="1:6">
      <c r="A684">
        <v>683</v>
      </c>
      <c r="B684">
        <v>6</v>
      </c>
      <c r="C684">
        <v>48</v>
      </c>
      <c r="D684" t="s">
        <v>31</v>
      </c>
      <c r="E684">
        <v>0</v>
      </c>
      <c r="F684">
        <v>28</v>
      </c>
    </row>
    <row r="685" spans="1:6">
      <c r="A685">
        <v>684</v>
      </c>
      <c r="B685">
        <v>6</v>
      </c>
      <c r="C685">
        <v>48</v>
      </c>
      <c r="D685" t="s">
        <v>31</v>
      </c>
      <c r="E685">
        <v>0</v>
      </c>
      <c r="F685">
        <v>28</v>
      </c>
    </row>
    <row r="686" spans="1:6">
      <c r="A686">
        <v>685</v>
      </c>
      <c r="B686">
        <v>6</v>
      </c>
      <c r="C686">
        <v>48</v>
      </c>
      <c r="D686" t="s">
        <v>31</v>
      </c>
      <c r="E686">
        <v>0</v>
      </c>
      <c r="F686">
        <v>28</v>
      </c>
    </row>
    <row r="687" spans="1:6">
      <c r="A687">
        <v>686</v>
      </c>
      <c r="B687">
        <v>7</v>
      </c>
      <c r="C687">
        <v>104</v>
      </c>
      <c r="D687" t="s">
        <v>31</v>
      </c>
      <c r="E687">
        <v>0</v>
      </c>
      <c r="F687">
        <v>86</v>
      </c>
    </row>
    <row r="688" spans="1:6">
      <c r="A688">
        <v>687</v>
      </c>
      <c r="B688">
        <v>7</v>
      </c>
      <c r="C688">
        <v>104</v>
      </c>
      <c r="D688" t="s">
        <v>31</v>
      </c>
      <c r="E688">
        <v>0</v>
      </c>
      <c r="F688">
        <v>86</v>
      </c>
    </row>
    <row r="689" spans="1:6">
      <c r="A689">
        <v>688</v>
      </c>
      <c r="B689">
        <v>7</v>
      </c>
      <c r="C689">
        <v>104</v>
      </c>
      <c r="D689" t="s">
        <v>31</v>
      </c>
      <c r="E689">
        <v>0</v>
      </c>
      <c r="F689">
        <v>86</v>
      </c>
    </row>
    <row r="690" spans="1:6">
      <c r="A690">
        <v>689</v>
      </c>
      <c r="B690">
        <v>7</v>
      </c>
      <c r="C690">
        <v>104</v>
      </c>
      <c r="D690" t="s">
        <v>31</v>
      </c>
      <c r="E690">
        <v>0</v>
      </c>
      <c r="F690">
        <v>86</v>
      </c>
    </row>
    <row r="691" spans="1:6">
      <c r="A691">
        <v>690</v>
      </c>
      <c r="B691">
        <v>7</v>
      </c>
      <c r="C691">
        <v>104</v>
      </c>
      <c r="D691" t="s">
        <v>31</v>
      </c>
      <c r="E691">
        <v>0</v>
      </c>
      <c r="F691">
        <v>86</v>
      </c>
    </row>
    <row r="692" spans="1:6">
      <c r="A692">
        <v>691</v>
      </c>
      <c r="B692">
        <v>7</v>
      </c>
      <c r="C692">
        <v>104</v>
      </c>
      <c r="D692" t="s">
        <v>31</v>
      </c>
      <c r="E692">
        <v>0</v>
      </c>
      <c r="F692">
        <v>86</v>
      </c>
    </row>
    <row r="693" spans="1:6">
      <c r="A693">
        <v>692</v>
      </c>
      <c r="B693">
        <v>7</v>
      </c>
      <c r="C693">
        <v>104</v>
      </c>
      <c r="D693" t="s">
        <v>31</v>
      </c>
      <c r="E693">
        <v>0</v>
      </c>
      <c r="F693">
        <v>86</v>
      </c>
    </row>
    <row r="694" spans="1:6">
      <c r="A694">
        <v>693</v>
      </c>
      <c r="B694">
        <v>7</v>
      </c>
      <c r="C694">
        <v>104</v>
      </c>
      <c r="D694" t="s">
        <v>31</v>
      </c>
      <c r="E694">
        <v>0</v>
      </c>
      <c r="F694">
        <v>86</v>
      </c>
    </row>
    <row r="695" spans="1:6">
      <c r="A695">
        <v>694</v>
      </c>
      <c r="B695">
        <v>7</v>
      </c>
      <c r="C695">
        <v>104</v>
      </c>
      <c r="D695" t="s">
        <v>31</v>
      </c>
      <c r="E695">
        <v>0</v>
      </c>
      <c r="F695">
        <v>86</v>
      </c>
    </row>
    <row r="696" spans="1:6">
      <c r="A696">
        <v>695</v>
      </c>
      <c r="B696">
        <v>7</v>
      </c>
      <c r="C696">
        <v>104</v>
      </c>
      <c r="D696" t="s">
        <v>31</v>
      </c>
      <c r="E696">
        <v>0</v>
      </c>
      <c r="F696">
        <v>86</v>
      </c>
    </row>
    <row r="697" spans="1:6">
      <c r="A697">
        <v>696</v>
      </c>
      <c r="B697">
        <v>7</v>
      </c>
      <c r="C697">
        <v>104</v>
      </c>
      <c r="D697" t="s">
        <v>31</v>
      </c>
      <c r="E697">
        <v>0</v>
      </c>
      <c r="F697">
        <v>86</v>
      </c>
    </row>
    <row r="698" spans="1:6">
      <c r="A698">
        <v>697</v>
      </c>
      <c r="B698">
        <v>7</v>
      </c>
      <c r="C698">
        <v>104</v>
      </c>
      <c r="D698" t="s">
        <v>31</v>
      </c>
      <c r="E698">
        <v>0</v>
      </c>
      <c r="F698">
        <v>86</v>
      </c>
    </row>
    <row r="699" spans="1:6">
      <c r="A699">
        <v>698</v>
      </c>
      <c r="B699">
        <v>7</v>
      </c>
      <c r="C699">
        <v>104</v>
      </c>
      <c r="D699" t="s">
        <v>31</v>
      </c>
      <c r="E699">
        <v>0</v>
      </c>
      <c r="F699">
        <v>86</v>
      </c>
    </row>
    <row r="700" spans="1:6">
      <c r="A700">
        <v>699</v>
      </c>
      <c r="B700">
        <v>7</v>
      </c>
      <c r="C700">
        <v>104</v>
      </c>
      <c r="D700" t="s">
        <v>31</v>
      </c>
      <c r="E700">
        <v>0</v>
      </c>
      <c r="F700">
        <v>86</v>
      </c>
    </row>
    <row r="701" spans="1:6">
      <c r="A701">
        <v>700</v>
      </c>
      <c r="B701">
        <v>7</v>
      </c>
      <c r="C701">
        <v>104</v>
      </c>
      <c r="D701" t="s">
        <v>31</v>
      </c>
      <c r="E701">
        <v>0</v>
      </c>
      <c r="F701">
        <v>86</v>
      </c>
    </row>
    <row r="702" spans="1:6">
      <c r="A702">
        <v>701</v>
      </c>
      <c r="B702">
        <v>7</v>
      </c>
      <c r="C702">
        <v>104</v>
      </c>
      <c r="D702" t="s">
        <v>31</v>
      </c>
      <c r="E702">
        <v>0</v>
      </c>
      <c r="F702">
        <v>86</v>
      </c>
    </row>
    <row r="703" spans="1:6">
      <c r="A703">
        <v>702</v>
      </c>
      <c r="B703">
        <v>7</v>
      </c>
      <c r="C703">
        <v>104</v>
      </c>
      <c r="D703" t="s">
        <v>31</v>
      </c>
      <c r="E703">
        <v>0</v>
      </c>
      <c r="F703">
        <v>86</v>
      </c>
    </row>
    <row r="704" spans="1:6">
      <c r="A704">
        <v>703</v>
      </c>
      <c r="B704">
        <v>7</v>
      </c>
      <c r="C704">
        <v>104</v>
      </c>
      <c r="D704" t="s">
        <v>31</v>
      </c>
      <c r="E704">
        <v>0</v>
      </c>
      <c r="F704">
        <v>86</v>
      </c>
    </row>
    <row r="705" spans="1:6">
      <c r="A705">
        <v>704</v>
      </c>
      <c r="B705">
        <v>7</v>
      </c>
      <c r="C705">
        <v>104</v>
      </c>
      <c r="D705" t="s">
        <v>31</v>
      </c>
      <c r="E705">
        <v>0</v>
      </c>
      <c r="F705">
        <v>86</v>
      </c>
    </row>
    <row r="706" spans="1:6">
      <c r="A706">
        <v>705</v>
      </c>
      <c r="B706">
        <v>7</v>
      </c>
      <c r="C706">
        <v>104</v>
      </c>
      <c r="D706" t="s">
        <v>31</v>
      </c>
      <c r="E706">
        <v>0</v>
      </c>
      <c r="F706">
        <v>86</v>
      </c>
    </row>
    <row r="707" spans="1:6">
      <c r="A707">
        <v>706</v>
      </c>
      <c r="B707">
        <v>7</v>
      </c>
      <c r="C707">
        <v>104</v>
      </c>
      <c r="D707" t="s">
        <v>31</v>
      </c>
      <c r="E707">
        <v>0</v>
      </c>
      <c r="F707">
        <v>86</v>
      </c>
    </row>
    <row r="708" spans="1:6">
      <c r="A708">
        <v>707</v>
      </c>
      <c r="B708">
        <v>7</v>
      </c>
      <c r="C708">
        <v>104</v>
      </c>
      <c r="D708" t="s">
        <v>31</v>
      </c>
      <c r="E708">
        <v>0</v>
      </c>
      <c r="F708">
        <v>86</v>
      </c>
    </row>
    <row r="709" spans="1:6">
      <c r="A709">
        <v>708</v>
      </c>
      <c r="B709">
        <v>7</v>
      </c>
      <c r="C709">
        <v>104</v>
      </c>
      <c r="D709" t="s">
        <v>31</v>
      </c>
      <c r="E709">
        <v>0</v>
      </c>
      <c r="F709">
        <v>86</v>
      </c>
    </row>
    <row r="710" spans="1:6">
      <c r="A710">
        <v>709</v>
      </c>
      <c r="B710">
        <v>7</v>
      </c>
      <c r="C710">
        <v>104</v>
      </c>
      <c r="D710" t="s">
        <v>31</v>
      </c>
      <c r="E710">
        <v>0</v>
      </c>
      <c r="F710">
        <v>86</v>
      </c>
    </row>
    <row r="711" spans="1:6">
      <c r="A711">
        <v>710</v>
      </c>
      <c r="B711">
        <v>7</v>
      </c>
      <c r="C711">
        <v>104</v>
      </c>
      <c r="D711" t="s">
        <v>31</v>
      </c>
      <c r="E711">
        <v>0</v>
      </c>
      <c r="F711">
        <v>86</v>
      </c>
    </row>
    <row r="712" spans="1:6">
      <c r="A712">
        <v>711</v>
      </c>
      <c r="B712">
        <v>7</v>
      </c>
      <c r="C712">
        <v>104</v>
      </c>
      <c r="D712" t="s">
        <v>31</v>
      </c>
      <c r="E712">
        <v>0</v>
      </c>
      <c r="F712">
        <v>86</v>
      </c>
    </row>
    <row r="713" spans="1:6">
      <c r="A713">
        <v>712</v>
      </c>
      <c r="B713">
        <v>7</v>
      </c>
      <c r="C713">
        <v>104</v>
      </c>
      <c r="D713" t="s">
        <v>31</v>
      </c>
      <c r="E713">
        <v>0</v>
      </c>
      <c r="F713">
        <v>86</v>
      </c>
    </row>
    <row r="714" spans="1:6">
      <c r="A714">
        <v>713</v>
      </c>
      <c r="B714">
        <v>7</v>
      </c>
      <c r="C714">
        <v>104</v>
      </c>
      <c r="D714" t="s">
        <v>31</v>
      </c>
      <c r="E714">
        <v>0</v>
      </c>
      <c r="F714">
        <v>86</v>
      </c>
    </row>
    <row r="715" spans="1:6">
      <c r="A715">
        <v>714</v>
      </c>
      <c r="B715">
        <v>7</v>
      </c>
      <c r="C715">
        <v>104</v>
      </c>
      <c r="D715" t="s">
        <v>31</v>
      </c>
      <c r="E715">
        <v>0</v>
      </c>
      <c r="F715">
        <v>86</v>
      </c>
    </row>
    <row r="716" spans="1:6">
      <c r="A716">
        <v>715</v>
      </c>
      <c r="B716">
        <v>7</v>
      </c>
      <c r="C716">
        <v>104</v>
      </c>
      <c r="D716" t="s">
        <v>31</v>
      </c>
      <c r="E716">
        <v>0</v>
      </c>
      <c r="F716">
        <v>86</v>
      </c>
    </row>
    <row r="717" spans="1:6">
      <c r="A717">
        <v>716</v>
      </c>
      <c r="B717">
        <v>7</v>
      </c>
      <c r="C717">
        <v>104</v>
      </c>
      <c r="D717" t="s">
        <v>31</v>
      </c>
      <c r="E717">
        <v>0</v>
      </c>
      <c r="F717">
        <v>86</v>
      </c>
    </row>
    <row r="718" spans="1:6">
      <c r="A718">
        <v>717</v>
      </c>
      <c r="B718">
        <v>7</v>
      </c>
      <c r="C718">
        <v>104</v>
      </c>
      <c r="D718" t="s">
        <v>31</v>
      </c>
      <c r="E718">
        <v>0</v>
      </c>
      <c r="F718">
        <v>86</v>
      </c>
    </row>
    <row r="719" spans="1:6">
      <c r="A719">
        <v>718</v>
      </c>
      <c r="B719">
        <v>7</v>
      </c>
      <c r="C719">
        <v>104</v>
      </c>
      <c r="D719" t="s">
        <v>31</v>
      </c>
      <c r="E719">
        <v>0</v>
      </c>
      <c r="F719">
        <v>86</v>
      </c>
    </row>
    <row r="720" spans="1:6">
      <c r="A720">
        <v>719</v>
      </c>
      <c r="B720">
        <v>7</v>
      </c>
      <c r="C720">
        <v>104</v>
      </c>
      <c r="D720" t="s">
        <v>31</v>
      </c>
      <c r="E720">
        <v>0</v>
      </c>
      <c r="F720">
        <v>86</v>
      </c>
    </row>
    <row r="721" spans="1:6">
      <c r="A721">
        <v>720</v>
      </c>
      <c r="B721">
        <v>7</v>
      </c>
      <c r="C721">
        <v>104</v>
      </c>
      <c r="D721" t="s">
        <v>31</v>
      </c>
      <c r="E721">
        <v>0</v>
      </c>
      <c r="F721">
        <v>86</v>
      </c>
    </row>
    <row r="722" spans="1:6">
      <c r="A722">
        <v>721</v>
      </c>
      <c r="B722">
        <v>7</v>
      </c>
      <c r="C722">
        <v>104</v>
      </c>
      <c r="D722" t="s">
        <v>31</v>
      </c>
      <c r="E722">
        <v>0</v>
      </c>
      <c r="F722">
        <v>86</v>
      </c>
    </row>
    <row r="723" spans="1:6">
      <c r="A723">
        <v>722</v>
      </c>
      <c r="B723">
        <v>7</v>
      </c>
      <c r="C723">
        <v>104</v>
      </c>
      <c r="D723" t="s">
        <v>31</v>
      </c>
      <c r="E723">
        <v>0</v>
      </c>
      <c r="F723">
        <v>86</v>
      </c>
    </row>
    <row r="724" spans="1:6">
      <c r="A724">
        <v>723</v>
      </c>
      <c r="B724">
        <v>7</v>
      </c>
      <c r="C724">
        <v>104</v>
      </c>
      <c r="D724" t="s">
        <v>31</v>
      </c>
      <c r="E724">
        <v>0</v>
      </c>
      <c r="F724">
        <v>86</v>
      </c>
    </row>
    <row r="725" spans="1:6">
      <c r="A725">
        <v>724</v>
      </c>
      <c r="B725">
        <v>7</v>
      </c>
      <c r="C725">
        <v>104</v>
      </c>
      <c r="D725" t="s">
        <v>31</v>
      </c>
      <c r="E725">
        <v>0</v>
      </c>
      <c r="F725">
        <v>86</v>
      </c>
    </row>
    <row r="726" spans="1:6">
      <c r="A726">
        <v>725</v>
      </c>
      <c r="B726">
        <v>7</v>
      </c>
      <c r="C726">
        <v>104</v>
      </c>
      <c r="D726" t="s">
        <v>31</v>
      </c>
      <c r="E726">
        <v>0</v>
      </c>
      <c r="F726">
        <v>86</v>
      </c>
    </row>
    <row r="727" spans="1:6">
      <c r="A727">
        <v>726</v>
      </c>
      <c r="B727">
        <v>7</v>
      </c>
      <c r="C727">
        <v>104</v>
      </c>
      <c r="D727" t="s">
        <v>31</v>
      </c>
      <c r="E727">
        <v>0</v>
      </c>
      <c r="F727">
        <v>86</v>
      </c>
    </row>
    <row r="728" spans="1:6">
      <c r="A728">
        <v>727</v>
      </c>
      <c r="B728">
        <v>7</v>
      </c>
      <c r="C728">
        <v>104</v>
      </c>
      <c r="D728" t="s">
        <v>31</v>
      </c>
      <c r="E728">
        <v>0</v>
      </c>
      <c r="F728">
        <v>86</v>
      </c>
    </row>
    <row r="729" spans="1:6">
      <c r="A729">
        <v>728</v>
      </c>
      <c r="B729">
        <v>7</v>
      </c>
      <c r="C729">
        <v>104</v>
      </c>
      <c r="D729" t="s">
        <v>31</v>
      </c>
      <c r="E729">
        <v>0</v>
      </c>
      <c r="F729">
        <v>86</v>
      </c>
    </row>
    <row r="730" spans="1:6">
      <c r="A730">
        <v>729</v>
      </c>
      <c r="B730">
        <v>7</v>
      </c>
      <c r="C730">
        <v>104</v>
      </c>
      <c r="D730" t="s">
        <v>31</v>
      </c>
      <c r="E730">
        <v>0</v>
      </c>
      <c r="F730">
        <v>86</v>
      </c>
    </row>
    <row r="731" spans="1:6">
      <c r="A731">
        <v>730</v>
      </c>
      <c r="B731">
        <v>7</v>
      </c>
      <c r="C731">
        <v>104</v>
      </c>
      <c r="D731" t="s">
        <v>31</v>
      </c>
      <c r="E731">
        <v>0</v>
      </c>
      <c r="F731">
        <v>86</v>
      </c>
    </row>
    <row r="732" spans="1:6">
      <c r="A732">
        <v>731</v>
      </c>
      <c r="B732">
        <v>7</v>
      </c>
      <c r="C732">
        <v>104</v>
      </c>
      <c r="D732" t="s">
        <v>31</v>
      </c>
      <c r="E732">
        <v>0</v>
      </c>
      <c r="F732">
        <v>86</v>
      </c>
    </row>
    <row r="733" spans="1:6">
      <c r="A733">
        <v>732</v>
      </c>
      <c r="B733">
        <v>7</v>
      </c>
      <c r="C733">
        <v>104</v>
      </c>
      <c r="D733" t="s">
        <v>31</v>
      </c>
      <c r="E733">
        <v>0</v>
      </c>
      <c r="F733">
        <v>86</v>
      </c>
    </row>
    <row r="734" spans="1:6">
      <c r="A734">
        <v>733</v>
      </c>
      <c r="B734">
        <v>7</v>
      </c>
      <c r="C734">
        <v>104</v>
      </c>
      <c r="D734" t="s">
        <v>31</v>
      </c>
      <c r="E734">
        <v>0</v>
      </c>
      <c r="F734">
        <v>86</v>
      </c>
    </row>
    <row r="735" spans="1:6">
      <c r="A735">
        <v>734</v>
      </c>
      <c r="B735">
        <v>7</v>
      </c>
      <c r="C735">
        <v>104</v>
      </c>
      <c r="D735" t="s">
        <v>31</v>
      </c>
      <c r="E735">
        <v>0</v>
      </c>
      <c r="F735">
        <v>86</v>
      </c>
    </row>
    <row r="736" spans="1:6">
      <c r="A736">
        <v>735</v>
      </c>
      <c r="B736">
        <v>7</v>
      </c>
      <c r="C736">
        <v>104</v>
      </c>
      <c r="D736" t="s">
        <v>31</v>
      </c>
      <c r="E736">
        <v>0</v>
      </c>
      <c r="F736">
        <v>86</v>
      </c>
    </row>
    <row r="737" spans="1:6">
      <c r="A737">
        <v>736</v>
      </c>
      <c r="B737">
        <v>7</v>
      </c>
      <c r="C737">
        <v>104</v>
      </c>
      <c r="D737" t="s">
        <v>31</v>
      </c>
      <c r="E737">
        <v>0</v>
      </c>
      <c r="F737">
        <v>86</v>
      </c>
    </row>
    <row r="738" spans="1:6">
      <c r="A738">
        <v>737</v>
      </c>
      <c r="B738">
        <v>7</v>
      </c>
      <c r="C738">
        <v>104</v>
      </c>
      <c r="D738" t="s">
        <v>31</v>
      </c>
      <c r="E738">
        <v>0</v>
      </c>
      <c r="F738">
        <v>86</v>
      </c>
    </row>
    <row r="739" spans="1:6">
      <c r="A739">
        <v>738</v>
      </c>
      <c r="B739">
        <v>7</v>
      </c>
      <c r="C739">
        <v>104</v>
      </c>
      <c r="D739" t="s">
        <v>31</v>
      </c>
      <c r="E739">
        <v>0</v>
      </c>
      <c r="F739">
        <v>86</v>
      </c>
    </row>
    <row r="740" spans="1:6">
      <c r="A740">
        <v>739</v>
      </c>
      <c r="B740">
        <v>7</v>
      </c>
      <c r="C740">
        <v>104</v>
      </c>
      <c r="D740" t="s">
        <v>31</v>
      </c>
      <c r="E740">
        <v>0</v>
      </c>
      <c r="F740">
        <v>86</v>
      </c>
    </row>
    <row r="741" spans="1:6">
      <c r="A741">
        <v>740</v>
      </c>
      <c r="B741">
        <v>7</v>
      </c>
      <c r="C741">
        <v>104</v>
      </c>
      <c r="D741" t="s">
        <v>31</v>
      </c>
      <c r="E741">
        <v>0</v>
      </c>
      <c r="F741">
        <v>86</v>
      </c>
    </row>
    <row r="742" spans="1:6">
      <c r="A742">
        <v>741</v>
      </c>
      <c r="B742">
        <v>7</v>
      </c>
      <c r="C742">
        <v>104</v>
      </c>
      <c r="D742" t="s">
        <v>31</v>
      </c>
      <c r="E742">
        <v>0</v>
      </c>
      <c r="F742">
        <v>86</v>
      </c>
    </row>
    <row r="743" spans="1:6">
      <c r="A743">
        <v>742</v>
      </c>
      <c r="B743">
        <v>7</v>
      </c>
      <c r="C743">
        <v>104</v>
      </c>
      <c r="D743" t="s">
        <v>31</v>
      </c>
      <c r="E743">
        <v>0</v>
      </c>
      <c r="F743">
        <v>86</v>
      </c>
    </row>
    <row r="744" spans="1:6">
      <c r="A744">
        <v>743</v>
      </c>
      <c r="B744">
        <v>7</v>
      </c>
      <c r="C744">
        <v>104</v>
      </c>
      <c r="D744" t="s">
        <v>31</v>
      </c>
      <c r="E744">
        <v>0</v>
      </c>
      <c r="F744">
        <v>86</v>
      </c>
    </row>
    <row r="745" spans="1:6">
      <c r="A745">
        <v>744</v>
      </c>
      <c r="B745">
        <v>7</v>
      </c>
      <c r="C745">
        <v>104</v>
      </c>
      <c r="D745" t="s">
        <v>31</v>
      </c>
      <c r="E745">
        <v>0</v>
      </c>
      <c r="F745">
        <v>86</v>
      </c>
    </row>
    <row r="746" spans="1:6">
      <c r="A746">
        <v>745</v>
      </c>
      <c r="B746">
        <v>7</v>
      </c>
      <c r="C746">
        <v>104</v>
      </c>
      <c r="D746" t="s">
        <v>31</v>
      </c>
      <c r="E746">
        <v>0</v>
      </c>
      <c r="F746">
        <v>86</v>
      </c>
    </row>
    <row r="747" spans="1:6">
      <c r="A747">
        <v>746</v>
      </c>
      <c r="B747">
        <v>7</v>
      </c>
      <c r="C747">
        <v>104</v>
      </c>
      <c r="D747" t="s">
        <v>31</v>
      </c>
      <c r="E747">
        <v>0</v>
      </c>
      <c r="F747">
        <v>86</v>
      </c>
    </row>
    <row r="748" spans="1:6">
      <c r="A748">
        <v>747</v>
      </c>
      <c r="B748">
        <v>7</v>
      </c>
      <c r="C748">
        <v>104</v>
      </c>
      <c r="D748" t="s">
        <v>31</v>
      </c>
      <c r="E748">
        <v>0</v>
      </c>
      <c r="F748">
        <v>86</v>
      </c>
    </row>
    <row r="749" spans="1:6">
      <c r="A749">
        <v>748</v>
      </c>
      <c r="B749">
        <v>7</v>
      </c>
      <c r="C749">
        <v>104</v>
      </c>
      <c r="D749" t="s">
        <v>31</v>
      </c>
      <c r="E749">
        <v>0</v>
      </c>
      <c r="F749">
        <v>86</v>
      </c>
    </row>
    <row r="750" spans="1:6">
      <c r="A750">
        <v>749</v>
      </c>
      <c r="B750">
        <v>7</v>
      </c>
      <c r="C750">
        <v>104</v>
      </c>
      <c r="D750" t="s">
        <v>31</v>
      </c>
      <c r="E750">
        <v>0</v>
      </c>
      <c r="F750">
        <v>86</v>
      </c>
    </row>
    <row r="751" spans="1:6">
      <c r="A751">
        <v>750</v>
      </c>
      <c r="B751">
        <v>7</v>
      </c>
      <c r="C751">
        <v>104</v>
      </c>
      <c r="D751" t="s">
        <v>31</v>
      </c>
      <c r="E751">
        <v>0</v>
      </c>
      <c r="F751">
        <v>86</v>
      </c>
    </row>
    <row r="752" spans="1:6">
      <c r="A752">
        <v>751</v>
      </c>
      <c r="B752">
        <v>7</v>
      </c>
      <c r="C752">
        <v>104</v>
      </c>
      <c r="D752" t="s">
        <v>31</v>
      </c>
      <c r="E752">
        <v>0</v>
      </c>
      <c r="F752">
        <v>86</v>
      </c>
    </row>
    <row r="753" spans="1:6">
      <c r="A753">
        <v>752</v>
      </c>
      <c r="B753">
        <v>7</v>
      </c>
      <c r="C753">
        <v>104</v>
      </c>
      <c r="D753" t="s">
        <v>31</v>
      </c>
      <c r="E753">
        <v>0</v>
      </c>
      <c r="F753">
        <v>86</v>
      </c>
    </row>
    <row r="754" spans="1:6">
      <c r="A754">
        <v>753</v>
      </c>
      <c r="B754">
        <v>7</v>
      </c>
      <c r="C754">
        <v>104</v>
      </c>
      <c r="D754" t="s">
        <v>31</v>
      </c>
      <c r="E754">
        <v>0</v>
      </c>
      <c r="F754">
        <v>86</v>
      </c>
    </row>
    <row r="755" spans="1:6">
      <c r="A755">
        <v>754</v>
      </c>
      <c r="B755">
        <v>7</v>
      </c>
      <c r="C755">
        <v>104</v>
      </c>
      <c r="D755" t="s">
        <v>31</v>
      </c>
      <c r="E755">
        <v>0</v>
      </c>
      <c r="F755">
        <v>86</v>
      </c>
    </row>
    <row r="756" spans="1:6">
      <c r="A756">
        <v>755</v>
      </c>
      <c r="B756">
        <v>7</v>
      </c>
      <c r="C756">
        <v>104</v>
      </c>
      <c r="D756" t="s">
        <v>31</v>
      </c>
      <c r="E756">
        <v>0</v>
      </c>
      <c r="F756">
        <v>86</v>
      </c>
    </row>
    <row r="757" spans="1:6">
      <c r="A757">
        <v>756</v>
      </c>
      <c r="B757">
        <v>7</v>
      </c>
      <c r="C757">
        <v>104</v>
      </c>
      <c r="D757" t="s">
        <v>31</v>
      </c>
      <c r="E757">
        <v>0</v>
      </c>
      <c r="F757">
        <v>86</v>
      </c>
    </row>
    <row r="758" spans="1:6">
      <c r="A758">
        <v>757</v>
      </c>
      <c r="B758">
        <v>7</v>
      </c>
      <c r="C758">
        <v>104</v>
      </c>
      <c r="D758" t="s">
        <v>31</v>
      </c>
      <c r="E758">
        <v>0</v>
      </c>
      <c r="F758">
        <v>86</v>
      </c>
    </row>
    <row r="759" spans="1:6">
      <c r="A759">
        <v>758</v>
      </c>
      <c r="B759">
        <v>7</v>
      </c>
      <c r="C759">
        <v>104</v>
      </c>
      <c r="D759" t="s">
        <v>31</v>
      </c>
      <c r="E759">
        <v>0</v>
      </c>
      <c r="F759">
        <v>86</v>
      </c>
    </row>
    <row r="760" spans="1:6">
      <c r="A760">
        <v>759</v>
      </c>
      <c r="B760">
        <v>7</v>
      </c>
      <c r="C760">
        <v>104</v>
      </c>
      <c r="D760" t="s">
        <v>31</v>
      </c>
      <c r="E760">
        <v>0</v>
      </c>
      <c r="F760">
        <v>86</v>
      </c>
    </row>
    <row r="761" spans="1:6">
      <c r="A761">
        <v>760</v>
      </c>
      <c r="B761">
        <v>7</v>
      </c>
      <c r="C761">
        <v>104</v>
      </c>
      <c r="D761" t="s">
        <v>31</v>
      </c>
      <c r="E761">
        <v>0</v>
      </c>
      <c r="F761">
        <v>86</v>
      </c>
    </row>
    <row r="762" spans="1:6">
      <c r="A762">
        <v>761</v>
      </c>
      <c r="B762">
        <v>7</v>
      </c>
      <c r="C762">
        <v>104</v>
      </c>
      <c r="D762" t="s">
        <v>31</v>
      </c>
      <c r="E762">
        <v>0</v>
      </c>
      <c r="F762">
        <v>86</v>
      </c>
    </row>
    <row r="763" spans="1:6">
      <c r="A763">
        <v>762</v>
      </c>
      <c r="B763">
        <v>7</v>
      </c>
      <c r="C763">
        <v>104</v>
      </c>
      <c r="D763" t="s">
        <v>31</v>
      </c>
      <c r="E763">
        <v>0</v>
      </c>
      <c r="F763">
        <v>86</v>
      </c>
    </row>
    <row r="764" spans="1:6">
      <c r="A764">
        <v>763</v>
      </c>
      <c r="B764">
        <v>7</v>
      </c>
      <c r="C764">
        <v>104</v>
      </c>
      <c r="D764" t="s">
        <v>31</v>
      </c>
      <c r="E764">
        <v>0</v>
      </c>
      <c r="F764">
        <v>86</v>
      </c>
    </row>
    <row r="765" spans="1:6">
      <c r="A765">
        <v>764</v>
      </c>
      <c r="B765">
        <v>7</v>
      </c>
      <c r="C765">
        <v>104</v>
      </c>
      <c r="D765" t="s">
        <v>31</v>
      </c>
      <c r="E765">
        <v>0</v>
      </c>
      <c r="F765">
        <v>86</v>
      </c>
    </row>
    <row r="766" spans="1:6">
      <c r="A766">
        <v>765</v>
      </c>
      <c r="B766">
        <v>7</v>
      </c>
      <c r="C766">
        <v>104</v>
      </c>
      <c r="D766" t="s">
        <v>31</v>
      </c>
      <c r="E766">
        <v>0</v>
      </c>
      <c r="F766">
        <v>86</v>
      </c>
    </row>
    <row r="767" spans="1:6">
      <c r="A767">
        <v>766</v>
      </c>
      <c r="B767">
        <v>7</v>
      </c>
      <c r="C767">
        <v>104</v>
      </c>
      <c r="D767" t="s">
        <v>31</v>
      </c>
      <c r="E767">
        <v>0</v>
      </c>
      <c r="F767">
        <v>86</v>
      </c>
    </row>
    <row r="768" spans="1:6">
      <c r="A768">
        <v>767</v>
      </c>
      <c r="B768">
        <v>7</v>
      </c>
      <c r="C768">
        <v>104</v>
      </c>
      <c r="D768" t="s">
        <v>31</v>
      </c>
      <c r="E768">
        <v>0</v>
      </c>
      <c r="F768">
        <v>86</v>
      </c>
    </row>
    <row r="769" spans="1:6">
      <c r="A769">
        <v>768</v>
      </c>
      <c r="B769">
        <v>7</v>
      </c>
      <c r="C769">
        <v>104</v>
      </c>
      <c r="D769" t="s">
        <v>31</v>
      </c>
      <c r="E769">
        <v>0</v>
      </c>
      <c r="F769">
        <v>86</v>
      </c>
    </row>
    <row r="770" spans="1:6">
      <c r="A770">
        <v>769</v>
      </c>
      <c r="B770">
        <v>7</v>
      </c>
      <c r="C770">
        <v>104</v>
      </c>
      <c r="D770" t="s">
        <v>31</v>
      </c>
      <c r="E770">
        <v>0</v>
      </c>
      <c r="F770">
        <v>86</v>
      </c>
    </row>
    <row r="771" spans="1:6">
      <c r="A771">
        <v>770</v>
      </c>
      <c r="B771">
        <v>8</v>
      </c>
      <c r="C771">
        <v>44</v>
      </c>
      <c r="D771" t="s">
        <v>31</v>
      </c>
      <c r="E771">
        <v>0</v>
      </c>
      <c r="F771">
        <v>16</v>
      </c>
    </row>
    <row r="772" spans="1:6">
      <c r="A772">
        <v>771</v>
      </c>
      <c r="B772">
        <v>8</v>
      </c>
      <c r="C772">
        <v>44</v>
      </c>
      <c r="D772" t="s">
        <v>31</v>
      </c>
      <c r="E772">
        <v>0</v>
      </c>
      <c r="F772">
        <v>16</v>
      </c>
    </row>
    <row r="773" spans="1:6">
      <c r="A773">
        <v>772</v>
      </c>
      <c r="B773">
        <v>8</v>
      </c>
      <c r="C773">
        <v>44</v>
      </c>
      <c r="D773" t="s">
        <v>31</v>
      </c>
      <c r="E773">
        <v>0</v>
      </c>
      <c r="F773">
        <v>16</v>
      </c>
    </row>
    <row r="774" spans="1:6">
      <c r="A774">
        <v>773</v>
      </c>
      <c r="B774">
        <v>8</v>
      </c>
      <c r="C774">
        <v>44</v>
      </c>
      <c r="D774" t="s">
        <v>31</v>
      </c>
      <c r="E774">
        <v>0</v>
      </c>
      <c r="F774">
        <v>16</v>
      </c>
    </row>
    <row r="775" spans="1:6">
      <c r="A775">
        <v>774</v>
      </c>
      <c r="B775">
        <v>8</v>
      </c>
      <c r="C775">
        <v>44</v>
      </c>
      <c r="D775" t="s">
        <v>31</v>
      </c>
      <c r="E775">
        <v>0</v>
      </c>
      <c r="F775">
        <v>16</v>
      </c>
    </row>
    <row r="776" spans="1:6">
      <c r="A776">
        <v>775</v>
      </c>
      <c r="B776">
        <v>8</v>
      </c>
      <c r="C776">
        <v>44</v>
      </c>
      <c r="D776" t="s">
        <v>31</v>
      </c>
      <c r="E776">
        <v>0</v>
      </c>
      <c r="F776">
        <v>16</v>
      </c>
    </row>
    <row r="777" spans="1:6">
      <c r="A777">
        <v>776</v>
      </c>
      <c r="B777">
        <v>8</v>
      </c>
      <c r="C777">
        <v>44</v>
      </c>
      <c r="D777" t="s">
        <v>31</v>
      </c>
      <c r="E777">
        <v>0</v>
      </c>
      <c r="F777">
        <v>16</v>
      </c>
    </row>
    <row r="778" spans="1:6">
      <c r="A778">
        <v>777</v>
      </c>
      <c r="B778">
        <v>8</v>
      </c>
      <c r="C778">
        <v>44</v>
      </c>
      <c r="D778" t="s">
        <v>31</v>
      </c>
      <c r="E778">
        <v>0</v>
      </c>
      <c r="F778">
        <v>16</v>
      </c>
    </row>
    <row r="779" spans="1:6">
      <c r="A779">
        <v>778</v>
      </c>
      <c r="B779">
        <v>8</v>
      </c>
      <c r="C779">
        <v>44</v>
      </c>
      <c r="D779" t="s">
        <v>31</v>
      </c>
      <c r="E779">
        <v>0</v>
      </c>
      <c r="F779">
        <v>16</v>
      </c>
    </row>
    <row r="780" spans="1:6">
      <c r="A780">
        <v>779</v>
      </c>
      <c r="B780">
        <v>8</v>
      </c>
      <c r="C780">
        <v>44</v>
      </c>
      <c r="D780" t="s">
        <v>31</v>
      </c>
      <c r="E780">
        <v>0</v>
      </c>
      <c r="F780">
        <v>16</v>
      </c>
    </row>
    <row r="781" spans="1:6">
      <c r="A781">
        <v>780</v>
      </c>
      <c r="B781">
        <v>8</v>
      </c>
      <c r="C781">
        <v>44</v>
      </c>
      <c r="D781" t="s">
        <v>31</v>
      </c>
      <c r="E781">
        <v>0</v>
      </c>
      <c r="F781">
        <v>16</v>
      </c>
    </row>
    <row r="782" spans="1:6">
      <c r="A782">
        <v>781</v>
      </c>
      <c r="B782">
        <v>8</v>
      </c>
      <c r="C782">
        <v>44</v>
      </c>
      <c r="D782" t="s">
        <v>31</v>
      </c>
      <c r="E782">
        <v>0</v>
      </c>
      <c r="F782">
        <v>16</v>
      </c>
    </row>
    <row r="783" spans="1:6">
      <c r="A783">
        <v>782</v>
      </c>
      <c r="B783">
        <v>8</v>
      </c>
      <c r="C783">
        <v>44</v>
      </c>
      <c r="D783" t="s">
        <v>31</v>
      </c>
      <c r="E783">
        <v>0</v>
      </c>
      <c r="F783">
        <v>16</v>
      </c>
    </row>
    <row r="784" spans="1:6">
      <c r="A784">
        <v>783</v>
      </c>
      <c r="B784">
        <v>8</v>
      </c>
      <c r="C784">
        <v>44</v>
      </c>
      <c r="D784" t="s">
        <v>31</v>
      </c>
      <c r="E784">
        <v>0</v>
      </c>
      <c r="F784">
        <v>16</v>
      </c>
    </row>
    <row r="785" spans="1:6">
      <c r="A785">
        <v>784</v>
      </c>
      <c r="B785">
        <v>8</v>
      </c>
      <c r="C785">
        <v>44</v>
      </c>
      <c r="D785" t="s">
        <v>31</v>
      </c>
      <c r="E785">
        <v>0</v>
      </c>
      <c r="F785">
        <v>16</v>
      </c>
    </row>
    <row r="786" spans="1:6">
      <c r="A786">
        <v>785</v>
      </c>
      <c r="B786">
        <v>8</v>
      </c>
      <c r="C786">
        <v>44</v>
      </c>
      <c r="D786" t="s">
        <v>31</v>
      </c>
      <c r="E786">
        <v>0</v>
      </c>
      <c r="F786">
        <v>16</v>
      </c>
    </row>
    <row r="787" spans="1:6">
      <c r="A787">
        <v>786</v>
      </c>
      <c r="B787">
        <v>8</v>
      </c>
      <c r="C787">
        <v>44</v>
      </c>
      <c r="D787" t="s">
        <v>31</v>
      </c>
      <c r="E787">
        <v>0</v>
      </c>
      <c r="F787">
        <v>16</v>
      </c>
    </row>
    <row r="788" spans="1:6">
      <c r="A788">
        <v>787</v>
      </c>
      <c r="B788">
        <v>8</v>
      </c>
      <c r="C788">
        <v>44</v>
      </c>
      <c r="D788" t="s">
        <v>31</v>
      </c>
      <c r="E788">
        <v>0</v>
      </c>
      <c r="F788">
        <v>16</v>
      </c>
    </row>
    <row r="789" spans="1:6">
      <c r="A789">
        <v>788</v>
      </c>
      <c r="B789">
        <v>8</v>
      </c>
      <c r="C789">
        <v>44</v>
      </c>
      <c r="D789" t="s">
        <v>31</v>
      </c>
      <c r="E789">
        <v>0</v>
      </c>
      <c r="F789">
        <v>16</v>
      </c>
    </row>
    <row r="790" spans="1:6">
      <c r="A790">
        <v>789</v>
      </c>
      <c r="B790">
        <v>8</v>
      </c>
      <c r="C790">
        <v>44</v>
      </c>
      <c r="D790" t="s">
        <v>31</v>
      </c>
      <c r="E790">
        <v>0</v>
      </c>
      <c r="F790">
        <v>16</v>
      </c>
    </row>
    <row r="791" spans="1:6">
      <c r="A791">
        <v>790</v>
      </c>
      <c r="B791">
        <v>8</v>
      </c>
      <c r="C791">
        <v>44</v>
      </c>
      <c r="D791" t="s">
        <v>31</v>
      </c>
      <c r="E791">
        <v>0</v>
      </c>
      <c r="F791">
        <v>16</v>
      </c>
    </row>
    <row r="792" spans="1:6">
      <c r="A792">
        <v>791</v>
      </c>
      <c r="B792">
        <v>8</v>
      </c>
      <c r="C792">
        <v>44</v>
      </c>
      <c r="D792" t="s">
        <v>31</v>
      </c>
      <c r="E792">
        <v>0</v>
      </c>
      <c r="F792">
        <v>16</v>
      </c>
    </row>
    <row r="793" spans="1:6">
      <c r="A793">
        <v>792</v>
      </c>
      <c r="B793">
        <v>8</v>
      </c>
      <c r="C793">
        <v>44</v>
      </c>
      <c r="D793" t="s">
        <v>31</v>
      </c>
      <c r="E793">
        <v>0</v>
      </c>
      <c r="F793">
        <v>16</v>
      </c>
    </row>
    <row r="794" spans="1:6">
      <c r="A794">
        <v>793</v>
      </c>
      <c r="B794">
        <v>8</v>
      </c>
      <c r="C794">
        <v>44</v>
      </c>
      <c r="D794" t="s">
        <v>31</v>
      </c>
      <c r="E794">
        <v>0</v>
      </c>
      <c r="F794">
        <v>16</v>
      </c>
    </row>
    <row r="795" spans="1:6">
      <c r="A795">
        <v>794</v>
      </c>
      <c r="B795">
        <v>8</v>
      </c>
      <c r="C795">
        <v>44</v>
      </c>
      <c r="D795" t="s">
        <v>31</v>
      </c>
      <c r="E795">
        <v>0</v>
      </c>
      <c r="F795">
        <v>16</v>
      </c>
    </row>
    <row r="796" spans="1:6">
      <c r="A796">
        <v>795</v>
      </c>
      <c r="B796">
        <v>8</v>
      </c>
      <c r="C796">
        <v>44</v>
      </c>
      <c r="D796" t="s">
        <v>31</v>
      </c>
      <c r="E796">
        <v>0</v>
      </c>
      <c r="F796">
        <v>16</v>
      </c>
    </row>
    <row r="797" spans="1:6">
      <c r="A797">
        <v>796</v>
      </c>
      <c r="B797">
        <v>8</v>
      </c>
      <c r="C797">
        <v>44</v>
      </c>
      <c r="D797" t="s">
        <v>31</v>
      </c>
      <c r="E797">
        <v>0</v>
      </c>
      <c r="F797">
        <v>16</v>
      </c>
    </row>
    <row r="798" spans="1:6">
      <c r="A798">
        <v>797</v>
      </c>
      <c r="B798">
        <v>8</v>
      </c>
      <c r="C798">
        <v>44</v>
      </c>
      <c r="D798" t="s">
        <v>31</v>
      </c>
      <c r="E798">
        <v>0</v>
      </c>
      <c r="F798">
        <v>16</v>
      </c>
    </row>
    <row r="799" spans="1:6">
      <c r="A799">
        <v>798</v>
      </c>
      <c r="B799">
        <v>8</v>
      </c>
      <c r="C799">
        <v>44</v>
      </c>
      <c r="D799" t="s">
        <v>31</v>
      </c>
      <c r="E799">
        <v>0</v>
      </c>
      <c r="F799">
        <v>16</v>
      </c>
    </row>
    <row r="800" spans="1:6">
      <c r="A800">
        <v>799</v>
      </c>
      <c r="B800">
        <v>8</v>
      </c>
      <c r="C800">
        <v>44</v>
      </c>
      <c r="D800" t="s">
        <v>31</v>
      </c>
      <c r="E800">
        <v>0</v>
      </c>
      <c r="F800">
        <v>16</v>
      </c>
    </row>
    <row r="801" spans="1:6">
      <c r="A801">
        <v>800</v>
      </c>
      <c r="B801">
        <v>8</v>
      </c>
      <c r="C801">
        <v>44</v>
      </c>
      <c r="D801" t="s">
        <v>31</v>
      </c>
      <c r="E801">
        <v>0</v>
      </c>
      <c r="F801">
        <v>16</v>
      </c>
    </row>
    <row r="802" spans="1:6">
      <c r="A802">
        <v>801</v>
      </c>
      <c r="B802">
        <v>8</v>
      </c>
      <c r="C802">
        <v>44</v>
      </c>
      <c r="D802" t="s">
        <v>31</v>
      </c>
      <c r="E802">
        <v>0</v>
      </c>
      <c r="F802">
        <v>16</v>
      </c>
    </row>
    <row r="803" spans="1:6">
      <c r="A803">
        <v>802</v>
      </c>
      <c r="B803">
        <v>8</v>
      </c>
      <c r="C803">
        <v>44</v>
      </c>
      <c r="D803" t="s">
        <v>31</v>
      </c>
      <c r="E803">
        <v>0</v>
      </c>
      <c r="F803">
        <v>16</v>
      </c>
    </row>
    <row r="804" spans="1:6">
      <c r="A804">
        <v>803</v>
      </c>
      <c r="B804">
        <v>8</v>
      </c>
      <c r="C804">
        <v>44</v>
      </c>
      <c r="D804" t="s">
        <v>31</v>
      </c>
      <c r="E804">
        <v>0</v>
      </c>
      <c r="F804">
        <v>16</v>
      </c>
    </row>
    <row r="805" spans="1:6">
      <c r="A805">
        <v>804</v>
      </c>
      <c r="B805">
        <v>8</v>
      </c>
      <c r="C805">
        <v>44</v>
      </c>
      <c r="D805" t="s">
        <v>31</v>
      </c>
      <c r="E805">
        <v>0</v>
      </c>
      <c r="F805">
        <v>16</v>
      </c>
    </row>
    <row r="806" spans="1:6">
      <c r="A806">
        <v>805</v>
      </c>
      <c r="B806">
        <v>8</v>
      </c>
      <c r="C806">
        <v>44</v>
      </c>
      <c r="D806" t="s">
        <v>31</v>
      </c>
      <c r="E806">
        <v>0</v>
      </c>
      <c r="F806">
        <v>16</v>
      </c>
    </row>
    <row r="807" spans="1:6">
      <c r="A807">
        <v>806</v>
      </c>
      <c r="B807">
        <v>8</v>
      </c>
      <c r="C807">
        <v>44</v>
      </c>
      <c r="D807" t="s">
        <v>31</v>
      </c>
      <c r="E807">
        <v>0</v>
      </c>
      <c r="F807">
        <v>16</v>
      </c>
    </row>
    <row r="808" spans="1:6">
      <c r="A808">
        <v>807</v>
      </c>
      <c r="B808">
        <v>8</v>
      </c>
      <c r="C808">
        <v>44</v>
      </c>
      <c r="D808" t="s">
        <v>31</v>
      </c>
      <c r="E808">
        <v>0</v>
      </c>
      <c r="F808">
        <v>16</v>
      </c>
    </row>
    <row r="809" spans="1:6">
      <c r="A809">
        <v>808</v>
      </c>
      <c r="B809">
        <v>8</v>
      </c>
      <c r="C809">
        <v>44</v>
      </c>
      <c r="D809" t="s">
        <v>31</v>
      </c>
      <c r="E809">
        <v>0</v>
      </c>
      <c r="F809">
        <v>16</v>
      </c>
    </row>
    <row r="810" spans="1:6">
      <c r="A810">
        <v>809</v>
      </c>
      <c r="B810">
        <v>8</v>
      </c>
      <c r="C810">
        <v>44</v>
      </c>
      <c r="D810" t="s">
        <v>31</v>
      </c>
      <c r="E810">
        <v>0</v>
      </c>
      <c r="F810">
        <v>16</v>
      </c>
    </row>
    <row r="811" spans="1:6">
      <c r="A811">
        <v>810</v>
      </c>
      <c r="B811">
        <v>8</v>
      </c>
      <c r="C811">
        <v>44</v>
      </c>
      <c r="D811" t="s">
        <v>31</v>
      </c>
      <c r="E811">
        <v>0</v>
      </c>
      <c r="F811">
        <v>16</v>
      </c>
    </row>
    <row r="812" spans="1:6">
      <c r="A812">
        <v>811</v>
      </c>
      <c r="B812">
        <v>8</v>
      </c>
      <c r="C812">
        <v>44</v>
      </c>
      <c r="D812" t="s">
        <v>31</v>
      </c>
      <c r="E812">
        <v>0</v>
      </c>
      <c r="F812">
        <v>16</v>
      </c>
    </row>
    <row r="813" spans="1:6">
      <c r="A813">
        <v>812</v>
      </c>
      <c r="B813">
        <v>8</v>
      </c>
      <c r="C813">
        <v>44</v>
      </c>
      <c r="D813" t="s">
        <v>31</v>
      </c>
      <c r="E813">
        <v>0</v>
      </c>
      <c r="F813">
        <v>16</v>
      </c>
    </row>
    <row r="814" spans="1:6">
      <c r="A814">
        <v>813</v>
      </c>
      <c r="B814">
        <v>8</v>
      </c>
      <c r="C814">
        <v>44</v>
      </c>
      <c r="D814" t="s">
        <v>31</v>
      </c>
      <c r="E814">
        <v>0</v>
      </c>
      <c r="F814">
        <v>16</v>
      </c>
    </row>
    <row r="815" spans="1:6">
      <c r="A815">
        <v>814</v>
      </c>
      <c r="B815">
        <v>8</v>
      </c>
      <c r="C815">
        <v>44</v>
      </c>
      <c r="D815" t="s">
        <v>31</v>
      </c>
      <c r="E815">
        <v>0</v>
      </c>
      <c r="F815">
        <v>16</v>
      </c>
    </row>
    <row r="816" spans="1:6">
      <c r="A816">
        <v>815</v>
      </c>
      <c r="B816">
        <v>8</v>
      </c>
      <c r="C816">
        <v>44</v>
      </c>
      <c r="D816" t="s">
        <v>31</v>
      </c>
      <c r="E816">
        <v>0</v>
      </c>
      <c r="F816">
        <v>16</v>
      </c>
    </row>
    <row r="817" spans="1:6">
      <c r="A817">
        <v>816</v>
      </c>
      <c r="B817">
        <v>8</v>
      </c>
      <c r="C817">
        <v>44</v>
      </c>
      <c r="D817" t="s">
        <v>31</v>
      </c>
      <c r="E817">
        <v>0</v>
      </c>
      <c r="F817">
        <v>16</v>
      </c>
    </row>
    <row r="818" spans="1:6">
      <c r="A818">
        <v>817</v>
      </c>
      <c r="B818">
        <v>8</v>
      </c>
      <c r="C818">
        <v>44</v>
      </c>
      <c r="D818" t="s">
        <v>31</v>
      </c>
      <c r="E818">
        <v>0</v>
      </c>
      <c r="F818">
        <v>16</v>
      </c>
    </row>
    <row r="819" spans="1:6">
      <c r="A819">
        <v>818</v>
      </c>
      <c r="B819">
        <v>8</v>
      </c>
      <c r="C819">
        <v>44</v>
      </c>
      <c r="D819" t="s">
        <v>31</v>
      </c>
      <c r="E819">
        <v>0</v>
      </c>
      <c r="F819">
        <v>16</v>
      </c>
    </row>
    <row r="820" spans="1:6">
      <c r="A820">
        <v>819</v>
      </c>
      <c r="B820">
        <v>8</v>
      </c>
      <c r="C820">
        <v>44</v>
      </c>
      <c r="D820" t="s">
        <v>31</v>
      </c>
      <c r="E820">
        <v>0</v>
      </c>
      <c r="F820">
        <v>16</v>
      </c>
    </row>
    <row r="821" spans="1:6">
      <c r="A821">
        <v>820</v>
      </c>
      <c r="B821">
        <v>8</v>
      </c>
      <c r="C821">
        <v>44</v>
      </c>
      <c r="D821" t="s">
        <v>31</v>
      </c>
      <c r="E821">
        <v>0</v>
      </c>
      <c r="F821">
        <v>16</v>
      </c>
    </row>
    <row r="822" spans="1:6">
      <c r="A822">
        <v>821</v>
      </c>
      <c r="B822">
        <v>8</v>
      </c>
      <c r="C822">
        <v>44</v>
      </c>
      <c r="D822" t="s">
        <v>31</v>
      </c>
      <c r="E822">
        <v>0</v>
      </c>
      <c r="F822">
        <v>16</v>
      </c>
    </row>
    <row r="823" spans="1:6">
      <c r="A823">
        <v>822</v>
      </c>
      <c r="B823">
        <v>8</v>
      </c>
      <c r="C823">
        <v>44</v>
      </c>
      <c r="D823" t="s">
        <v>31</v>
      </c>
      <c r="E823">
        <v>0</v>
      </c>
      <c r="F823">
        <v>16</v>
      </c>
    </row>
    <row r="824" spans="1:6">
      <c r="A824">
        <v>823</v>
      </c>
      <c r="B824">
        <v>8</v>
      </c>
      <c r="C824">
        <v>44</v>
      </c>
      <c r="D824" t="s">
        <v>31</v>
      </c>
      <c r="E824">
        <v>0</v>
      </c>
      <c r="F824">
        <v>16</v>
      </c>
    </row>
    <row r="825" spans="1:6">
      <c r="A825">
        <v>824</v>
      </c>
      <c r="B825">
        <v>8</v>
      </c>
      <c r="C825">
        <v>44</v>
      </c>
      <c r="D825" t="s">
        <v>31</v>
      </c>
      <c r="E825">
        <v>0</v>
      </c>
      <c r="F825">
        <v>16</v>
      </c>
    </row>
    <row r="826" spans="1:6">
      <c r="A826">
        <v>825</v>
      </c>
      <c r="B826">
        <v>8</v>
      </c>
      <c r="C826">
        <v>44</v>
      </c>
      <c r="D826" t="s">
        <v>31</v>
      </c>
      <c r="E826">
        <v>0</v>
      </c>
      <c r="F826">
        <v>16</v>
      </c>
    </row>
    <row r="827" spans="1:6">
      <c r="A827">
        <v>826</v>
      </c>
      <c r="B827">
        <v>8</v>
      </c>
      <c r="C827">
        <v>44</v>
      </c>
      <c r="D827" t="s">
        <v>31</v>
      </c>
      <c r="E827">
        <v>0</v>
      </c>
      <c r="F827">
        <v>16</v>
      </c>
    </row>
    <row r="828" spans="1:6">
      <c r="A828">
        <v>827</v>
      </c>
      <c r="B828">
        <v>8</v>
      </c>
      <c r="C828">
        <v>44</v>
      </c>
      <c r="D828" t="s">
        <v>31</v>
      </c>
      <c r="E828">
        <v>0</v>
      </c>
      <c r="F828">
        <v>16</v>
      </c>
    </row>
    <row r="829" spans="1:6">
      <c r="A829">
        <v>828</v>
      </c>
      <c r="B829">
        <v>8</v>
      </c>
      <c r="C829">
        <v>44</v>
      </c>
      <c r="D829" t="s">
        <v>31</v>
      </c>
      <c r="E829">
        <v>0</v>
      </c>
      <c r="F829">
        <v>16</v>
      </c>
    </row>
    <row r="830" spans="1:6">
      <c r="A830">
        <v>829</v>
      </c>
      <c r="B830">
        <v>8</v>
      </c>
      <c r="C830">
        <v>44</v>
      </c>
      <c r="D830" t="s">
        <v>31</v>
      </c>
      <c r="E830">
        <v>0</v>
      </c>
      <c r="F830">
        <v>16</v>
      </c>
    </row>
    <row r="831" spans="1:6">
      <c r="A831">
        <v>830</v>
      </c>
      <c r="B831">
        <v>8</v>
      </c>
      <c r="C831">
        <v>44</v>
      </c>
      <c r="D831" t="s">
        <v>31</v>
      </c>
      <c r="E831">
        <v>0</v>
      </c>
      <c r="F831">
        <v>16</v>
      </c>
    </row>
    <row r="832" spans="1:6">
      <c r="A832">
        <v>831</v>
      </c>
      <c r="B832">
        <v>8</v>
      </c>
      <c r="C832">
        <v>44</v>
      </c>
      <c r="D832" t="s">
        <v>31</v>
      </c>
      <c r="E832">
        <v>0</v>
      </c>
      <c r="F832">
        <v>16</v>
      </c>
    </row>
    <row r="833" spans="1:6">
      <c r="A833">
        <v>832</v>
      </c>
      <c r="B833">
        <v>8</v>
      </c>
      <c r="C833">
        <v>44</v>
      </c>
      <c r="D833" t="s">
        <v>31</v>
      </c>
      <c r="E833">
        <v>0</v>
      </c>
      <c r="F833">
        <v>16</v>
      </c>
    </row>
    <row r="834" spans="1:6">
      <c r="A834">
        <v>833</v>
      </c>
      <c r="B834">
        <v>8</v>
      </c>
      <c r="C834">
        <v>44</v>
      </c>
      <c r="D834" t="s">
        <v>31</v>
      </c>
      <c r="E834">
        <v>0</v>
      </c>
      <c r="F834">
        <v>16</v>
      </c>
    </row>
    <row r="835" spans="1:6">
      <c r="A835">
        <v>834</v>
      </c>
      <c r="B835">
        <v>8</v>
      </c>
      <c r="C835">
        <v>44</v>
      </c>
      <c r="D835" t="s">
        <v>31</v>
      </c>
      <c r="E835">
        <v>0</v>
      </c>
      <c r="F835">
        <v>16</v>
      </c>
    </row>
    <row r="836" spans="1:6">
      <c r="A836">
        <v>835</v>
      </c>
      <c r="B836">
        <v>8</v>
      </c>
      <c r="C836">
        <v>44</v>
      </c>
      <c r="D836" t="s">
        <v>31</v>
      </c>
      <c r="E836">
        <v>0</v>
      </c>
      <c r="F836">
        <v>16</v>
      </c>
    </row>
    <row r="837" spans="1:6">
      <c r="A837">
        <v>836</v>
      </c>
      <c r="B837">
        <v>8</v>
      </c>
      <c r="C837">
        <v>44</v>
      </c>
      <c r="D837" t="s">
        <v>31</v>
      </c>
      <c r="E837">
        <v>0</v>
      </c>
      <c r="F837">
        <v>16</v>
      </c>
    </row>
    <row r="838" spans="1:6">
      <c r="A838">
        <v>837</v>
      </c>
      <c r="B838">
        <v>8</v>
      </c>
      <c r="C838">
        <v>44</v>
      </c>
      <c r="D838" t="s">
        <v>31</v>
      </c>
      <c r="E838">
        <v>0</v>
      </c>
      <c r="F838">
        <v>16</v>
      </c>
    </row>
    <row r="839" spans="1:6">
      <c r="A839">
        <v>838</v>
      </c>
      <c r="B839">
        <v>8</v>
      </c>
      <c r="C839">
        <v>44</v>
      </c>
      <c r="D839" t="s">
        <v>31</v>
      </c>
      <c r="E839">
        <v>0</v>
      </c>
      <c r="F839">
        <v>16</v>
      </c>
    </row>
    <row r="840" spans="1:6">
      <c r="A840">
        <v>839</v>
      </c>
      <c r="B840">
        <v>8</v>
      </c>
      <c r="C840">
        <v>44</v>
      </c>
      <c r="D840" t="s">
        <v>31</v>
      </c>
      <c r="E840">
        <v>0</v>
      </c>
      <c r="F840">
        <v>16</v>
      </c>
    </row>
    <row r="841" spans="1:6">
      <c r="A841">
        <v>840</v>
      </c>
      <c r="B841">
        <v>8</v>
      </c>
      <c r="C841">
        <v>44</v>
      </c>
      <c r="D841" t="s">
        <v>31</v>
      </c>
      <c r="E841">
        <v>0</v>
      </c>
      <c r="F841">
        <v>16</v>
      </c>
    </row>
    <row r="842" spans="1:6">
      <c r="A842">
        <v>841</v>
      </c>
      <c r="B842">
        <v>8</v>
      </c>
      <c r="C842">
        <v>44</v>
      </c>
      <c r="D842" t="s">
        <v>31</v>
      </c>
      <c r="E842">
        <v>0</v>
      </c>
      <c r="F842">
        <v>16</v>
      </c>
    </row>
    <row r="843" spans="1:6">
      <c r="A843">
        <v>842</v>
      </c>
      <c r="B843">
        <v>8</v>
      </c>
      <c r="C843">
        <v>44</v>
      </c>
      <c r="D843" t="s">
        <v>31</v>
      </c>
      <c r="E843">
        <v>0</v>
      </c>
      <c r="F843">
        <v>16</v>
      </c>
    </row>
    <row r="844" spans="1:6">
      <c r="A844">
        <v>843</v>
      </c>
      <c r="B844">
        <v>8</v>
      </c>
      <c r="C844">
        <v>44</v>
      </c>
      <c r="D844" t="s">
        <v>31</v>
      </c>
      <c r="E844">
        <v>0</v>
      </c>
      <c r="F844">
        <v>16</v>
      </c>
    </row>
    <row r="845" spans="1:6">
      <c r="A845">
        <v>844</v>
      </c>
      <c r="B845">
        <v>8</v>
      </c>
      <c r="C845">
        <v>44</v>
      </c>
      <c r="D845" t="s">
        <v>31</v>
      </c>
      <c r="E845">
        <v>0</v>
      </c>
      <c r="F845">
        <v>16</v>
      </c>
    </row>
    <row r="846" spans="1:6">
      <c r="A846">
        <v>845</v>
      </c>
      <c r="B846">
        <v>8</v>
      </c>
      <c r="C846">
        <v>44</v>
      </c>
      <c r="D846" t="s">
        <v>31</v>
      </c>
      <c r="E846">
        <v>0</v>
      </c>
      <c r="F846">
        <v>16</v>
      </c>
    </row>
    <row r="847" spans="1:6">
      <c r="A847">
        <v>846</v>
      </c>
      <c r="B847">
        <v>8</v>
      </c>
      <c r="C847">
        <v>44</v>
      </c>
      <c r="D847" t="s">
        <v>31</v>
      </c>
      <c r="E847">
        <v>0</v>
      </c>
      <c r="F847">
        <v>16</v>
      </c>
    </row>
    <row r="848" spans="1:6">
      <c r="A848">
        <v>847</v>
      </c>
      <c r="B848">
        <v>8</v>
      </c>
      <c r="C848">
        <v>44</v>
      </c>
      <c r="D848" t="s">
        <v>31</v>
      </c>
      <c r="E848">
        <v>0</v>
      </c>
      <c r="F848">
        <v>16</v>
      </c>
    </row>
    <row r="849" spans="1:6">
      <c r="A849">
        <v>848</v>
      </c>
      <c r="B849">
        <v>8</v>
      </c>
      <c r="C849">
        <v>44</v>
      </c>
      <c r="D849" t="s">
        <v>31</v>
      </c>
      <c r="E849">
        <v>0</v>
      </c>
      <c r="F849">
        <v>16</v>
      </c>
    </row>
    <row r="850" spans="1:6">
      <c r="A850">
        <v>849</v>
      </c>
      <c r="B850">
        <v>8</v>
      </c>
      <c r="C850">
        <v>44</v>
      </c>
      <c r="D850" t="s">
        <v>31</v>
      </c>
      <c r="E850">
        <v>0</v>
      </c>
      <c r="F850">
        <v>16</v>
      </c>
    </row>
    <row r="851" spans="1:6">
      <c r="A851">
        <v>850</v>
      </c>
      <c r="B851">
        <v>8</v>
      </c>
      <c r="C851">
        <v>44</v>
      </c>
      <c r="D851" t="s">
        <v>31</v>
      </c>
      <c r="E851">
        <v>0</v>
      </c>
      <c r="F851">
        <v>16</v>
      </c>
    </row>
    <row r="852" spans="1:6">
      <c r="A852">
        <v>851</v>
      </c>
      <c r="B852">
        <v>8</v>
      </c>
      <c r="C852">
        <v>44</v>
      </c>
      <c r="D852" t="s">
        <v>31</v>
      </c>
      <c r="E852">
        <v>0</v>
      </c>
      <c r="F852">
        <v>16</v>
      </c>
    </row>
    <row r="853" spans="1:6">
      <c r="A853">
        <v>852</v>
      </c>
      <c r="B853">
        <v>8</v>
      </c>
      <c r="C853">
        <v>44</v>
      </c>
      <c r="D853" t="s">
        <v>31</v>
      </c>
      <c r="E853">
        <v>0</v>
      </c>
      <c r="F853">
        <v>16</v>
      </c>
    </row>
    <row r="854" spans="1:6">
      <c r="A854">
        <v>853</v>
      </c>
      <c r="B854">
        <v>8</v>
      </c>
      <c r="C854">
        <v>44</v>
      </c>
      <c r="D854" t="s">
        <v>31</v>
      </c>
      <c r="E854">
        <v>0</v>
      </c>
      <c r="F854">
        <v>16</v>
      </c>
    </row>
    <row r="855" spans="1:6">
      <c r="A855">
        <v>854</v>
      </c>
      <c r="B855">
        <v>8</v>
      </c>
      <c r="C855">
        <v>44</v>
      </c>
      <c r="D855" t="s">
        <v>31</v>
      </c>
      <c r="E855">
        <v>0</v>
      </c>
      <c r="F855">
        <v>16</v>
      </c>
    </row>
    <row r="856" spans="1:6">
      <c r="A856">
        <v>855</v>
      </c>
      <c r="B856">
        <v>8</v>
      </c>
      <c r="C856">
        <v>44</v>
      </c>
      <c r="D856" t="s">
        <v>31</v>
      </c>
      <c r="E856">
        <v>0</v>
      </c>
      <c r="F856">
        <v>16</v>
      </c>
    </row>
    <row r="857" spans="1:6">
      <c r="A857">
        <v>856</v>
      </c>
      <c r="B857">
        <v>8</v>
      </c>
      <c r="C857">
        <v>44</v>
      </c>
      <c r="D857" t="s">
        <v>31</v>
      </c>
      <c r="E857">
        <v>0</v>
      </c>
      <c r="F857">
        <v>16</v>
      </c>
    </row>
    <row r="858" spans="1:6">
      <c r="A858">
        <v>857</v>
      </c>
      <c r="B858">
        <v>8</v>
      </c>
      <c r="C858">
        <v>44</v>
      </c>
      <c r="D858" t="s">
        <v>31</v>
      </c>
      <c r="E858">
        <v>0</v>
      </c>
      <c r="F858">
        <v>16</v>
      </c>
    </row>
    <row r="859" spans="1:6">
      <c r="A859">
        <v>858</v>
      </c>
      <c r="B859">
        <v>8</v>
      </c>
      <c r="C859">
        <v>44</v>
      </c>
      <c r="D859" t="s">
        <v>31</v>
      </c>
      <c r="E859">
        <v>0</v>
      </c>
      <c r="F859">
        <v>16</v>
      </c>
    </row>
    <row r="860" spans="1:6">
      <c r="A860">
        <v>859</v>
      </c>
      <c r="B860">
        <v>8</v>
      </c>
      <c r="C860">
        <v>44</v>
      </c>
      <c r="D860" t="s">
        <v>31</v>
      </c>
      <c r="E860">
        <v>0</v>
      </c>
      <c r="F860">
        <v>16</v>
      </c>
    </row>
    <row r="861" spans="1:6">
      <c r="A861">
        <v>860</v>
      </c>
      <c r="B861">
        <v>8</v>
      </c>
      <c r="C861">
        <v>44</v>
      </c>
      <c r="D861" t="s">
        <v>31</v>
      </c>
      <c r="E861">
        <v>0</v>
      </c>
      <c r="F861">
        <v>16</v>
      </c>
    </row>
    <row r="862" spans="1:6">
      <c r="A862">
        <v>861</v>
      </c>
      <c r="B862">
        <v>8</v>
      </c>
      <c r="C862">
        <v>44</v>
      </c>
      <c r="D862" t="s">
        <v>31</v>
      </c>
      <c r="E862">
        <v>0</v>
      </c>
      <c r="F862">
        <v>16</v>
      </c>
    </row>
    <row r="863" spans="1:6">
      <c r="A863">
        <v>862</v>
      </c>
      <c r="B863">
        <v>8</v>
      </c>
      <c r="C863">
        <v>44</v>
      </c>
      <c r="D863" t="s">
        <v>31</v>
      </c>
      <c r="E863">
        <v>0</v>
      </c>
      <c r="F863">
        <v>16</v>
      </c>
    </row>
    <row r="864" spans="1:6">
      <c r="A864">
        <v>863</v>
      </c>
      <c r="B864">
        <v>8</v>
      </c>
      <c r="C864">
        <v>44</v>
      </c>
      <c r="D864" t="s">
        <v>31</v>
      </c>
      <c r="E864">
        <v>0</v>
      </c>
      <c r="F864">
        <v>16</v>
      </c>
    </row>
    <row r="865" spans="1:6">
      <c r="A865">
        <v>864</v>
      </c>
      <c r="B865">
        <v>8</v>
      </c>
      <c r="C865">
        <v>44</v>
      </c>
      <c r="D865" t="s">
        <v>31</v>
      </c>
      <c r="E865">
        <v>0</v>
      </c>
      <c r="F865">
        <v>16</v>
      </c>
    </row>
    <row r="866" spans="1:6">
      <c r="A866">
        <v>865</v>
      </c>
      <c r="B866">
        <v>8</v>
      </c>
      <c r="C866">
        <v>44</v>
      </c>
      <c r="D866" t="s">
        <v>31</v>
      </c>
      <c r="E866">
        <v>0</v>
      </c>
      <c r="F866">
        <v>16</v>
      </c>
    </row>
    <row r="867" spans="1:6">
      <c r="A867">
        <v>866</v>
      </c>
      <c r="B867">
        <v>8</v>
      </c>
      <c r="C867">
        <v>44</v>
      </c>
      <c r="D867" t="s">
        <v>31</v>
      </c>
      <c r="E867">
        <v>0</v>
      </c>
      <c r="F867">
        <v>16</v>
      </c>
    </row>
    <row r="868" spans="1:6">
      <c r="A868">
        <v>867</v>
      </c>
      <c r="B868">
        <v>8</v>
      </c>
      <c r="C868">
        <v>44</v>
      </c>
      <c r="D868" t="s">
        <v>31</v>
      </c>
      <c r="E868">
        <v>0</v>
      </c>
      <c r="F868">
        <v>16</v>
      </c>
    </row>
    <row r="869" spans="1:6">
      <c r="A869">
        <v>868</v>
      </c>
      <c r="B869">
        <v>8</v>
      </c>
      <c r="C869">
        <v>44</v>
      </c>
      <c r="D869" t="s">
        <v>31</v>
      </c>
      <c r="E869">
        <v>0</v>
      </c>
      <c r="F869">
        <v>16</v>
      </c>
    </row>
    <row r="870" spans="1:6">
      <c r="A870">
        <v>869</v>
      </c>
      <c r="B870">
        <v>8</v>
      </c>
      <c r="C870">
        <v>44</v>
      </c>
      <c r="D870" t="s">
        <v>31</v>
      </c>
      <c r="E870">
        <v>0</v>
      </c>
      <c r="F870">
        <v>16</v>
      </c>
    </row>
    <row r="871" spans="1:6">
      <c r="A871">
        <v>870</v>
      </c>
      <c r="B871">
        <v>8</v>
      </c>
      <c r="C871">
        <v>44</v>
      </c>
      <c r="D871" t="s">
        <v>31</v>
      </c>
      <c r="E871">
        <v>0</v>
      </c>
      <c r="F871">
        <v>16</v>
      </c>
    </row>
    <row r="872" spans="1:6">
      <c r="A872">
        <v>871</v>
      </c>
      <c r="B872">
        <v>8</v>
      </c>
      <c r="C872">
        <v>44</v>
      </c>
      <c r="D872" t="s">
        <v>31</v>
      </c>
      <c r="E872">
        <v>0</v>
      </c>
      <c r="F872">
        <v>16</v>
      </c>
    </row>
    <row r="873" spans="1:6">
      <c r="A873">
        <v>872</v>
      </c>
      <c r="B873">
        <v>8</v>
      </c>
      <c r="C873">
        <v>44</v>
      </c>
      <c r="D873" t="s">
        <v>31</v>
      </c>
      <c r="E873">
        <v>0</v>
      </c>
      <c r="F873">
        <v>16</v>
      </c>
    </row>
    <row r="874" spans="1:6">
      <c r="A874">
        <v>873</v>
      </c>
      <c r="B874">
        <v>8</v>
      </c>
      <c r="C874">
        <v>44</v>
      </c>
      <c r="D874" t="s">
        <v>31</v>
      </c>
      <c r="E874">
        <v>0</v>
      </c>
      <c r="F874">
        <v>16</v>
      </c>
    </row>
    <row r="875" spans="1:6">
      <c r="A875">
        <v>874</v>
      </c>
      <c r="B875">
        <v>8</v>
      </c>
      <c r="C875">
        <v>44</v>
      </c>
      <c r="D875" t="s">
        <v>31</v>
      </c>
      <c r="E875">
        <v>0</v>
      </c>
      <c r="F875">
        <v>16</v>
      </c>
    </row>
    <row r="876" spans="1:6">
      <c r="A876">
        <v>875</v>
      </c>
      <c r="B876">
        <v>8</v>
      </c>
      <c r="C876">
        <v>44</v>
      </c>
      <c r="D876" t="s">
        <v>31</v>
      </c>
      <c r="E876">
        <v>0</v>
      </c>
      <c r="F876">
        <v>16</v>
      </c>
    </row>
    <row r="877" spans="1:6">
      <c r="A877">
        <v>876</v>
      </c>
      <c r="B877">
        <v>9</v>
      </c>
      <c r="C877">
        <v>1072</v>
      </c>
      <c r="D877" t="s">
        <v>31</v>
      </c>
      <c r="E877">
        <v>0</v>
      </c>
      <c r="F877">
        <v>872</v>
      </c>
    </row>
    <row r="878" spans="1:6">
      <c r="A878">
        <v>877</v>
      </c>
      <c r="B878">
        <v>9</v>
      </c>
      <c r="C878">
        <v>1072</v>
      </c>
      <c r="D878" t="s">
        <v>31</v>
      </c>
      <c r="E878">
        <v>0</v>
      </c>
      <c r="F878">
        <v>872</v>
      </c>
    </row>
    <row r="879" spans="1:6">
      <c r="A879">
        <v>878</v>
      </c>
      <c r="B879">
        <v>9</v>
      </c>
      <c r="C879">
        <v>1072</v>
      </c>
      <c r="D879" t="s">
        <v>31</v>
      </c>
      <c r="E879">
        <v>0</v>
      </c>
      <c r="F879">
        <v>872</v>
      </c>
    </row>
    <row r="880" spans="1:6">
      <c r="A880">
        <v>879</v>
      </c>
      <c r="B880">
        <v>9</v>
      </c>
      <c r="C880">
        <v>1072</v>
      </c>
      <c r="D880" t="s">
        <v>31</v>
      </c>
      <c r="E880">
        <v>0</v>
      </c>
      <c r="F880">
        <v>872</v>
      </c>
    </row>
    <row r="881" spans="1:6">
      <c r="A881">
        <v>880</v>
      </c>
      <c r="B881">
        <v>9</v>
      </c>
      <c r="C881">
        <v>1072</v>
      </c>
      <c r="D881" t="s">
        <v>31</v>
      </c>
      <c r="E881">
        <v>0</v>
      </c>
      <c r="F881">
        <v>872</v>
      </c>
    </row>
    <row r="882" spans="1:6">
      <c r="A882">
        <v>881</v>
      </c>
      <c r="B882">
        <v>9</v>
      </c>
      <c r="C882">
        <v>1072</v>
      </c>
      <c r="D882" t="s">
        <v>31</v>
      </c>
      <c r="E882">
        <v>0</v>
      </c>
      <c r="F882">
        <v>872</v>
      </c>
    </row>
    <row r="883" spans="1:6">
      <c r="A883">
        <v>882</v>
      </c>
      <c r="B883">
        <v>9</v>
      </c>
      <c r="C883">
        <v>1072</v>
      </c>
      <c r="D883" t="s">
        <v>31</v>
      </c>
      <c r="E883">
        <v>0</v>
      </c>
      <c r="F883">
        <v>872</v>
      </c>
    </row>
    <row r="884" spans="1:6">
      <c r="A884">
        <v>883</v>
      </c>
      <c r="B884">
        <v>9</v>
      </c>
      <c r="C884">
        <v>1072</v>
      </c>
      <c r="D884" t="s">
        <v>31</v>
      </c>
      <c r="E884">
        <v>0</v>
      </c>
      <c r="F884">
        <v>872</v>
      </c>
    </row>
    <row r="885" spans="1:6">
      <c r="A885">
        <v>884</v>
      </c>
      <c r="B885">
        <v>10</v>
      </c>
      <c r="C885">
        <v>1398</v>
      </c>
      <c r="D885" t="s">
        <v>31</v>
      </c>
      <c r="E885">
        <v>0</v>
      </c>
      <c r="F885">
        <v>897</v>
      </c>
    </row>
    <row r="886" spans="1:6">
      <c r="A886">
        <v>885</v>
      </c>
      <c r="B886">
        <v>10</v>
      </c>
      <c r="C886">
        <v>1398</v>
      </c>
      <c r="D886" t="s">
        <v>31</v>
      </c>
      <c r="E886">
        <v>0</v>
      </c>
      <c r="F886">
        <v>897</v>
      </c>
    </row>
    <row r="887" spans="1:6">
      <c r="A887">
        <v>886</v>
      </c>
      <c r="B887">
        <v>10</v>
      </c>
      <c r="C887">
        <v>1398</v>
      </c>
      <c r="D887" t="s">
        <v>31</v>
      </c>
      <c r="E887">
        <v>0</v>
      </c>
      <c r="F887">
        <v>897</v>
      </c>
    </row>
    <row r="888" spans="1:6">
      <c r="A888">
        <v>887</v>
      </c>
      <c r="B888">
        <v>10</v>
      </c>
      <c r="C888">
        <v>1398</v>
      </c>
      <c r="D888" t="s">
        <v>31</v>
      </c>
      <c r="E888">
        <v>0</v>
      </c>
      <c r="F888">
        <v>897</v>
      </c>
    </row>
    <row r="889" spans="1:6">
      <c r="A889">
        <v>888</v>
      </c>
      <c r="B889">
        <v>10</v>
      </c>
      <c r="C889">
        <v>1398</v>
      </c>
      <c r="D889" t="s">
        <v>31</v>
      </c>
      <c r="E889">
        <v>0</v>
      </c>
      <c r="F889">
        <v>897</v>
      </c>
    </row>
    <row r="890" spans="1:6">
      <c r="A890">
        <v>889</v>
      </c>
      <c r="B890">
        <v>10</v>
      </c>
      <c r="C890">
        <v>1398</v>
      </c>
      <c r="D890" t="s">
        <v>31</v>
      </c>
      <c r="E890">
        <v>0</v>
      </c>
      <c r="F890">
        <v>897</v>
      </c>
    </row>
    <row r="891" spans="1:6">
      <c r="A891">
        <v>890</v>
      </c>
      <c r="B891">
        <v>11</v>
      </c>
      <c r="C891">
        <v>4884</v>
      </c>
      <c r="D891" t="s">
        <v>31</v>
      </c>
      <c r="E891">
        <v>0</v>
      </c>
      <c r="F891">
        <v>3800</v>
      </c>
    </row>
    <row r="892" spans="1:6">
      <c r="A892">
        <v>891</v>
      </c>
      <c r="B892">
        <v>11</v>
      </c>
      <c r="C892">
        <v>4884</v>
      </c>
      <c r="D892" t="s">
        <v>31</v>
      </c>
      <c r="E892">
        <v>0</v>
      </c>
      <c r="F892">
        <v>3800</v>
      </c>
    </row>
    <row r="893" spans="1:6">
      <c r="A893">
        <v>892</v>
      </c>
      <c r="B893">
        <v>12</v>
      </c>
      <c r="C893">
        <v>8760</v>
      </c>
      <c r="D893" t="s">
        <v>31</v>
      </c>
      <c r="E893">
        <v>0</v>
      </c>
      <c r="F893">
        <v>5586</v>
      </c>
    </row>
    <row r="894" spans="1:6">
      <c r="A894">
        <v>893</v>
      </c>
      <c r="B894">
        <v>13</v>
      </c>
      <c r="C894">
        <v>53</v>
      </c>
      <c r="D894" t="s">
        <v>32</v>
      </c>
      <c r="E894">
        <v>0</v>
      </c>
      <c r="F894">
        <v>25</v>
      </c>
    </row>
    <row r="895" spans="1:6">
      <c r="A895">
        <v>894</v>
      </c>
      <c r="B895">
        <v>13</v>
      </c>
      <c r="C895">
        <v>53</v>
      </c>
      <c r="D895" t="s">
        <v>32</v>
      </c>
      <c r="E895">
        <v>0</v>
      </c>
      <c r="F895">
        <v>25</v>
      </c>
    </row>
    <row r="896" spans="1:6">
      <c r="A896">
        <v>895</v>
      </c>
      <c r="B896">
        <v>13</v>
      </c>
      <c r="C896">
        <v>53</v>
      </c>
      <c r="D896" t="s">
        <v>32</v>
      </c>
      <c r="E896">
        <v>0</v>
      </c>
      <c r="F896">
        <v>25</v>
      </c>
    </row>
    <row r="897" spans="1:6">
      <c r="A897">
        <v>896</v>
      </c>
      <c r="B897">
        <v>13</v>
      </c>
      <c r="C897">
        <v>53</v>
      </c>
      <c r="D897" t="s">
        <v>32</v>
      </c>
      <c r="E897">
        <v>0</v>
      </c>
      <c r="F897">
        <v>25</v>
      </c>
    </row>
    <row r="898" spans="1:6">
      <c r="A898">
        <v>897</v>
      </c>
      <c r="B898">
        <v>13</v>
      </c>
      <c r="C898">
        <v>53</v>
      </c>
      <c r="D898" t="s">
        <v>32</v>
      </c>
      <c r="E898">
        <v>0</v>
      </c>
      <c r="F898">
        <v>25</v>
      </c>
    </row>
    <row r="899" spans="1:6">
      <c r="A899">
        <v>898</v>
      </c>
      <c r="B899">
        <v>13</v>
      </c>
      <c r="C899">
        <v>53</v>
      </c>
      <c r="D899" t="s">
        <v>32</v>
      </c>
      <c r="E899">
        <v>0</v>
      </c>
      <c r="F899">
        <v>25</v>
      </c>
    </row>
    <row r="900" spans="1:6">
      <c r="A900">
        <v>899</v>
      </c>
      <c r="B900">
        <v>13</v>
      </c>
      <c r="C900">
        <v>53</v>
      </c>
      <c r="D900" t="s">
        <v>32</v>
      </c>
      <c r="E900">
        <v>0</v>
      </c>
      <c r="F900">
        <v>25</v>
      </c>
    </row>
    <row r="901" spans="1:6">
      <c r="A901">
        <v>900</v>
      </c>
      <c r="B901">
        <v>13</v>
      </c>
      <c r="C901">
        <v>53</v>
      </c>
      <c r="D901" t="s">
        <v>32</v>
      </c>
      <c r="E901">
        <v>0</v>
      </c>
      <c r="F901">
        <v>25</v>
      </c>
    </row>
    <row r="902" spans="1:6">
      <c r="A902">
        <v>901</v>
      </c>
      <c r="B902">
        <v>13</v>
      </c>
      <c r="C902">
        <v>53</v>
      </c>
      <c r="D902" t="s">
        <v>32</v>
      </c>
      <c r="E902">
        <v>0</v>
      </c>
      <c r="F902">
        <v>25</v>
      </c>
    </row>
    <row r="903" spans="1:6">
      <c r="A903">
        <v>902</v>
      </c>
      <c r="B903">
        <v>13</v>
      </c>
      <c r="C903">
        <v>53</v>
      </c>
      <c r="D903" t="s">
        <v>32</v>
      </c>
      <c r="E903">
        <v>0</v>
      </c>
      <c r="F903">
        <v>25</v>
      </c>
    </row>
    <row r="904" spans="1:6">
      <c r="A904">
        <v>903</v>
      </c>
      <c r="B904">
        <v>13</v>
      </c>
      <c r="C904">
        <v>53</v>
      </c>
      <c r="D904" t="s">
        <v>32</v>
      </c>
      <c r="E904">
        <v>0</v>
      </c>
      <c r="F904">
        <v>25</v>
      </c>
    </row>
    <row r="905" spans="1:6">
      <c r="A905">
        <v>904</v>
      </c>
      <c r="B905">
        <v>13</v>
      </c>
      <c r="C905">
        <v>53</v>
      </c>
      <c r="D905" t="s">
        <v>32</v>
      </c>
      <c r="E905">
        <v>0</v>
      </c>
      <c r="F905">
        <v>25</v>
      </c>
    </row>
    <row r="906" spans="1:6">
      <c r="A906">
        <v>905</v>
      </c>
      <c r="B906">
        <v>13</v>
      </c>
      <c r="C906">
        <v>53</v>
      </c>
      <c r="D906" t="s">
        <v>32</v>
      </c>
      <c r="E906">
        <v>0</v>
      </c>
      <c r="F906">
        <v>25</v>
      </c>
    </row>
    <row r="907" spans="1:6">
      <c r="A907">
        <v>906</v>
      </c>
      <c r="B907">
        <v>13</v>
      </c>
      <c r="C907">
        <v>53</v>
      </c>
      <c r="D907" t="s">
        <v>32</v>
      </c>
      <c r="E907">
        <v>0</v>
      </c>
      <c r="F907">
        <v>25</v>
      </c>
    </row>
    <row r="908" spans="1:6">
      <c r="A908">
        <v>907</v>
      </c>
      <c r="B908">
        <v>13</v>
      </c>
      <c r="C908">
        <v>53</v>
      </c>
      <c r="D908" t="s">
        <v>32</v>
      </c>
      <c r="E908">
        <v>0</v>
      </c>
      <c r="F908">
        <v>25</v>
      </c>
    </row>
    <row r="909" spans="1:6">
      <c r="A909">
        <v>908</v>
      </c>
      <c r="B909">
        <v>13</v>
      </c>
      <c r="C909">
        <v>53</v>
      </c>
      <c r="D909" t="s">
        <v>32</v>
      </c>
      <c r="E909">
        <v>0</v>
      </c>
      <c r="F909">
        <v>25</v>
      </c>
    </row>
    <row r="910" spans="1:6">
      <c r="A910">
        <v>909</v>
      </c>
      <c r="B910">
        <v>13</v>
      </c>
      <c r="C910">
        <v>53</v>
      </c>
      <c r="D910" t="s">
        <v>32</v>
      </c>
      <c r="E910">
        <v>0</v>
      </c>
      <c r="F910">
        <v>25</v>
      </c>
    </row>
    <row r="911" spans="1:6">
      <c r="A911">
        <v>910</v>
      </c>
      <c r="B911">
        <v>13</v>
      </c>
      <c r="C911">
        <v>53</v>
      </c>
      <c r="D911" t="s">
        <v>32</v>
      </c>
      <c r="E911">
        <v>0</v>
      </c>
      <c r="F911">
        <v>25</v>
      </c>
    </row>
    <row r="912" spans="1:6">
      <c r="A912">
        <v>911</v>
      </c>
      <c r="B912">
        <v>13</v>
      </c>
      <c r="C912">
        <v>53</v>
      </c>
      <c r="D912" t="s">
        <v>32</v>
      </c>
      <c r="E912">
        <v>0</v>
      </c>
      <c r="F912">
        <v>25</v>
      </c>
    </row>
    <row r="913" spans="1:6">
      <c r="A913">
        <v>912</v>
      </c>
      <c r="B913">
        <v>13</v>
      </c>
      <c r="C913">
        <v>53</v>
      </c>
      <c r="D913" t="s">
        <v>32</v>
      </c>
      <c r="E913">
        <v>0</v>
      </c>
      <c r="F913">
        <v>25</v>
      </c>
    </row>
    <row r="914" spans="1:6">
      <c r="A914">
        <v>913</v>
      </c>
      <c r="B914">
        <v>13</v>
      </c>
      <c r="C914">
        <v>53</v>
      </c>
      <c r="D914" t="s">
        <v>32</v>
      </c>
      <c r="E914">
        <v>0</v>
      </c>
      <c r="F914">
        <v>25</v>
      </c>
    </row>
    <row r="915" spans="1:6">
      <c r="A915">
        <v>914</v>
      </c>
      <c r="B915">
        <v>13</v>
      </c>
      <c r="C915">
        <v>53</v>
      </c>
      <c r="D915" t="s">
        <v>32</v>
      </c>
      <c r="E915">
        <v>0</v>
      </c>
      <c r="F915">
        <v>25</v>
      </c>
    </row>
    <row r="916" spans="1:6">
      <c r="A916">
        <v>915</v>
      </c>
      <c r="B916">
        <v>13</v>
      </c>
      <c r="C916">
        <v>53</v>
      </c>
      <c r="D916" t="s">
        <v>32</v>
      </c>
      <c r="E916">
        <v>0</v>
      </c>
      <c r="F916">
        <v>25</v>
      </c>
    </row>
    <row r="917" spans="1:6">
      <c r="A917">
        <v>916</v>
      </c>
      <c r="B917">
        <v>13</v>
      </c>
      <c r="C917">
        <v>53</v>
      </c>
      <c r="D917" t="s">
        <v>32</v>
      </c>
      <c r="E917">
        <v>0</v>
      </c>
      <c r="F917">
        <v>25</v>
      </c>
    </row>
    <row r="918" spans="1:6">
      <c r="A918">
        <v>917</v>
      </c>
      <c r="B918">
        <v>14</v>
      </c>
      <c r="C918">
        <v>5</v>
      </c>
      <c r="D918" t="s">
        <v>33</v>
      </c>
      <c r="E918">
        <v>1</v>
      </c>
      <c r="F918">
        <v>1</v>
      </c>
    </row>
    <row r="919" spans="1:6">
      <c r="A919">
        <v>918</v>
      </c>
      <c r="B919">
        <v>14</v>
      </c>
      <c r="C919">
        <v>5</v>
      </c>
      <c r="D919" t="s">
        <v>33</v>
      </c>
      <c r="E919">
        <v>1</v>
      </c>
      <c r="F919">
        <v>1</v>
      </c>
    </row>
    <row r="920" spans="1:6">
      <c r="A920">
        <v>919</v>
      </c>
      <c r="B920">
        <v>14</v>
      </c>
      <c r="C920">
        <v>5</v>
      </c>
      <c r="D920" t="s">
        <v>33</v>
      </c>
      <c r="E920">
        <v>1</v>
      </c>
      <c r="F920">
        <v>1</v>
      </c>
    </row>
    <row r="921" spans="1:6">
      <c r="A921">
        <v>920</v>
      </c>
      <c r="B921">
        <v>14</v>
      </c>
      <c r="C921">
        <v>5</v>
      </c>
      <c r="D921" t="s">
        <v>33</v>
      </c>
      <c r="E921">
        <v>1</v>
      </c>
      <c r="F921">
        <v>1</v>
      </c>
    </row>
    <row r="922" spans="1:6">
      <c r="A922">
        <v>921</v>
      </c>
      <c r="B922">
        <v>14</v>
      </c>
      <c r="C922">
        <v>5</v>
      </c>
      <c r="D922" t="s">
        <v>33</v>
      </c>
      <c r="E922">
        <v>1</v>
      </c>
      <c r="F922">
        <v>1</v>
      </c>
    </row>
    <row r="923" spans="1:6">
      <c r="A923">
        <v>922</v>
      </c>
      <c r="B923">
        <v>14</v>
      </c>
      <c r="C923">
        <v>5</v>
      </c>
      <c r="D923" t="s">
        <v>33</v>
      </c>
      <c r="E923">
        <v>1</v>
      </c>
      <c r="F923">
        <v>1</v>
      </c>
    </row>
    <row r="924" spans="1:6">
      <c r="A924">
        <v>923</v>
      </c>
      <c r="B924">
        <v>14</v>
      </c>
      <c r="C924">
        <v>5</v>
      </c>
      <c r="D924" t="s">
        <v>33</v>
      </c>
      <c r="E924">
        <v>1</v>
      </c>
      <c r="F924">
        <v>1</v>
      </c>
    </row>
    <row r="925" spans="1:6">
      <c r="A925">
        <v>924</v>
      </c>
      <c r="B925">
        <v>14</v>
      </c>
      <c r="C925">
        <v>5</v>
      </c>
      <c r="D925" t="s">
        <v>33</v>
      </c>
      <c r="E925">
        <v>1</v>
      </c>
      <c r="F925">
        <v>1</v>
      </c>
    </row>
    <row r="926" spans="1:6">
      <c r="A926">
        <v>925</v>
      </c>
      <c r="B926">
        <v>14</v>
      </c>
      <c r="C926">
        <v>5</v>
      </c>
      <c r="D926" t="s">
        <v>33</v>
      </c>
      <c r="E926">
        <v>1</v>
      </c>
      <c r="F926">
        <v>1</v>
      </c>
    </row>
    <row r="927" spans="1:6">
      <c r="A927">
        <v>926</v>
      </c>
      <c r="B927">
        <v>14</v>
      </c>
      <c r="C927">
        <v>5</v>
      </c>
      <c r="D927" t="s">
        <v>33</v>
      </c>
      <c r="E927">
        <v>1</v>
      </c>
      <c r="F927">
        <v>1</v>
      </c>
    </row>
    <row r="928" spans="1:6">
      <c r="A928">
        <v>927</v>
      </c>
      <c r="B928">
        <v>14</v>
      </c>
      <c r="C928">
        <v>5</v>
      </c>
      <c r="D928" t="s">
        <v>33</v>
      </c>
      <c r="E928">
        <v>1</v>
      </c>
      <c r="F928">
        <v>1</v>
      </c>
    </row>
    <row r="929" spans="1:6">
      <c r="A929">
        <v>928</v>
      </c>
      <c r="B929">
        <v>14</v>
      </c>
      <c r="C929">
        <v>5</v>
      </c>
      <c r="D929" t="s">
        <v>33</v>
      </c>
      <c r="E929">
        <v>1</v>
      </c>
      <c r="F929">
        <v>1</v>
      </c>
    </row>
    <row r="930" spans="1:6">
      <c r="A930">
        <v>929</v>
      </c>
      <c r="B930">
        <v>14</v>
      </c>
      <c r="C930">
        <v>5</v>
      </c>
      <c r="D930" t="s">
        <v>33</v>
      </c>
      <c r="E930">
        <v>1</v>
      </c>
      <c r="F930">
        <v>1</v>
      </c>
    </row>
    <row r="931" spans="1:6">
      <c r="A931">
        <v>930</v>
      </c>
      <c r="B931">
        <v>14</v>
      </c>
      <c r="C931">
        <v>5</v>
      </c>
      <c r="D931" t="s">
        <v>33</v>
      </c>
      <c r="E931">
        <v>1</v>
      </c>
      <c r="F931">
        <v>1</v>
      </c>
    </row>
    <row r="932" spans="1:6">
      <c r="A932">
        <v>931</v>
      </c>
      <c r="B932">
        <v>14</v>
      </c>
      <c r="C932">
        <v>5</v>
      </c>
      <c r="D932" t="s">
        <v>33</v>
      </c>
      <c r="E932">
        <v>1</v>
      </c>
      <c r="F932">
        <v>1</v>
      </c>
    </row>
    <row r="933" spans="1:6">
      <c r="A933">
        <v>932</v>
      </c>
      <c r="B933">
        <v>14</v>
      </c>
      <c r="C933">
        <v>5</v>
      </c>
      <c r="D933" t="s">
        <v>33</v>
      </c>
      <c r="E933">
        <v>1</v>
      </c>
      <c r="F933">
        <v>1</v>
      </c>
    </row>
    <row r="934" spans="1:6">
      <c r="A934">
        <v>933</v>
      </c>
      <c r="B934">
        <v>15</v>
      </c>
      <c r="C934">
        <v>5</v>
      </c>
      <c r="D934" t="s">
        <v>34</v>
      </c>
      <c r="E934">
        <v>1</v>
      </c>
      <c r="F934">
        <v>1</v>
      </c>
    </row>
    <row r="935" spans="1:6">
      <c r="A935">
        <v>934</v>
      </c>
      <c r="B935">
        <v>15</v>
      </c>
      <c r="C935">
        <v>5</v>
      </c>
      <c r="D935" t="s">
        <v>34</v>
      </c>
      <c r="E935">
        <v>1</v>
      </c>
      <c r="F935">
        <v>1</v>
      </c>
    </row>
    <row r="936" spans="1:6">
      <c r="A936">
        <v>935</v>
      </c>
      <c r="B936">
        <v>15</v>
      </c>
      <c r="C936">
        <v>5</v>
      </c>
      <c r="D936" t="s">
        <v>34</v>
      </c>
      <c r="E936">
        <v>1</v>
      </c>
      <c r="F936">
        <v>1</v>
      </c>
    </row>
    <row r="937" spans="1:6">
      <c r="A937">
        <v>936</v>
      </c>
      <c r="B937">
        <v>15</v>
      </c>
      <c r="C937">
        <v>5</v>
      </c>
      <c r="D937" t="s">
        <v>34</v>
      </c>
      <c r="E937">
        <v>1</v>
      </c>
      <c r="F937">
        <v>1</v>
      </c>
    </row>
    <row r="938" spans="1:6">
      <c r="A938">
        <v>937</v>
      </c>
      <c r="B938">
        <v>15</v>
      </c>
      <c r="C938">
        <v>5</v>
      </c>
      <c r="D938" t="s">
        <v>34</v>
      </c>
      <c r="E938">
        <v>1</v>
      </c>
      <c r="F938">
        <v>1</v>
      </c>
    </row>
    <row r="939" spans="1:6">
      <c r="A939">
        <v>938</v>
      </c>
      <c r="B939">
        <v>15</v>
      </c>
      <c r="C939">
        <v>5</v>
      </c>
      <c r="D939" t="s">
        <v>34</v>
      </c>
      <c r="E939">
        <v>1</v>
      </c>
      <c r="F939">
        <v>1</v>
      </c>
    </row>
    <row r="940" spans="1:6">
      <c r="A940">
        <v>939</v>
      </c>
      <c r="B940">
        <v>15</v>
      </c>
      <c r="C940">
        <v>5</v>
      </c>
      <c r="D940" t="s">
        <v>34</v>
      </c>
      <c r="E940">
        <v>1</v>
      </c>
      <c r="F940">
        <v>1</v>
      </c>
    </row>
    <row r="941" spans="1:6">
      <c r="A941">
        <v>940</v>
      </c>
      <c r="B941">
        <v>15</v>
      </c>
      <c r="C941">
        <v>5</v>
      </c>
      <c r="D941" t="s">
        <v>34</v>
      </c>
      <c r="E941">
        <v>1</v>
      </c>
      <c r="F941">
        <v>1</v>
      </c>
    </row>
    <row r="942" spans="1:6">
      <c r="A942">
        <v>941</v>
      </c>
      <c r="B942">
        <v>15</v>
      </c>
      <c r="C942">
        <v>5</v>
      </c>
      <c r="D942" t="s">
        <v>34</v>
      </c>
      <c r="E942">
        <v>1</v>
      </c>
      <c r="F942">
        <v>1</v>
      </c>
    </row>
    <row r="943" spans="1:6">
      <c r="A943">
        <v>942</v>
      </c>
      <c r="B943">
        <v>15</v>
      </c>
      <c r="C943">
        <v>5</v>
      </c>
      <c r="D943" t="s">
        <v>34</v>
      </c>
      <c r="E943">
        <v>1</v>
      </c>
      <c r="F943">
        <v>1</v>
      </c>
    </row>
    <row r="944" spans="1:6">
      <c r="A944">
        <v>943</v>
      </c>
      <c r="B944">
        <v>15</v>
      </c>
      <c r="C944">
        <v>5</v>
      </c>
      <c r="D944" t="s">
        <v>34</v>
      </c>
      <c r="E944">
        <v>1</v>
      </c>
      <c r="F944">
        <v>1</v>
      </c>
    </row>
    <row r="945" spans="1:6">
      <c r="A945">
        <v>944</v>
      </c>
      <c r="B945">
        <v>15</v>
      </c>
      <c r="C945">
        <v>5</v>
      </c>
      <c r="D945" t="s">
        <v>34</v>
      </c>
      <c r="E945">
        <v>1</v>
      </c>
      <c r="F945">
        <v>1</v>
      </c>
    </row>
    <row r="946" spans="1:6">
      <c r="A946">
        <v>945</v>
      </c>
      <c r="B946">
        <v>15</v>
      </c>
      <c r="C946">
        <v>5</v>
      </c>
      <c r="D946" t="s">
        <v>34</v>
      </c>
      <c r="E946">
        <v>1</v>
      </c>
      <c r="F946">
        <v>1</v>
      </c>
    </row>
    <row r="947" spans="1:6">
      <c r="A947">
        <v>946</v>
      </c>
      <c r="B947">
        <v>15</v>
      </c>
      <c r="C947">
        <v>5</v>
      </c>
      <c r="D947" t="s">
        <v>34</v>
      </c>
      <c r="E947">
        <v>1</v>
      </c>
      <c r="F947">
        <v>1</v>
      </c>
    </row>
    <row r="948" spans="1:6">
      <c r="A948">
        <v>947</v>
      </c>
      <c r="B948">
        <v>15</v>
      </c>
      <c r="C948">
        <v>5</v>
      </c>
      <c r="D948" t="s">
        <v>34</v>
      </c>
      <c r="E948">
        <v>1</v>
      </c>
      <c r="F948">
        <v>1</v>
      </c>
    </row>
    <row r="949" spans="1:6">
      <c r="A949">
        <v>948</v>
      </c>
      <c r="B949">
        <v>15</v>
      </c>
      <c r="C949">
        <v>5</v>
      </c>
      <c r="D949" t="s">
        <v>34</v>
      </c>
      <c r="E949">
        <v>1</v>
      </c>
      <c r="F949">
        <v>1</v>
      </c>
    </row>
    <row r="950" spans="1:6">
      <c r="A950">
        <v>949</v>
      </c>
      <c r="B950">
        <v>16</v>
      </c>
      <c r="C950">
        <v>5</v>
      </c>
      <c r="D950" t="s">
        <v>35</v>
      </c>
      <c r="E950">
        <v>1</v>
      </c>
      <c r="F950">
        <v>1</v>
      </c>
    </row>
    <row r="951" spans="1:6">
      <c r="A951">
        <v>950</v>
      </c>
      <c r="B951">
        <v>16</v>
      </c>
      <c r="C951">
        <v>5</v>
      </c>
      <c r="D951" t="s">
        <v>35</v>
      </c>
      <c r="E951">
        <v>1</v>
      </c>
      <c r="F951">
        <v>1</v>
      </c>
    </row>
    <row r="952" spans="1:6">
      <c r="A952">
        <v>951</v>
      </c>
      <c r="B952">
        <v>16</v>
      </c>
      <c r="C952">
        <v>5</v>
      </c>
      <c r="D952" t="s">
        <v>35</v>
      </c>
      <c r="E952">
        <v>1</v>
      </c>
      <c r="F952">
        <v>1</v>
      </c>
    </row>
    <row r="953" spans="1:6">
      <c r="A953">
        <v>952</v>
      </c>
      <c r="B953">
        <v>16</v>
      </c>
      <c r="C953">
        <v>5</v>
      </c>
      <c r="D953" t="s">
        <v>35</v>
      </c>
      <c r="E953">
        <v>1</v>
      </c>
      <c r="F953">
        <v>1</v>
      </c>
    </row>
    <row r="954" spans="1:6">
      <c r="A954">
        <v>953</v>
      </c>
      <c r="B954">
        <v>16</v>
      </c>
      <c r="C954">
        <v>5</v>
      </c>
      <c r="D954" t="s">
        <v>35</v>
      </c>
      <c r="E954">
        <v>1</v>
      </c>
      <c r="F954">
        <v>1</v>
      </c>
    </row>
    <row r="955" spans="1:6">
      <c r="A955">
        <v>954</v>
      </c>
      <c r="B955">
        <v>16</v>
      </c>
      <c r="C955">
        <v>5</v>
      </c>
      <c r="D955" t="s">
        <v>35</v>
      </c>
      <c r="E955">
        <v>1</v>
      </c>
      <c r="F955">
        <v>1</v>
      </c>
    </row>
    <row r="956" spans="1:6">
      <c r="A956">
        <v>955</v>
      </c>
      <c r="B956">
        <v>16</v>
      </c>
      <c r="C956">
        <v>5</v>
      </c>
      <c r="D956" t="s">
        <v>35</v>
      </c>
      <c r="E956">
        <v>1</v>
      </c>
      <c r="F956">
        <v>1</v>
      </c>
    </row>
    <row r="957" spans="1:6">
      <c r="A957">
        <v>956</v>
      </c>
      <c r="B957">
        <v>16</v>
      </c>
      <c r="C957">
        <v>5</v>
      </c>
      <c r="D957" t="s">
        <v>35</v>
      </c>
      <c r="E957">
        <v>1</v>
      </c>
      <c r="F957">
        <v>1</v>
      </c>
    </row>
    <row r="958" spans="1:6">
      <c r="A958">
        <v>957</v>
      </c>
      <c r="B958">
        <v>16</v>
      </c>
      <c r="C958">
        <v>5</v>
      </c>
      <c r="D958" t="s">
        <v>35</v>
      </c>
      <c r="E958">
        <v>1</v>
      </c>
      <c r="F958">
        <v>1</v>
      </c>
    </row>
    <row r="959" spans="1:6">
      <c r="A959">
        <v>958</v>
      </c>
      <c r="B959">
        <v>16</v>
      </c>
      <c r="C959">
        <v>5</v>
      </c>
      <c r="D959" t="s">
        <v>35</v>
      </c>
      <c r="E959">
        <v>1</v>
      </c>
      <c r="F959">
        <v>1</v>
      </c>
    </row>
    <row r="960" spans="1:6">
      <c r="A960">
        <v>959</v>
      </c>
      <c r="B960">
        <v>16</v>
      </c>
      <c r="C960">
        <v>5</v>
      </c>
      <c r="D960" t="s">
        <v>35</v>
      </c>
      <c r="E960">
        <v>1</v>
      </c>
      <c r="F960">
        <v>1</v>
      </c>
    </row>
    <row r="961" spans="1:6">
      <c r="A961">
        <v>960</v>
      </c>
      <c r="B961">
        <v>16</v>
      </c>
      <c r="C961">
        <v>5</v>
      </c>
      <c r="D961" t="s">
        <v>35</v>
      </c>
      <c r="E961">
        <v>1</v>
      </c>
      <c r="F961">
        <v>1</v>
      </c>
    </row>
    <row r="962" spans="1:6">
      <c r="A962">
        <v>961</v>
      </c>
      <c r="B962">
        <v>16</v>
      </c>
      <c r="C962">
        <v>5</v>
      </c>
      <c r="D962" t="s">
        <v>35</v>
      </c>
      <c r="E962">
        <v>1</v>
      </c>
      <c r="F962">
        <v>1</v>
      </c>
    </row>
    <row r="963" spans="1:6">
      <c r="A963">
        <v>962</v>
      </c>
      <c r="B963">
        <v>16</v>
      </c>
      <c r="C963">
        <v>5</v>
      </c>
      <c r="D963" t="s">
        <v>35</v>
      </c>
      <c r="E963">
        <v>1</v>
      </c>
      <c r="F963">
        <v>1</v>
      </c>
    </row>
    <row r="964" spans="1:6">
      <c r="A964">
        <v>963</v>
      </c>
      <c r="B964">
        <v>16</v>
      </c>
      <c r="C964">
        <v>5</v>
      </c>
      <c r="D964" t="s">
        <v>35</v>
      </c>
      <c r="E964">
        <v>1</v>
      </c>
      <c r="F964">
        <v>1</v>
      </c>
    </row>
    <row r="965" spans="1:6">
      <c r="A965">
        <v>964</v>
      </c>
      <c r="B965">
        <v>16</v>
      </c>
      <c r="C965">
        <v>5</v>
      </c>
      <c r="D965" t="s">
        <v>35</v>
      </c>
      <c r="E965">
        <v>1</v>
      </c>
      <c r="F9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Bets</vt:lpstr>
      <vt:lpstr>Levels</vt:lpstr>
      <vt:lpstr>Odds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2014-01-29T23:00:49Z</dcterms:created>
  <dcterms:modified xsi:type="dcterms:W3CDTF">2014-02-02T10:11:25Z</dcterms:modified>
</cp:coreProperties>
</file>