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Assets\Colors\"/>
    </mc:Choice>
  </mc:AlternateContent>
  <bookViews>
    <workbookView xWindow="120" yWindow="75" windowWidth="22035" windowHeight="113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Sheet1!$B$2:$P$69</definedName>
  </definedNames>
  <calcPr calcId="152511"/>
</workbook>
</file>

<file path=xl/calcChain.xml><?xml version="1.0" encoding="utf-8"?>
<calcChain xmlns="http://schemas.openxmlformats.org/spreadsheetml/2006/main">
  <c r="L8" i="1" l="1"/>
  <c r="L7" i="1"/>
  <c r="L6" i="1"/>
  <c r="L5" i="1"/>
  <c r="N35" i="1"/>
  <c r="M35" i="1"/>
  <c r="L35" i="1"/>
  <c r="O35" i="1" s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38" i="1"/>
  <c r="M38" i="1"/>
  <c r="L38" i="1"/>
  <c r="O38" i="1" s="1"/>
  <c r="K38" i="1"/>
  <c r="N37" i="1"/>
  <c r="M37" i="1"/>
  <c r="L37" i="1"/>
  <c r="O37" i="1" s="1"/>
  <c r="K37" i="1"/>
  <c r="N36" i="1"/>
  <c r="O36" i="1" s="1"/>
  <c r="M36" i="1"/>
  <c r="L36" i="1"/>
  <c r="K36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42" i="1"/>
  <c r="M42" i="1"/>
  <c r="L42" i="1"/>
  <c r="N13" i="1"/>
  <c r="M13" i="1"/>
  <c r="L13" i="1"/>
  <c r="O34" i="1" l="1"/>
  <c r="O33" i="1"/>
  <c r="O31" i="1"/>
  <c r="O32" i="1"/>
  <c r="O30" i="1"/>
  <c r="O26" i="1"/>
  <c r="O28" i="1"/>
  <c r="O27" i="1"/>
  <c r="O25" i="1"/>
  <c r="O20" i="1"/>
  <c r="O19" i="1"/>
  <c r="O18" i="1"/>
  <c r="O17" i="1"/>
  <c r="O42" i="1"/>
  <c r="O13" i="1"/>
  <c r="O12" i="1"/>
  <c r="O11" i="1"/>
  <c r="O10" i="1"/>
  <c r="O9" i="1"/>
  <c r="O8" i="1"/>
  <c r="O7" i="1"/>
  <c r="O6" i="1"/>
  <c r="O5" i="1"/>
  <c r="O4" i="1"/>
  <c r="O3" i="1"/>
  <c r="K42" i="1"/>
  <c r="K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J7" i="1"/>
  <c r="I7" i="1"/>
  <c r="J6" i="1"/>
  <c r="I6" i="1"/>
  <c r="J5" i="1"/>
  <c r="I5" i="1"/>
  <c r="J4" i="1"/>
  <c r="I4" i="1"/>
  <c r="H4" i="1"/>
  <c r="J3" i="1"/>
  <c r="H3" i="1"/>
  <c r="K3" i="1" s="1"/>
  <c r="I3" i="1"/>
  <c r="K43" i="1"/>
  <c r="O43" i="1"/>
  <c r="K12" i="1" l="1"/>
  <c r="K11" i="1"/>
  <c r="K10" i="1"/>
  <c r="K9" i="1"/>
  <c r="K8" i="1"/>
  <c r="K7" i="1"/>
  <c r="K6" i="1"/>
  <c r="K5" i="1"/>
  <c r="K4" i="1"/>
  <c r="K57" i="1"/>
  <c r="K62" i="1"/>
  <c r="K65" i="1"/>
  <c r="K66" i="1"/>
  <c r="K67" i="1"/>
  <c r="K64" i="1"/>
  <c r="K51" i="1"/>
  <c r="K56" i="1"/>
  <c r="K63" i="1"/>
  <c r="K68" i="1"/>
  <c r="K61" i="1"/>
  <c r="K60" i="1"/>
  <c r="K59" i="1"/>
  <c r="K58" i="1"/>
  <c r="K55" i="1"/>
  <c r="K54" i="1"/>
  <c r="K53" i="1"/>
  <c r="K52" i="1"/>
  <c r="K50" i="1"/>
  <c r="K49" i="1"/>
  <c r="K48" i="1"/>
  <c r="K47" i="1"/>
  <c r="K46" i="1"/>
  <c r="K45" i="1"/>
  <c r="K44" i="1"/>
  <c r="K69" i="1"/>
  <c r="N44" i="1"/>
  <c r="M44" i="1"/>
  <c r="L44" i="1"/>
  <c r="N45" i="1"/>
  <c r="M45" i="1"/>
  <c r="L45" i="1"/>
  <c r="N47" i="1"/>
  <c r="M47" i="1"/>
  <c r="L47" i="1"/>
  <c r="N46" i="1"/>
  <c r="M46" i="1"/>
  <c r="L46" i="1"/>
  <c r="N48" i="1"/>
  <c r="M48" i="1"/>
  <c r="L48" i="1"/>
  <c r="N49" i="1"/>
  <c r="M49" i="1"/>
  <c r="L49" i="1"/>
  <c r="N50" i="1"/>
  <c r="M50" i="1"/>
  <c r="L50" i="1"/>
  <c r="N52" i="1"/>
  <c r="M52" i="1"/>
  <c r="L52" i="1"/>
  <c r="N53" i="1"/>
  <c r="M53" i="1"/>
  <c r="L53" i="1"/>
  <c r="N54" i="1"/>
  <c r="M54" i="1"/>
  <c r="L54" i="1"/>
  <c r="N55" i="1"/>
  <c r="M55" i="1"/>
  <c r="L55" i="1"/>
  <c r="N58" i="1"/>
  <c r="M58" i="1"/>
  <c r="N59" i="1"/>
  <c r="N60" i="1"/>
  <c r="N61" i="1"/>
  <c r="M59" i="1"/>
  <c r="M60" i="1"/>
  <c r="M61" i="1"/>
  <c r="L58" i="1"/>
  <c r="L59" i="1"/>
  <c r="L60" i="1"/>
  <c r="L61" i="1"/>
  <c r="O58" i="1" l="1"/>
  <c r="O59" i="1"/>
  <c r="O61" i="1"/>
  <c r="O44" i="1"/>
  <c r="O60" i="1"/>
  <c r="O45" i="1"/>
  <c r="O47" i="1"/>
  <c r="O46" i="1"/>
  <c r="O48" i="1"/>
  <c r="O49" i="1"/>
  <c r="O50" i="1"/>
  <c r="O52" i="1"/>
  <c r="O53" i="1"/>
  <c r="O54" i="1"/>
  <c r="O55" i="1"/>
  <c r="M68" i="1"/>
  <c r="L68" i="1"/>
  <c r="N63" i="1"/>
  <c r="M63" i="1"/>
  <c r="N56" i="1"/>
  <c r="M56" i="1"/>
  <c r="L56" i="1"/>
  <c r="N51" i="1"/>
  <c r="M51" i="1"/>
  <c r="L51" i="1"/>
  <c r="N67" i="1"/>
  <c r="M67" i="1"/>
  <c r="L67" i="1"/>
  <c r="N69" i="1"/>
  <c r="M69" i="1"/>
  <c r="L69" i="1"/>
  <c r="M64" i="1"/>
  <c r="L64" i="1"/>
  <c r="N66" i="1"/>
  <c r="M66" i="1"/>
  <c r="L66" i="1"/>
  <c r="M65" i="1"/>
  <c r="L65" i="1"/>
  <c r="N62" i="1"/>
  <c r="M62" i="1"/>
  <c r="L62" i="1"/>
  <c r="N57" i="1"/>
  <c r="M57" i="1"/>
  <c r="L57" i="1"/>
  <c r="O63" i="1" l="1"/>
  <c r="O56" i="1"/>
  <c r="O51" i="1"/>
  <c r="O67" i="1"/>
  <c r="O68" i="1"/>
  <c r="O66" i="1"/>
  <c r="O65" i="1"/>
  <c r="O69" i="1"/>
  <c r="O62" i="1"/>
  <c r="O57" i="1"/>
  <c r="O64" i="1"/>
  <c r="K22" i="1"/>
  <c r="K29" i="1"/>
  <c r="K15" i="1"/>
  <c r="K14" i="1"/>
  <c r="L14" i="1"/>
  <c r="K21" i="1"/>
  <c r="L21" i="1"/>
  <c r="K24" i="1"/>
  <c r="L24" i="1"/>
  <c r="L16" i="1"/>
  <c r="K16" i="1"/>
  <c r="N29" i="1"/>
  <c r="L23" i="1"/>
  <c r="K23" i="1"/>
  <c r="L15" i="1"/>
  <c r="N14" i="1"/>
  <c r="L22" i="1"/>
  <c r="L29" i="1"/>
  <c r="M22" i="1"/>
  <c r="K41" i="1"/>
  <c r="L41" i="1"/>
  <c r="K40" i="1"/>
  <c r="L40" i="1"/>
  <c r="M16" i="1"/>
  <c r="M29" i="1"/>
  <c r="N16" i="1"/>
  <c r="M39" i="1"/>
  <c r="N15" i="1"/>
  <c r="N41" i="1"/>
  <c r="N24" i="1"/>
  <c r="M15" i="1"/>
  <c r="K39" i="1"/>
  <c r="L39" i="1"/>
  <c r="M41" i="1"/>
  <c r="M24" i="1"/>
  <c r="N21" i="1"/>
  <c r="M21" i="1"/>
  <c r="N39" i="1"/>
  <c r="N22" i="1"/>
  <c r="N40" i="1"/>
  <c r="N23" i="1"/>
  <c r="M40" i="1"/>
  <c r="M23" i="1"/>
  <c r="M14" i="1"/>
  <c r="O22" i="1" l="1"/>
  <c r="O23" i="1"/>
  <c r="O24" i="1"/>
  <c r="O40" i="1"/>
  <c r="O39" i="1"/>
  <c r="O29" i="1"/>
  <c r="O41" i="1"/>
  <c r="O21" i="1"/>
  <c r="O16" i="1"/>
  <c r="O15" i="1"/>
  <c r="O14" i="1"/>
</calcChain>
</file>

<file path=xl/sharedStrings.xml><?xml version="1.0" encoding="utf-8"?>
<sst xmlns="http://schemas.openxmlformats.org/spreadsheetml/2006/main" count="129" uniqueCount="40">
  <si>
    <t>Dec</t>
  </si>
  <si>
    <t>Hex</t>
  </si>
  <si>
    <t>Color</t>
  </si>
  <si>
    <t>Name</t>
  </si>
  <si>
    <t>Group</t>
  </si>
  <si>
    <t>Magenta</t>
  </si>
  <si>
    <t>Dark</t>
  </si>
  <si>
    <t>Light</t>
  </si>
  <si>
    <t>Gold</t>
  </si>
  <si>
    <t>BG</t>
  </si>
  <si>
    <t>White</t>
  </si>
  <si>
    <t>Black</t>
  </si>
  <si>
    <t>Medium</t>
  </si>
  <si>
    <t>Green</t>
  </si>
  <si>
    <t>Blue</t>
  </si>
  <si>
    <t>Red</t>
  </si>
  <si>
    <t>Yellow</t>
  </si>
  <si>
    <t>Gray</t>
  </si>
  <si>
    <t>00</t>
  </si>
  <si>
    <t>0E</t>
  </si>
  <si>
    <t>04</t>
  </si>
  <si>
    <t>07</t>
  </si>
  <si>
    <t>Family</t>
  </si>
  <si>
    <t>Holo</t>
  </si>
  <si>
    <t>Common</t>
  </si>
  <si>
    <t>33</t>
  </si>
  <si>
    <t>b5</t>
  </si>
  <si>
    <t>e5</t>
  </si>
  <si>
    <t>99</t>
  </si>
  <si>
    <t>cc</t>
  </si>
  <si>
    <t>66</t>
  </si>
  <si>
    <t>ff</t>
  </si>
  <si>
    <t>bb</t>
  </si>
  <si>
    <t>44</t>
  </si>
  <si>
    <t>Orange</t>
  </si>
  <si>
    <t>DropShadow</t>
  </si>
  <si>
    <t>Font</t>
  </si>
  <si>
    <t>Item</t>
  </si>
  <si>
    <t>Item 1</t>
  </si>
  <si>
    <t>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</si>
</sst>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51BF2"/>
        <bgColor indexed="64"/>
      </patternFill>
    </fill>
    <fill>
      <patternFill patternType="solid">
        <fgColor rgb="FFF296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17D0E"/>
        <bgColor indexed="64"/>
      </patternFill>
    </fill>
    <fill>
      <patternFill patternType="solid">
        <fgColor rgb="FFEED12F"/>
        <bgColor indexed="64"/>
      </patternFill>
    </fill>
    <fill>
      <patternFill patternType="solid">
        <fgColor rgb="FFFBEF79"/>
        <bgColor indexed="64"/>
      </patternFill>
    </fill>
    <fill>
      <patternFill patternType="solid">
        <fgColor rgb="FF724A07"/>
        <bgColor indexed="64"/>
      </patternFill>
    </fill>
    <fill>
      <patternFill patternType="solid">
        <fgColor rgb="FF1040E0"/>
        <bgColor indexed="64"/>
      </patternFill>
    </fill>
    <fill>
      <patternFill patternType="solid">
        <fgColor rgb="FFEE1729"/>
        <bgColor indexed="64"/>
      </patternFill>
    </fill>
    <fill>
      <patternFill patternType="solid">
        <fgColor rgb="FF07A915"/>
        <bgColor indexed="64"/>
      </patternFill>
    </fill>
    <fill>
      <patternFill patternType="solid">
        <fgColor rgb="FFFAAA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BF7F"/>
        <bgColor indexed="64"/>
      </patternFill>
    </fill>
    <fill>
      <patternFill patternType="solid">
        <fgColor rgb="FFFFB06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7FBFFF"/>
        <bgColor indexed="64"/>
      </patternFill>
    </fill>
    <fill>
      <patternFill patternType="solid">
        <fgColor rgb="FF62B0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89898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00000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/>
    <xf numFmtId="0" fontId="0" fillId="0" borderId="22" xfId="0" applyBorder="1"/>
    <xf numFmtId="164" fontId="0" fillId="0" borderId="19" xfId="1" applyNumberFormat="1" applyFont="1" applyBorder="1" applyAlignment="1">
      <alignment horizontal="center"/>
    </xf>
    <xf numFmtId="164" fontId="0" fillId="0" borderId="22" xfId="1" applyNumberFormat="1" applyFont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7" borderId="20" xfId="0" applyFill="1" applyBorder="1"/>
    <xf numFmtId="0" fontId="0" fillId="26" borderId="20" xfId="0" applyFill="1" applyBorder="1"/>
    <xf numFmtId="0" fontId="0" fillId="24" borderId="20" xfId="0" applyFill="1" applyBorder="1"/>
    <xf numFmtId="0" fontId="0" fillId="25" borderId="20" xfId="0" applyFill="1" applyBorder="1"/>
    <xf numFmtId="0" fontId="0" fillId="23" borderId="20" xfId="0" applyFill="1" applyBorder="1"/>
    <xf numFmtId="0" fontId="0" fillId="22" borderId="20" xfId="0" applyFill="1" applyBorder="1"/>
    <xf numFmtId="0" fontId="0" fillId="21" borderId="20" xfId="0" applyFill="1" applyBorder="1"/>
    <xf numFmtId="0" fontId="0" fillId="9" borderId="20" xfId="0" applyFill="1" applyBorder="1"/>
    <xf numFmtId="0" fontId="0" fillId="20" borderId="20" xfId="0" applyFill="1" applyBorder="1"/>
    <xf numFmtId="0" fontId="0" fillId="19" borderId="20" xfId="0" applyFill="1" applyBorder="1"/>
    <xf numFmtId="0" fontId="0" fillId="18" borderId="20" xfId="0" applyFill="1" applyBorder="1"/>
    <xf numFmtId="0" fontId="0" fillId="17" borderId="20" xfId="0" applyFill="1" applyBorder="1"/>
    <xf numFmtId="0" fontId="0" fillId="10" borderId="20" xfId="0" applyFill="1" applyBorder="1"/>
    <xf numFmtId="0" fontId="0" fillId="2" borderId="20" xfId="0" applyFill="1" applyBorder="1"/>
    <xf numFmtId="0" fontId="0" fillId="16" borderId="20" xfId="0" applyFill="1" applyBorder="1"/>
    <xf numFmtId="0" fontId="0" fillId="15" borderId="20" xfId="0" applyFill="1" applyBorder="1"/>
    <xf numFmtId="0" fontId="0" fillId="14" borderId="20" xfId="0" applyFill="1" applyBorder="1"/>
    <xf numFmtId="0" fontId="3" fillId="13" borderId="20" xfId="0" applyFont="1" applyFill="1" applyBorder="1"/>
    <xf numFmtId="0" fontId="0" fillId="3" borderId="20" xfId="0" applyFill="1" applyBorder="1"/>
    <xf numFmtId="0" fontId="0" fillId="11" borderId="20" xfId="0" applyFill="1" applyBorder="1"/>
    <xf numFmtId="0" fontId="0" fillId="8" borderId="20" xfId="0" applyFill="1" applyBorder="1"/>
    <xf numFmtId="0" fontId="0" fillId="5" borderId="20" xfId="0" applyFill="1" applyBorder="1"/>
    <xf numFmtId="0" fontId="0" fillId="6" borderId="20" xfId="0" applyFill="1" applyBorder="1"/>
    <xf numFmtId="0" fontId="0" fillId="7" borderId="20" xfId="0" applyFill="1" applyBorder="1"/>
    <xf numFmtId="0" fontId="0" fillId="12" borderId="20" xfId="0" applyFill="1" applyBorder="1"/>
    <xf numFmtId="0" fontId="0" fillId="4" borderId="24" xfId="0" applyFill="1" applyBorder="1"/>
    <xf numFmtId="0" fontId="0" fillId="27" borderId="25" xfId="0" applyFill="1" applyBorder="1"/>
    <xf numFmtId="0" fontId="0" fillId="26" borderId="25" xfId="0" applyFill="1" applyBorder="1"/>
    <xf numFmtId="0" fontId="0" fillId="24" borderId="25" xfId="0" applyFill="1" applyBorder="1"/>
    <xf numFmtId="0" fontId="0" fillId="25" borderId="25" xfId="0" applyFill="1" applyBorder="1"/>
    <xf numFmtId="0" fontId="0" fillId="23" borderId="25" xfId="0" applyFill="1" applyBorder="1"/>
    <xf numFmtId="0" fontId="0" fillId="22" borderId="25" xfId="0" applyFill="1" applyBorder="1"/>
    <xf numFmtId="0" fontId="0" fillId="21" borderId="25" xfId="0" applyFill="1" applyBorder="1"/>
    <xf numFmtId="0" fontId="0" fillId="9" borderId="25" xfId="0" applyFill="1" applyBorder="1"/>
    <xf numFmtId="0" fontId="0" fillId="20" borderId="25" xfId="0" applyFill="1" applyBorder="1"/>
    <xf numFmtId="0" fontId="0" fillId="19" borderId="25" xfId="0" applyFill="1" applyBorder="1"/>
    <xf numFmtId="0" fontId="0" fillId="18" borderId="25" xfId="0" applyFill="1" applyBorder="1"/>
    <xf numFmtId="0" fontId="0" fillId="17" borderId="25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16" borderId="25" xfId="0" applyFill="1" applyBorder="1"/>
    <xf numFmtId="0" fontId="0" fillId="15" borderId="25" xfId="0" applyFill="1" applyBorder="1"/>
    <xf numFmtId="0" fontId="0" fillId="14" borderId="25" xfId="0" applyFill="1" applyBorder="1"/>
    <xf numFmtId="0" fontId="3" fillId="13" borderId="25" xfId="0" applyFont="1" applyFill="1" applyBorder="1"/>
    <xf numFmtId="0" fontId="0" fillId="3" borderId="25" xfId="0" applyFill="1" applyBorder="1"/>
    <xf numFmtId="0" fontId="0" fillId="11" borderId="25" xfId="0" applyFill="1" applyBorder="1"/>
    <xf numFmtId="0" fontId="0" fillId="8" borderId="25" xfId="0" applyFill="1" applyBorder="1"/>
    <xf numFmtId="0" fontId="0" fillId="5" borderId="25" xfId="0" applyFill="1" applyBorder="1"/>
    <xf numFmtId="0" fontId="0" fillId="6" borderId="25" xfId="0" applyFill="1" applyBorder="1"/>
    <xf numFmtId="0" fontId="0" fillId="7" borderId="25" xfId="0" applyFill="1" applyBorder="1"/>
    <xf numFmtId="0" fontId="0" fillId="12" borderId="25" xfId="0" applyFill="1" applyBorder="1"/>
    <xf numFmtId="0" fontId="0" fillId="4" borderId="26" xfId="0" applyFill="1" applyBorder="1"/>
    <xf numFmtId="0" fontId="0" fillId="0" borderId="25" xfId="0" applyBorder="1"/>
    <xf numFmtId="0" fontId="0" fillId="0" borderId="26" xfId="0" applyBorder="1"/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0" fillId="0" borderId="3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28" borderId="34" xfId="0" applyFill="1" applyBorder="1"/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36" xfId="1" applyNumberFormat="1" applyFon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0" fillId="28" borderId="40" xfId="0" applyFill="1" applyBorder="1"/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49" fontId="4" fillId="0" borderId="32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9" fontId="4" fillId="0" borderId="33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0" borderId="27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49" fontId="4" fillId="0" borderId="28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00"/>
      <color rgb="FF3B3B3B"/>
      <color rgb="FF5F5F5F"/>
      <color rgb="FF808080"/>
      <color rgb="FF666666"/>
      <color rgb="FF898989"/>
      <color rgb="FF9F9F9F"/>
      <color rgb="FFB3B3B3"/>
      <color rgb="FF3399FF"/>
      <color rgb="FF62B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abSelected="1" topLeftCell="A13" workbookViewId="0">
      <selection activeCell="J31" sqref="J31"/>
    </sheetView>
  </sheetViews>
  <sheetFormatPr defaultColWidth="4.42578125" defaultRowHeight="15"/>
  <cols>
    <col min="1" max="1" width="4.42578125" style="79"/>
    <col min="2" max="2" width="2" bestFit="1" customWidth="1"/>
    <col min="3" max="3" width="9" bestFit="1" customWidth="1"/>
    <col min="4" max="4" width="5.7109375" customWidth="1"/>
    <col min="5" max="5" width="2" bestFit="1" customWidth="1"/>
    <col min="6" max="6" width="8.7109375" bestFit="1" customWidth="1"/>
    <col min="7" max="7" width="12.28515625" bestFit="1" customWidth="1"/>
    <col min="8" max="8" width="5" style="1" bestFit="1" customWidth="1"/>
    <col min="9" max="10" width="4" style="1" bestFit="1" customWidth="1"/>
    <col min="11" max="11" width="11" style="3" bestFit="1" customWidth="1"/>
    <col min="12" max="12" width="3.28515625" style="4" bestFit="1" customWidth="1"/>
    <col min="13" max="13" width="3.5703125" style="4" bestFit="1" customWidth="1"/>
    <col min="14" max="14" width="3.140625" style="4" bestFit="1" customWidth="1"/>
    <col min="15" max="15" width="9.85546875" style="4" bestFit="1" customWidth="1"/>
    <col min="16" max="16" width="5.7109375" bestFit="1" customWidth="1"/>
  </cols>
  <sheetData>
    <row r="1" spans="1:16" ht="15.75" thickBot="1"/>
    <row r="2" spans="1:16" s="2" customFormat="1" ht="15.75" thickBot="1">
      <c r="A2" s="80"/>
      <c r="B2" s="130" t="s">
        <v>22</v>
      </c>
      <c r="C2" s="131"/>
      <c r="D2" s="10" t="s">
        <v>2</v>
      </c>
      <c r="E2" s="132" t="s">
        <v>4</v>
      </c>
      <c r="F2" s="134"/>
      <c r="G2" s="10" t="s">
        <v>3</v>
      </c>
      <c r="H2" s="132" t="s">
        <v>0</v>
      </c>
      <c r="I2" s="133"/>
      <c r="J2" s="133"/>
      <c r="K2" s="134"/>
      <c r="L2" s="117" t="s">
        <v>1</v>
      </c>
      <c r="M2" s="118"/>
      <c r="N2" s="118"/>
      <c r="O2" s="119"/>
      <c r="P2" s="5" t="s">
        <v>2</v>
      </c>
    </row>
    <row r="3" spans="1:16" s="92" customFormat="1">
      <c r="B3" s="120">
        <v>1</v>
      </c>
      <c r="C3" s="123" t="s">
        <v>23</v>
      </c>
      <c r="D3" s="93"/>
      <c r="E3" s="94">
        <v>1</v>
      </c>
      <c r="F3" s="95" t="s">
        <v>14</v>
      </c>
      <c r="G3" s="93" t="s">
        <v>7</v>
      </c>
      <c r="H3" s="94">
        <f t="shared" ref="H3:H12" si="0">HEX2DEC(L3)</f>
        <v>51</v>
      </c>
      <c r="I3" s="96">
        <f>HEX2DEC(M3)</f>
        <v>181</v>
      </c>
      <c r="J3" s="96">
        <f t="shared" ref="J3:J12" si="1">HEX2DEC(N3)</f>
        <v>229</v>
      </c>
      <c r="K3" s="95">
        <f t="shared" ref="K3:K42" si="2">+H3*I3*J3</f>
        <v>2113899</v>
      </c>
      <c r="L3" s="97" t="s">
        <v>25</v>
      </c>
      <c r="M3" s="98" t="s">
        <v>26</v>
      </c>
      <c r="N3" s="98" t="s">
        <v>27</v>
      </c>
      <c r="O3" s="99" t="str">
        <f t="shared" ref="O3:O42" si="3">CONCATENATE("0x",L3,M3,N3)</f>
        <v>0x33b5e5</v>
      </c>
      <c r="P3" s="100"/>
    </row>
    <row r="4" spans="1:16" s="92" customFormat="1">
      <c r="B4" s="121"/>
      <c r="C4" s="124"/>
      <c r="D4" s="101"/>
      <c r="E4" s="102">
        <v>1</v>
      </c>
      <c r="F4" s="103" t="s">
        <v>14</v>
      </c>
      <c r="G4" s="101" t="s">
        <v>6</v>
      </c>
      <c r="H4" s="102">
        <f t="shared" si="0"/>
        <v>0</v>
      </c>
      <c r="I4" s="104">
        <f t="shared" ref="I4:I12" si="4">HEX2DEC(M4)</f>
        <v>153</v>
      </c>
      <c r="J4" s="104">
        <f t="shared" si="1"/>
        <v>204</v>
      </c>
      <c r="K4" s="103">
        <f t="shared" si="2"/>
        <v>0</v>
      </c>
      <c r="L4" s="105" t="s">
        <v>18</v>
      </c>
      <c r="M4" s="106" t="s">
        <v>28</v>
      </c>
      <c r="N4" s="106" t="s">
        <v>29</v>
      </c>
      <c r="O4" s="107" t="str">
        <f t="shared" si="3"/>
        <v>0x0099cc</v>
      </c>
      <c r="P4" s="108"/>
    </row>
    <row r="5" spans="1:16" s="92" customFormat="1">
      <c r="B5" s="121"/>
      <c r="C5" s="124"/>
      <c r="D5" s="101"/>
      <c r="E5" s="102">
        <v>2</v>
      </c>
      <c r="F5" s="103" t="s">
        <v>5</v>
      </c>
      <c r="G5" s="101" t="s">
        <v>7</v>
      </c>
      <c r="H5" s="102">
        <v>93</v>
      </c>
      <c r="I5" s="104">
        <f t="shared" si="4"/>
        <v>102</v>
      </c>
      <c r="J5" s="104">
        <f t="shared" si="1"/>
        <v>204</v>
      </c>
      <c r="K5" s="103">
        <f t="shared" si="2"/>
        <v>1935144</v>
      </c>
      <c r="L5" s="75" t="str">
        <f t="shared" ref="L5:L8" si="5">DEC2HEX(H5)</f>
        <v>5D</v>
      </c>
      <c r="M5" s="106" t="s">
        <v>30</v>
      </c>
      <c r="N5" s="106" t="s">
        <v>29</v>
      </c>
      <c r="O5" s="107" t="str">
        <f t="shared" si="3"/>
        <v>0x5D66cc</v>
      </c>
      <c r="P5" s="108"/>
    </row>
    <row r="6" spans="1:16" s="92" customFormat="1">
      <c r="B6" s="121"/>
      <c r="C6" s="124"/>
      <c r="D6" s="101"/>
      <c r="E6" s="102">
        <v>2</v>
      </c>
      <c r="F6" s="103" t="s">
        <v>5</v>
      </c>
      <c r="G6" s="101" t="s">
        <v>6</v>
      </c>
      <c r="H6" s="102">
        <v>83</v>
      </c>
      <c r="I6" s="104">
        <f t="shared" si="4"/>
        <v>51</v>
      </c>
      <c r="J6" s="104">
        <f t="shared" si="1"/>
        <v>204</v>
      </c>
      <c r="K6" s="103">
        <f t="shared" si="2"/>
        <v>863532</v>
      </c>
      <c r="L6" s="75" t="str">
        <f t="shared" si="5"/>
        <v>53</v>
      </c>
      <c r="M6" s="106" t="s">
        <v>25</v>
      </c>
      <c r="N6" s="106" t="s">
        <v>29</v>
      </c>
      <c r="O6" s="107" t="str">
        <f t="shared" si="3"/>
        <v>0x5333cc</v>
      </c>
      <c r="P6" s="108"/>
    </row>
    <row r="7" spans="1:16" s="92" customFormat="1">
      <c r="B7" s="121"/>
      <c r="C7" s="124"/>
      <c r="D7" s="101"/>
      <c r="E7" s="102">
        <v>3</v>
      </c>
      <c r="F7" s="103" t="s">
        <v>13</v>
      </c>
      <c r="G7" s="101" t="s">
        <v>7</v>
      </c>
      <c r="H7" s="102">
        <v>77</v>
      </c>
      <c r="I7" s="104">
        <f t="shared" si="4"/>
        <v>204</v>
      </c>
      <c r="J7" s="104">
        <f t="shared" si="1"/>
        <v>0</v>
      </c>
      <c r="K7" s="103">
        <f t="shared" si="2"/>
        <v>0</v>
      </c>
      <c r="L7" s="75" t="str">
        <f t="shared" si="5"/>
        <v>4D</v>
      </c>
      <c r="M7" s="106" t="s">
        <v>29</v>
      </c>
      <c r="N7" s="106" t="s">
        <v>18</v>
      </c>
      <c r="O7" s="107" t="str">
        <f t="shared" si="3"/>
        <v>0x4Dcc00</v>
      </c>
      <c r="P7" s="108"/>
    </row>
    <row r="8" spans="1:16" s="92" customFormat="1">
      <c r="B8" s="121"/>
      <c r="C8" s="124"/>
      <c r="D8" s="101"/>
      <c r="E8" s="102">
        <v>3</v>
      </c>
      <c r="F8" s="103" t="s">
        <v>13</v>
      </c>
      <c r="G8" s="101" t="s">
        <v>6</v>
      </c>
      <c r="H8" s="102">
        <v>73</v>
      </c>
      <c r="I8" s="104">
        <f t="shared" si="4"/>
        <v>153</v>
      </c>
      <c r="J8" s="104">
        <f t="shared" si="1"/>
        <v>0</v>
      </c>
      <c r="K8" s="103">
        <f t="shared" si="2"/>
        <v>0</v>
      </c>
      <c r="L8" s="75" t="str">
        <f t="shared" si="5"/>
        <v>49</v>
      </c>
      <c r="M8" s="106" t="s">
        <v>28</v>
      </c>
      <c r="N8" s="106" t="s">
        <v>18</v>
      </c>
      <c r="O8" s="107" t="str">
        <f t="shared" si="3"/>
        <v>0x499900</v>
      </c>
      <c r="P8" s="108"/>
    </row>
    <row r="9" spans="1:16" s="92" customFormat="1">
      <c r="B9" s="121"/>
      <c r="C9" s="124"/>
      <c r="D9" s="101"/>
      <c r="E9" s="102">
        <v>4</v>
      </c>
      <c r="F9" s="103" t="s">
        <v>34</v>
      </c>
      <c r="G9" s="101" t="s">
        <v>7</v>
      </c>
      <c r="H9" s="102">
        <f t="shared" si="0"/>
        <v>255</v>
      </c>
      <c r="I9" s="104">
        <f t="shared" si="4"/>
        <v>187</v>
      </c>
      <c r="J9" s="104">
        <f t="shared" si="1"/>
        <v>51</v>
      </c>
      <c r="K9" s="103">
        <f t="shared" si="2"/>
        <v>2431935</v>
      </c>
      <c r="L9" s="105" t="s">
        <v>31</v>
      </c>
      <c r="M9" s="106" t="s">
        <v>32</v>
      </c>
      <c r="N9" s="106" t="s">
        <v>25</v>
      </c>
      <c r="O9" s="107" t="str">
        <f t="shared" si="3"/>
        <v>0xffbb33</v>
      </c>
      <c r="P9" s="108"/>
    </row>
    <row r="10" spans="1:16" s="92" customFormat="1">
      <c r="B10" s="121"/>
      <c r="C10" s="124"/>
      <c r="D10" s="101"/>
      <c r="E10" s="102">
        <v>4</v>
      </c>
      <c r="F10" s="103" t="s">
        <v>34</v>
      </c>
      <c r="G10" s="101" t="s">
        <v>6</v>
      </c>
      <c r="H10" s="102">
        <f t="shared" si="0"/>
        <v>255</v>
      </c>
      <c r="I10" s="104">
        <f t="shared" si="4"/>
        <v>153</v>
      </c>
      <c r="J10" s="104">
        <f t="shared" si="1"/>
        <v>0</v>
      </c>
      <c r="K10" s="103">
        <f t="shared" si="2"/>
        <v>0</v>
      </c>
      <c r="L10" s="105" t="s">
        <v>31</v>
      </c>
      <c r="M10" s="106" t="s">
        <v>28</v>
      </c>
      <c r="N10" s="106" t="s">
        <v>18</v>
      </c>
      <c r="O10" s="107" t="str">
        <f t="shared" si="3"/>
        <v>0xff9900</v>
      </c>
      <c r="P10" s="108"/>
    </row>
    <row r="11" spans="1:16" s="92" customFormat="1">
      <c r="B11" s="121"/>
      <c r="C11" s="124"/>
      <c r="D11" s="101"/>
      <c r="E11" s="102">
        <v>5</v>
      </c>
      <c r="F11" s="103" t="s">
        <v>15</v>
      </c>
      <c r="G11" s="101" t="s">
        <v>7</v>
      </c>
      <c r="H11" s="102">
        <f t="shared" si="0"/>
        <v>255</v>
      </c>
      <c r="I11" s="104">
        <f t="shared" si="4"/>
        <v>68</v>
      </c>
      <c r="J11" s="104">
        <f t="shared" si="1"/>
        <v>68</v>
      </c>
      <c r="K11" s="103">
        <f t="shared" si="2"/>
        <v>1179120</v>
      </c>
      <c r="L11" s="105" t="s">
        <v>31</v>
      </c>
      <c r="M11" s="106" t="s">
        <v>33</v>
      </c>
      <c r="N11" s="106" t="s">
        <v>33</v>
      </c>
      <c r="O11" s="107" t="str">
        <f t="shared" si="3"/>
        <v>0xff4444</v>
      </c>
      <c r="P11" s="108"/>
    </row>
    <row r="12" spans="1:16" s="92" customFormat="1">
      <c r="B12" s="121"/>
      <c r="C12" s="124"/>
      <c r="D12" s="101"/>
      <c r="E12" s="102">
        <v>5</v>
      </c>
      <c r="F12" s="103" t="s">
        <v>15</v>
      </c>
      <c r="G12" s="101" t="s">
        <v>6</v>
      </c>
      <c r="H12" s="102">
        <f t="shared" si="0"/>
        <v>204</v>
      </c>
      <c r="I12" s="104">
        <f t="shared" si="4"/>
        <v>0</v>
      </c>
      <c r="J12" s="104">
        <f t="shared" si="1"/>
        <v>0</v>
      </c>
      <c r="K12" s="103">
        <f t="shared" si="2"/>
        <v>0</v>
      </c>
      <c r="L12" s="105" t="s">
        <v>29</v>
      </c>
      <c r="M12" s="106" t="s">
        <v>18</v>
      </c>
      <c r="N12" s="106" t="s">
        <v>18</v>
      </c>
      <c r="O12" s="107" t="str">
        <f t="shared" si="3"/>
        <v>0xcc0000</v>
      </c>
      <c r="P12" s="108"/>
    </row>
    <row r="13" spans="1:16" s="92" customFormat="1">
      <c r="B13" s="121"/>
      <c r="C13" s="124"/>
      <c r="D13" s="101"/>
      <c r="E13" s="102">
        <v>6</v>
      </c>
      <c r="F13" s="103" t="s">
        <v>11</v>
      </c>
      <c r="G13" s="101" t="s">
        <v>9</v>
      </c>
      <c r="H13" s="102">
        <v>25</v>
      </c>
      <c r="I13" s="104">
        <v>34</v>
      </c>
      <c r="J13" s="104">
        <v>34</v>
      </c>
      <c r="K13" s="103">
        <f t="shared" si="2"/>
        <v>28900</v>
      </c>
      <c r="L13" s="75" t="str">
        <f t="shared" ref="L13" si="6">DEC2HEX(H13)</f>
        <v>19</v>
      </c>
      <c r="M13" s="7" t="str">
        <f t="shared" ref="M13" si="7">DEC2HEX(I13)</f>
        <v>22</v>
      </c>
      <c r="N13" s="7" t="str">
        <f t="shared" ref="N13" si="8">DEC2HEX(J13)</f>
        <v>22</v>
      </c>
      <c r="O13" s="107" t="str">
        <f t="shared" si="3"/>
        <v>0x192222</v>
      </c>
      <c r="P13" s="108"/>
    </row>
    <row r="14" spans="1:16" s="92" customFormat="1">
      <c r="B14" s="121"/>
      <c r="C14" s="124"/>
      <c r="D14" s="101"/>
      <c r="E14" s="102">
        <v>6</v>
      </c>
      <c r="F14" s="103" t="s">
        <v>11</v>
      </c>
      <c r="G14" s="101" t="s">
        <v>35</v>
      </c>
      <c r="H14" s="102"/>
      <c r="I14" s="104"/>
      <c r="J14" s="104"/>
      <c r="K14" s="103">
        <f t="shared" si="2"/>
        <v>0</v>
      </c>
      <c r="L14" s="75" t="str">
        <f t="shared" ref="L14:L41" si="9">DEC2HEX(H14)</f>
        <v>0</v>
      </c>
      <c r="M14" s="7" t="str">
        <f t="shared" ref="M14:M41" si="10">DEC2HEX(I14)</f>
        <v>0</v>
      </c>
      <c r="N14" s="7" t="str">
        <f t="shared" ref="N14:N41" si="11">DEC2HEX(J14)</f>
        <v>0</v>
      </c>
      <c r="O14" s="107" t="str">
        <f t="shared" si="3"/>
        <v>0x000</v>
      </c>
      <c r="P14" s="108"/>
    </row>
    <row r="15" spans="1:16" s="92" customFormat="1">
      <c r="B15" s="121"/>
      <c r="C15" s="124"/>
      <c r="D15" s="101"/>
      <c r="E15" s="102">
        <v>6</v>
      </c>
      <c r="F15" s="103" t="s">
        <v>11</v>
      </c>
      <c r="G15" s="101" t="s">
        <v>36</v>
      </c>
      <c r="H15" s="102">
        <v>137</v>
      </c>
      <c r="I15" s="104">
        <v>208</v>
      </c>
      <c r="J15" s="104">
        <v>235</v>
      </c>
      <c r="K15" s="103">
        <f t="shared" si="2"/>
        <v>6696560</v>
      </c>
      <c r="L15" s="75" t="str">
        <f t="shared" si="9"/>
        <v>89</v>
      </c>
      <c r="M15" s="7" t="str">
        <f t="shared" si="10"/>
        <v>D0</v>
      </c>
      <c r="N15" s="7" t="str">
        <f t="shared" si="11"/>
        <v>EB</v>
      </c>
      <c r="O15" s="107" t="str">
        <f t="shared" si="3"/>
        <v>0x89D0EB</v>
      </c>
      <c r="P15" s="108"/>
    </row>
    <row r="16" spans="1:16" s="92" customFormat="1">
      <c r="B16" s="121"/>
      <c r="C16" s="124"/>
      <c r="D16" s="101"/>
      <c r="E16" s="102">
        <v>6</v>
      </c>
      <c r="F16" s="103" t="s">
        <v>11</v>
      </c>
      <c r="G16" s="101" t="s">
        <v>37</v>
      </c>
      <c r="H16" s="102">
        <v>39</v>
      </c>
      <c r="I16" s="104">
        <v>161</v>
      </c>
      <c r="J16" s="104">
        <v>202</v>
      </c>
      <c r="K16" s="103">
        <f>+H16*I16*J16</f>
        <v>1268358</v>
      </c>
      <c r="L16" s="75" t="str">
        <f>DEC2HEX(H16)</f>
        <v>27</v>
      </c>
      <c r="M16" s="7" t="str">
        <f>DEC2HEX(I16)</f>
        <v>A1</v>
      </c>
      <c r="N16" s="7" t="str">
        <f>DEC2HEX(J16)</f>
        <v>CA</v>
      </c>
      <c r="O16" s="107" t="str">
        <f t="shared" si="3"/>
        <v>0x27A1CA</v>
      </c>
      <c r="P16" s="108"/>
    </row>
    <row r="17" spans="2:16" s="92" customFormat="1">
      <c r="B17" s="121"/>
      <c r="C17" s="124"/>
      <c r="D17" s="101"/>
      <c r="E17" s="102">
        <v>7</v>
      </c>
      <c r="F17" s="103" t="s">
        <v>17</v>
      </c>
      <c r="G17" s="101" t="s">
        <v>9</v>
      </c>
      <c r="H17" s="102">
        <v>83</v>
      </c>
      <c r="I17" s="104"/>
      <c r="J17" s="104"/>
      <c r="K17" s="103">
        <f t="shared" ref="K17:K19" si="12">+H17*I17*J17</f>
        <v>0</v>
      </c>
      <c r="L17" s="75" t="str">
        <f t="shared" ref="L17:L19" si="13">DEC2HEX(H17)</f>
        <v>53</v>
      </c>
      <c r="M17" s="7" t="str">
        <f t="shared" ref="M17:M19" si="14">DEC2HEX(I17)</f>
        <v>0</v>
      </c>
      <c r="N17" s="7" t="str">
        <f t="shared" ref="N17:N19" si="15">DEC2HEX(J17)</f>
        <v>0</v>
      </c>
      <c r="O17" s="107" t="str">
        <f t="shared" ref="O17:O20" si="16">CONCATENATE("0x",L17,M17,N17)</f>
        <v>0x5300</v>
      </c>
      <c r="P17" s="108"/>
    </row>
    <row r="18" spans="2:16" s="92" customFormat="1">
      <c r="B18" s="121"/>
      <c r="C18" s="124"/>
      <c r="D18" s="101"/>
      <c r="E18" s="102">
        <v>7</v>
      </c>
      <c r="F18" s="103" t="s">
        <v>17</v>
      </c>
      <c r="G18" s="101" t="s">
        <v>35</v>
      </c>
      <c r="H18" s="102">
        <v>47</v>
      </c>
      <c r="I18" s="104">
        <v>45</v>
      </c>
      <c r="J18" s="104">
        <v>45</v>
      </c>
      <c r="K18" s="103">
        <f t="shared" si="12"/>
        <v>95175</v>
      </c>
      <c r="L18" s="75" t="str">
        <f t="shared" si="13"/>
        <v>2F</v>
      </c>
      <c r="M18" s="7" t="str">
        <f t="shared" si="14"/>
        <v>2D</v>
      </c>
      <c r="N18" s="7" t="str">
        <f t="shared" si="15"/>
        <v>2D</v>
      </c>
      <c r="O18" s="107" t="str">
        <f t="shared" si="16"/>
        <v>0x2F2D2D</v>
      </c>
      <c r="P18" s="108"/>
    </row>
    <row r="19" spans="2:16" s="92" customFormat="1">
      <c r="B19" s="121"/>
      <c r="C19" s="124"/>
      <c r="D19" s="101"/>
      <c r="E19" s="102">
        <v>7</v>
      </c>
      <c r="F19" s="103" t="s">
        <v>17</v>
      </c>
      <c r="G19" s="101" t="s">
        <v>36</v>
      </c>
      <c r="H19" s="102">
        <v>54</v>
      </c>
      <c r="I19" s="104">
        <v>61</v>
      </c>
      <c r="J19" s="104">
        <v>64</v>
      </c>
      <c r="K19" s="103">
        <f t="shared" si="12"/>
        <v>210816</v>
      </c>
      <c r="L19" s="75" t="str">
        <f t="shared" si="13"/>
        <v>36</v>
      </c>
      <c r="M19" s="7" t="str">
        <f t="shared" si="14"/>
        <v>3D</v>
      </c>
      <c r="N19" s="7" t="str">
        <f t="shared" si="15"/>
        <v>40</v>
      </c>
      <c r="O19" s="107" t="str">
        <f t="shared" si="16"/>
        <v>0x363D40</v>
      </c>
      <c r="P19" s="108"/>
    </row>
    <row r="20" spans="2:16" s="92" customFormat="1">
      <c r="B20" s="121"/>
      <c r="C20" s="124"/>
      <c r="D20" s="101"/>
      <c r="E20" s="102">
        <v>7</v>
      </c>
      <c r="F20" s="103" t="s">
        <v>17</v>
      </c>
      <c r="G20" s="101" t="s">
        <v>37</v>
      </c>
      <c r="H20" s="102">
        <v>178</v>
      </c>
      <c r="I20" s="104">
        <v>191</v>
      </c>
      <c r="J20" s="104">
        <v>194</v>
      </c>
      <c r="K20" s="103">
        <f>+H20*I20*J20</f>
        <v>6595612</v>
      </c>
      <c r="L20" s="75" t="str">
        <f t="shared" ref="L20:N23" si="17">DEC2HEX(H20)</f>
        <v>B2</v>
      </c>
      <c r="M20" s="7" t="str">
        <f t="shared" si="17"/>
        <v>BF</v>
      </c>
      <c r="N20" s="7" t="str">
        <f t="shared" si="17"/>
        <v>C2</v>
      </c>
      <c r="O20" s="107" t="str">
        <f t="shared" si="16"/>
        <v>0xB2BFC2</v>
      </c>
      <c r="P20" s="108"/>
    </row>
    <row r="21" spans="2:16" s="92" customFormat="1">
      <c r="B21" s="121"/>
      <c r="C21" s="124"/>
      <c r="D21" s="101"/>
      <c r="E21" s="102">
        <v>8</v>
      </c>
      <c r="F21" s="103" t="s">
        <v>14</v>
      </c>
      <c r="G21" s="101" t="s">
        <v>9</v>
      </c>
      <c r="H21" s="102">
        <v>176</v>
      </c>
      <c r="I21" s="104"/>
      <c r="J21" s="104"/>
      <c r="K21" s="103">
        <f>+H21*I21*J21</f>
        <v>0</v>
      </c>
      <c r="L21" s="75" t="str">
        <f t="shared" si="17"/>
        <v>B0</v>
      </c>
      <c r="M21" s="7" t="str">
        <f t="shared" si="17"/>
        <v>0</v>
      </c>
      <c r="N21" s="7" t="str">
        <f t="shared" si="17"/>
        <v>0</v>
      </c>
      <c r="O21" s="107" t="str">
        <f t="shared" si="3"/>
        <v>0xB000</v>
      </c>
      <c r="P21" s="108"/>
    </row>
    <row r="22" spans="2:16" s="92" customFormat="1">
      <c r="B22" s="122"/>
      <c r="C22" s="125"/>
      <c r="D22" s="101"/>
      <c r="E22" s="102">
        <v>8</v>
      </c>
      <c r="F22" s="103" t="s">
        <v>14</v>
      </c>
      <c r="G22" s="101" t="s">
        <v>35</v>
      </c>
      <c r="H22" s="102"/>
      <c r="I22" s="104"/>
      <c r="J22" s="104"/>
      <c r="K22" s="103">
        <f>+H22*I22*J22</f>
        <v>0</v>
      </c>
      <c r="L22" s="75" t="str">
        <f t="shared" si="17"/>
        <v>0</v>
      </c>
      <c r="M22" s="7" t="str">
        <f t="shared" si="17"/>
        <v>0</v>
      </c>
      <c r="N22" s="7" t="str">
        <f t="shared" si="17"/>
        <v>0</v>
      </c>
      <c r="O22" s="107" t="str">
        <f t="shared" si="3"/>
        <v>0x000</v>
      </c>
      <c r="P22" s="108"/>
    </row>
    <row r="23" spans="2:16" s="92" customFormat="1">
      <c r="B23" s="122"/>
      <c r="C23" s="125"/>
      <c r="D23" s="101"/>
      <c r="E23" s="102">
        <v>8</v>
      </c>
      <c r="F23" s="103" t="s">
        <v>14</v>
      </c>
      <c r="G23" s="101" t="s">
        <v>36</v>
      </c>
      <c r="H23" s="102">
        <v>206</v>
      </c>
      <c r="I23" s="102"/>
      <c r="J23" s="102"/>
      <c r="K23" s="103">
        <f>+H23*I23*J23</f>
        <v>0</v>
      </c>
      <c r="L23" s="75" t="str">
        <f t="shared" si="17"/>
        <v>CE</v>
      </c>
      <c r="M23" s="7" t="str">
        <f t="shared" si="17"/>
        <v>0</v>
      </c>
      <c r="N23" s="7" t="str">
        <f t="shared" si="17"/>
        <v>0</v>
      </c>
      <c r="O23" s="107" t="str">
        <f t="shared" si="3"/>
        <v>0xCE00</v>
      </c>
      <c r="P23" s="108"/>
    </row>
    <row r="24" spans="2:16" s="92" customFormat="1">
      <c r="B24" s="122"/>
      <c r="C24" s="125"/>
      <c r="D24" s="101"/>
      <c r="E24" s="102">
        <v>8</v>
      </c>
      <c r="F24" s="103" t="s">
        <v>14</v>
      </c>
      <c r="G24" s="101" t="s">
        <v>37</v>
      </c>
      <c r="H24" s="102">
        <v>166</v>
      </c>
      <c r="I24" s="104">
        <v>218</v>
      </c>
      <c r="J24" s="104">
        <v>237</v>
      </c>
      <c r="K24" s="103">
        <f t="shared" si="2"/>
        <v>8576556</v>
      </c>
      <c r="L24" s="75" t="str">
        <f t="shared" si="9"/>
        <v>A6</v>
      </c>
      <c r="M24" s="7" t="str">
        <f t="shared" si="10"/>
        <v>DA</v>
      </c>
      <c r="N24" s="7" t="str">
        <f t="shared" si="11"/>
        <v>ED</v>
      </c>
      <c r="O24" s="107" t="str">
        <f t="shared" si="3"/>
        <v>0xA6DAED</v>
      </c>
      <c r="P24" s="108"/>
    </row>
    <row r="25" spans="2:16" s="92" customFormat="1">
      <c r="B25" s="122"/>
      <c r="C25" s="125"/>
      <c r="D25" s="101"/>
      <c r="E25" s="102">
        <v>9</v>
      </c>
      <c r="F25" s="103" t="s">
        <v>10</v>
      </c>
      <c r="G25" s="101" t="s">
        <v>9</v>
      </c>
      <c r="H25" s="102">
        <v>89</v>
      </c>
      <c r="I25" s="102">
        <v>193</v>
      </c>
      <c r="J25" s="102">
        <v>232</v>
      </c>
      <c r="K25" s="103">
        <f>+H25*I25*J25</f>
        <v>3985064</v>
      </c>
      <c r="L25" s="75" t="str">
        <f t="shared" ref="L25:N27" si="18">DEC2HEX(H25)</f>
        <v>59</v>
      </c>
      <c r="M25" s="7" t="str">
        <f t="shared" si="18"/>
        <v>C1</v>
      </c>
      <c r="N25" s="7" t="str">
        <f t="shared" si="18"/>
        <v>E8</v>
      </c>
      <c r="O25" s="107" t="str">
        <f t="shared" ref="O25:O28" si="19">CONCATENATE("0x",L25,M25,N25)</f>
        <v>0x59C1E8</v>
      </c>
      <c r="P25" s="108"/>
    </row>
    <row r="26" spans="2:16" s="92" customFormat="1">
      <c r="B26" s="122"/>
      <c r="C26" s="125"/>
      <c r="D26" s="101"/>
      <c r="E26" s="102">
        <v>9</v>
      </c>
      <c r="F26" s="103" t="s">
        <v>10</v>
      </c>
      <c r="G26" s="101" t="s">
        <v>35</v>
      </c>
      <c r="H26" s="102">
        <v>219</v>
      </c>
      <c r="I26" s="104">
        <v>235</v>
      </c>
      <c r="J26" s="104">
        <v>240</v>
      </c>
      <c r="K26" s="103">
        <f>+H26*I26*J26</f>
        <v>12351600</v>
      </c>
      <c r="L26" s="75" t="str">
        <f t="shared" si="18"/>
        <v>DB</v>
      </c>
      <c r="M26" s="7" t="str">
        <f t="shared" si="18"/>
        <v>EB</v>
      </c>
      <c r="N26" s="7" t="str">
        <f t="shared" si="18"/>
        <v>F0</v>
      </c>
      <c r="O26" s="107" t="str">
        <f t="shared" si="19"/>
        <v>0xDBEBF0</v>
      </c>
      <c r="P26" s="108"/>
    </row>
    <row r="27" spans="2:16" s="92" customFormat="1">
      <c r="B27" s="122"/>
      <c r="C27" s="125"/>
      <c r="D27" s="101"/>
      <c r="E27" s="102">
        <v>9</v>
      </c>
      <c r="F27" s="103" t="s">
        <v>10</v>
      </c>
      <c r="G27" s="101" t="s">
        <v>36</v>
      </c>
      <c r="H27" s="102">
        <v>231</v>
      </c>
      <c r="I27" s="104"/>
      <c r="J27" s="104"/>
      <c r="K27" s="103">
        <f>+H27*I27*J27</f>
        <v>0</v>
      </c>
      <c r="L27" s="75" t="str">
        <f t="shared" si="18"/>
        <v>E7</v>
      </c>
      <c r="M27" s="7" t="str">
        <f t="shared" si="18"/>
        <v>0</v>
      </c>
      <c r="N27" s="7" t="str">
        <f t="shared" si="18"/>
        <v>0</v>
      </c>
      <c r="O27" s="107" t="str">
        <f t="shared" si="19"/>
        <v>0xE700</v>
      </c>
      <c r="P27" s="108"/>
    </row>
    <row r="28" spans="2:16" s="92" customFormat="1">
      <c r="B28" s="122"/>
      <c r="C28" s="125"/>
      <c r="D28" s="101"/>
      <c r="E28" s="102">
        <v>9</v>
      </c>
      <c r="F28" s="103" t="s">
        <v>10</v>
      </c>
      <c r="G28" s="101" t="s">
        <v>38</v>
      </c>
      <c r="H28" s="102">
        <v>30</v>
      </c>
      <c r="I28" s="104">
        <v>165</v>
      </c>
      <c r="J28" s="104">
        <v>209</v>
      </c>
      <c r="K28" s="103">
        <f t="shared" ref="K28" si="20">+H28*I28*J28</f>
        <v>1034550</v>
      </c>
      <c r="L28" s="75" t="str">
        <f t="shared" ref="L28" si="21">DEC2HEX(H28)</f>
        <v>1E</v>
      </c>
      <c r="M28" s="7" t="str">
        <f t="shared" ref="M28" si="22">DEC2HEX(I28)</f>
        <v>A5</v>
      </c>
      <c r="N28" s="7" t="str">
        <f t="shared" ref="N28" si="23">DEC2HEX(J28)</f>
        <v>D1</v>
      </c>
      <c r="O28" s="107" t="str">
        <f t="shared" si="19"/>
        <v>0x1EA5D1</v>
      </c>
      <c r="P28" s="108"/>
    </row>
    <row r="29" spans="2:16" s="92" customFormat="1">
      <c r="B29" s="122"/>
      <c r="C29" s="125"/>
      <c r="D29" s="101"/>
      <c r="E29" s="102">
        <v>9</v>
      </c>
      <c r="F29" s="103" t="s">
        <v>10</v>
      </c>
      <c r="G29" s="101" t="s">
        <v>39</v>
      </c>
      <c r="H29" s="102">
        <v>166</v>
      </c>
      <c r="I29" s="104">
        <v>218</v>
      </c>
      <c r="J29" s="104">
        <v>237</v>
      </c>
      <c r="K29" s="103">
        <f t="shared" si="2"/>
        <v>8576556</v>
      </c>
      <c r="L29" s="75" t="str">
        <f t="shared" si="9"/>
        <v>A6</v>
      </c>
      <c r="M29" s="7" t="str">
        <f t="shared" si="10"/>
        <v>DA</v>
      </c>
      <c r="N29" s="7" t="str">
        <f t="shared" si="11"/>
        <v>ED</v>
      </c>
      <c r="O29" s="107" t="str">
        <f t="shared" si="3"/>
        <v>0xA6DAED</v>
      </c>
      <c r="P29" s="108"/>
    </row>
    <row r="30" spans="2:16" s="92" customFormat="1">
      <c r="B30" s="122"/>
      <c r="C30" s="125"/>
      <c r="D30" s="101"/>
      <c r="E30" s="102"/>
      <c r="F30" s="103"/>
      <c r="G30" s="101"/>
      <c r="H30" s="102">
        <v>182</v>
      </c>
      <c r="I30" s="104">
        <v>220</v>
      </c>
      <c r="J30" s="104">
        <v>232</v>
      </c>
      <c r="K30" s="103">
        <f t="shared" si="2"/>
        <v>9289280</v>
      </c>
      <c r="L30" s="75" t="str">
        <f t="shared" si="9"/>
        <v>B6</v>
      </c>
      <c r="M30" s="7" t="str">
        <f t="shared" si="10"/>
        <v>DC</v>
      </c>
      <c r="N30" s="7" t="str">
        <f t="shared" si="11"/>
        <v>E8</v>
      </c>
      <c r="O30" s="107" t="str">
        <f t="shared" si="3"/>
        <v>0xB6DCE8</v>
      </c>
      <c r="P30" s="108"/>
    </row>
    <row r="31" spans="2:16" s="92" customFormat="1">
      <c r="B31" s="122"/>
      <c r="C31" s="125"/>
      <c r="D31" s="101"/>
      <c r="E31" s="102"/>
      <c r="F31" s="103"/>
      <c r="G31" s="101"/>
      <c r="H31" s="102">
        <v>160</v>
      </c>
      <c r="I31" s="104">
        <v>179</v>
      </c>
      <c r="J31" s="104">
        <v>188</v>
      </c>
      <c r="K31" s="103">
        <f t="shared" si="2"/>
        <v>5384320</v>
      </c>
      <c r="L31" s="75" t="str">
        <f t="shared" si="9"/>
        <v>A0</v>
      </c>
      <c r="M31" s="7" t="str">
        <f t="shared" si="10"/>
        <v>B3</v>
      </c>
      <c r="N31" s="7" t="str">
        <f t="shared" si="11"/>
        <v>BC</v>
      </c>
      <c r="O31" s="107" t="str">
        <f t="shared" si="3"/>
        <v>0xA0B3BC</v>
      </c>
      <c r="P31" s="108"/>
    </row>
    <row r="32" spans="2:16" s="92" customFormat="1">
      <c r="B32" s="122"/>
      <c r="C32" s="125"/>
      <c r="D32" s="101"/>
      <c r="E32" s="102"/>
      <c r="F32" s="103"/>
      <c r="G32" s="101"/>
      <c r="H32" s="102"/>
      <c r="I32" s="104"/>
      <c r="J32" s="104"/>
      <c r="K32" s="103">
        <f t="shared" si="2"/>
        <v>0</v>
      </c>
      <c r="L32" s="75" t="str">
        <f t="shared" si="9"/>
        <v>0</v>
      </c>
      <c r="M32" s="7" t="str">
        <f t="shared" si="10"/>
        <v>0</v>
      </c>
      <c r="N32" s="7" t="str">
        <f t="shared" si="11"/>
        <v>0</v>
      </c>
      <c r="O32" s="107" t="str">
        <f t="shared" si="3"/>
        <v>0x000</v>
      </c>
      <c r="P32" s="108"/>
    </row>
    <row r="33" spans="2:16" s="92" customFormat="1">
      <c r="B33" s="122"/>
      <c r="C33" s="125"/>
      <c r="D33" s="101"/>
      <c r="E33" s="102"/>
      <c r="F33" s="103"/>
      <c r="G33" s="101"/>
      <c r="H33" s="102"/>
      <c r="I33" s="104"/>
      <c r="J33" s="104"/>
      <c r="K33" s="103">
        <f t="shared" ref="K33:K35" si="24">+H33*I33*J33</f>
        <v>0</v>
      </c>
      <c r="L33" s="75" t="str">
        <f t="shared" ref="L33:L35" si="25">DEC2HEX(H33)</f>
        <v>0</v>
      </c>
      <c r="M33" s="7" t="str">
        <f t="shared" ref="M33:M35" si="26">DEC2HEX(I33)</f>
        <v>0</v>
      </c>
      <c r="N33" s="7" t="str">
        <f t="shared" ref="N33:N35" si="27">DEC2HEX(J33)</f>
        <v>0</v>
      </c>
      <c r="O33" s="107" t="str">
        <f t="shared" ref="O33:O35" si="28">CONCATENATE("0x",L33,M33,N33)</f>
        <v>0x000</v>
      </c>
      <c r="P33" s="108"/>
    </row>
    <row r="34" spans="2:16" s="92" customFormat="1">
      <c r="B34" s="122"/>
      <c r="C34" s="125"/>
      <c r="D34" s="101"/>
      <c r="E34" s="102"/>
      <c r="F34" s="103"/>
      <c r="G34" s="101"/>
      <c r="H34" s="102"/>
      <c r="I34" s="104"/>
      <c r="J34" s="104"/>
      <c r="K34" s="103">
        <f t="shared" si="24"/>
        <v>0</v>
      </c>
      <c r="L34" s="75" t="str">
        <f t="shared" si="25"/>
        <v>0</v>
      </c>
      <c r="M34" s="7" t="str">
        <f t="shared" si="26"/>
        <v>0</v>
      </c>
      <c r="N34" s="7" t="str">
        <f t="shared" si="27"/>
        <v>0</v>
      </c>
      <c r="O34" s="107" t="str">
        <f t="shared" si="28"/>
        <v>0x000</v>
      </c>
      <c r="P34" s="108"/>
    </row>
    <row r="35" spans="2:16" s="92" customFormat="1">
      <c r="B35" s="122"/>
      <c r="C35" s="125"/>
      <c r="D35" s="101"/>
      <c r="E35" s="102"/>
      <c r="F35" s="103"/>
      <c r="G35" s="101"/>
      <c r="H35" s="102"/>
      <c r="I35" s="104"/>
      <c r="J35" s="104"/>
      <c r="K35" s="103">
        <f t="shared" si="24"/>
        <v>0</v>
      </c>
      <c r="L35" s="75" t="str">
        <f t="shared" si="25"/>
        <v>0</v>
      </c>
      <c r="M35" s="7" t="str">
        <f t="shared" si="26"/>
        <v>0</v>
      </c>
      <c r="N35" s="7" t="str">
        <f t="shared" si="27"/>
        <v>0</v>
      </c>
      <c r="O35" s="107" t="str">
        <f t="shared" si="28"/>
        <v>0x000</v>
      </c>
      <c r="P35" s="108"/>
    </row>
    <row r="36" spans="2:16" s="92" customFormat="1">
      <c r="B36" s="122"/>
      <c r="C36" s="125"/>
      <c r="D36" s="101"/>
      <c r="E36" s="102"/>
      <c r="F36" s="103"/>
      <c r="G36" s="101"/>
      <c r="H36" s="102"/>
      <c r="I36" s="104"/>
      <c r="J36" s="104"/>
      <c r="K36" s="103">
        <f t="shared" ref="K36:K38" si="29">+H36*I36*J36</f>
        <v>0</v>
      </c>
      <c r="L36" s="75" t="str">
        <f t="shared" ref="L36:L38" si="30">DEC2HEX(H36)</f>
        <v>0</v>
      </c>
      <c r="M36" s="7" t="str">
        <f t="shared" ref="M36:M38" si="31">DEC2HEX(I36)</f>
        <v>0</v>
      </c>
      <c r="N36" s="7" t="str">
        <f t="shared" ref="N36:N38" si="32">DEC2HEX(J36)</f>
        <v>0</v>
      </c>
      <c r="O36" s="107" t="str">
        <f t="shared" ref="O36:O38" si="33">CONCATENATE("0x",L36,M36,N36)</f>
        <v>0x000</v>
      </c>
      <c r="P36" s="108"/>
    </row>
    <row r="37" spans="2:16" s="92" customFormat="1">
      <c r="B37" s="122"/>
      <c r="C37" s="125"/>
      <c r="D37" s="101"/>
      <c r="E37" s="102"/>
      <c r="F37" s="103"/>
      <c r="G37" s="101"/>
      <c r="H37" s="102"/>
      <c r="I37" s="104"/>
      <c r="J37" s="104"/>
      <c r="K37" s="103">
        <f t="shared" si="29"/>
        <v>0</v>
      </c>
      <c r="L37" s="75" t="str">
        <f t="shared" si="30"/>
        <v>0</v>
      </c>
      <c r="M37" s="7" t="str">
        <f t="shared" si="31"/>
        <v>0</v>
      </c>
      <c r="N37" s="7" t="str">
        <f t="shared" si="32"/>
        <v>0</v>
      </c>
      <c r="O37" s="107" t="str">
        <f t="shared" si="33"/>
        <v>0x000</v>
      </c>
      <c r="P37" s="108"/>
    </row>
    <row r="38" spans="2:16" s="92" customFormat="1">
      <c r="B38" s="122"/>
      <c r="C38" s="125"/>
      <c r="D38" s="101"/>
      <c r="E38" s="102"/>
      <c r="F38" s="103"/>
      <c r="G38" s="101"/>
      <c r="H38" s="102"/>
      <c r="I38" s="104"/>
      <c r="J38" s="104"/>
      <c r="K38" s="103">
        <f t="shared" si="29"/>
        <v>0</v>
      </c>
      <c r="L38" s="75" t="str">
        <f t="shared" si="30"/>
        <v>0</v>
      </c>
      <c r="M38" s="7" t="str">
        <f t="shared" si="31"/>
        <v>0</v>
      </c>
      <c r="N38" s="7" t="str">
        <f t="shared" si="32"/>
        <v>0</v>
      </c>
      <c r="O38" s="107" t="str">
        <f t="shared" si="33"/>
        <v>0x000</v>
      </c>
      <c r="P38" s="108"/>
    </row>
    <row r="39" spans="2:16" s="92" customFormat="1">
      <c r="B39" s="122"/>
      <c r="C39" s="125"/>
      <c r="D39" s="101"/>
      <c r="E39" s="102"/>
      <c r="F39" s="103"/>
      <c r="G39" s="101"/>
      <c r="H39" s="102"/>
      <c r="I39" s="104"/>
      <c r="J39" s="104"/>
      <c r="K39" s="103">
        <f t="shared" si="2"/>
        <v>0</v>
      </c>
      <c r="L39" s="75" t="str">
        <f t="shared" si="9"/>
        <v>0</v>
      </c>
      <c r="M39" s="7" t="str">
        <f t="shared" si="10"/>
        <v>0</v>
      </c>
      <c r="N39" s="7" t="str">
        <f t="shared" si="11"/>
        <v>0</v>
      </c>
      <c r="O39" s="107" t="str">
        <f t="shared" si="3"/>
        <v>0x000</v>
      </c>
      <c r="P39" s="108"/>
    </row>
    <row r="40" spans="2:16" s="92" customFormat="1">
      <c r="B40" s="122"/>
      <c r="C40" s="125"/>
      <c r="D40" s="101"/>
      <c r="E40" s="102"/>
      <c r="F40" s="103"/>
      <c r="G40" s="101"/>
      <c r="H40" s="102"/>
      <c r="I40" s="104"/>
      <c r="J40" s="104"/>
      <c r="K40" s="103">
        <f t="shared" si="2"/>
        <v>0</v>
      </c>
      <c r="L40" s="75" t="str">
        <f t="shared" si="9"/>
        <v>0</v>
      </c>
      <c r="M40" s="7" t="str">
        <f t="shared" si="10"/>
        <v>0</v>
      </c>
      <c r="N40" s="7" t="str">
        <f t="shared" si="11"/>
        <v>0</v>
      </c>
      <c r="O40" s="107" t="str">
        <f t="shared" si="3"/>
        <v>0x000</v>
      </c>
      <c r="P40" s="108"/>
    </row>
    <row r="41" spans="2:16" s="92" customFormat="1">
      <c r="B41" s="122"/>
      <c r="C41" s="125"/>
      <c r="D41" s="101"/>
      <c r="E41" s="102"/>
      <c r="F41" s="103"/>
      <c r="G41" s="101"/>
      <c r="H41" s="102"/>
      <c r="I41" s="104"/>
      <c r="J41" s="104"/>
      <c r="K41" s="103">
        <f t="shared" si="2"/>
        <v>0</v>
      </c>
      <c r="L41" s="75" t="str">
        <f t="shared" si="9"/>
        <v>0</v>
      </c>
      <c r="M41" s="7" t="str">
        <f t="shared" si="10"/>
        <v>0</v>
      </c>
      <c r="N41" s="7" t="str">
        <f t="shared" si="11"/>
        <v>0</v>
      </c>
      <c r="O41" s="107" t="str">
        <f t="shared" si="3"/>
        <v>0x000</v>
      </c>
      <c r="P41" s="108"/>
    </row>
    <row r="42" spans="2:16" s="92" customFormat="1">
      <c r="B42" s="122"/>
      <c r="C42" s="125"/>
      <c r="D42" s="109"/>
      <c r="E42" s="110"/>
      <c r="F42" s="111"/>
      <c r="G42" s="109"/>
      <c r="H42" s="110"/>
      <c r="I42" s="112"/>
      <c r="J42" s="112"/>
      <c r="K42" s="111">
        <f t="shared" si="2"/>
        <v>0</v>
      </c>
      <c r="L42" s="113" t="str">
        <f t="shared" ref="L42" si="34">DEC2HEX(H42)</f>
        <v>0</v>
      </c>
      <c r="M42" s="114" t="str">
        <f t="shared" ref="M42" si="35">DEC2HEX(I42)</f>
        <v>0</v>
      </c>
      <c r="N42" s="114" t="str">
        <f t="shared" ref="N42" si="36">DEC2HEX(J42)</f>
        <v>0</v>
      </c>
      <c r="O42" s="115" t="str">
        <f t="shared" si="3"/>
        <v>0x000</v>
      </c>
      <c r="P42" s="116"/>
    </row>
    <row r="43" spans="2:16" s="80" customFormat="1">
      <c r="B43" s="126">
        <v>2</v>
      </c>
      <c r="C43" s="128" t="s">
        <v>24</v>
      </c>
      <c r="D43" s="81"/>
      <c r="E43" s="82">
        <v>1</v>
      </c>
      <c r="F43" s="83" t="s">
        <v>11</v>
      </c>
      <c r="G43" s="84"/>
      <c r="H43" s="85">
        <v>0</v>
      </c>
      <c r="I43" s="86">
        <v>0</v>
      </c>
      <c r="J43" s="86">
        <v>0</v>
      </c>
      <c r="K43" s="87">
        <f t="shared" ref="K43:K69" si="37">+H43*I43*J43</f>
        <v>0</v>
      </c>
      <c r="L43" s="88" t="s">
        <v>18</v>
      </c>
      <c r="M43" s="89" t="s">
        <v>18</v>
      </c>
      <c r="N43" s="89" t="s">
        <v>18</v>
      </c>
      <c r="O43" s="90" t="str">
        <f t="shared" ref="O43:O69" si="38">CONCATENATE("0x",L43,M43,N43)</f>
        <v>0x000000</v>
      </c>
      <c r="P43" s="91"/>
    </row>
    <row r="44" spans="2:16">
      <c r="B44" s="126"/>
      <c r="C44" s="128"/>
      <c r="D44" s="47"/>
      <c r="E44" s="16">
        <v>2</v>
      </c>
      <c r="F44" s="11" t="s">
        <v>17</v>
      </c>
      <c r="G44" s="73"/>
      <c r="H44" s="19">
        <v>59</v>
      </c>
      <c r="I44" s="6">
        <v>59</v>
      </c>
      <c r="J44" s="6">
        <v>59</v>
      </c>
      <c r="K44" s="14">
        <f t="shared" si="37"/>
        <v>205379</v>
      </c>
      <c r="L44" s="75" t="str">
        <f t="shared" ref="L44:L62" si="39">DEC2HEX(H44)</f>
        <v>3B</v>
      </c>
      <c r="M44" s="7" t="str">
        <f t="shared" ref="M44:M62" si="40">DEC2HEX(I44)</f>
        <v>3B</v>
      </c>
      <c r="N44" s="7" t="str">
        <f t="shared" ref="N44:N62" si="41">DEC2HEX(J44)</f>
        <v>3B</v>
      </c>
      <c r="O44" s="76" t="str">
        <f t="shared" si="38"/>
        <v>0x3B3B3B</v>
      </c>
      <c r="P44" s="21"/>
    </row>
    <row r="45" spans="2:16">
      <c r="B45" s="126"/>
      <c r="C45" s="128"/>
      <c r="D45" s="48"/>
      <c r="E45" s="16">
        <v>2</v>
      </c>
      <c r="F45" s="11" t="s">
        <v>17</v>
      </c>
      <c r="G45" s="73"/>
      <c r="H45" s="19">
        <v>95</v>
      </c>
      <c r="I45" s="6">
        <v>95</v>
      </c>
      <c r="J45" s="6">
        <v>95</v>
      </c>
      <c r="K45" s="14">
        <f t="shared" si="37"/>
        <v>857375</v>
      </c>
      <c r="L45" s="75" t="str">
        <f t="shared" si="39"/>
        <v>5F</v>
      </c>
      <c r="M45" s="7" t="str">
        <f t="shared" si="40"/>
        <v>5F</v>
      </c>
      <c r="N45" s="7" t="str">
        <f t="shared" si="41"/>
        <v>5F</v>
      </c>
      <c r="O45" s="76" t="str">
        <f t="shared" si="38"/>
        <v>0x5F5F5F</v>
      </c>
      <c r="P45" s="22"/>
    </row>
    <row r="46" spans="2:16">
      <c r="B46" s="126"/>
      <c r="C46" s="128"/>
      <c r="D46" s="49"/>
      <c r="E46" s="16">
        <v>2</v>
      </c>
      <c r="F46" s="11" t="s">
        <v>17</v>
      </c>
      <c r="G46" s="73"/>
      <c r="H46" s="19">
        <v>102</v>
      </c>
      <c r="I46" s="6">
        <v>102</v>
      </c>
      <c r="J46" s="6">
        <v>102</v>
      </c>
      <c r="K46" s="14">
        <f t="shared" si="37"/>
        <v>1061208</v>
      </c>
      <c r="L46" s="75" t="str">
        <f t="shared" si="39"/>
        <v>66</v>
      </c>
      <c r="M46" s="7" t="str">
        <f t="shared" si="40"/>
        <v>66</v>
      </c>
      <c r="N46" s="7" t="str">
        <f t="shared" si="41"/>
        <v>66</v>
      </c>
      <c r="O46" s="76" t="str">
        <f t="shared" si="38"/>
        <v>0x666666</v>
      </c>
      <c r="P46" s="23"/>
    </row>
    <row r="47" spans="2:16">
      <c r="B47" s="126"/>
      <c r="C47" s="128"/>
      <c r="D47" s="50"/>
      <c r="E47" s="16">
        <v>2</v>
      </c>
      <c r="F47" s="11" t="s">
        <v>17</v>
      </c>
      <c r="G47" s="73"/>
      <c r="H47" s="19">
        <v>128</v>
      </c>
      <c r="I47" s="6">
        <v>128</v>
      </c>
      <c r="J47" s="6">
        <v>128</v>
      </c>
      <c r="K47" s="14">
        <f t="shared" si="37"/>
        <v>2097152</v>
      </c>
      <c r="L47" s="75" t="str">
        <f t="shared" si="39"/>
        <v>80</v>
      </c>
      <c r="M47" s="7" t="str">
        <f t="shared" si="40"/>
        <v>80</v>
      </c>
      <c r="N47" s="7" t="str">
        <f t="shared" si="41"/>
        <v>80</v>
      </c>
      <c r="O47" s="76" t="str">
        <f t="shared" si="38"/>
        <v>0x808080</v>
      </c>
      <c r="P47" s="24"/>
    </row>
    <row r="48" spans="2:16">
      <c r="B48" s="126"/>
      <c r="C48" s="128"/>
      <c r="D48" s="51"/>
      <c r="E48" s="16">
        <v>2</v>
      </c>
      <c r="F48" s="11" t="s">
        <v>17</v>
      </c>
      <c r="G48" s="73"/>
      <c r="H48" s="19">
        <v>137</v>
      </c>
      <c r="I48" s="6">
        <v>137</v>
      </c>
      <c r="J48" s="6">
        <v>137</v>
      </c>
      <c r="K48" s="14">
        <f t="shared" si="37"/>
        <v>2571353</v>
      </c>
      <c r="L48" s="75" t="str">
        <f t="shared" si="39"/>
        <v>89</v>
      </c>
      <c r="M48" s="7" t="str">
        <f t="shared" si="40"/>
        <v>89</v>
      </c>
      <c r="N48" s="7" t="str">
        <f t="shared" si="41"/>
        <v>89</v>
      </c>
      <c r="O48" s="76" t="str">
        <f t="shared" si="38"/>
        <v>0x898989</v>
      </c>
      <c r="P48" s="25"/>
    </row>
    <row r="49" spans="2:16">
      <c r="B49" s="126"/>
      <c r="C49" s="128"/>
      <c r="D49" s="52"/>
      <c r="E49" s="16">
        <v>2</v>
      </c>
      <c r="F49" s="11" t="s">
        <v>17</v>
      </c>
      <c r="G49" s="73"/>
      <c r="H49" s="19">
        <v>159</v>
      </c>
      <c r="I49" s="6">
        <v>159</v>
      </c>
      <c r="J49" s="6">
        <v>159</v>
      </c>
      <c r="K49" s="14">
        <f t="shared" si="37"/>
        <v>4019679</v>
      </c>
      <c r="L49" s="75" t="str">
        <f t="shared" si="39"/>
        <v>9F</v>
      </c>
      <c r="M49" s="7" t="str">
        <f t="shared" si="40"/>
        <v>9F</v>
      </c>
      <c r="N49" s="7" t="str">
        <f t="shared" si="41"/>
        <v>9F</v>
      </c>
      <c r="O49" s="76" t="str">
        <f t="shared" si="38"/>
        <v>0x9F9F9F</v>
      </c>
      <c r="P49" s="26"/>
    </row>
    <row r="50" spans="2:16">
      <c r="B50" s="126"/>
      <c r="C50" s="128"/>
      <c r="D50" s="53"/>
      <c r="E50" s="16">
        <v>2</v>
      </c>
      <c r="F50" s="11" t="s">
        <v>17</v>
      </c>
      <c r="G50" s="73"/>
      <c r="H50" s="19">
        <v>179</v>
      </c>
      <c r="I50" s="6">
        <v>179</v>
      </c>
      <c r="J50" s="6">
        <v>179</v>
      </c>
      <c r="K50" s="14">
        <f t="shared" si="37"/>
        <v>5735339</v>
      </c>
      <c r="L50" s="75" t="str">
        <f t="shared" si="39"/>
        <v>B3</v>
      </c>
      <c r="M50" s="7" t="str">
        <f t="shared" si="40"/>
        <v>B3</v>
      </c>
      <c r="N50" s="7" t="str">
        <f t="shared" si="41"/>
        <v>B3</v>
      </c>
      <c r="O50" s="76" t="str">
        <f t="shared" si="38"/>
        <v>0xB3B3B3</v>
      </c>
      <c r="P50" s="27"/>
    </row>
    <row r="51" spans="2:16">
      <c r="B51" s="126"/>
      <c r="C51" s="128"/>
      <c r="D51" s="54"/>
      <c r="E51" s="17">
        <v>3</v>
      </c>
      <c r="F51" s="12" t="s">
        <v>14</v>
      </c>
      <c r="G51" s="73"/>
      <c r="H51" s="19">
        <v>16</v>
      </c>
      <c r="I51" s="6">
        <v>64</v>
      </c>
      <c r="J51" s="6">
        <v>224</v>
      </c>
      <c r="K51" s="14">
        <f t="shared" si="37"/>
        <v>229376</v>
      </c>
      <c r="L51" s="75" t="str">
        <f t="shared" si="39"/>
        <v>10</v>
      </c>
      <c r="M51" s="7" t="str">
        <f t="shared" si="40"/>
        <v>40</v>
      </c>
      <c r="N51" s="7" t="str">
        <f t="shared" si="41"/>
        <v>E0</v>
      </c>
      <c r="O51" s="76" t="str">
        <f t="shared" si="38"/>
        <v>0x1040E0</v>
      </c>
      <c r="P51" s="28"/>
    </row>
    <row r="52" spans="2:16">
      <c r="B52" s="126"/>
      <c r="C52" s="128"/>
      <c r="D52" s="55"/>
      <c r="E52" s="16">
        <v>3</v>
      </c>
      <c r="F52" s="11" t="s">
        <v>14</v>
      </c>
      <c r="G52" s="73"/>
      <c r="H52" s="19">
        <v>51</v>
      </c>
      <c r="I52" s="6">
        <v>153</v>
      </c>
      <c r="J52" s="6">
        <v>255</v>
      </c>
      <c r="K52" s="14">
        <f t="shared" si="37"/>
        <v>1989765</v>
      </c>
      <c r="L52" s="75" t="str">
        <f t="shared" si="39"/>
        <v>33</v>
      </c>
      <c r="M52" s="7" t="str">
        <f t="shared" si="40"/>
        <v>99</v>
      </c>
      <c r="N52" s="7" t="str">
        <f t="shared" si="41"/>
        <v>FF</v>
      </c>
      <c r="O52" s="76" t="str">
        <f t="shared" si="38"/>
        <v>0x3399FF</v>
      </c>
      <c r="P52" s="29"/>
    </row>
    <row r="53" spans="2:16">
      <c r="B53" s="126"/>
      <c r="C53" s="128"/>
      <c r="D53" s="56"/>
      <c r="E53" s="16">
        <v>3</v>
      </c>
      <c r="F53" s="11" t="s">
        <v>14</v>
      </c>
      <c r="G53" s="73"/>
      <c r="H53" s="19">
        <v>98</v>
      </c>
      <c r="I53" s="6">
        <v>176</v>
      </c>
      <c r="J53" s="6">
        <v>255</v>
      </c>
      <c r="K53" s="14">
        <f t="shared" si="37"/>
        <v>4398240</v>
      </c>
      <c r="L53" s="75" t="str">
        <f t="shared" si="39"/>
        <v>62</v>
      </c>
      <c r="M53" s="7" t="str">
        <f t="shared" si="40"/>
        <v>B0</v>
      </c>
      <c r="N53" s="7" t="str">
        <f t="shared" si="41"/>
        <v>FF</v>
      </c>
      <c r="O53" s="76" t="str">
        <f t="shared" si="38"/>
        <v>0x62B0FF</v>
      </c>
      <c r="P53" s="30"/>
    </row>
    <row r="54" spans="2:16">
      <c r="B54" s="126"/>
      <c r="C54" s="128"/>
      <c r="D54" s="57"/>
      <c r="E54" s="16">
        <v>3</v>
      </c>
      <c r="F54" s="11" t="s">
        <v>14</v>
      </c>
      <c r="G54" s="73"/>
      <c r="H54" s="19">
        <v>127</v>
      </c>
      <c r="I54" s="6">
        <v>191</v>
      </c>
      <c r="J54" s="6">
        <v>255</v>
      </c>
      <c r="K54" s="14">
        <f t="shared" si="37"/>
        <v>6185535</v>
      </c>
      <c r="L54" s="75" t="str">
        <f t="shared" si="39"/>
        <v>7F</v>
      </c>
      <c r="M54" s="7" t="str">
        <f t="shared" si="40"/>
        <v>BF</v>
      </c>
      <c r="N54" s="7" t="str">
        <f t="shared" si="41"/>
        <v>FF</v>
      </c>
      <c r="O54" s="76" t="str">
        <f t="shared" si="38"/>
        <v>0x7FBFFF</v>
      </c>
      <c r="P54" s="31"/>
    </row>
    <row r="55" spans="2:16">
      <c r="B55" s="126"/>
      <c r="C55" s="128"/>
      <c r="D55" s="58"/>
      <c r="E55" s="16">
        <v>3</v>
      </c>
      <c r="F55" s="11" t="s">
        <v>14</v>
      </c>
      <c r="G55" s="73"/>
      <c r="H55" s="19">
        <v>153</v>
      </c>
      <c r="I55" s="6">
        <v>204</v>
      </c>
      <c r="J55" s="6">
        <v>255</v>
      </c>
      <c r="K55" s="14">
        <f t="shared" si="37"/>
        <v>7959060</v>
      </c>
      <c r="L55" s="75" t="str">
        <f t="shared" si="39"/>
        <v>99</v>
      </c>
      <c r="M55" s="7" t="str">
        <f t="shared" si="40"/>
        <v>CC</v>
      </c>
      <c r="N55" s="7" t="str">
        <f t="shared" si="41"/>
        <v>FF</v>
      </c>
      <c r="O55" s="76" t="str">
        <f t="shared" si="38"/>
        <v>0x99CCFF</v>
      </c>
      <c r="P55" s="32"/>
    </row>
    <row r="56" spans="2:16">
      <c r="B56" s="126"/>
      <c r="C56" s="128"/>
      <c r="D56" s="59"/>
      <c r="E56" s="17">
        <v>4</v>
      </c>
      <c r="F56" s="12" t="s">
        <v>15</v>
      </c>
      <c r="G56" s="73"/>
      <c r="H56" s="19">
        <v>238</v>
      </c>
      <c r="I56" s="6">
        <v>23</v>
      </c>
      <c r="J56" s="6">
        <v>41</v>
      </c>
      <c r="K56" s="14">
        <f t="shared" si="37"/>
        <v>224434</v>
      </c>
      <c r="L56" s="75" t="str">
        <f t="shared" si="39"/>
        <v>EE</v>
      </c>
      <c r="M56" s="7" t="str">
        <f t="shared" si="40"/>
        <v>17</v>
      </c>
      <c r="N56" s="7" t="str">
        <f t="shared" si="41"/>
        <v>29</v>
      </c>
      <c r="O56" s="76" t="str">
        <f t="shared" si="38"/>
        <v>0xEE1729</v>
      </c>
      <c r="P56" s="33"/>
    </row>
    <row r="57" spans="2:16">
      <c r="B57" s="126"/>
      <c r="C57" s="128"/>
      <c r="D57" s="60"/>
      <c r="E57" s="16">
        <v>5</v>
      </c>
      <c r="F57" s="11" t="s">
        <v>5</v>
      </c>
      <c r="G57" s="73" t="s">
        <v>6</v>
      </c>
      <c r="H57" s="19">
        <v>197</v>
      </c>
      <c r="I57" s="6">
        <v>27</v>
      </c>
      <c r="J57" s="6">
        <v>242</v>
      </c>
      <c r="K57" s="14">
        <f t="shared" si="37"/>
        <v>1287198</v>
      </c>
      <c r="L57" s="75" t="str">
        <f t="shared" si="39"/>
        <v>C5</v>
      </c>
      <c r="M57" s="7" t="str">
        <f t="shared" si="40"/>
        <v>1B</v>
      </c>
      <c r="N57" s="7" t="str">
        <f t="shared" si="41"/>
        <v>F2</v>
      </c>
      <c r="O57" s="76" t="str">
        <f t="shared" si="38"/>
        <v>0xC51BF2</v>
      </c>
      <c r="P57" s="34"/>
    </row>
    <row r="58" spans="2:16">
      <c r="B58" s="126"/>
      <c r="C58" s="128"/>
      <c r="D58" s="61"/>
      <c r="E58" s="16">
        <v>5</v>
      </c>
      <c r="F58" s="11" t="s">
        <v>5</v>
      </c>
      <c r="G58" s="73"/>
      <c r="H58" s="19">
        <v>255</v>
      </c>
      <c r="I58" s="6">
        <v>153</v>
      </c>
      <c r="J58" s="6">
        <v>51</v>
      </c>
      <c r="K58" s="14">
        <f t="shared" si="37"/>
        <v>1989765</v>
      </c>
      <c r="L58" s="75" t="str">
        <f t="shared" si="39"/>
        <v>FF</v>
      </c>
      <c r="M58" s="7" t="str">
        <f t="shared" si="40"/>
        <v>99</v>
      </c>
      <c r="N58" s="7" t="str">
        <f t="shared" si="41"/>
        <v>33</v>
      </c>
      <c r="O58" s="76" t="str">
        <f t="shared" si="38"/>
        <v>0xFF9933</v>
      </c>
      <c r="P58" s="35"/>
    </row>
    <row r="59" spans="2:16">
      <c r="B59" s="126"/>
      <c r="C59" s="128"/>
      <c r="D59" s="62"/>
      <c r="E59" s="16">
        <v>5</v>
      </c>
      <c r="F59" s="11" t="s">
        <v>5</v>
      </c>
      <c r="G59" s="73"/>
      <c r="H59" s="19">
        <v>255</v>
      </c>
      <c r="I59" s="6">
        <v>176</v>
      </c>
      <c r="J59" s="6">
        <v>98</v>
      </c>
      <c r="K59" s="14">
        <f t="shared" si="37"/>
        <v>4398240</v>
      </c>
      <c r="L59" s="75" t="str">
        <f t="shared" si="39"/>
        <v>FF</v>
      </c>
      <c r="M59" s="7" t="str">
        <f t="shared" si="40"/>
        <v>B0</v>
      </c>
      <c r="N59" s="7" t="str">
        <f t="shared" si="41"/>
        <v>62</v>
      </c>
      <c r="O59" s="76" t="str">
        <f t="shared" si="38"/>
        <v>0xFFB062</v>
      </c>
      <c r="P59" s="36"/>
    </row>
    <row r="60" spans="2:16">
      <c r="B60" s="126"/>
      <c r="C60" s="128"/>
      <c r="D60" s="63"/>
      <c r="E60" s="16">
        <v>5</v>
      </c>
      <c r="F60" s="11" t="s">
        <v>5</v>
      </c>
      <c r="G60" s="73"/>
      <c r="H60" s="19">
        <v>255</v>
      </c>
      <c r="I60" s="6">
        <v>191</v>
      </c>
      <c r="J60" s="6">
        <v>127</v>
      </c>
      <c r="K60" s="14">
        <f t="shared" si="37"/>
        <v>6185535</v>
      </c>
      <c r="L60" s="75" t="str">
        <f t="shared" si="39"/>
        <v>FF</v>
      </c>
      <c r="M60" s="7" t="str">
        <f t="shared" si="40"/>
        <v>BF</v>
      </c>
      <c r="N60" s="7" t="str">
        <f t="shared" si="41"/>
        <v>7F</v>
      </c>
      <c r="O60" s="76" t="str">
        <f t="shared" si="38"/>
        <v>0xFFBF7F</v>
      </c>
      <c r="P60" s="37"/>
    </row>
    <row r="61" spans="2:16">
      <c r="B61" s="126"/>
      <c r="C61" s="128"/>
      <c r="D61" s="64"/>
      <c r="E61" s="16">
        <v>5</v>
      </c>
      <c r="F61" s="11" t="s">
        <v>5</v>
      </c>
      <c r="G61" s="73"/>
      <c r="H61" s="19">
        <v>255</v>
      </c>
      <c r="I61" s="6">
        <v>204</v>
      </c>
      <c r="J61" s="6">
        <v>153</v>
      </c>
      <c r="K61" s="14">
        <f t="shared" si="37"/>
        <v>7959060</v>
      </c>
      <c r="L61" s="75" t="str">
        <f t="shared" si="39"/>
        <v>FF</v>
      </c>
      <c r="M61" s="7" t="str">
        <f t="shared" si="40"/>
        <v>CC</v>
      </c>
      <c r="N61" s="7" t="str">
        <f t="shared" si="41"/>
        <v>99</v>
      </c>
      <c r="O61" s="76" t="str">
        <f t="shared" si="38"/>
        <v>0xFFCC99</v>
      </c>
      <c r="P61" s="38"/>
    </row>
    <row r="62" spans="2:16">
      <c r="B62" s="126"/>
      <c r="C62" s="128"/>
      <c r="D62" s="65"/>
      <c r="E62" s="16">
        <v>5</v>
      </c>
      <c r="F62" s="11" t="s">
        <v>5</v>
      </c>
      <c r="G62" s="73" t="s">
        <v>7</v>
      </c>
      <c r="H62" s="19">
        <v>242</v>
      </c>
      <c r="I62" s="6">
        <v>150</v>
      </c>
      <c r="J62" s="6">
        <v>242</v>
      </c>
      <c r="K62" s="14">
        <f t="shared" si="37"/>
        <v>8784600</v>
      </c>
      <c r="L62" s="75" t="str">
        <f t="shared" si="39"/>
        <v>F2</v>
      </c>
      <c r="M62" s="7" t="str">
        <f t="shared" si="40"/>
        <v>96</v>
      </c>
      <c r="N62" s="7" t="str">
        <f t="shared" si="41"/>
        <v>F2</v>
      </c>
      <c r="O62" s="76" t="str">
        <f t="shared" si="38"/>
        <v>0xF296F2</v>
      </c>
      <c r="P62" s="39"/>
    </row>
    <row r="63" spans="2:16">
      <c r="B63" s="126"/>
      <c r="C63" s="128"/>
      <c r="D63" s="66"/>
      <c r="E63" s="16">
        <v>6</v>
      </c>
      <c r="F63" s="12" t="s">
        <v>13</v>
      </c>
      <c r="G63" s="73"/>
      <c r="H63" s="19">
        <v>7</v>
      </c>
      <c r="I63" s="6">
        <v>169</v>
      </c>
      <c r="J63" s="6">
        <v>21</v>
      </c>
      <c r="K63" s="14">
        <f t="shared" si="37"/>
        <v>24843</v>
      </c>
      <c r="L63" s="75" t="s">
        <v>21</v>
      </c>
      <c r="M63" s="7" t="str">
        <f>DEC2HEX(I63)</f>
        <v>A9</v>
      </c>
      <c r="N63" s="7" t="str">
        <f>DEC2HEX(J63)</f>
        <v>15</v>
      </c>
      <c r="O63" s="76" t="str">
        <f t="shared" si="38"/>
        <v>0x07A915</v>
      </c>
      <c r="P63" s="40"/>
    </row>
    <row r="64" spans="2:16">
      <c r="B64" s="126"/>
      <c r="C64" s="128"/>
      <c r="D64" s="67"/>
      <c r="E64" s="16">
        <v>7</v>
      </c>
      <c r="F64" s="11" t="s">
        <v>8</v>
      </c>
      <c r="G64" s="73" t="s">
        <v>9</v>
      </c>
      <c r="H64" s="19">
        <v>114</v>
      </c>
      <c r="I64" s="6">
        <v>74</v>
      </c>
      <c r="J64" s="6">
        <v>4</v>
      </c>
      <c r="K64" s="14">
        <f t="shared" si="37"/>
        <v>33744</v>
      </c>
      <c r="L64" s="75" t="str">
        <f t="shared" ref="L64:M69" si="42">DEC2HEX(H64)</f>
        <v>72</v>
      </c>
      <c r="M64" s="7" t="str">
        <f t="shared" si="42"/>
        <v>4A</v>
      </c>
      <c r="N64" s="7" t="s">
        <v>20</v>
      </c>
      <c r="O64" s="76" t="str">
        <f t="shared" si="38"/>
        <v>0x724A04</v>
      </c>
      <c r="P64" s="41"/>
    </row>
    <row r="65" spans="2:16">
      <c r="B65" s="126"/>
      <c r="C65" s="128"/>
      <c r="D65" s="68"/>
      <c r="E65" s="16">
        <v>7</v>
      </c>
      <c r="F65" s="11" t="s">
        <v>8</v>
      </c>
      <c r="G65" s="73" t="s">
        <v>6</v>
      </c>
      <c r="H65" s="19">
        <v>209</v>
      </c>
      <c r="I65" s="6">
        <v>125</v>
      </c>
      <c r="J65" s="6">
        <v>14</v>
      </c>
      <c r="K65" s="14">
        <f t="shared" si="37"/>
        <v>365750</v>
      </c>
      <c r="L65" s="75" t="str">
        <f t="shared" si="42"/>
        <v>D1</v>
      </c>
      <c r="M65" s="7" t="str">
        <f t="shared" si="42"/>
        <v>7D</v>
      </c>
      <c r="N65" s="7" t="s">
        <v>19</v>
      </c>
      <c r="O65" s="76" t="str">
        <f t="shared" si="38"/>
        <v>0xD17D0E</v>
      </c>
      <c r="P65" s="42"/>
    </row>
    <row r="66" spans="2:16">
      <c r="B66" s="126"/>
      <c r="C66" s="128"/>
      <c r="D66" s="69"/>
      <c r="E66" s="16">
        <v>7</v>
      </c>
      <c r="F66" s="11" t="s">
        <v>8</v>
      </c>
      <c r="G66" s="73" t="s">
        <v>12</v>
      </c>
      <c r="H66" s="19">
        <v>238</v>
      </c>
      <c r="I66" s="6">
        <v>209</v>
      </c>
      <c r="J66" s="6">
        <v>47</v>
      </c>
      <c r="K66" s="14">
        <f t="shared" si="37"/>
        <v>2337874</v>
      </c>
      <c r="L66" s="75" t="str">
        <f t="shared" si="42"/>
        <v>EE</v>
      </c>
      <c r="M66" s="7" t="str">
        <f t="shared" si="42"/>
        <v>D1</v>
      </c>
      <c r="N66" s="7" t="str">
        <f>DEC2HEX(J66)</f>
        <v>2F</v>
      </c>
      <c r="O66" s="76" t="str">
        <f t="shared" si="38"/>
        <v>0xEED12F</v>
      </c>
      <c r="P66" s="43"/>
    </row>
    <row r="67" spans="2:16">
      <c r="B67" s="126"/>
      <c r="C67" s="128"/>
      <c r="D67" s="70"/>
      <c r="E67" s="16">
        <v>7</v>
      </c>
      <c r="F67" s="11" t="s">
        <v>8</v>
      </c>
      <c r="G67" s="73" t="s">
        <v>7</v>
      </c>
      <c r="H67" s="19">
        <v>251</v>
      </c>
      <c r="I67" s="6">
        <v>239</v>
      </c>
      <c r="J67" s="6">
        <v>121</v>
      </c>
      <c r="K67" s="14">
        <f t="shared" si="37"/>
        <v>7258669</v>
      </c>
      <c r="L67" s="75" t="str">
        <f t="shared" si="42"/>
        <v>FB</v>
      </c>
      <c r="M67" s="7" t="str">
        <f t="shared" si="42"/>
        <v>EF</v>
      </c>
      <c r="N67" s="7" t="str">
        <f>DEC2HEX(J67)</f>
        <v>79</v>
      </c>
      <c r="O67" s="76" t="str">
        <f t="shared" si="38"/>
        <v>0xFBEF79</v>
      </c>
      <c r="P67" s="44"/>
    </row>
    <row r="68" spans="2:16">
      <c r="B68" s="126"/>
      <c r="C68" s="128"/>
      <c r="D68" s="71"/>
      <c r="E68" s="17">
        <v>8</v>
      </c>
      <c r="F68" s="12" t="s">
        <v>16</v>
      </c>
      <c r="G68" s="73"/>
      <c r="H68" s="19">
        <v>250</v>
      </c>
      <c r="I68" s="6">
        <v>170</v>
      </c>
      <c r="J68" s="6">
        <v>0</v>
      </c>
      <c r="K68" s="14">
        <f t="shared" si="37"/>
        <v>0</v>
      </c>
      <c r="L68" s="75" t="str">
        <f t="shared" si="42"/>
        <v>FA</v>
      </c>
      <c r="M68" s="7" t="str">
        <f t="shared" si="42"/>
        <v>AA</v>
      </c>
      <c r="N68" s="7" t="s">
        <v>18</v>
      </c>
      <c r="O68" s="76" t="str">
        <f t="shared" si="38"/>
        <v>0xFAAA00</v>
      </c>
      <c r="P68" s="45"/>
    </row>
    <row r="69" spans="2:16" ht="15.75" thickBot="1">
      <c r="B69" s="127"/>
      <c r="C69" s="129"/>
      <c r="D69" s="72"/>
      <c r="E69" s="18">
        <v>9</v>
      </c>
      <c r="F69" s="13" t="s">
        <v>10</v>
      </c>
      <c r="G69" s="74"/>
      <c r="H69" s="20">
        <v>255</v>
      </c>
      <c r="I69" s="8">
        <v>255</v>
      </c>
      <c r="J69" s="8">
        <v>255</v>
      </c>
      <c r="K69" s="15">
        <f t="shared" si="37"/>
        <v>16581375</v>
      </c>
      <c r="L69" s="77" t="str">
        <f t="shared" si="42"/>
        <v>FF</v>
      </c>
      <c r="M69" s="9" t="str">
        <f t="shared" si="42"/>
        <v>FF</v>
      </c>
      <c r="N69" s="9" t="str">
        <f>DEC2HEX(J69)</f>
        <v>FF</v>
      </c>
      <c r="O69" s="78" t="str">
        <f t="shared" si="38"/>
        <v>0xFFFFFF</v>
      </c>
      <c r="P69" s="46"/>
    </row>
  </sheetData>
  <sortState ref="B2:P28">
    <sortCondition ref="E2:E28"/>
    <sortCondition ref="K2:K28"/>
  </sortState>
  <mergeCells count="8">
    <mergeCell ref="L2:O2"/>
    <mergeCell ref="B3:B42"/>
    <mergeCell ref="C3:C42"/>
    <mergeCell ref="B43:B69"/>
    <mergeCell ref="C43:C69"/>
    <mergeCell ref="B2:C2"/>
    <mergeCell ref="H2:K2"/>
    <mergeCell ref="E2:F2"/>
  </mergeCells>
  <printOptions horizontalCentered="1"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Sheet1!WPrint_Area_W</vt:lpstr>
    </vt:vector>
  </TitlesOfParts>
  <Company>Xpinator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cp:lastPrinted>2013-11-11T06:58:05Z</cp:lastPrinted>
  <dcterms:created xsi:type="dcterms:W3CDTF">2013-11-10T08:37:13Z</dcterms:created>
  <dcterms:modified xsi:type="dcterms:W3CDTF">2013-11-24T23:22:26Z</dcterms:modified>
</cp:coreProperties>
</file>