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1286ab7b1867a3/Documents/Projects/touchtypingproject/"/>
    </mc:Choice>
  </mc:AlternateContent>
  <xr:revisionPtr revIDLastSave="490" documentId="8_{CF813A5F-A96A-4268-9D71-6B850710C407}" xr6:coauthVersionLast="47" xr6:coauthVersionMax="47" xr10:uidLastSave="{CA241292-82E8-4B54-94C5-78FE6A07663C}"/>
  <bookViews>
    <workbookView xWindow="-120" yWindow="-120" windowWidth="29040" windowHeight="15840" firstSheet="1" activeTab="7" xr2:uid="{00000000-000D-0000-FFFF-FFFF00000000}"/>
  </bookViews>
  <sheets>
    <sheet name="type_results" sheetId="1" state="hidden" r:id="rId1"/>
    <sheet name="copy_results" sheetId="2" r:id="rId2"/>
    <sheet name="wpm_all" sheetId="5" r:id="rId3"/>
    <sheet name="wpm_mode30" sheetId="9" r:id="rId4"/>
    <sheet name="accuracy_all" sheetId="6" r:id="rId5"/>
    <sheet name="accuracy_mode30" sheetId="10" r:id="rId6"/>
    <sheet name="progress_all" sheetId="8" r:id="rId7"/>
    <sheet name="progress_mode30" sheetId="12" r:id="rId8"/>
  </sheets>
  <calcPr calcId="191029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3" i="12" l="1"/>
  <c r="C863" i="12"/>
  <c r="B863" i="1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2" i="1"/>
  <c r="C36" i="9"/>
  <c r="C35" i="9"/>
  <c r="C34" i="9"/>
  <c r="C33" i="9"/>
  <c r="C32" i="9"/>
  <c r="C31" i="9"/>
  <c r="C30" i="9"/>
  <c r="C29" i="9"/>
  <c r="C28" i="9"/>
  <c r="C27" i="9"/>
  <c r="C37" i="9" l="1"/>
</calcChain>
</file>

<file path=xl/sharedStrings.xml><?xml version="1.0" encoding="utf-8"?>
<sst xmlns="http://schemas.openxmlformats.org/spreadsheetml/2006/main" count="11001" uniqueCount="1407">
  <si>
    <t>_id</t>
  </si>
  <si>
    <t>isPb</t>
  </si>
  <si>
    <t>wpm</t>
  </si>
  <si>
    <t>acc</t>
  </si>
  <si>
    <t>rawWpm</t>
  </si>
  <si>
    <t>consistency</t>
  </si>
  <si>
    <t>charStats</t>
  </si>
  <si>
    <t>charStats2</t>
  </si>
  <si>
    <t>chartStats3</t>
  </si>
  <si>
    <t>chartStats4</t>
  </si>
  <si>
    <t>mode</t>
  </si>
  <si>
    <t>mode2</t>
  </si>
  <si>
    <t>quoteLength</t>
  </si>
  <si>
    <t>restartCount</t>
  </si>
  <si>
    <t>testDuration</t>
  </si>
  <si>
    <t>afkDuration</t>
  </si>
  <si>
    <t>incompleteTestSeconds</t>
  </si>
  <si>
    <t>punctuation</t>
  </si>
  <si>
    <t>numbers</t>
  </si>
  <si>
    <t>language</t>
  </si>
  <si>
    <t>funbox</t>
  </si>
  <si>
    <t>difficulty</t>
  </si>
  <si>
    <t>lazyMode</t>
  </si>
  <si>
    <t>blindMode</t>
  </si>
  <si>
    <t>bailedOut</t>
  </si>
  <si>
    <t>tags</t>
  </si>
  <si>
    <t>timestamp</t>
  </si>
  <si>
    <t>62d0942482f2035316fa440d</t>
  </si>
  <si>
    <t>quote</t>
  </si>
  <si>
    <t>english</t>
  </si>
  <si>
    <t>none</t>
  </si>
  <si>
    <t>normal</t>
  </si>
  <si>
    <t>62d0947982f2035316fa4578</t>
  </si>
  <si>
    <t>62d094ac82f2035316fa4650</t>
  </si>
  <si>
    <t>62d094f482f2035316fa477b</t>
  </si>
  <si>
    <t>62d0952482f2035316fa4852</t>
  </si>
  <si>
    <t>62d0954982f2035316fa48f0</t>
  </si>
  <si>
    <t>62d0959d82f2035316fe17b1</t>
  </si>
  <si>
    <t>62d095cc82f2035316fe186c</t>
  </si>
  <si>
    <t>62d0962182f2035316fe19d3</t>
  </si>
  <si>
    <t>62d0965c82f2035316fe1abe</t>
  </si>
  <si>
    <t>62d0969282f2035316fe1b89</t>
  </si>
  <si>
    <t>62d096dc82f2035316fe1ca0</t>
  </si>
  <si>
    <t>62d0972682f2035316fe1dc3</t>
  </si>
  <si>
    <t>62d0975682f2035316fe1e76</t>
  </si>
  <si>
    <t>62d0981b82f2035316fe2184</t>
  </si>
  <si>
    <t>62d0985882f2035316fe2281</t>
  </si>
  <si>
    <t>62d098b082f2035316fe23dc</t>
  </si>
  <si>
    <t>62d098fd82f203531601f254</t>
  </si>
  <si>
    <t>62d0a26a82f203531609b36a</t>
  </si>
  <si>
    <t>62d0a2b182f203531609b49d</t>
  </si>
  <si>
    <t>62d0a36e82f20353160b9fe1</t>
  </si>
  <si>
    <t>62d0a3bd82f20353160d8650</t>
  </si>
  <si>
    <t>62d0a3f382f20353160d8739</t>
  </si>
  <si>
    <t>62d0a44c82f20353160d888e</t>
  </si>
  <si>
    <t>62d0a49782f20353160d89c5</t>
  </si>
  <si>
    <t>62d0a4ce82f20353160d8aa0</t>
  </si>
  <si>
    <t>62d0a53e82f20353160d8c61</t>
  </si>
  <si>
    <t>62d0a58782f20353160d8d74</t>
  </si>
  <si>
    <t>62d0a5b682f20353160d8e2e</t>
  </si>
  <si>
    <t>62d0be7482f2035316289042</t>
  </si>
  <si>
    <t>62d0bec782f20353162891a5</t>
  </si>
  <si>
    <t>62d0bfdd82f20353162c6366</t>
  </si>
  <si>
    <t>time</t>
  </si>
  <si>
    <t>62d0c00082f20353162c63fb</t>
  </si>
  <si>
    <t>62d0c02782f20353162c64b3</t>
  </si>
  <si>
    <t>62d0c04882f20353162c6543</t>
  </si>
  <si>
    <t>62d0c07782f20353162c65e4</t>
  </si>
  <si>
    <t>62d0c09982f20353162c6668</t>
  </si>
  <si>
    <t>62d0c1dc82f20353162c6b8f</t>
  </si>
  <si>
    <t>62d0c20182f20353162c6c30</t>
  </si>
  <si>
    <t>62d0c24582f20353162c6d47</t>
  </si>
  <si>
    <t>62d0c45482f20353163043df</t>
  </si>
  <si>
    <t>62d0c47782f2035316304485</t>
  </si>
  <si>
    <t>62d0c4ae82f203531630455d</t>
  </si>
  <si>
    <t>62d0c60682f2035316304b6e</t>
  </si>
  <si>
    <t>62d0c63182f2035316304c33</t>
  </si>
  <si>
    <t>62d0c65782f2035316304cd0</t>
  </si>
  <si>
    <t>62d0c67e82f2035316304d78</t>
  </si>
  <si>
    <t>62d0c6a182f2035316341b86</t>
  </si>
  <si>
    <t>62d0c6c482f2035316341c1f</t>
  </si>
  <si>
    <t>62d0c6e482f2035316341caf</t>
  </si>
  <si>
    <t>62d0c70582f2035316341d2e</t>
  </si>
  <si>
    <t>62d0c72c82f2035316341ddf</t>
  </si>
  <si>
    <t>62d0c74d82f2035316341e62</t>
  </si>
  <si>
    <t>62d0c76d82f2035316341ee8</t>
  </si>
  <si>
    <t>62d0c78e82f2035316341f69</t>
  </si>
  <si>
    <t>62d0c7ae82f2035316341feb</t>
  </si>
  <si>
    <t>62d0c7cf82f2035316342097</t>
  </si>
  <si>
    <t>62d0c7ef82f203531634212d</t>
  </si>
  <si>
    <t>62d0c81082f20353163421cf</t>
  </si>
  <si>
    <t>62d0c83282f203531634227c</t>
  </si>
  <si>
    <t>62d0c85382f203531634231f</t>
  </si>
  <si>
    <t>62d0c87482f20353163423cb</t>
  </si>
  <si>
    <t>62d0c89482f2035316342466</t>
  </si>
  <si>
    <t>62d0c8b582f203531634250f</t>
  </si>
  <si>
    <t>62d0c8d582f20353163425a4</t>
  </si>
  <si>
    <t>62d0c8f582f203531634263f</t>
  </si>
  <si>
    <t>62d0c91682f20353163426e3</t>
  </si>
  <si>
    <t>62d0c93682f2035316342783</t>
  </si>
  <si>
    <t>62d0c95682f2035316342818</t>
  </si>
  <si>
    <t>62d0c97782f20353163428a4</t>
  </si>
  <si>
    <t>62d0c99782f2035316342937</t>
  </si>
  <si>
    <t>62d0ca3382f203531637f99d</t>
  </si>
  <si>
    <t>62d0ca5b82f203531637fa6f</t>
  </si>
  <si>
    <t>62d0ca7d82f203531637fb09</t>
  </si>
  <si>
    <t>62d0ca9e82f203531637fb98</t>
  </si>
  <si>
    <t>62d0cac382f203531637fc43</t>
  </si>
  <si>
    <t>62d0cae782f203531637fcf4</t>
  </si>
  <si>
    <t>62d0cb0882f203531637fd9c</t>
  </si>
  <si>
    <t>62d0cb2982f203531637fe43</t>
  </si>
  <si>
    <t>62d0cb4a82f203531637fef5</t>
  </si>
  <si>
    <t>62d0cb8b82f2035316380023</t>
  </si>
  <si>
    <t>62d0cbc382f203531638011c</t>
  </si>
  <si>
    <t>62d0cc3482f2035316380315</t>
  </si>
  <si>
    <t>62d0cc5782f20353163803c7</t>
  </si>
  <si>
    <t>62d0cc7c82f2035316380466</t>
  </si>
  <si>
    <t>62d0cdea82f20353163bd8c9</t>
  </si>
  <si>
    <t>62d0ce0d82f20353163bd979</t>
  </si>
  <si>
    <t>62d0ce2f82f20353163bda1e</t>
  </si>
  <si>
    <t>62d0ce5082f20353163bdaba</t>
  </si>
  <si>
    <t>62d0ce7182f20353163bdb7d</t>
  </si>
  <si>
    <t>62d0cf5e82f20353163be037</t>
  </si>
  <si>
    <t>62d0cf8082f20353163be0c0</t>
  </si>
  <si>
    <t>62d0cfa082f20353163be13d</t>
  </si>
  <si>
    <t>62d0cfc282f20353163be1d1</t>
  </si>
  <si>
    <t>62d0d00082f20353163be2f3</t>
  </si>
  <si>
    <t>62d0d02282f20353163be385</t>
  </si>
  <si>
    <t>62d0d04382f20353163be42f</t>
  </si>
  <si>
    <t>62d0d06482f20353163be4d3</t>
  </si>
  <si>
    <t>62d0d08582f20353163be574</t>
  </si>
  <si>
    <t>62d0d0a582f20353163be600</t>
  </si>
  <si>
    <t>62d0d0c582f20353163be685</t>
  </si>
  <si>
    <t>62d0d0ed82f20353163be746</t>
  </si>
  <si>
    <t>62d0d10d82f20353163be7d4</t>
  </si>
  <si>
    <t>62d0d12e82f20353163fb5ee</t>
  </si>
  <si>
    <t>62d0d14f82f20353163fb67d</t>
  </si>
  <si>
    <t>62d0d70282f203531643a07a</t>
  </si>
  <si>
    <t>62d0d79782f203531643a2ed</t>
  </si>
  <si>
    <t>62d0d80282f203531643a508</t>
  </si>
  <si>
    <t>62d0d82b82f2035316458e16</t>
  </si>
  <si>
    <t>62d0d84c82f20353164773e9</t>
  </si>
  <si>
    <t>62d0d8b282f20353164775d8</t>
  </si>
  <si>
    <t>62d0e4dd82f20353165319ee</t>
  </si>
  <si>
    <t>62d0e50682f2035316531aaa</t>
  </si>
  <si>
    <t>62d0e52d82f2035316531b96</t>
  </si>
  <si>
    <t>62d0e54f82f2035316531c3f</t>
  </si>
  <si>
    <t>62d0e59d82f2035316531df2</t>
  </si>
  <si>
    <t>62d0e5c082f2035316531e9d</t>
  </si>
  <si>
    <t>62d0e5f682f2035316531fcd</t>
  </si>
  <si>
    <t>62d0e61b82f20353165320a3</t>
  </si>
  <si>
    <t>62d0e64082f203531656eefb</t>
  </si>
  <si>
    <t>62d0e66282f203531656efa4</t>
  </si>
  <si>
    <t>62d0e68782f203531656f059</t>
  </si>
  <si>
    <t>62d0e6ad82f203531656f104</t>
  </si>
  <si>
    <t>62d0e7cb82f203531656f671</t>
  </si>
  <si>
    <t>62d0e7f782f203531656f756</t>
  </si>
  <si>
    <t>62d0e81b82f203531656f815</t>
  </si>
  <si>
    <t>62d0e83c82f203531656f8cf</t>
  </si>
  <si>
    <t>62d0e85d82f203531656f983</t>
  </si>
  <si>
    <t>62d0e8a482f203531656fb0a</t>
  </si>
  <si>
    <t>62d0e8c582f203531656fbb1</t>
  </si>
  <si>
    <t>62d0e8e682f203531656fc61</t>
  </si>
  <si>
    <t>62d0e90682f203531656fd0e</t>
  </si>
  <si>
    <t>62d0e92782f203531656fdc0</t>
  </si>
  <si>
    <t>62d0e94882f203531656fe70</t>
  </si>
  <si>
    <t>62d0e96982f203531656ff16</t>
  </si>
  <si>
    <t>62d0e98982f203531656ffb4</t>
  </si>
  <si>
    <t>62d0e9aa82f2035316570066</t>
  </si>
  <si>
    <t>62d0e9ca82f20353165ace93</t>
  </si>
  <si>
    <t>62d0eb1082f20353165ad516</t>
  </si>
  <si>
    <t>62d0eb3282f20353165ad5cf</t>
  </si>
  <si>
    <t>62d0eb5782f20353165ad699</t>
  </si>
  <si>
    <t>62d0eb7882f20353165ad750</t>
  </si>
  <si>
    <t>62d0eba982f20353165ad85b</t>
  </si>
  <si>
    <t>62d0ebcb82f20353165ad911</t>
  </si>
  <si>
    <t>62d0ec4182f20353165adb69</t>
  </si>
  <si>
    <t>62d0ec6282f20353165adc0c</t>
  </si>
  <si>
    <t>62d0ec8482f20353165adcde</t>
  </si>
  <si>
    <t>62d0ecaa82f20353165addb5</t>
  </si>
  <si>
    <t>62d0f1db82f20353166292b9</t>
  </si>
  <si>
    <t>62d1853982f2035316055aa6</t>
  </si>
  <si>
    <t>62d1855a82f2035316055b6e</t>
  </si>
  <si>
    <t>62d1861d82f20353160560d2</t>
  </si>
  <si>
    <t>62d1863f82f20353160561bb</t>
  </si>
  <si>
    <t>62d1871482f2035316056759</t>
  </si>
  <si>
    <t>62d1873982f2035316056834</t>
  </si>
  <si>
    <t>62d1877982f20353160569c3</t>
  </si>
  <si>
    <t>words</t>
  </si>
  <si>
    <t>62d187da82f2035316056c3e</t>
  </si>
  <si>
    <t>62d1881a82f2035316093c38</t>
  </si>
  <si>
    <t>62d1886082f2035316093e08</t>
  </si>
  <si>
    <t>62d188bc82f2035316094063</t>
  </si>
  <si>
    <t>62d1896082f20353160944c5</t>
  </si>
  <si>
    <t>62d189e082f2035316094808</t>
  </si>
  <si>
    <t>62d18a0982f203531609490d</t>
  </si>
  <si>
    <t>62d18ab682f2035316094dbc</t>
  </si>
  <si>
    <t>62d18b1982f203531609507b</t>
  </si>
  <si>
    <t>62d18b4182f2035316095186</t>
  </si>
  <si>
    <t>62d18b7982f20353160b3ba0</t>
  </si>
  <si>
    <t>62d18b9b82f20353160d2244</t>
  </si>
  <si>
    <t>62d18bd182f20353160d23aa</t>
  </si>
  <si>
    <t>62d18c2282f20353160d25d7</t>
  </si>
  <si>
    <t>62d18c4e82f20353160d2711</t>
  </si>
  <si>
    <t>62d18c7e82f20353160d2854</t>
  </si>
  <si>
    <t>62d18cab82f20353160d2972</t>
  </si>
  <si>
    <t>62d18d4282f20353160d2d64</t>
  </si>
  <si>
    <t>62d19b6782f20353161cc1f2</t>
  </si>
  <si>
    <t>62d19bc082f20353161cc428</t>
  </si>
  <si>
    <t>62d19c2b82f20353161cc6c4</t>
  </si>
  <si>
    <t>62d19ce282f20353161ccaf7</t>
  </si>
  <si>
    <t>62d19d9682f2035316209dc3</t>
  </si>
  <si>
    <t>62d19dfd82f2035316209ff2</t>
  </si>
  <si>
    <t>62d19e4f82f203531620a1be</t>
  </si>
  <si>
    <t>62d19e7482f203531620a286</t>
  </si>
  <si>
    <t>62d19f1382f203531620a62e</t>
  </si>
  <si>
    <t>62d19f6282f203531620a805</t>
  </si>
  <si>
    <t>62d19fa782f203531620a9b6</t>
  </si>
  <si>
    <t>62d19ff182f203531620ab82</t>
  </si>
  <si>
    <t>62d1a03182f203531620ad0f</t>
  </si>
  <si>
    <t>62d1a08b82f2035316229811</t>
  </si>
  <si>
    <t>62d1a0de82f2035316247fcf</t>
  </si>
  <si>
    <t>62d1a0fb82f2035316248081</t>
  </si>
  <si>
    <t>62d1a12c82f2035316248199</t>
  </si>
  <si>
    <t>62d1a17e82f2035316248393</t>
  </si>
  <si>
    <t>62d1a1ca82f2035316248569</t>
  </si>
  <si>
    <t>62d1a21582f203531624874d</t>
  </si>
  <si>
    <t>62d1a26182f203531624892f</t>
  </si>
  <si>
    <t>62d1a29282f2035316248a6a</t>
  </si>
  <si>
    <t>62d1a2df82f2035316248c50</t>
  </si>
  <si>
    <t>62d1a31e82f2035316248db5</t>
  </si>
  <si>
    <t>62d1a35d82f2035316248f3f</t>
  </si>
  <si>
    <t>62d1a38882f2035316249050</t>
  </si>
  <si>
    <t>62d1a3a482f203531624910a</t>
  </si>
  <si>
    <t>62d1a3ed82f20353162492fd</t>
  </si>
  <si>
    <t>62d1a49482f20353162865ac</t>
  </si>
  <si>
    <t>62d1a51082f20353162868e1</t>
  </si>
  <si>
    <t>62d1a54d82f2035316286a65</t>
  </si>
  <si>
    <t>62d1a56f82f2035316286b32</t>
  </si>
  <si>
    <t>62d1a5c682f2035316286d46</t>
  </si>
  <si>
    <t>62d1a5ed82f2035316286e2a</t>
  </si>
  <si>
    <t>62d1a60c82f2035316286eda</t>
  </si>
  <si>
    <t>62d1a64e82f203531628704d</t>
  </si>
  <si>
    <t>62d1a67982f2035316287133</t>
  </si>
  <si>
    <t>62d1a6b582f2035316287265</t>
  </si>
  <si>
    <t>62d1a6f782f20353162873dd</t>
  </si>
  <si>
    <t>62d1a72882f20353162874f6</t>
  </si>
  <si>
    <t>62d1a7c482f20353162c46d4</t>
  </si>
  <si>
    <t>62d1a82082f20353162c48c3</t>
  </si>
  <si>
    <t>62d1a87382f20353162c4a6f</t>
  </si>
  <si>
    <t>62d1a8bf82f20353162c4bf9</t>
  </si>
  <si>
    <t>62d1c13d82f203531647753a</t>
  </si>
  <si>
    <t>62d1c18a82f20353164776ab</t>
  </si>
  <si>
    <t>62d1c1cd82f20353164777c7</t>
  </si>
  <si>
    <t>62d1c22e82f2035316477979</t>
  </si>
  <si>
    <t>62d1c27982f2035316477acd</t>
  </si>
  <si>
    <t>62d1c2b482f2035316477bce</t>
  </si>
  <si>
    <t>62d1c35e82f2035316477ecc</t>
  </si>
  <si>
    <t>62d1c39882f2035316477fd0</t>
  </si>
  <si>
    <t>62d1c3d882f20353164b4faa</t>
  </si>
  <si>
    <t>62d1c40382f20353164b5074</t>
  </si>
  <si>
    <t>62d1c45382f20353164b51ff</t>
  </si>
  <si>
    <t>62d1c49782f20353164b5340</t>
  </si>
  <si>
    <t>62d1c4be82f20353164b540a</t>
  </si>
  <si>
    <t>62d1c50a82f20353164b558e</t>
  </si>
  <si>
    <t>62d1c72d82f20353164b6098</t>
  </si>
  <si>
    <t>62d1c78982f20353164f3127</t>
  </si>
  <si>
    <t>62d1c82882f20353164f342d</t>
  </si>
  <si>
    <t>62d1c8c082f20353164f373a</t>
  </si>
  <si>
    <t>62d1c8e582f20353164f37ef</t>
  </si>
  <si>
    <t>62d1c92082f20353164f390c</t>
  </si>
  <si>
    <t>62d1c97f82f20353164f3ac2</t>
  </si>
  <si>
    <t>62d1cbf282f20353165315be</t>
  </si>
  <si>
    <t>62d1cc6682f2035316531807</t>
  </si>
  <si>
    <t>62d1cc9582f20353165318ed</t>
  </si>
  <si>
    <t>62d1ccdf82f2035316531a7f</t>
  </si>
  <si>
    <t>62d1cd1082f2035316531b76</t>
  </si>
  <si>
    <t>62d1cd4182f2035316531c55</t>
  </si>
  <si>
    <t>62d1cd8882f2035316531d9b</t>
  </si>
  <si>
    <t>62d1cde182f2035316531f40</t>
  </si>
  <si>
    <t>62d1ce2882f2035316532089</t>
  </si>
  <si>
    <t>62d1ce7482f203531656f0a1</t>
  </si>
  <si>
    <t>62d1cf1382f203531656f39c</t>
  </si>
  <si>
    <t>62d1cfbd82f203531656f6e0</t>
  </si>
  <si>
    <t>62d1d01082f203531656f85a</t>
  </si>
  <si>
    <t>62d1d05c82f203531656f9bf</t>
  </si>
  <si>
    <t>62d1d0ab82f203531656fb1d</t>
  </si>
  <si>
    <t>62d1d0df82f203531656fbf8</t>
  </si>
  <si>
    <t>62d1d12b82f203531656fd35</t>
  </si>
  <si>
    <t>62d1d15882f203531656fdf6</t>
  </si>
  <si>
    <t>62d1d17f82f203531656feb3</t>
  </si>
  <si>
    <t>62d1d25e82f20353165ad106</t>
  </si>
  <si>
    <t>62d1d29e82f20353165ad247</t>
  </si>
  <si>
    <t>62d1d2e782f20353165ad3a1</t>
  </si>
  <si>
    <t>62d1d35a82f20353165ad5cf</t>
  </si>
  <si>
    <t>62d1d3a182f20353165ad716</t>
  </si>
  <si>
    <t>62d1d3cb82f20353165ad7e3</t>
  </si>
  <si>
    <t>62d1d3fe82f20353165ad8ea</t>
  </si>
  <si>
    <t>62d1d43e82f20353165ada0f</t>
  </si>
  <si>
    <t>62d1d47182f20353165adaf4</t>
  </si>
  <si>
    <t>62d1d49f82f20353165adbc3</t>
  </si>
  <si>
    <t>62d1edaa82f203531675e794</t>
  </si>
  <si>
    <t>62d1edd882f203531675e859</t>
  </si>
  <si>
    <t>62d1ee0182f203531679b7cf</t>
  </si>
  <si>
    <t>62d1ee2a82f203531679b86c</t>
  </si>
  <si>
    <t>62d1ee8482f203531679b9ee</t>
  </si>
  <si>
    <t>62d1eef182f203531679bb7a</t>
  </si>
  <si>
    <t>62d1ef1782f203531679bc0d</t>
  </si>
  <si>
    <t>62d1efa982f203531679be52</t>
  </si>
  <si>
    <t>62d1f04f82f203531679c090</t>
  </si>
  <si>
    <t>62d1f0ac82f203531679c1e4</t>
  </si>
  <si>
    <t>62d1f10282f203531679c318</t>
  </si>
  <si>
    <t>62d1f52682f203531681706f</t>
  </si>
  <si>
    <t>62d1f58482f20353168171ab</t>
  </si>
  <si>
    <t>62d1f5c982f20353168172ad</t>
  </si>
  <si>
    <t>62d1f61682f203531681739e</t>
  </si>
  <si>
    <t>62d1f65b82f203531681747a</t>
  </si>
  <si>
    <t>62d1f6c682f20353168175f2</t>
  </si>
  <si>
    <t>62d1f71782f2035316817716</t>
  </si>
  <si>
    <t>62d1f76782f203531681783e</t>
  </si>
  <si>
    <t>62d1f7ba82f2035316817956</t>
  </si>
  <si>
    <t>62d1f7fc82f2035316817a32</t>
  </si>
  <si>
    <t>62d1f84d82f2035316817b49</t>
  </si>
  <si>
    <t>62d1f88082f2035316854abe</t>
  </si>
  <si>
    <t>62d1f8b182f2035316854b59</t>
  </si>
  <si>
    <t>62d1f8f882f2035316854c42</t>
  </si>
  <si>
    <t>62d1fba382f2035316855561</t>
  </si>
  <si>
    <t>62d1fbcb82f20353168555eb</t>
  </si>
  <si>
    <t>62d1fc0282f2035316892589</t>
  </si>
  <si>
    <t>62d1fc4882f2035316892682</t>
  </si>
  <si>
    <t>62d1fcae82f20353168927e9</t>
  </si>
  <si>
    <t>62d1fcf082f20353168928bc</t>
  </si>
  <si>
    <t>62d1fefe82f2035316892fbb</t>
  </si>
  <si>
    <t>62d2044682f203531690dfb0</t>
  </si>
  <si>
    <t>62d2047582f203531690e05c</t>
  </si>
  <si>
    <t>62d204c782f203531690e185</t>
  </si>
  <si>
    <t>62d2054182f203531690e35d</t>
  </si>
  <si>
    <t>62d2057882f203531690e40e</t>
  </si>
  <si>
    <t>62d205a482f203531690e491</t>
  </si>
  <si>
    <t>62d2060e82f203531690e5d9</t>
  </si>
  <si>
    <t>62d2065d82f203531690e6de</t>
  </si>
  <si>
    <t>62d206ad82f203531694b6ee</t>
  </si>
  <si>
    <t>62d2070182f203531694b816</t>
  </si>
  <si>
    <t>62d2073682f203531694b8e5</t>
  </si>
  <si>
    <t>62d2077c82f203531694ba16</t>
  </si>
  <si>
    <t>62d20cba82f2035316989c3f</t>
  </si>
  <si>
    <t>62d20cfb82f2035316989d6d</t>
  </si>
  <si>
    <t>62d20d2882f2035316989e15</t>
  </si>
  <si>
    <t>62d20e4a82f20353169c714e</t>
  </si>
  <si>
    <t>62d20fc382f20353169c7716</t>
  </si>
  <si>
    <t>62d2100582f20353169c780f</t>
  </si>
  <si>
    <t>62d2104482f20353169c790b</t>
  </si>
  <si>
    <t>62d2108982f20353169c7a07</t>
  </si>
  <si>
    <t>62d210bb82f20353169c7ad2</t>
  </si>
  <si>
    <t>62d2110e82f20353169e650b</t>
  </si>
  <si>
    <t>62d2116382f2035316a04c37</t>
  </si>
  <si>
    <t>62d2119e82f2035316a04d1c</t>
  </si>
  <si>
    <t>62d2120082f2035316a04e78</t>
  </si>
  <si>
    <t>62d214ee82f2035316a42817</t>
  </si>
  <si>
    <t>62d2157082f2035316a429e1</t>
  </si>
  <si>
    <t>62d215b582f2035316a42aed</t>
  </si>
  <si>
    <t>62d2165282f2035316a42d4a</t>
  </si>
  <si>
    <t>62d2167282f2035316a42dcd</t>
  </si>
  <si>
    <t>62d2171582f2035316a43024</t>
  </si>
  <si>
    <t>62d2178b82f2035316a431d5</t>
  </si>
  <si>
    <t>62d217b082f2035316a43268</t>
  </si>
  <si>
    <t>62d2181182f2035316a61cc1</t>
  </si>
  <si>
    <t>62d2184682f2035316a80387</t>
  </si>
  <si>
    <t>62d21c9c82f2035316abe2f6</t>
  </si>
  <si>
    <t>62d21cde82f2035316abe3ec</t>
  </si>
  <si>
    <t>62d21d3c82f2035316abe567</t>
  </si>
  <si>
    <t>62d21e0282f2035316abe8b3</t>
  </si>
  <si>
    <t>62d21e3082f2035316abe98c</t>
  </si>
  <si>
    <t>62d21e6982f2035316abea9e</t>
  </si>
  <si>
    <t>62d21e9f82f2035316abeb94</t>
  </si>
  <si>
    <t>62d21ee082f2035316abecab</t>
  </si>
  <si>
    <t>62d21f2782f2035316afbcae</t>
  </si>
  <si>
    <t>62d21f4f82f2035316afbd62</t>
  </si>
  <si>
    <t>62d21f9282f2035316afbe6e</t>
  </si>
  <si>
    <t>62d21fc382f2035316afbf34</t>
  </si>
  <si>
    <t>62d2210082f2035316afc437</t>
  </si>
  <si>
    <t>62d2212382f2035316afc4e3</t>
  </si>
  <si>
    <t>62d2214682f2035316afc57a</t>
  </si>
  <si>
    <t>62d2216c82f2035316afc623</t>
  </si>
  <si>
    <t>62d2219a82f2035316afc6e4</t>
  </si>
  <si>
    <t>62d221c082f2035316afc794</t>
  </si>
  <si>
    <t>62d221ec82f2035316afc847</t>
  </si>
  <si>
    <t>62d2220e82f2035316afc8d5</t>
  </si>
  <si>
    <t>62d2223782f2035316afc976</t>
  </si>
  <si>
    <t>62d2226282f2035316afca23</t>
  </si>
  <si>
    <t>62d2228682f2035316afcac5</t>
  </si>
  <si>
    <t>62d222c282f2035316b39ab0</t>
  </si>
  <si>
    <t>62d222f082f2035316b39b69</t>
  </si>
  <si>
    <t>62d2240982f2035316b39fc4</t>
  </si>
  <si>
    <t>62d2243482f2035316b3a086</t>
  </si>
  <si>
    <t>62d2245682f2035316b3a135</t>
  </si>
  <si>
    <t>62d224cf82f2035316b3a32b</t>
  </si>
  <si>
    <t>62d224f182f2035316b3a3d5</t>
  </si>
  <si>
    <t>62d2251682f2035316b3a46a</t>
  </si>
  <si>
    <t>62d2253882f2035316b3a4ef</t>
  </si>
  <si>
    <t>62d2257f82f2035316b3a636</t>
  </si>
  <si>
    <t>62d225b482f2035316b3a718</t>
  </si>
  <si>
    <t>62d225e082f2035316b3a7d8</t>
  </si>
  <si>
    <t>62d2265482f2035316b778d7</t>
  </si>
  <si>
    <t>62d2267a82f2035316b77996</t>
  </si>
  <si>
    <t>62d2269c82f2035316b77a2e</t>
  </si>
  <si>
    <t>62d226c882f2035316b77aea</t>
  </si>
  <si>
    <t>62d2288f82f2035316b78324</t>
  </si>
  <si>
    <t>62d228b082f2035316b783cf</t>
  </si>
  <si>
    <t>62d2292582f2035316b7861d</t>
  </si>
  <si>
    <t>62d2297082f2035316b78776</t>
  </si>
  <si>
    <t>62d2299182f2035316b7881e</t>
  </si>
  <si>
    <t>62d229c082f2035316bb5803</t>
  </si>
  <si>
    <t>62d229fe82f2035316bb58fb</t>
  </si>
  <si>
    <t>62d22a6882f2035316bb5aec</t>
  </si>
  <si>
    <t>62d231d182f2035316c317ec</t>
  </si>
  <si>
    <t>62d231fe82f2035316c318a1</t>
  </si>
  <si>
    <t>62d232a882f2035316c31b93</t>
  </si>
  <si>
    <t>62d2333582f2035316c31e1a</t>
  </si>
  <si>
    <t>62d2511d82f2035316e5f828</t>
  </si>
  <si>
    <t>62d2d41982f2035316756945</t>
  </si>
  <si>
    <t>62d2d49082f2035316756c07</t>
  </si>
  <si>
    <t>62d2d4ef82f2035316756e44</t>
  </si>
  <si>
    <t>62d2d55082f203531675704c</t>
  </si>
  <si>
    <t>62d2dc0882f20353167d351f</t>
  </si>
  <si>
    <t>62d2ddf782f2035316810ff3</t>
  </si>
  <si>
    <t>62d2e3cc82f2035316850126</t>
  </si>
  <si>
    <t>62d2ea9882f20353168cc51c</t>
  </si>
  <si>
    <t>62d2eaba82f20353168cc5d6</t>
  </si>
  <si>
    <t>62d3904582f20353164479e9</t>
  </si>
  <si>
    <t>62d3907282f2035316466151</t>
  </si>
  <si>
    <t>62d396fd82f20353164a507b</t>
  </si>
  <si>
    <t>62d3971f82f20353164a511e</t>
  </si>
  <si>
    <t>62d3983382f20353164e26a1</t>
  </si>
  <si>
    <t>62d3988d82f20353164e2842</t>
  </si>
  <si>
    <t>62d398ae82f20353164e28e5</t>
  </si>
  <si>
    <t>62d398fe82f20353164e2a73</t>
  </si>
  <si>
    <t>62d3993282f20353164e2b77</t>
  </si>
  <si>
    <t>62d3998682f20353164e2d0b</t>
  </si>
  <si>
    <t>62d399a782f20353164e2daa</t>
  </si>
  <si>
    <t>62d399f682f20353164e2f2f</t>
  </si>
  <si>
    <t>62d39a1e82f20353164e2feb</t>
  </si>
  <si>
    <t>62d39a3f82f20353164e3090</t>
  </si>
  <si>
    <t>62d39a6082f20353164e3132</t>
  </si>
  <si>
    <t>62d39a8182f20353164e31e4</t>
  </si>
  <si>
    <t>62d39ae182f203531652043e</t>
  </si>
  <si>
    <t>62d39b7982f2035316520736</t>
  </si>
  <si>
    <t>62d39b9b82f20353165207d6</t>
  </si>
  <si>
    <t>62d39bbd82f203531652086c</t>
  </si>
  <si>
    <t>62d39bde82f203531652090d</t>
  </si>
  <si>
    <t>62d39fee82f203531655ecba</t>
  </si>
  <si>
    <t>62d3a0b682f203531655effb</t>
  </si>
  <si>
    <t>62d3a13a82f203531655f24f</t>
  </si>
  <si>
    <t>62d3a2a782f203531659c94a</t>
  </si>
  <si>
    <t>62d3a2d982f203531659ca38</t>
  </si>
  <si>
    <t>62d781c7303adee462abc456</t>
  </si>
  <si>
    <t>62d781ea303adee462abc505</t>
  </si>
  <si>
    <t>62d87810303adee462bd563a</t>
  </si>
  <si>
    <t>62d87832303adee462bd56c8</t>
  </si>
  <si>
    <t>62d87855303adee462bd5764</t>
  </si>
  <si>
    <t>62d87896303adee462bd5863</t>
  </si>
  <si>
    <t>62d878b9303adee462bd58f2</t>
  </si>
  <si>
    <t>62d878d9303adee462bd596e</t>
  </si>
  <si>
    <t>62d878fd303adee462bd59fb</t>
  </si>
  <si>
    <t>62d8793c303adee462bd5b03</t>
  </si>
  <si>
    <t>62d8795e303adee462bd5ba3</t>
  </si>
  <si>
    <t>62d8798d303adee462bd5c69</t>
  </si>
  <si>
    <t>62d879b2303adee462bd5cf8</t>
  </si>
  <si>
    <t>62d8a491303adee462ec1009</t>
  </si>
  <si>
    <t>62d8a4b4303adee462ec10b3</t>
  </si>
  <si>
    <t>62d8a4d6303adee462ec1148</t>
  </si>
  <si>
    <t>62d8a515303adee462efe7f2</t>
  </si>
  <si>
    <t>62d8a54b303adee462efe8d3</t>
  </si>
  <si>
    <t>62d8a56c303adee462efe969</t>
  </si>
  <si>
    <t>62d8a58d303adee462efea04</t>
  </si>
  <si>
    <t>62d8a5b8303adee462efeabc</t>
  </si>
  <si>
    <t>62d8a5f7303adee462efebde</t>
  </si>
  <si>
    <t>62d8a662303adee462efedae</t>
  </si>
  <si>
    <t>62d8a684303adee462efee60</t>
  </si>
  <si>
    <t>62d8a6cd303adee462efefb5</t>
  </si>
  <si>
    <t>62d8a6f0303adee462eff06b</t>
  </si>
  <si>
    <t>62d8a719303adee462eff149</t>
  </si>
  <si>
    <t>62d8a739303adee462eff1f6</t>
  </si>
  <si>
    <t>62d8a765303adee462eff2e2</t>
  </si>
  <si>
    <t>62d8a787303adee462eff394</t>
  </si>
  <si>
    <t>62d8a7ac303adee462eff45d</t>
  </si>
  <si>
    <t>62d8a7d1303adee462eff517</t>
  </si>
  <si>
    <t>62d8a813303adee462eff651</t>
  </si>
  <si>
    <t>62d8a848303adee462eff764</t>
  </si>
  <si>
    <t>62d8a869303adee462eff807</t>
  </si>
  <si>
    <t>62d8a8fc303adee462f3d06b</t>
  </si>
  <si>
    <t>62d8a93b303adee462f3d1a2</t>
  </si>
  <si>
    <t>62d8a95c303adee462f3d23b</t>
  </si>
  <si>
    <t>62d8c2ee303adee4620f341b</t>
  </si>
  <si>
    <t>62d8c456303adee4620f3c20</t>
  </si>
  <si>
    <t>62d8ca4a303adee46217073a</t>
  </si>
  <si>
    <t>62d98a6a303adee462ee4515</t>
  </si>
  <si>
    <t>62d98a8d303adee462ee45f0</t>
  </si>
  <si>
    <t>62d9e1c4303adee4624fed49</t>
  </si>
  <si>
    <t>62d9e243303adee4624fef7b</t>
  </si>
  <si>
    <t>62d9e310303adee4624ff2f1</t>
  </si>
  <si>
    <t>62d9e338303adee4624ff38e</t>
  </si>
  <si>
    <t>62d9e37a303adee4624ff497</t>
  </si>
  <si>
    <t>62d9e39b303adee4624ff51e</t>
  </si>
  <si>
    <t>62d9e3ce303adee4624ff5e7</t>
  </si>
  <si>
    <t>62d9e44d303adee4624ff7ed</t>
  </si>
  <si>
    <t>62d9e47d303adee4624ff8c0</t>
  </si>
  <si>
    <t>62d9e52d303adee46253d2da</t>
  </si>
  <si>
    <t>62d9e54f303adee46253d362</t>
  </si>
  <si>
    <t>62d9f6f8303adee46267568a</t>
  </si>
  <si>
    <t>62d9f775303adee462675887</t>
  </si>
  <si>
    <t>62d9f8f5303adee462675f45</t>
  </si>
  <si>
    <t>62d9f93b303adee46267609d</t>
  </si>
  <si>
    <t>62d9f9b7303adee4626762d5</t>
  </si>
  <si>
    <t>62d9f9dc303adee46267638d</t>
  </si>
  <si>
    <t>62d9fa0b303adee462695153</t>
  </si>
  <si>
    <t>62da1a01303adee4628e6c05</t>
  </si>
  <si>
    <t>62da1a32303adee4628e6d1e</t>
  </si>
  <si>
    <t>62da1aad303adee4628e6fbf</t>
  </si>
  <si>
    <t>62da1b01303adee4628e7181</t>
  </si>
  <si>
    <t>62da1b45303adee4628e72e6</t>
  </si>
  <si>
    <t>62da1b69303adee4628e73b5</t>
  </si>
  <si>
    <t>62da1b91303adee4628e7489</t>
  </si>
  <si>
    <t>62da1bd0303adee4628e75d1</t>
  </si>
  <si>
    <t>62da1c32303adee4628e77e2</t>
  </si>
  <si>
    <t>62da1c5a303adee4628e78b5</t>
  </si>
  <si>
    <t>62da1cde303adee4628e7b7d</t>
  </si>
  <si>
    <t>62da1d09303adee4628e7c66</t>
  </si>
  <si>
    <t>62da1d34303adee462906a58</t>
  </si>
  <si>
    <t>62da1d54303adee46292555e</t>
  </si>
  <si>
    <t>62da1d81303adee462925635</t>
  </si>
  <si>
    <t>62da1da2303adee4629256e5</t>
  </si>
  <si>
    <t>62da1dc3303adee462925785</t>
  </si>
  <si>
    <t>62da1de4303adee462925829</t>
  </si>
  <si>
    <t>62da1e45303adee4629259ff</t>
  </si>
  <si>
    <t>62da1e66303adee462925aa1</t>
  </si>
  <si>
    <t>62da1f6d303adee46292603b</t>
  </si>
  <si>
    <t>62da1f8e303adee4629260e6</t>
  </si>
  <si>
    <t>62da252e303adee4629a2b7b</t>
  </si>
  <si>
    <t>62da254f303adee4629a2c22</t>
  </si>
  <si>
    <t>62da2570303adee4629a2cd9</t>
  </si>
  <si>
    <t>62da25d7303adee4629a2efb</t>
  </si>
  <si>
    <t>62da261d303adee4629a3061</t>
  </si>
  <si>
    <t>62da2643303adee4629a312d</t>
  </si>
  <si>
    <t>62da2723303adee4629a35d1</t>
  </si>
  <si>
    <t>62da2743303adee4629a367f</t>
  </si>
  <si>
    <t>62da27bb303adee4629c2612</t>
  </si>
  <si>
    <t>62da27dc303adee4629e1124</t>
  </si>
  <si>
    <t>62da2800303adee4629e11f6</t>
  </si>
  <si>
    <t>62da2821303adee4629e12a7</t>
  </si>
  <si>
    <t>62da29d1303adee4629e1b92</t>
  </si>
  <si>
    <t>62da29f2303adee4629e1c2b</t>
  </si>
  <si>
    <t>62da2a13303adee4629e1cf2</t>
  </si>
  <si>
    <t>62da2a34303adee4629e1db9</t>
  </si>
  <si>
    <t>62da2a57303adee4629e1e68</t>
  </si>
  <si>
    <t>62da2a7f303adee4629e1f3b</t>
  </si>
  <si>
    <t>62da2aa1303adee4629e1ff0</t>
  </si>
  <si>
    <t>62da2b04303adee4629e21ff</t>
  </si>
  <si>
    <t>62da2b29303adee4629e22cc</t>
  </si>
  <si>
    <t>62da2b71303adee462a1fbc6</t>
  </si>
  <si>
    <t>62da2beb303adee462a1fe18</t>
  </si>
  <si>
    <t>62da2c0e303adee462a1fecf</t>
  </si>
  <si>
    <t>62da2c2f303adee462a1ff73</t>
  </si>
  <si>
    <t>62da2e1e303adee462a2094a</t>
  </si>
  <si>
    <t>62da2e47303adee462a20a14</t>
  </si>
  <si>
    <t>62da2e98303adee462a20b9e</t>
  </si>
  <si>
    <t>62da2ebc303adee462a20c52</t>
  </si>
  <si>
    <t>62da341f303adee462a9d49a</t>
  </si>
  <si>
    <t>62da34c1303adee462a9d778</t>
  </si>
  <si>
    <t>62da351c303adee462a9d927</t>
  </si>
  <si>
    <t>62da35fb303adee462adb507</t>
  </si>
  <si>
    <t>62db2ce7303adee462bfdad3</t>
  </si>
  <si>
    <t>62db2d0a303adee462bfdb61</t>
  </si>
  <si>
    <t>62db2d2c303adee462bfdbc1</t>
  </si>
  <si>
    <t>62db2d4c303adee462bfdc40</t>
  </si>
  <si>
    <t>62db2d6f303adee462bfdcaf</t>
  </si>
  <si>
    <t>62db2d8f303adee462bfdd1d</t>
  </si>
  <si>
    <t>62db30c6303adee462c3c03e</t>
  </si>
  <si>
    <t>62db30f1303adee462c3c0a7</t>
  </si>
  <si>
    <t>62db3141303adee462c3c19d</t>
  </si>
  <si>
    <t>62db3163303adee462c3c212</t>
  </si>
  <si>
    <t>62db3186303adee462c3c294</t>
  </si>
  <si>
    <t>62db31b1303adee462c3c313</t>
  </si>
  <si>
    <t>62db3222303adee462c3c4b2</t>
  </si>
  <si>
    <t>62db3247303adee462c3c55b</t>
  </si>
  <si>
    <t>62db3273303adee462c3c60d</t>
  </si>
  <si>
    <t>62db32bc303adee462c3c734</t>
  </si>
  <si>
    <t>62db32dd303adee462c3c7b2</t>
  </si>
  <si>
    <t>62db3304303adee462c7a0ec</t>
  </si>
  <si>
    <t>62db3325303adee462c7a167</t>
  </si>
  <si>
    <t>62db335c303adee462c7a246</t>
  </si>
  <si>
    <t>62db337e303adee462c7a2d8</t>
  </si>
  <si>
    <t>62db33cf303adee462c7a410</t>
  </si>
  <si>
    <t>62db343d303adee462c7a5aa</t>
  </si>
  <si>
    <t>62db3470303adee462c7a659</t>
  </si>
  <si>
    <t>62db3bcc303adee462cf71c4</t>
  </si>
  <si>
    <t>62db3c40303adee462cf736f</t>
  </si>
  <si>
    <t>62db3c62303adee462cf73e3</t>
  </si>
  <si>
    <t>62db3d38303adee462cf76ce</t>
  </si>
  <si>
    <t>62db3d5a303adee462cf7732</t>
  </si>
  <si>
    <t>62db3d97303adee462d35099</t>
  </si>
  <si>
    <t>62db3e23303adee462d35280</t>
  </si>
  <si>
    <t>62db3e4d303adee462d35300</t>
  </si>
  <si>
    <t>62db3ec7303adee462d354bd</t>
  </si>
  <si>
    <t>62db3ee8303adee462d35537</t>
  </si>
  <si>
    <t>62db3f3b303adee462d35660</t>
  </si>
  <si>
    <t>62db3f5d303adee462d356c9</t>
  </si>
  <si>
    <t>62db3f8e303adee462d3577a</t>
  </si>
  <si>
    <t>62db3fc2303adee462d35827</t>
  </si>
  <si>
    <t>62db3fe3303adee462d35895</t>
  </si>
  <si>
    <t>62db4004303adee462d3591e</t>
  </si>
  <si>
    <t>62db402d303adee462d359ae</t>
  </si>
  <si>
    <t>62db616b303adee462fa563b</t>
  </si>
  <si>
    <t>62db61a7303adee462fa574c</t>
  </si>
  <si>
    <t>62db623f303adee462fa5a03</t>
  </si>
  <si>
    <t>62db62d5303adee462fa5c68</t>
  </si>
  <si>
    <t>62db6315303adee462fa5d70</t>
  </si>
  <si>
    <t>62db6336303adee462fa5df2</t>
  </si>
  <si>
    <t>62db6374303adee462fa5efa</t>
  </si>
  <si>
    <t>62db63d0303adee462fa608d</t>
  </si>
  <si>
    <t>62db6413303adee462fa619c</t>
  </si>
  <si>
    <t>62db64db303adee462fe3daa</t>
  </si>
  <si>
    <t>62db64fe303adee462fe3e53</t>
  </si>
  <si>
    <t>62db651f303adee462fe3eec</t>
  </si>
  <si>
    <t>62db6547303adee462fe3f99</t>
  </si>
  <si>
    <t>62db6585303adee462fe40df</t>
  </si>
  <si>
    <t>62db65a6303adee462fe418a</t>
  </si>
  <si>
    <t>62db65c7303adee462fe4244</t>
  </si>
  <si>
    <t>62db65fb303adee462fe4335</t>
  </si>
  <si>
    <t>62db661c303adee462fe43be</t>
  </si>
  <si>
    <t>62db6682303adee462fe45a0</t>
  </si>
  <si>
    <t>62db66a3303adee462fe4638</t>
  </si>
  <si>
    <t>62db66f5303adee462fe4793</t>
  </si>
  <si>
    <t>62db6741303adee462fe48ef</t>
  </si>
  <si>
    <t>62db676e303adee462fe49c7</t>
  </si>
  <si>
    <t>62db67bc303adee4620223b1</t>
  </si>
  <si>
    <t>62db67dd303adee462022416</t>
  </si>
  <si>
    <t>62db681d303adee46202252a</t>
  </si>
  <si>
    <t>62db6845303adee4620225c9</t>
  </si>
  <si>
    <t>62db6866303adee462022669</t>
  </si>
  <si>
    <t>62db6887303adee462022709</t>
  </si>
  <si>
    <t>62db68a8303adee4620227a0</t>
  </si>
  <si>
    <t>62db68ce303adee462022848</t>
  </si>
  <si>
    <t>62db6922303adee4620229e9</t>
  </si>
  <si>
    <t>62db6947303adee462022aa8</t>
  </si>
  <si>
    <t>62db69c5303adee462022cdc</t>
  </si>
  <si>
    <t>62db69fa303adee462022dd4</t>
  </si>
  <si>
    <t>62db6a1b303adee462022e7c</t>
  </si>
  <si>
    <t>62db6a3c303adee462022f20</t>
  </si>
  <si>
    <t>62db6b4c303adee462060c91</t>
  </si>
  <si>
    <t>62db6ebf303adee46209f47c</t>
  </si>
  <si>
    <t>62db6eef303adee46209f561</t>
  </si>
  <si>
    <t>62db6f49303adee46209f715</t>
  </si>
  <si>
    <t>62db6f81303adee46209f833</t>
  </si>
  <si>
    <t>62db700a303adee46209facf</t>
  </si>
  <si>
    <t>62db703b303adee46209fbb3</t>
  </si>
  <si>
    <t>62db707b303adee46209fccf</t>
  </si>
  <si>
    <t>62db7111303adee46209ff8c</t>
  </si>
  <si>
    <t>62db7197303adee4620a01fa</t>
  </si>
  <si>
    <t>62db71bd303adee4620a02a0</t>
  </si>
  <si>
    <t>62db71df303adee4620a0339</t>
  </si>
  <si>
    <t>62db726a303adee4620dde7d</t>
  </si>
  <si>
    <t>62db728b303adee4620ddf2d</t>
  </si>
  <si>
    <t>62db72ac303adee4620ddfdf</t>
  </si>
  <si>
    <t>62db7336303adee4620de27b</t>
  </si>
  <si>
    <t>62db73ff303adee4620de639</t>
  </si>
  <si>
    <t>62db7505303adee4620deb47</t>
  </si>
  <si>
    <t>62db757f303adee4620ded85</t>
  </si>
  <si>
    <t>62db75a8303adee4620dee4c</t>
  </si>
  <si>
    <t>62db7616303adee46211c934</t>
  </si>
  <si>
    <t>62db7651303adee46211ca59</t>
  </si>
  <si>
    <t>62db7681303adee46211cb56</t>
  </si>
  <si>
    <t>62db76a3303adee46211cbf4</t>
  </si>
  <si>
    <t>62db76c5303adee46211cc9c</t>
  </si>
  <si>
    <t>62db7709303adee46211cddd</t>
  </si>
  <si>
    <t>62db772b303adee46211ce82</t>
  </si>
  <si>
    <t>62db778d303adee46211d05d</t>
  </si>
  <si>
    <t>62db77b0303adee46211d110</t>
  </si>
  <si>
    <t>62db77e4303adee46211d21e</t>
  </si>
  <si>
    <t>62db7807303adee46211d2db</t>
  </si>
  <si>
    <t>62db7836303adee46211d3bb</t>
  </si>
  <si>
    <t>62db78b9303adee46211d641</t>
  </si>
  <si>
    <t>62db78dc303adee46211d6dd</t>
  </si>
  <si>
    <t>62db78fd303adee46211d781</t>
  </si>
  <si>
    <t>62db792d303adee46211d87c</t>
  </si>
  <si>
    <t>62db7951303adee46215b1f8</t>
  </si>
  <si>
    <t>62db7983303adee46215b2d2</t>
  </si>
  <si>
    <t>62db79bf303adee46215b3e1</t>
  </si>
  <si>
    <t>62db79e4303adee46215b488</t>
  </si>
  <si>
    <t>62db7a1e303adee46215b599</t>
  </si>
  <si>
    <t>62db7ab2303adee46215b829</t>
  </si>
  <si>
    <t>62db7ad3303adee46215b8a1</t>
  </si>
  <si>
    <t>62db7b0c303adee46215b9a7</t>
  </si>
  <si>
    <t>62db7b2e303adee46215ba41</t>
  </si>
  <si>
    <t>62db7b8a303adee46215bbc6</t>
  </si>
  <si>
    <t>62db7bac303adee46215bc6b</t>
  </si>
  <si>
    <t>62db7bcd303adee46215bcfd</t>
  </si>
  <si>
    <t>62db7c0b303adee46215be10</t>
  </si>
  <si>
    <t>62db7c4a303adee46215bf2b</t>
  </si>
  <si>
    <t>62db7c6c303adee46215bfcc</t>
  </si>
  <si>
    <t>62db7c91303adee46215c06d</t>
  </si>
  <si>
    <t>62db7d11303adee462199b6c</t>
  </si>
  <si>
    <t>62db7d32303adee462199c13</t>
  </si>
  <si>
    <t>62db7d54303adee462199ccc</t>
  </si>
  <si>
    <t>62db7d75303adee462199d75</t>
  </si>
  <si>
    <t>62db7da6303adee462199e52</t>
  </si>
  <si>
    <t>62db7dca303adee462199efe</t>
  </si>
  <si>
    <t>62db7df7303adee462199fdf</t>
  </si>
  <si>
    <t>62db7e3d303adee46219a130</t>
  </si>
  <si>
    <t>62db7e7d303adee46219a27d</t>
  </si>
  <si>
    <t>62db7eb4303adee46219a381</t>
  </si>
  <si>
    <t>62db7ed7303adee46219a42a</t>
  </si>
  <si>
    <t>62db7f03303adee46219a520</t>
  </si>
  <si>
    <t>62db7f6d303adee46219a70c</t>
  </si>
  <si>
    <t>62db7faf303adee46219a824</t>
  </si>
  <si>
    <t>62db8069303adee4621d843e</t>
  </si>
  <si>
    <t>62db81c8303adee4621d8aab</t>
  </si>
  <si>
    <t>62db8341303adee4621d919a</t>
  </si>
  <si>
    <t>62db8366303adee4621d924f</t>
  </si>
  <si>
    <t>62db8387303adee4621d9306</t>
  </si>
  <si>
    <t>62db83c3303adee4621d9425</t>
  </si>
  <si>
    <t>62db881e303adee462255a3b</t>
  </si>
  <si>
    <t>62db8854303adee462255b3f</t>
  </si>
  <si>
    <t>62db88a1303adee462255c9f</t>
  </si>
  <si>
    <t>62db8905303adee462255e81</t>
  </si>
  <si>
    <t>62db892c303adee462255f63</t>
  </si>
  <si>
    <t>62db899b303adee462256162</t>
  </si>
  <si>
    <t>62db89bc303adee462256202</t>
  </si>
  <si>
    <t>62db89de303adee462256292</t>
  </si>
  <si>
    <t>62db89ff303adee462256312</t>
  </si>
  <si>
    <t>62db8a20303adee4622563cf</t>
  </si>
  <si>
    <t>62db8a51303adee4622564bc</t>
  </si>
  <si>
    <t>62db8a73303adee462256560</t>
  </si>
  <si>
    <t>62db8a9c303adee46225662f</t>
  </si>
  <si>
    <t>62e2ce7b303adee462467b84</t>
  </si>
  <si>
    <t>62e2ce9d303adee462486de6</t>
  </si>
  <si>
    <t>62e2cedd303adee4624a5e9d</t>
  </si>
  <si>
    <t>62e2cf05303adee4624a5f8f</t>
  </si>
  <si>
    <t>62e2cf46303adee4624a6110</t>
  </si>
  <si>
    <t>62e2cf67303adee4624a61c0</t>
  </si>
  <si>
    <t>62e2cf88303adee4624a6275</t>
  </si>
  <si>
    <t>62e2cfe5303adee4624a64ab</t>
  </si>
  <si>
    <t>62e2d007303adee4624a6557</t>
  </si>
  <si>
    <t>62e2d041303adee4624a668b</t>
  </si>
  <si>
    <t>62e2d062303adee4624a6748</t>
  </si>
  <si>
    <t>62e2d083303adee4624a6802</t>
  </si>
  <si>
    <t>62e2d0a4303adee4624a68ad</t>
  </si>
  <si>
    <t>62e2d0c4303adee4624a6965</t>
  </si>
  <si>
    <t>62e2d388303adee4624e5939</t>
  </si>
  <si>
    <t>62e2d3a9303adee4624e59e5</t>
  </si>
  <si>
    <t>62e2d42b303adee4624e5c96</t>
  </si>
  <si>
    <t>62e2d44c303adee4624e5d37</t>
  </si>
  <si>
    <t>62e2d46c303adee4624e5deb</t>
  </si>
  <si>
    <t>62e2d48c303adee4624e5ea9</t>
  </si>
  <si>
    <t>62e2d4ac303adee4624e5f47</t>
  </si>
  <si>
    <t>62e2d4d0303adee4624e6011</t>
  </si>
  <si>
    <t>62e2d51f303adee4624e61b0</t>
  </si>
  <si>
    <t>62e2d580303adee4624e63d0</t>
  </si>
  <si>
    <t>62e2d5a2303adee46250562e</t>
  </si>
  <si>
    <t>62e2d5c2303adee462524614</t>
  </si>
  <si>
    <t>62e2d5e2303adee4625246a7</t>
  </si>
  <si>
    <t>62e2d64e303adee4625248c7</t>
  </si>
  <si>
    <t>62e2d8f1303adee46252560d</t>
  </si>
  <si>
    <t>62e2d947303adee4625638be</t>
  </si>
  <si>
    <t>62e2d984303adee4625639f2</t>
  </si>
  <si>
    <t>62e2d9a5303adee462563a8e</t>
  </si>
  <si>
    <t>62e2d9c6303adee462563b19</t>
  </si>
  <si>
    <t>62e2df64303adee4625a3a1b</t>
  </si>
  <si>
    <t>62e2df9e303adee4625a3b68</t>
  </si>
  <si>
    <t>62e2dfde303adee4625a3cc4</t>
  </si>
  <si>
    <t>62e2e000303adee4625a3d7b</t>
  </si>
  <si>
    <t>62e2e266303adee4625e2bea</t>
  </si>
  <si>
    <t>62e2e455303adee4626216cd</t>
  </si>
  <si>
    <t>62e2e47b303adee46262178c</t>
  </si>
  <si>
    <t>62e2e4a3303adee462621861</t>
  </si>
  <si>
    <t>62e2e4e2303adee4626219a9</t>
  </si>
  <si>
    <t>62e2e71d303adee4626225f0</t>
  </si>
  <si>
    <t>62e2e8ee303adee462661098</t>
  </si>
  <si>
    <t>62e2e913303adee462661176</t>
  </si>
  <si>
    <t>62e2e935303adee46266122f</t>
  </si>
  <si>
    <t>62e2e956303adee4626612c8</t>
  </si>
  <si>
    <t>62e2e977303adee462661382</t>
  </si>
  <si>
    <t>62e2e9a7303adee462661472</t>
  </si>
  <si>
    <t>62e2e9c8303adee46266151d</t>
  </si>
  <si>
    <t>62e2f04a303adee4626df780</t>
  </si>
  <si>
    <t>62e2f0cc303adee4626df9fe</t>
  </si>
  <si>
    <t>62e2f0f0303adee4626dfa9e</t>
  </si>
  <si>
    <t>62e2f119303adee4626dfb5d</t>
  </si>
  <si>
    <t>62e2f13d303adee4626dfc16</t>
  </si>
  <si>
    <t>62e2f180303adee4626dfd71</t>
  </si>
  <si>
    <t>62e2f1a2303adee4626dfe13</t>
  </si>
  <si>
    <t>62e2f1e7303adee46271e070</t>
  </si>
  <si>
    <t>62e2f21c303adee46271e175</t>
  </si>
  <si>
    <t>62e2f2a8303adee46271e44e</t>
  </si>
  <si>
    <t>62e2f42d303adee46271ebf0</t>
  </si>
  <si>
    <t>62e2f450303adee46271ecab</t>
  </si>
  <si>
    <t>62e2f531303adee46271f128</t>
  </si>
  <si>
    <t>62e2f560303adee46275d324</t>
  </si>
  <si>
    <t>62e2f5cb303adee46275d513</t>
  </si>
  <si>
    <t>62e2f5f0303adee46275d5ba</t>
  </si>
  <si>
    <t>62e2f615303adee46275d664</t>
  </si>
  <si>
    <t>62e2f794303adee46275dd55</t>
  </si>
  <si>
    <t>62e2f820303adee46275e004</t>
  </si>
  <si>
    <t>62e2f878303adee46275e19f</t>
  </si>
  <si>
    <t>62e2f8d9303adee46279c4b0</t>
  </si>
  <si>
    <t>62e2f948303adee46279c6d9</t>
  </si>
  <si>
    <t>62e2f994303adee46279c832</t>
  </si>
  <si>
    <t>62e2fa24303adee46279cb0a</t>
  </si>
  <si>
    <t>62e2fae9303adee46279ce74</t>
  </si>
  <si>
    <t>62e2fbb4303adee46279d1d6</t>
  </si>
  <si>
    <t>62e2fc2d303adee46279d3ca</t>
  </si>
  <si>
    <t>62e2fc98303adee4627db69d</t>
  </si>
  <si>
    <t>62e2fccd303adee4627db775</t>
  </si>
  <si>
    <t>62e2fd14303adee4627db8b9</t>
  </si>
  <si>
    <t>62e2fd35303adee4627db949</t>
  </si>
  <si>
    <t>62e2ff5a303adee4627dc2a3</t>
  </si>
  <si>
    <t>62e2ff7b303adee4627dc343</t>
  </si>
  <si>
    <t>62e30aa2303adee4628d7963</t>
  </si>
  <si>
    <t>62e30ac3303adee4628d79cf</t>
  </si>
  <si>
    <t>62e30ae4303adee4628d7a53</t>
  </si>
  <si>
    <t>62e30b05303adee4628d7ad4</t>
  </si>
  <si>
    <t>62e30b45303adee4628d7be4</t>
  </si>
  <si>
    <t>62e30e22303adee462916927</t>
  </si>
  <si>
    <t>62e30e45303adee4629169c4</t>
  </si>
  <si>
    <t>62e30e98303adee462916b2b</t>
  </si>
  <si>
    <t>62e30ec1303adee462916bd4</t>
  </si>
  <si>
    <t>62e30ef4303adee462916cac</t>
  </si>
  <si>
    <t>62e3158d303adee462994aa1</t>
  </si>
  <si>
    <t>62e315f8303adee462994c69</t>
  </si>
  <si>
    <t>62e31619303adee462994ce2</t>
  </si>
  <si>
    <t>62e316b8303adee462994f90</t>
  </si>
  <si>
    <t>62e316da303adee46299500a</t>
  </si>
  <si>
    <t>62e316fa303adee46299509e</t>
  </si>
  <si>
    <t>62e3171b303adee46299512b</t>
  </si>
  <si>
    <t>62e3173e303adee4629951c0</t>
  </si>
  <si>
    <t>62e31760303adee46299524e</t>
  </si>
  <si>
    <t>62e31787303adee4629952e3</t>
  </si>
  <si>
    <t>62e317ae303adee46299536b</t>
  </si>
  <si>
    <t>62e31910303adee4629d3a7a</t>
  </si>
  <si>
    <t>62e31933303adee4629d3b07</t>
  </si>
  <si>
    <t>62e3195a303adee4629d3b98</t>
  </si>
  <si>
    <t>62e31a14303adee4629d3e9d</t>
  </si>
  <si>
    <t>62e31a36303adee4629d3f1f</t>
  </si>
  <si>
    <t>62e31aa1303adee4629d40df</t>
  </si>
  <si>
    <t>62e31ac3303adee4629d414f</t>
  </si>
  <si>
    <t>62e31af6303adee4629d4236</t>
  </si>
  <si>
    <t>62e31c0f303adee462a1285f</t>
  </si>
  <si>
    <t>62e31cb1303adee462a12b07</t>
  </si>
  <si>
    <t>62e31cd3303adee462a12b83</t>
  </si>
  <si>
    <t>62e31d05303adee462a12c66</t>
  </si>
  <si>
    <t>62e31d26303adee462a12ce7</t>
  </si>
  <si>
    <t>62e31d57303adee462a12db7</t>
  </si>
  <si>
    <t>62e31d7d303adee462a12e62</t>
  </si>
  <si>
    <t>62e33e96303adee462c4b516</t>
  </si>
  <si>
    <t>62e33ef6303adee462c4b75a</t>
  </si>
  <si>
    <t>62e33f18303adee462c6a9ea</t>
  </si>
  <si>
    <t>62e33fac303adee462c89cc1</t>
  </si>
  <si>
    <t>62e33fcf303adee462c89d73</t>
  </si>
  <si>
    <t>62e3400a303adee462c89ea7</t>
  </si>
  <si>
    <t>62e3402a303adee462c89f5f</t>
  </si>
  <si>
    <t>62e3406b303adee462c8a0be</t>
  </si>
  <si>
    <t>62e340c0303adee462c8a273</t>
  </si>
  <si>
    <t>62e342e2303adee462cc903c</t>
  </si>
  <si>
    <t>62e34303303adee462cc90d8</t>
  </si>
  <si>
    <t>62e34337303adee462cc91fb</t>
  </si>
  <si>
    <t>62e34358303adee462cc92ae</t>
  </si>
  <si>
    <t>62e34379303adee462cc9367</t>
  </si>
  <si>
    <t>62e34399303adee462cc9408</t>
  </si>
  <si>
    <t>62e343ed303adee462cc95c5</t>
  </si>
  <si>
    <t>62e3441a303adee462cc96ca</t>
  </si>
  <si>
    <t>62e347c7303adee462d08d2d</t>
  </si>
  <si>
    <t>62e34928303adee462d0953d</t>
  </si>
  <si>
    <t>62e34998303adee462d097d8</t>
  </si>
  <si>
    <t>62e349c9303adee462d47a4b</t>
  </si>
  <si>
    <t>62e34a2b303adee462d47c28</t>
  </si>
  <si>
    <t>62e34a69303adee462d47d61</t>
  </si>
  <si>
    <t>62e34a8a303adee462d47e00</t>
  </si>
  <si>
    <t>62e34cdb303adee462d489fa</t>
  </si>
  <si>
    <t>62e34da1303adee462d86f01</t>
  </si>
  <si>
    <t>62e34e4d303adee462d8720c</t>
  </si>
  <si>
    <t>62e34f04303adee462d875aa</t>
  </si>
  <si>
    <t>62e34f28303adee462d87680</t>
  </si>
  <si>
    <t>62e34f63303adee462d877c3</t>
  </si>
  <si>
    <t>62e34f84303adee462d8787a</t>
  </si>
  <si>
    <t>62e34fea303adee462d87a90</t>
  </si>
  <si>
    <t>62e3508e303adee462d87e06</t>
  </si>
  <si>
    <t>62e35131303adee462dc62be</t>
  </si>
  <si>
    <t>62e35157303adee462dc639d</t>
  </si>
  <si>
    <t>62e351a9303adee462dc658f</t>
  </si>
  <si>
    <t>62e351d8303adee462dc66a6</t>
  </si>
  <si>
    <t>62e351fe303adee462dc678a</t>
  </si>
  <si>
    <t>62e35249303adee462dc6934</t>
  </si>
  <si>
    <t>62e3531b303adee462dc6dc7</t>
  </si>
  <si>
    <t>62e3533b303adee462dc6e8f</t>
  </si>
  <si>
    <t>62e3535c303adee462dc6f50</t>
  </si>
  <si>
    <t>62e3539e303adee462dc70ae</t>
  </si>
  <si>
    <t>62e353bf303adee462dc7160</t>
  </si>
  <si>
    <t>62e35414303adee462dc732f</t>
  </si>
  <si>
    <t>62e3559c303adee462e05cdb</t>
  </si>
  <si>
    <t>62e355d8303adee462e05e33</t>
  </si>
  <si>
    <t>62e355f9303adee462e05f1c</t>
  </si>
  <si>
    <t>62e35694303adee462e062bd</t>
  </si>
  <si>
    <t>62e356b4303adee462e06373</t>
  </si>
  <si>
    <t>62e356d5303adee462e0641f</t>
  </si>
  <si>
    <t>62e356f5303adee462e064cf</t>
  </si>
  <si>
    <t>62e3571d303adee462e065bb</t>
  </si>
  <si>
    <t>62e3577e303adee462e067a3</t>
  </si>
  <si>
    <t>62e357a0303adee462e06849</t>
  </si>
  <si>
    <t>62e357dc303adee462e44afa</t>
  </si>
  <si>
    <t>62e3580a303adee462e44bf3</t>
  </si>
  <si>
    <t>62e3582a303adee462e44ca4</t>
  </si>
  <si>
    <t>62e358c2303adee462e44fbb</t>
  </si>
  <si>
    <t>62e358e3303adee462e45086</t>
  </si>
  <si>
    <t>62e35903303adee462e45145</t>
  </si>
  <si>
    <t>62e35943303adee462e452a2</t>
  </si>
  <si>
    <t>62e35983303adee462e4541c</t>
  </si>
  <si>
    <t>62e359a3303adee462e454df</t>
  </si>
  <si>
    <t>62e359c3303adee462e455a2</t>
  </si>
  <si>
    <t>62e359e9303adee462e45675</t>
  </si>
  <si>
    <t>62e35a09303adee462e45739</t>
  </si>
  <si>
    <t>62e35a39303adee462e45848</t>
  </si>
  <si>
    <t>62e35a62303adee462e4593a</t>
  </si>
  <si>
    <t>62e35a83303adee462e459ee</t>
  </si>
  <si>
    <t>62e36130303adee462ec4113</t>
  </si>
  <si>
    <t>62e361c3303adee462ec4421</t>
  </si>
  <si>
    <t>62e3622d303adee462ec4644</t>
  </si>
  <si>
    <t>62e363b7303adee462f03021</t>
  </si>
  <si>
    <t>62e3664d303adee462f41fa6</t>
  </si>
  <si>
    <t>62e36789303adee462f4266d</t>
  </si>
  <si>
    <t>62e367fa303adee462f428a8</t>
  </si>
  <si>
    <t>62e36835303adee462f429d8</t>
  </si>
  <si>
    <t>62e36ab7303adee462f8193c</t>
  </si>
  <si>
    <t>62e36af1303adee462f81a6a</t>
  </si>
  <si>
    <t>62e40a4b303adee462aa3776</t>
  </si>
  <si>
    <t>62e40a6f303adee462aa384e</t>
  </si>
  <si>
    <t>62e40a8f303adee462aa390c</t>
  </si>
  <si>
    <t>62e4105f303adee462b22221</t>
  </si>
  <si>
    <t>62e41094303adee462b2237b</t>
  </si>
  <si>
    <t>62e410b6303adee462b22438</t>
  </si>
  <si>
    <t>62e410f7303adee462b225c8</t>
  </si>
  <si>
    <t>62e41119303adee462b22696</t>
  </si>
  <si>
    <t>62e41180303adee462b22947</t>
  </si>
  <si>
    <t>62e411a2303adee462b22a3d</t>
  </si>
  <si>
    <t>62e411d8303adee462b22b94</t>
  </si>
  <si>
    <t>62e411f9303adee462b22c66</t>
  </si>
  <si>
    <t>62e4121a303adee462b60f7e</t>
  </si>
  <si>
    <t>62e41274303adee462b611c4</t>
  </si>
  <si>
    <t>62e41296303adee462b6128d</t>
  </si>
  <si>
    <t>62e412b6303adee462b6134e</t>
  </si>
  <si>
    <t>62e412fc303adee462b614fa</t>
  </si>
  <si>
    <t>62e4131e303adee462b615bc</t>
  </si>
  <si>
    <t>62e4133f303adee462b6166d</t>
  </si>
  <si>
    <t>62e4136e303adee462b61774</t>
  </si>
  <si>
    <t>62e4138f303adee462b6183a</t>
  </si>
  <si>
    <t>62e41823303adee462ba167a</t>
  </si>
  <si>
    <t>62e41844303adee462ba1735</t>
  </si>
  <si>
    <t>62e41892303adee462ba18d1</t>
  </si>
  <si>
    <t>62e4258b303adee462c9ecfa</t>
  </si>
  <si>
    <t>62e425ae303adee462c9edbd</t>
  </si>
  <si>
    <t>62e437e6303adee462ddb9fe</t>
  </si>
  <si>
    <t>62e4388e303adee462ddbd36</t>
  </si>
  <si>
    <t>62e438c1303adee462e1a089</t>
  </si>
  <si>
    <t>62e43907303adee462e1a1ec</t>
  </si>
  <si>
    <t>62e43952303adee462e1a370</t>
  </si>
  <si>
    <t>62e43974303adee462e1a412</t>
  </si>
  <si>
    <t>62e43995303adee462e1a4cb</t>
  </si>
  <si>
    <t>62e439bd303adee462e1a59b</t>
  </si>
  <si>
    <t>62e439e6303adee462e1a668</t>
  </si>
  <si>
    <t>62e43a0d303adee462e1a74f</t>
  </si>
  <si>
    <t>62e43a36303adee462e1a81b</t>
  </si>
  <si>
    <t>62e43a56303adee462e1a8c3</t>
  </si>
  <si>
    <t>62e43b46303adee462e1add5</t>
  </si>
  <si>
    <t>62e43b99303adee462e1afb7</t>
  </si>
  <si>
    <t>62e43bba303adee462e1b057</t>
  </si>
  <si>
    <t>62e43bf3303adee462e1b19d</t>
  </si>
  <si>
    <t>62e43c18303adee462e1b25a</t>
  </si>
  <si>
    <t>62e43c5f303adee462e5962b</t>
  </si>
  <si>
    <t>62e43cc1303adee462e5980d</t>
  </si>
  <si>
    <t>62e43ce3303adee462e598b0</t>
  </si>
  <si>
    <t>62e43d04303adee462e59952</t>
  </si>
  <si>
    <t>62e43dd4303adee462e59d58</t>
  </si>
  <si>
    <t>62e43df6303adee462e59df7</t>
  </si>
  <si>
    <t>62e43e1a303adee462e59e8b</t>
  </si>
  <si>
    <t>62e43e42303adee462e59f41</t>
  </si>
  <si>
    <t>62e43e63303adee462e59fd6</t>
  </si>
  <si>
    <t>62e441b0303adee462e991e9</t>
  </si>
  <si>
    <t>62e4426a303adee462e99518</t>
  </si>
  <si>
    <t>62e442ee303adee462e9975a</t>
  </si>
  <si>
    <t>62e4431d303adee462e99839</t>
  </si>
  <si>
    <t>62e445e5303adee462ed8783</t>
  </si>
  <si>
    <t>62e44609303adee462ed8830</t>
  </si>
  <si>
    <t>62e4463a303adee462ed8939</t>
  </si>
  <si>
    <t>62e4465c303adee462ed89e5</t>
  </si>
  <si>
    <t>62e448a8303adee462f1768c</t>
  </si>
  <si>
    <t>62e44b6b303adee462f564f7</t>
  </si>
  <si>
    <t>62e44bab303adee462f56608</t>
  </si>
  <si>
    <t>62e44bd6303adee462f566b1</t>
  </si>
  <si>
    <t>62e5b10f303adee4628836e9</t>
  </si>
  <si>
    <t>62e5b130303adee462883765</t>
  </si>
  <si>
    <t>62e5b162303adee4628837f6</t>
  </si>
  <si>
    <t>62e5b197303adee4628838a7</t>
  </si>
  <si>
    <t>62e5b1ba303adee462883923</t>
  </si>
  <si>
    <t>62e5b2a5303adee462883c38</t>
  </si>
  <si>
    <t>62e5b2ce303adee462883cc4</t>
  </si>
  <si>
    <t>62e5b2f5303adee462883d4d</t>
  </si>
  <si>
    <t>62e5b318303adee462883dc4</t>
  </si>
  <si>
    <t>62e5b33e303adee462883e45</t>
  </si>
  <si>
    <t>62e5b3a6303adee462883f94</t>
  </si>
  <si>
    <t>62e5b4a2303adee4628c26de</t>
  </si>
  <si>
    <t>62e5b4e1303adee4628c27ad</t>
  </si>
  <si>
    <t>62e5b72b303adee4628c2efb</t>
  </si>
  <si>
    <t>62e5b781303adee4628c2fe7</t>
  </si>
  <si>
    <t>62e5b7c2303adee4628c30b9</t>
  </si>
  <si>
    <t>62e5b94f303adee46290192e</t>
  </si>
  <si>
    <t>62e5b971303adee46290199d</t>
  </si>
  <si>
    <t>62e5b9b6303adee462901a82</t>
  </si>
  <si>
    <t>62e5b9da303adee462901af5</t>
  </si>
  <si>
    <t>62e5b9fb303adee462901b60</t>
  </si>
  <si>
    <t>62e5ba94303adee462901d29</t>
  </si>
  <si>
    <t>62e5bae6303adee462901e3c</t>
  </si>
  <si>
    <t>62e5bb1a303adee462901eea</t>
  </si>
  <si>
    <t>62e5bb74303adee4629403da</t>
  </si>
  <si>
    <t>62e5bb95303adee462940437</t>
  </si>
  <si>
    <t>62e5bc40303adee462940690</t>
  </si>
  <si>
    <t>62e5bc63303adee462940704</t>
  </si>
  <si>
    <t>62e5bc91303adee462940790</t>
  </si>
  <si>
    <t>62e5bce1303adee46294088e</t>
  </si>
  <si>
    <t>62e5bd03303adee4629408ef</t>
  </si>
  <si>
    <t>62e5bd51303adee4629409f8</t>
  </si>
  <si>
    <t>62e5bd71303adee462940a70</t>
  </si>
  <si>
    <t>62e5bd9c303adee462940aee</t>
  </si>
  <si>
    <t>62e5bdbf303adee462940b53</t>
  </si>
  <si>
    <t>62e5be4e303adee462940d59</t>
  </si>
  <si>
    <t>62e5bed1303adee462940eb4</t>
  </si>
  <si>
    <t>62e5bef3303adee46296021d</t>
  </si>
  <si>
    <t>62e5bf13303adee46297f352</t>
  </si>
  <si>
    <t>62e5bf56303adee46297f415</t>
  </si>
  <si>
    <t>62e5bf99303adee46297f4ef</t>
  </si>
  <si>
    <t>62e5bfcd303adee46297f596</t>
  </si>
  <si>
    <t>62e5c037303adee46297f6f4</t>
  </si>
  <si>
    <t>62e5c13a303adee46297fa4d</t>
  </si>
  <si>
    <t>62e5c174303adee46297fb0f</t>
  </si>
  <si>
    <t>62e5c19d303adee46297fb99</t>
  </si>
  <si>
    <t>62e5c424303adee4629be819</t>
  </si>
  <si>
    <t>62e5c475303adee4629be93d</t>
  </si>
  <si>
    <t>62e5c497303adee4629be9b1</t>
  </si>
  <si>
    <t>62e5c524303adee4629beba2</t>
  </si>
  <si>
    <t>62e5c5b1303adee4629bed73</t>
  </si>
  <si>
    <t>62e5ca6a303adee462a3c3a8</t>
  </si>
  <si>
    <t>62e5ca96303adee462a3c430</t>
  </si>
  <si>
    <t>62e5d17e303adee462aba1fe</t>
  </si>
  <si>
    <t>62e5d19f303adee462aba26c</t>
  </si>
  <si>
    <t>62e5d1bf303adee462aba2d6</t>
  </si>
  <si>
    <t>62e5d47e303adee462af9018</t>
  </si>
  <si>
    <t>62e5d4df303adee462af9149</t>
  </si>
  <si>
    <t>62e5da0a303adee462b387d5</t>
  </si>
  <si>
    <t>62e5db4b303adee462b76ffd</t>
  </si>
  <si>
    <t>62e5db6c303adee462b77078</t>
  </si>
  <si>
    <t>62e5dc54303adee462b773df</t>
  </si>
  <si>
    <t>62e5dc7d303adee462b7746b</t>
  </si>
  <si>
    <t>62e5dca4303adee462b774ff</t>
  </si>
  <si>
    <t>62e5dcc5303adee462b77580</t>
  </si>
  <si>
    <t>62e5dd10303adee462b776ba</t>
  </si>
  <si>
    <t>62e5de6a303adee462b77c20</t>
  </si>
  <si>
    <t>62e5dee9303adee462bb6266</t>
  </si>
  <si>
    <t>62e5df1e303adee462bb6369</t>
  </si>
  <si>
    <t>62e5e117303adee462bb6c91</t>
  </si>
  <si>
    <t>62e5e138303adee462bb6d19</t>
  </si>
  <si>
    <t>62e5e328303adee462bf58a0</t>
  </si>
  <si>
    <t>62e5e417303adee462bf5c5a</t>
  </si>
  <si>
    <t>62e5e45c303adee462bf5dbc</t>
  </si>
  <si>
    <t>62e5e499303adee462bf5e9d</t>
  </si>
  <si>
    <t>62e5e53b303adee462bf6232</t>
  </si>
  <si>
    <t>62e5e55d303adee462bf62d1</t>
  </si>
  <si>
    <t>62e5e580303adee462bf6366</t>
  </si>
  <si>
    <t>62e5e7f1303adee462c35155</t>
  </si>
  <si>
    <t>62e5e818303adee462c3520a</t>
  </si>
  <si>
    <t>62e5e83d303adee462c352be</t>
  </si>
  <si>
    <t>62e5e8c0303adee462c3552b</t>
  </si>
  <si>
    <t>62e5e8e1303adee462c355bf</t>
  </si>
  <si>
    <t>62e5e901303adee462c35651</t>
  </si>
  <si>
    <t>62e5e923303adee462c54a0b</t>
  </si>
  <si>
    <t>62e5e943303adee462c73b61</t>
  </si>
  <si>
    <t>62e5e982303adee462c73c73</t>
  </si>
  <si>
    <t>62e5e9ab303adee462c73d1b</t>
  </si>
  <si>
    <t>62e5ea1b303adee462c73eda</t>
  </si>
  <si>
    <t>62e5f159303adee462cf2607</t>
  </si>
  <si>
    <t>62e5f17e303adee462cf26b8</t>
  </si>
  <si>
    <t>62e5f1c2303adee462cf27d7</t>
  </si>
  <si>
    <t>62e5f1e3303adee462cf2868</t>
  </si>
  <si>
    <t>62e5f203303adee462cf2913</t>
  </si>
  <si>
    <t>62e5f223303adee462cf29ac</t>
  </si>
  <si>
    <t>62e5f2f2303adee462cf2db5</t>
  </si>
  <si>
    <t>62e5f318303adee462cf2e71</t>
  </si>
  <si>
    <t>62e5f339303adee462cf2f1d</t>
  </si>
  <si>
    <t>62e5f359303adee462cf2fc3</t>
  </si>
  <si>
    <t>62e5f383303adee462cf3097</t>
  </si>
  <si>
    <t>62e5f3e2303adee462d3163f</t>
  </si>
  <si>
    <t>62e5f413303adee462d3172a</t>
  </si>
  <si>
    <t>62e5f441303adee462d31806</t>
  </si>
  <si>
    <t>62e5f462303adee462d318ad</t>
  </si>
  <si>
    <t>62e5f482303adee462d3194a</t>
  </si>
  <si>
    <t>62e5f4c0303adee462d31a67</t>
  </si>
  <si>
    <t>62e5f523303adee462d31c74</t>
  </si>
  <si>
    <t>62e5f566303adee462d31ddb</t>
  </si>
  <si>
    <t>62e5f594303adee462d31ec3</t>
  </si>
  <si>
    <t>62e5f5b6303adee462d31f58</t>
  </si>
  <si>
    <t>62e5f5d7303adee462d31ff3</t>
  </si>
  <si>
    <t>62e5f5f8303adee462d32082</t>
  </si>
  <si>
    <t>62e5f6d2303adee462d324e3</t>
  </si>
  <si>
    <t>62e5f6f7303adee462d32590</t>
  </si>
  <si>
    <t>62e5f718303adee462d32632</t>
  </si>
  <si>
    <t>62e5f739303adee462d519e7</t>
  </si>
  <si>
    <t>62e5f785303adee462d70c16</t>
  </si>
  <si>
    <t>62e5f7c6303adee462d70d21</t>
  </si>
  <si>
    <t>62e5f806303adee462d70e4a</t>
  </si>
  <si>
    <t>62e5f828303adee462d70eee</t>
  </si>
  <si>
    <t>62e5f849303adee462d70f6d</t>
  </si>
  <si>
    <t>62e5f887303adee462d71073</t>
  </si>
  <si>
    <t>62e5f8e8303adee462d71250</t>
  </si>
  <si>
    <t>62e5f909303adee462d712eb</t>
  </si>
  <si>
    <t>62e5f963303adee462d71496</t>
  </si>
  <si>
    <t>62e5f9a8303adee462d715e4</t>
  </si>
  <si>
    <t>62e5fa1a303adee462d7180b</t>
  </si>
  <si>
    <t>62e5fac9303adee462daff52</t>
  </si>
  <si>
    <t>62e5fb82303adee462db02d5</t>
  </si>
  <si>
    <t>62e5fbc3303adee462db0406</t>
  </si>
  <si>
    <t>62e5fbeb303adee462db04b8</t>
  </si>
  <si>
    <t>62e5fc1e303adee462db05b5</t>
  </si>
  <si>
    <t>62e5fd22303adee462db0afa</t>
  </si>
  <si>
    <t>62e5fd43303adee462db0b9e</t>
  </si>
  <si>
    <t>62e5fd8b303adee462db0d18</t>
  </si>
  <si>
    <t>62e5fdb1303adee462db0dc6</t>
  </si>
  <si>
    <t>62e5ff21303adee462def8a0</t>
  </si>
  <si>
    <t>62e5ff86303adee462defa43</t>
  </si>
  <si>
    <t>62e60016303adee462defcb3</t>
  </si>
  <si>
    <t>62e60064303adee462defdf4</t>
  </si>
  <si>
    <t>62e6008a303adee462defe92</t>
  </si>
  <si>
    <t>Row Labels</t>
  </si>
  <si>
    <t>Grand Total</t>
  </si>
  <si>
    <t>date</t>
  </si>
  <si>
    <t>Max of wpm</t>
  </si>
  <si>
    <t>7/14/2022</t>
  </si>
  <si>
    <t>7/15/2022</t>
  </si>
  <si>
    <t>7/16/2022</t>
  </si>
  <si>
    <t>7/17/2022</t>
  </si>
  <si>
    <t>7/20/2022</t>
  </si>
  <si>
    <t>7/21/2022</t>
  </si>
  <si>
    <t>7/22/2022</t>
  </si>
  <si>
    <t>7/23/2022</t>
  </si>
  <si>
    <t>7/28/2022</t>
  </si>
  <si>
    <t>7/29/2022</t>
  </si>
  <si>
    <t>7/30/2022</t>
  </si>
  <si>
    <t>7/31/2022</t>
  </si>
  <si>
    <t>error_rate</t>
  </si>
  <si>
    <t>accuracy_rate</t>
  </si>
  <si>
    <t>total test</t>
  </si>
  <si>
    <t>Count of _id</t>
  </si>
  <si>
    <t>Average of accuracy_rate</t>
  </si>
  <si>
    <t>Average of wpm</t>
  </si>
  <si>
    <t>Date</t>
  </si>
  <si>
    <t>avg_wpm</t>
  </si>
  <si>
    <t>avg_acc</t>
  </si>
  <si>
    <t>test</t>
  </si>
  <si>
    <t>accuracy</t>
  </si>
  <si>
    <t>quote 577</t>
  </si>
  <si>
    <t>quote 4729</t>
  </si>
  <si>
    <t>quote 5834</t>
  </si>
  <si>
    <t>quote 643</t>
  </si>
  <si>
    <t>quote 4435</t>
  </si>
  <si>
    <t>quote 3066</t>
  </si>
  <si>
    <t>quote 4268</t>
  </si>
  <si>
    <t>quote 635</t>
  </si>
  <si>
    <t>quote 3508</t>
  </si>
  <si>
    <t>quote 5771</t>
  </si>
  <si>
    <t>quote 882</t>
  </si>
  <si>
    <t>quote 2731</t>
  </si>
  <si>
    <t>quote 3812</t>
  </si>
  <si>
    <t>quote 459</t>
  </si>
  <si>
    <t>quote 151</t>
  </si>
  <si>
    <t>quote 5397</t>
  </si>
  <si>
    <t>quote 4843</t>
  </si>
  <si>
    <t>quote 4189</t>
  </si>
  <si>
    <t>quote 1344</t>
  </si>
  <si>
    <t>quote 324</t>
  </si>
  <si>
    <t>quote 3166</t>
  </si>
  <si>
    <t>quote 2131</t>
  </si>
  <si>
    <t>quote 2220</t>
  </si>
  <si>
    <t>quote 1430</t>
  </si>
  <si>
    <t>quote 2422</t>
  </si>
  <si>
    <t>quote 359</t>
  </si>
  <si>
    <t>quote 3376</t>
  </si>
  <si>
    <t>quote 4153</t>
  </si>
  <si>
    <t>quote 2024</t>
  </si>
  <si>
    <t>quote 3512</t>
  </si>
  <si>
    <t>quote 2223</t>
  </si>
  <si>
    <t>time 30</t>
  </si>
  <si>
    <t>words 50</t>
  </si>
  <si>
    <t>quote 1830</t>
  </si>
  <si>
    <t>quote 1725</t>
  </si>
  <si>
    <t>quote 4470</t>
  </si>
  <si>
    <t>quote 3602</t>
  </si>
  <si>
    <t>quote 3388</t>
  </si>
  <si>
    <t>quote 5726</t>
  </si>
  <si>
    <t>quote 3975</t>
  </si>
  <si>
    <t>quote 5112</t>
  </si>
  <si>
    <t>quote 1307</t>
  </si>
  <si>
    <t>quote 3280</t>
  </si>
  <si>
    <t>quote 115</t>
  </si>
  <si>
    <t>quote 311</t>
  </si>
  <si>
    <t>quote 3482</t>
  </si>
  <si>
    <t>quote 4759</t>
  </si>
  <si>
    <t>quote 6066</t>
  </si>
  <si>
    <t>quote 551</t>
  </si>
  <si>
    <t>quote 1279</t>
  </si>
  <si>
    <t>quote 1947</t>
  </si>
  <si>
    <t>quote 1886</t>
  </si>
  <si>
    <t>quote 3843</t>
  </si>
  <si>
    <t>quote 2524</t>
  </si>
  <si>
    <t>quote 4899</t>
  </si>
  <si>
    <t>quote 5778</t>
  </si>
  <si>
    <t>quote 2067</t>
  </si>
  <si>
    <t>quote 4270</t>
  </si>
  <si>
    <t>quote 2374</t>
  </si>
  <si>
    <t>quote 443</t>
  </si>
  <si>
    <t>quote 3312</t>
  </si>
  <si>
    <t>quote 1787</t>
  </si>
  <si>
    <t>quote 4051</t>
  </si>
  <si>
    <t>quote 1520</t>
  </si>
  <si>
    <t>quote 3460</t>
  </si>
  <si>
    <t>quote 662</t>
  </si>
  <si>
    <t>quote 1538</t>
  </si>
  <si>
    <t>quote 1070</t>
  </si>
  <si>
    <t>quote 888</t>
  </si>
  <si>
    <t>quote 1388</t>
  </si>
  <si>
    <t>quote 610</t>
  </si>
  <si>
    <t>quote 1532</t>
  </si>
  <si>
    <t>quote 72</t>
  </si>
  <si>
    <t>quote 2415</t>
  </si>
  <si>
    <t>quote 3124</t>
  </si>
  <si>
    <t>quote 807</t>
  </si>
  <si>
    <t>quote 4491</t>
  </si>
  <si>
    <t>quote 3938</t>
  </si>
  <si>
    <t>quote 4543</t>
  </si>
  <si>
    <t>quote 5705</t>
  </si>
  <si>
    <t>quote 1380</t>
  </si>
  <si>
    <t>quote 1692</t>
  </si>
  <si>
    <t>quote 1885</t>
  </si>
  <si>
    <t>quote 1300</t>
  </si>
  <si>
    <t>quote 1960</t>
  </si>
  <si>
    <t>quote 4421</t>
  </si>
  <si>
    <t>quote 3946</t>
  </si>
  <si>
    <t>quote 1972</t>
  </si>
  <si>
    <t>quote 2713</t>
  </si>
  <si>
    <t>quote 5641</t>
  </si>
  <si>
    <t>quote 3392</t>
  </si>
  <si>
    <t>quote 3046</t>
  </si>
  <si>
    <t>quote 475</t>
  </si>
  <si>
    <t>quote 3448</t>
  </si>
  <si>
    <t>quote 653</t>
  </si>
  <si>
    <t>quote 3048</t>
  </si>
  <si>
    <t>quote 3982</t>
  </si>
  <si>
    <t>quote 477</t>
  </si>
  <si>
    <t>quote 4808</t>
  </si>
  <si>
    <t>quote 1513</t>
  </si>
  <si>
    <t>quote 261</t>
  </si>
  <si>
    <t>quote 562</t>
  </si>
  <si>
    <t>quote 274</t>
  </si>
  <si>
    <t>quote 5476</t>
  </si>
  <si>
    <t>quote 5956</t>
  </si>
  <si>
    <t>quote 2213</t>
  </si>
  <si>
    <t>quote 4170</t>
  </si>
  <si>
    <t>quote 2489</t>
  </si>
  <si>
    <t>quote 5381</t>
  </si>
  <si>
    <t>quote 564</t>
  </si>
  <si>
    <t>quote 3631</t>
  </si>
  <si>
    <t>quote 3654</t>
  </si>
  <si>
    <t>quote 196</t>
  </si>
  <si>
    <t>quote 5743</t>
  </si>
  <si>
    <t>quote 1459</t>
  </si>
  <si>
    <t>quote 2358</t>
  </si>
  <si>
    <t>quote 3517</t>
  </si>
  <si>
    <t>quote 4392</t>
  </si>
  <si>
    <t>quote 2434</t>
  </si>
  <si>
    <t>quote 2730</t>
  </si>
  <si>
    <t>quote 4621</t>
  </si>
  <si>
    <t>quote 2001</t>
  </si>
  <si>
    <t>quote 373</t>
  </si>
  <si>
    <t>quote 457</t>
  </si>
  <si>
    <t>quote 1118</t>
  </si>
  <si>
    <t>quote 1586</t>
  </si>
  <si>
    <t>quote 1148</t>
  </si>
  <si>
    <t>quote 1645</t>
  </si>
  <si>
    <t>quote 4894</t>
  </si>
  <si>
    <t>quote 1373</t>
  </si>
  <si>
    <t>quote 2563</t>
  </si>
  <si>
    <t>quote 786</t>
  </si>
  <si>
    <t>quote 632</t>
  </si>
  <si>
    <t>quote 195</t>
  </si>
  <si>
    <t>quote 3630</t>
  </si>
  <si>
    <t>quote 740</t>
  </si>
  <si>
    <t>quote 4087</t>
  </si>
  <si>
    <t>quote 2266</t>
  </si>
  <si>
    <t>quote 4442</t>
  </si>
  <si>
    <t>quote 3050</t>
  </si>
  <si>
    <t>quote 3329</t>
  </si>
  <si>
    <t>quote 658</t>
  </si>
  <si>
    <t>quote 5266</t>
  </si>
  <si>
    <t>quote 448</t>
  </si>
  <si>
    <t>quote 247</t>
  </si>
  <si>
    <t>quote 3220</t>
  </si>
  <si>
    <t>quote 1192</t>
  </si>
  <si>
    <t>quote 4789</t>
  </si>
  <si>
    <t>quote 3271</t>
  </si>
  <si>
    <t>quote 1854</t>
  </si>
  <si>
    <t>quote 4848</t>
  </si>
  <si>
    <t>quote 1796</t>
  </si>
  <si>
    <t>quote 4236</t>
  </si>
  <si>
    <t>quote 3177</t>
  </si>
  <si>
    <t>quote 4969</t>
  </si>
  <si>
    <t>quote 330</t>
  </si>
  <si>
    <t>quote 2697</t>
  </si>
  <si>
    <t>quote 3314</t>
  </si>
  <si>
    <t>quote 1224</t>
  </si>
  <si>
    <t>quote 2648</t>
  </si>
  <si>
    <t>quote 5507</t>
  </si>
  <si>
    <t>quote 703</t>
  </si>
  <si>
    <t>quote 742</t>
  </si>
  <si>
    <t>quote 1829</t>
  </si>
  <si>
    <t>quote 289</t>
  </si>
  <si>
    <t>quote 3332</t>
  </si>
  <si>
    <t>quote 2290</t>
  </si>
  <si>
    <t>quote 4366</t>
  </si>
  <si>
    <t>quote 2917</t>
  </si>
  <si>
    <t>quote 1781</t>
  </si>
  <si>
    <t>quote 824</t>
  </si>
  <si>
    <t>quote 2277</t>
  </si>
  <si>
    <t>quote 982</t>
  </si>
  <si>
    <t>quote 2561</t>
  </si>
  <si>
    <t>quote 859</t>
  </si>
  <si>
    <t>quote 3006</t>
  </si>
  <si>
    <t>quote 4386</t>
  </si>
  <si>
    <t>quote 1457</t>
  </si>
  <si>
    <t>quote 1237</t>
  </si>
  <si>
    <t>quote 2096</t>
  </si>
  <si>
    <t>quote 3782</t>
  </si>
  <si>
    <t>quote 3193</t>
  </si>
  <si>
    <t>quote 5692</t>
  </si>
  <si>
    <t>quote 1342</t>
  </si>
  <si>
    <t>quote 4070</t>
  </si>
  <si>
    <t>quote 3502</t>
  </si>
  <si>
    <t>quote 5934</t>
  </si>
  <si>
    <t>quote 1396</t>
  </si>
  <si>
    <t>quote 4821</t>
  </si>
  <si>
    <t>quote 310</t>
  </si>
  <si>
    <t>quote 1582</t>
  </si>
  <si>
    <t>quote 1929</t>
  </si>
  <si>
    <t>quote 4162</t>
  </si>
  <si>
    <t>quote 3139</t>
  </si>
  <si>
    <t>quote 3457</t>
  </si>
  <si>
    <t>quote 4210</t>
  </si>
  <si>
    <t>quote 1165</t>
  </si>
  <si>
    <t>quote 3145</t>
  </si>
  <si>
    <t>quote 820</t>
  </si>
  <si>
    <t>quote 2204</t>
  </si>
  <si>
    <t>quote 230</t>
  </si>
  <si>
    <t>quote 3275</t>
  </si>
  <si>
    <t>quote 314</t>
  </si>
  <si>
    <t>quote 5334</t>
  </si>
  <si>
    <t>quote 5712</t>
  </si>
  <si>
    <t>quote 3453</t>
  </si>
  <si>
    <t>quote 401</t>
  </si>
  <si>
    <t>quote 892</t>
  </si>
  <si>
    <t>quote 1038</t>
  </si>
  <si>
    <t>quote 3099</t>
  </si>
  <si>
    <t>quote 4740</t>
  </si>
  <si>
    <t>quote 641</t>
  </si>
  <si>
    <t>quote 181</t>
  </si>
  <si>
    <t>quote 788</t>
  </si>
  <si>
    <t>quote 5729</t>
  </si>
  <si>
    <t>quote 2308</t>
  </si>
  <si>
    <t>quote 2991</t>
  </si>
  <si>
    <t>quote 347</t>
  </si>
  <si>
    <t>quote 900</t>
  </si>
  <si>
    <t>quote 1449</t>
  </si>
  <si>
    <t>quote 2808</t>
  </si>
  <si>
    <t>quote 3304</t>
  </si>
  <si>
    <t>quote 2426</t>
  </si>
  <si>
    <t>quote 1908</t>
  </si>
  <si>
    <t>quote 152</t>
  </si>
  <si>
    <t>quote 206</t>
  </si>
  <si>
    <t>quote 4080</t>
  </si>
  <si>
    <t>quote 3283</t>
  </si>
  <si>
    <t>quote 502</t>
  </si>
  <si>
    <t>quote 4712</t>
  </si>
  <si>
    <t>quote 5815</t>
  </si>
  <si>
    <t>quote 1445</t>
  </si>
  <si>
    <t>quote 5810</t>
  </si>
  <si>
    <t>quote 3749</t>
  </si>
  <si>
    <t>quote 4608</t>
  </si>
  <si>
    <t>quote 3421</t>
  </si>
  <si>
    <t>quote 5171</t>
  </si>
  <si>
    <t>quote 5443</t>
  </si>
  <si>
    <t>time 120</t>
  </si>
  <si>
    <t>time 15</t>
  </si>
  <si>
    <t>test_id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</si>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</sst>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[type_results.xlsx]wpm_all!PivotTable2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wpm_all!$B$3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wpm_all!$A$4:$A$16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wpm_all!$B$4:$B$16</c:f>
              <c:numCache>
                <c:formatCode>General</c:formatCode>
                <c:ptCount val="12"/>
                <c:pt idx="0">
                  <c:v>29</c:v>
                </c:pt>
                <c:pt idx="1">
                  <c:v>239</c:v>
                </c:pt>
                <c:pt idx="2">
                  <c:v>128</c:v>
                </c:pt>
                <c:pt idx="3">
                  <c:v>26</c:v>
                </c:pt>
                <c:pt idx="4">
                  <c:v>13</c:v>
                </c:pt>
                <c:pt idx="5">
                  <c:v>30</c:v>
                </c:pt>
                <c:pt idx="6">
                  <c:v>99</c:v>
                </c:pt>
                <c:pt idx="7">
                  <c:v>137</c:v>
                </c:pt>
                <c:pt idx="8">
                  <c:v>119</c:v>
                </c:pt>
                <c:pt idx="9">
                  <c:v>144</c:v>
                </c:pt>
                <c:pt idx="10">
                  <c:v>46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C-40A4-9A6B-AD4F2325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43840"/>
        <c:axId val="641545088"/>
      </c:lineChart>
      <c:catAx>
        <c:axId val="6415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45088"/>
        <c:crosses val="autoZero"/>
        <c:auto val="1"/>
        <c:lblAlgn val="ctr"/>
        <c:lblOffset val="100"/>
        <c:noMultiLvlLbl val="0"/>
      </c:catAx>
      <c:valAx>
        <c:axId val="641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[type_results.xlsx]accuracy_mode30!PivotTable17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accuracy_mode30!$B$3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accuracy_mode30!$A$4:$A$15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accuracy_mode30!$B$4:$B$15</c:f>
              <c:numCache>
                <c:formatCode>0.00%</c:formatCode>
                <c:ptCount val="11"/>
                <c:pt idx="0">
                  <c:v>0.91124435483871014</c:v>
                </c:pt>
                <c:pt idx="1">
                  <c:v>0.93073877551020412</c:v>
                </c:pt>
                <c:pt idx="2">
                  <c:v>0.9326000000000001</c:v>
                </c:pt>
                <c:pt idx="3">
                  <c:v>0.95886923076923081</c:v>
                </c:pt>
                <c:pt idx="4">
                  <c:v>0.95759999999999978</c:v>
                </c:pt>
                <c:pt idx="5">
                  <c:v>0.93675679012345636</c:v>
                </c:pt>
                <c:pt idx="6">
                  <c:v>0.90740364963503672</c:v>
                </c:pt>
                <c:pt idx="7">
                  <c:v>0.93526869565217374</c:v>
                </c:pt>
                <c:pt idx="8">
                  <c:v>0.91217708333333369</c:v>
                </c:pt>
                <c:pt idx="9">
                  <c:v>0.95007173913043474</c:v>
                </c:pt>
                <c:pt idx="10">
                  <c:v>0.93604210526315779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638-87DD-BE0D0044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004784"/>
        <c:axId val="830001456"/>
      </c:lineChart>
      <c:catAx>
        <c:axId val="8300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01456"/>
        <c:crosses val="autoZero"/>
        <c:auto val="1"/>
        <c:lblAlgn val="ctr"/>
        <c:lblOffset val="100"/>
        <c:noMultiLvlLbl val="0"/>
      </c:catAx>
      <c:valAx>
        <c:axId val="830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progress_all!$B$2</c:f>
              <c:strCache>
                <c:ptCount val="1"/>
                <c:pt idx="0">
                  <c:v>wpm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progress_all!$A$3:$A$1107</c:f>
              <c:strCache>
                <c:ptCount val="1105"/>
                <c:pt idx="0">
                  <c:v>62d0942482f2035316fa440d</c:v>
                </c:pt>
                <c:pt idx="1">
                  <c:v>62d0947982f2035316fa4578</c:v>
                </c:pt>
                <c:pt idx="2">
                  <c:v>62d094ac82f2035316fa4650</c:v>
                </c:pt>
                <c:pt idx="3">
                  <c:v>62d094f482f2035316fa477b</c:v>
                </c:pt>
                <c:pt idx="4">
                  <c:v>62d0952482f2035316fa4852</c:v>
                </c:pt>
                <c:pt idx="5">
                  <c:v>62d0954982f2035316fa48f0</c:v>
                </c:pt>
                <c:pt idx="6">
                  <c:v>62d0959d82f2035316fe17b1</c:v>
                </c:pt>
                <c:pt idx="7">
                  <c:v>62d095cc82f2035316fe186c</c:v>
                </c:pt>
                <c:pt idx="8">
                  <c:v>62d0962182f2035316fe19d3</c:v>
                </c:pt>
                <c:pt idx="9">
                  <c:v>62d0965c82f2035316fe1abe</c:v>
                </c:pt>
                <c:pt idx="10">
                  <c:v>62d0969282f2035316fe1b89</c:v>
                </c:pt>
                <c:pt idx="11">
                  <c:v>62d096dc82f2035316fe1ca0</c:v>
                </c:pt>
                <c:pt idx="12">
                  <c:v>62d0972682f2035316fe1dc3</c:v>
                </c:pt>
                <c:pt idx="13">
                  <c:v>62d0975682f2035316fe1e76</c:v>
                </c:pt>
                <c:pt idx="14">
                  <c:v>62d0981b82f2035316fe2184</c:v>
                </c:pt>
                <c:pt idx="15">
                  <c:v>62d0985882f2035316fe2281</c:v>
                </c:pt>
                <c:pt idx="16">
                  <c:v>62d098b082f2035316fe23dc</c:v>
                </c:pt>
                <c:pt idx="17">
                  <c:v>62d098fd82f203531601f254</c:v>
                </c:pt>
                <c:pt idx="18">
                  <c:v>62d0a26a82f203531609b36a</c:v>
                </c:pt>
                <c:pt idx="19">
                  <c:v>62d0a2b182f203531609b49d</c:v>
                </c:pt>
                <c:pt idx="20">
                  <c:v>62d0a36e82f20353160b9fe1</c:v>
                </c:pt>
                <c:pt idx="21">
                  <c:v>62d0a3bd82f20353160d8650</c:v>
                </c:pt>
                <c:pt idx="22">
                  <c:v>62d0a3f382f20353160d8739</c:v>
                </c:pt>
                <c:pt idx="23">
                  <c:v>62d0a44c82f20353160d888e</c:v>
                </c:pt>
                <c:pt idx="24">
                  <c:v>62d0a49782f20353160d89c5</c:v>
                </c:pt>
                <c:pt idx="25">
                  <c:v>62d0a4ce82f20353160d8aa0</c:v>
                </c:pt>
                <c:pt idx="26">
                  <c:v>62d0a53e82f20353160d8c61</c:v>
                </c:pt>
                <c:pt idx="27">
                  <c:v>62d0a58782f20353160d8d74</c:v>
                </c:pt>
                <c:pt idx="28">
                  <c:v>62d0a5b682f20353160d8e2e</c:v>
                </c:pt>
                <c:pt idx="29">
                  <c:v>62d0be7482f2035316289042</c:v>
                </c:pt>
                <c:pt idx="30">
                  <c:v>62d0bec782f20353162891a5</c:v>
                </c:pt>
                <c:pt idx="31">
                  <c:v>62d0bfdd82f20353162c6366</c:v>
                </c:pt>
                <c:pt idx="32">
                  <c:v>62d0c00082f20353162c63fb</c:v>
                </c:pt>
                <c:pt idx="33">
                  <c:v>62d0c02782f20353162c64b3</c:v>
                </c:pt>
                <c:pt idx="34">
                  <c:v>62d0c04882f20353162c6543</c:v>
                </c:pt>
                <c:pt idx="35">
                  <c:v>62d0c07782f20353162c65e4</c:v>
                </c:pt>
                <c:pt idx="36">
                  <c:v>62d0c09982f20353162c6668</c:v>
                </c:pt>
                <c:pt idx="37">
                  <c:v>62d0c1dc82f20353162c6b8f</c:v>
                </c:pt>
                <c:pt idx="38">
                  <c:v>62d0c20182f20353162c6c30</c:v>
                </c:pt>
                <c:pt idx="39">
                  <c:v>62d0c24582f20353162c6d47</c:v>
                </c:pt>
                <c:pt idx="40">
                  <c:v>62d0c45482f20353163043df</c:v>
                </c:pt>
                <c:pt idx="41">
                  <c:v>62d0c47782f2035316304485</c:v>
                </c:pt>
                <c:pt idx="42">
                  <c:v>62d0c4ae82f203531630455d</c:v>
                </c:pt>
                <c:pt idx="43">
                  <c:v>62d0c60682f2035316304b6e</c:v>
                </c:pt>
                <c:pt idx="44">
                  <c:v>62d0c63182f2035316304c33</c:v>
                </c:pt>
                <c:pt idx="45">
                  <c:v>62d0c65782f2035316304cd0</c:v>
                </c:pt>
                <c:pt idx="46">
                  <c:v>62d0c67e82f2035316304d78</c:v>
                </c:pt>
                <c:pt idx="47">
                  <c:v>62d0c6a182f2035316341b86</c:v>
                </c:pt>
                <c:pt idx="48">
                  <c:v>62d0c6c482f2035316341c1f</c:v>
                </c:pt>
                <c:pt idx="49">
                  <c:v>62d0c6e482f2035316341caf</c:v>
                </c:pt>
                <c:pt idx="50">
                  <c:v>62d0c70582f2035316341d2e</c:v>
                </c:pt>
                <c:pt idx="51">
                  <c:v>62d0c72c82f2035316341ddf</c:v>
                </c:pt>
                <c:pt idx="52">
                  <c:v>62d0c74d82f2035316341e62</c:v>
                </c:pt>
                <c:pt idx="53">
                  <c:v>62d0c76d82f2035316341ee8</c:v>
                </c:pt>
                <c:pt idx="54">
                  <c:v>62d0c78e82f2035316341f69</c:v>
                </c:pt>
                <c:pt idx="55">
                  <c:v>62d0c7ae82f2035316341feb</c:v>
                </c:pt>
                <c:pt idx="56">
                  <c:v>62d0c7cf82f2035316342097</c:v>
                </c:pt>
                <c:pt idx="57">
                  <c:v>62d0c7ef82f203531634212d</c:v>
                </c:pt>
                <c:pt idx="58">
                  <c:v>62d0c81082f20353163421cf</c:v>
                </c:pt>
                <c:pt idx="59">
                  <c:v>62d0c83282f203531634227c</c:v>
                </c:pt>
                <c:pt idx="60">
                  <c:v>62d0c85382f203531634231f</c:v>
                </c:pt>
                <c:pt idx="61">
                  <c:v>62d0c87482f20353163423cb</c:v>
                </c:pt>
                <c:pt idx="62">
                  <c:v>62d0c89482f2035316342466</c:v>
                </c:pt>
                <c:pt idx="63">
                  <c:v>62d0c8b582f203531634250f</c:v>
                </c:pt>
                <c:pt idx="64">
                  <c:v>62d0c8d582f20353163425a4</c:v>
                </c:pt>
                <c:pt idx="65">
                  <c:v>62d0c8f582f203531634263f</c:v>
                </c:pt>
                <c:pt idx="66">
                  <c:v>62d0c91682f20353163426e3</c:v>
                </c:pt>
                <c:pt idx="67">
                  <c:v>62d0c93682f2035316342783</c:v>
                </c:pt>
                <c:pt idx="68">
                  <c:v>62d0c95682f2035316342818</c:v>
                </c:pt>
                <c:pt idx="69">
                  <c:v>62d0c97782f20353163428a4</c:v>
                </c:pt>
                <c:pt idx="70">
                  <c:v>62d0c99782f2035316342937</c:v>
                </c:pt>
                <c:pt idx="71">
                  <c:v>62d0ca3382f203531637f99d</c:v>
                </c:pt>
                <c:pt idx="72">
                  <c:v>62d0ca5b82f203531637fa6f</c:v>
                </c:pt>
                <c:pt idx="73">
                  <c:v>62d0ca7d82f203531637fb09</c:v>
                </c:pt>
                <c:pt idx="74">
                  <c:v>62d0ca9e82f203531637fb98</c:v>
                </c:pt>
                <c:pt idx="75">
                  <c:v>62d0cac382f203531637fc43</c:v>
                </c:pt>
                <c:pt idx="76">
                  <c:v>62d0cae782f203531637fcf4</c:v>
                </c:pt>
                <c:pt idx="77">
                  <c:v>62d0cb0882f203531637fd9c</c:v>
                </c:pt>
                <c:pt idx="78">
                  <c:v>62d0cb2982f203531637fe43</c:v>
                </c:pt>
                <c:pt idx="79">
                  <c:v>62d0cb4a82f203531637fef5</c:v>
                </c:pt>
                <c:pt idx="80">
                  <c:v>62d0cb8b82f2035316380023</c:v>
                </c:pt>
                <c:pt idx="81">
                  <c:v>62d0cbc382f203531638011c</c:v>
                </c:pt>
                <c:pt idx="82">
                  <c:v>62d0cc3482f2035316380315</c:v>
                </c:pt>
                <c:pt idx="83">
                  <c:v>62d0cc5782f20353163803c7</c:v>
                </c:pt>
                <c:pt idx="84">
                  <c:v>62d0cc7c82f2035316380466</c:v>
                </c:pt>
                <c:pt idx="85">
                  <c:v>62d0cdea82f20353163bd8c9</c:v>
                </c:pt>
                <c:pt idx="86">
                  <c:v>62d0ce0d82f20353163bd979</c:v>
                </c:pt>
                <c:pt idx="87">
                  <c:v>62d0ce2f82f20353163bda1e</c:v>
                </c:pt>
                <c:pt idx="88">
                  <c:v>62d0ce5082f20353163bdaba</c:v>
                </c:pt>
                <c:pt idx="89">
                  <c:v>62d0ce7182f20353163bdb7d</c:v>
                </c:pt>
                <c:pt idx="90">
                  <c:v>62d0cf5e82f20353163be037</c:v>
                </c:pt>
                <c:pt idx="91">
                  <c:v>62d0cf8082f20353163be0c0</c:v>
                </c:pt>
                <c:pt idx="92">
                  <c:v>62d0cfa082f20353163be13d</c:v>
                </c:pt>
                <c:pt idx="93">
                  <c:v>62d0cfc282f20353163be1d1</c:v>
                </c:pt>
                <c:pt idx="94">
                  <c:v>62d0d00082f20353163be2f3</c:v>
                </c:pt>
                <c:pt idx="95">
                  <c:v>62d0d02282f20353163be385</c:v>
                </c:pt>
                <c:pt idx="96">
                  <c:v>62d0d04382f20353163be42f</c:v>
                </c:pt>
                <c:pt idx="97">
                  <c:v>62d0d06482f20353163be4d3</c:v>
                </c:pt>
                <c:pt idx="98">
                  <c:v>62d0d08582f20353163be574</c:v>
                </c:pt>
                <c:pt idx="99">
                  <c:v>62d0d0a582f20353163be600</c:v>
                </c:pt>
                <c:pt idx="100">
                  <c:v>62d0d0c582f20353163be685</c:v>
                </c:pt>
                <c:pt idx="101">
                  <c:v>62d0d0ed82f20353163be746</c:v>
                </c:pt>
                <c:pt idx="102">
                  <c:v>62d0d10d82f20353163be7d4</c:v>
                </c:pt>
                <c:pt idx="103">
                  <c:v>62d0d12e82f20353163fb5ee</c:v>
                </c:pt>
                <c:pt idx="104">
                  <c:v>62d0d14f82f20353163fb67d</c:v>
                </c:pt>
                <c:pt idx="105">
                  <c:v>62d0d70282f203531643a07a</c:v>
                </c:pt>
                <c:pt idx="106">
                  <c:v>62d0d79782f203531643a2ed</c:v>
                </c:pt>
                <c:pt idx="107">
                  <c:v>62d0d80282f203531643a508</c:v>
                </c:pt>
                <c:pt idx="108">
                  <c:v>62d0d82b82f2035316458e16</c:v>
                </c:pt>
                <c:pt idx="109">
                  <c:v>62d0d84c82f20353164773e9</c:v>
                </c:pt>
                <c:pt idx="110">
                  <c:v>62d0d8b282f20353164775d8</c:v>
                </c:pt>
                <c:pt idx="111">
                  <c:v>62d0e4dd82f20353165319ee</c:v>
                </c:pt>
                <c:pt idx="112">
                  <c:v>62d0e50682f2035316531aaa</c:v>
                </c:pt>
                <c:pt idx="113">
                  <c:v>62d0e52d82f2035316531b96</c:v>
                </c:pt>
                <c:pt idx="114">
                  <c:v>62d0e54f82f2035316531c3f</c:v>
                </c:pt>
                <c:pt idx="115">
                  <c:v>62d0e59d82f2035316531df2</c:v>
                </c:pt>
                <c:pt idx="116">
                  <c:v>62d0e5c082f2035316531e9d</c:v>
                </c:pt>
                <c:pt idx="117">
                  <c:v>62d0e5f682f2035316531fcd</c:v>
                </c:pt>
                <c:pt idx="118">
                  <c:v>62d0e61b82f20353165320a3</c:v>
                </c:pt>
                <c:pt idx="119">
                  <c:v>62d0e64082f203531656eefb</c:v>
                </c:pt>
                <c:pt idx="120">
                  <c:v>62d0e66282f203531656efa4</c:v>
                </c:pt>
                <c:pt idx="121">
                  <c:v>62d0e68782f203531656f059</c:v>
                </c:pt>
                <c:pt idx="122">
                  <c:v>62d0e6ad82f203531656f104</c:v>
                </c:pt>
                <c:pt idx="123">
                  <c:v>62d0e7cb82f203531656f671</c:v>
                </c:pt>
                <c:pt idx="124">
                  <c:v>62d0e7f782f203531656f756</c:v>
                </c:pt>
                <c:pt idx="125">
                  <c:v>62d0e81b82f203531656f815</c:v>
                </c:pt>
                <c:pt idx="126">
                  <c:v>62d0e83c82f203531656f8cf</c:v>
                </c:pt>
                <c:pt idx="127">
                  <c:v>62d0e85d82f203531656f983</c:v>
                </c:pt>
                <c:pt idx="128">
                  <c:v>62d0e8a482f203531656fb0a</c:v>
                </c:pt>
                <c:pt idx="129">
                  <c:v>62d0e8c582f203531656fbb1</c:v>
                </c:pt>
                <c:pt idx="130">
                  <c:v>62d0e8e682f203531656fc61</c:v>
                </c:pt>
                <c:pt idx="131">
                  <c:v>62d0e90682f203531656fd0e</c:v>
                </c:pt>
                <c:pt idx="132">
                  <c:v>62d0e92782f203531656fdc0</c:v>
                </c:pt>
                <c:pt idx="133">
                  <c:v>62d0e94882f203531656fe70</c:v>
                </c:pt>
                <c:pt idx="134">
                  <c:v>62d0e96982f203531656ff16</c:v>
                </c:pt>
                <c:pt idx="135">
                  <c:v>62d0e98982f203531656ffb4</c:v>
                </c:pt>
                <c:pt idx="136">
                  <c:v>62d0e9aa82f2035316570066</c:v>
                </c:pt>
                <c:pt idx="137">
                  <c:v>62d0e9ca82f20353165ace93</c:v>
                </c:pt>
                <c:pt idx="138">
                  <c:v>62d0eb1082f20353165ad516</c:v>
                </c:pt>
                <c:pt idx="139">
                  <c:v>62d0eb3282f20353165ad5cf</c:v>
                </c:pt>
                <c:pt idx="140">
                  <c:v>62d0eb5782f20353165ad699</c:v>
                </c:pt>
                <c:pt idx="141">
                  <c:v>62d0eb7882f20353165ad750</c:v>
                </c:pt>
                <c:pt idx="142">
                  <c:v>62d0eba982f20353165ad85b</c:v>
                </c:pt>
                <c:pt idx="143">
                  <c:v>62d0ebcb82f20353165ad911</c:v>
                </c:pt>
                <c:pt idx="144">
                  <c:v>62d0ec4182f20353165adb69</c:v>
                </c:pt>
                <c:pt idx="145">
                  <c:v>62d0ec6282f20353165adc0c</c:v>
                </c:pt>
                <c:pt idx="146">
                  <c:v>62d0ec8482f20353165adcde</c:v>
                </c:pt>
                <c:pt idx="147">
                  <c:v>62d0ecaa82f20353165addb5</c:v>
                </c:pt>
                <c:pt idx="148">
                  <c:v>62d0f1db82f20353166292b9</c:v>
                </c:pt>
                <c:pt idx="149">
                  <c:v>62d1853982f2035316055aa6</c:v>
                </c:pt>
                <c:pt idx="150">
                  <c:v>62d1855a82f2035316055b6e</c:v>
                </c:pt>
                <c:pt idx="151">
                  <c:v>62d1861d82f20353160560d2</c:v>
                </c:pt>
                <c:pt idx="152">
                  <c:v>62d1863f82f20353160561bb</c:v>
                </c:pt>
                <c:pt idx="153">
                  <c:v>62d1871482f2035316056759</c:v>
                </c:pt>
                <c:pt idx="154">
                  <c:v>62d1873982f2035316056834</c:v>
                </c:pt>
                <c:pt idx="155">
                  <c:v>62d1877982f20353160569c3</c:v>
                </c:pt>
                <c:pt idx="156">
                  <c:v>62d187da82f2035316056c3e</c:v>
                </c:pt>
                <c:pt idx="157">
                  <c:v>62d1881a82f2035316093c38</c:v>
                </c:pt>
                <c:pt idx="158">
                  <c:v>62d1886082f2035316093e08</c:v>
                </c:pt>
                <c:pt idx="159">
                  <c:v>62d188bc82f2035316094063</c:v>
                </c:pt>
                <c:pt idx="160">
                  <c:v>62d1896082f20353160944c5</c:v>
                </c:pt>
                <c:pt idx="161">
                  <c:v>62d189e082f2035316094808</c:v>
                </c:pt>
                <c:pt idx="162">
                  <c:v>62d18a0982f203531609490d</c:v>
                </c:pt>
                <c:pt idx="163">
                  <c:v>62d18ab682f2035316094dbc</c:v>
                </c:pt>
                <c:pt idx="164">
                  <c:v>62d18b1982f203531609507b</c:v>
                </c:pt>
                <c:pt idx="165">
                  <c:v>62d18b4182f2035316095186</c:v>
                </c:pt>
                <c:pt idx="166">
                  <c:v>62d18b7982f20353160b3ba0</c:v>
                </c:pt>
                <c:pt idx="167">
                  <c:v>62d18b9b82f20353160d2244</c:v>
                </c:pt>
                <c:pt idx="168">
                  <c:v>62d18bd182f20353160d23aa</c:v>
                </c:pt>
                <c:pt idx="169">
                  <c:v>62d18c2282f20353160d25d7</c:v>
                </c:pt>
                <c:pt idx="170">
                  <c:v>62d18c4e82f20353160d2711</c:v>
                </c:pt>
                <c:pt idx="171">
                  <c:v>62d18c7e82f20353160d2854</c:v>
                </c:pt>
                <c:pt idx="172">
                  <c:v>62d18cab82f20353160d2972</c:v>
                </c:pt>
                <c:pt idx="173">
                  <c:v>62d18d4282f20353160d2d64</c:v>
                </c:pt>
                <c:pt idx="174">
                  <c:v>62d19b6782f20353161cc1f2</c:v>
                </c:pt>
                <c:pt idx="175">
                  <c:v>62d19bc082f20353161cc428</c:v>
                </c:pt>
                <c:pt idx="176">
                  <c:v>62d19c2b82f20353161cc6c4</c:v>
                </c:pt>
                <c:pt idx="177">
                  <c:v>62d19ce282f20353161ccaf7</c:v>
                </c:pt>
                <c:pt idx="178">
                  <c:v>62d19d9682f2035316209dc3</c:v>
                </c:pt>
                <c:pt idx="179">
                  <c:v>62d19dfd82f2035316209ff2</c:v>
                </c:pt>
                <c:pt idx="180">
                  <c:v>62d19e4f82f203531620a1be</c:v>
                </c:pt>
                <c:pt idx="181">
                  <c:v>62d19e7482f203531620a286</c:v>
                </c:pt>
                <c:pt idx="182">
                  <c:v>62d19f1382f203531620a62e</c:v>
                </c:pt>
                <c:pt idx="183">
                  <c:v>62d19f6282f203531620a805</c:v>
                </c:pt>
                <c:pt idx="184">
                  <c:v>62d19fa782f203531620a9b6</c:v>
                </c:pt>
                <c:pt idx="185">
                  <c:v>62d19ff182f203531620ab82</c:v>
                </c:pt>
                <c:pt idx="186">
                  <c:v>62d1a03182f203531620ad0f</c:v>
                </c:pt>
                <c:pt idx="187">
                  <c:v>62d1a08b82f2035316229811</c:v>
                </c:pt>
                <c:pt idx="188">
                  <c:v>62d1a0de82f2035316247fcf</c:v>
                </c:pt>
                <c:pt idx="189">
                  <c:v>62d1a0fb82f2035316248081</c:v>
                </c:pt>
                <c:pt idx="190">
                  <c:v>62d1a12c82f2035316248199</c:v>
                </c:pt>
                <c:pt idx="191">
                  <c:v>62d1a17e82f2035316248393</c:v>
                </c:pt>
                <c:pt idx="192">
                  <c:v>62d1a1ca82f2035316248569</c:v>
                </c:pt>
                <c:pt idx="193">
                  <c:v>62d1a21582f203531624874d</c:v>
                </c:pt>
                <c:pt idx="194">
                  <c:v>62d1a26182f203531624892f</c:v>
                </c:pt>
                <c:pt idx="195">
                  <c:v>62d1a29282f2035316248a6a</c:v>
                </c:pt>
                <c:pt idx="196">
                  <c:v>62d1a2df82f2035316248c50</c:v>
                </c:pt>
                <c:pt idx="197">
                  <c:v>62d1a31e82f2035316248db5</c:v>
                </c:pt>
                <c:pt idx="198">
                  <c:v>62d1a35d82f2035316248f3f</c:v>
                </c:pt>
                <c:pt idx="199">
                  <c:v>62d1a38882f2035316249050</c:v>
                </c:pt>
                <c:pt idx="200">
                  <c:v>62d1a3a482f203531624910a</c:v>
                </c:pt>
                <c:pt idx="201">
                  <c:v>62d1a3ed82f20353162492fd</c:v>
                </c:pt>
                <c:pt idx="202">
                  <c:v>62d1a49482f20353162865ac</c:v>
                </c:pt>
                <c:pt idx="203">
                  <c:v>62d1a51082f20353162868e1</c:v>
                </c:pt>
                <c:pt idx="204">
                  <c:v>62d1a54d82f2035316286a65</c:v>
                </c:pt>
                <c:pt idx="205">
                  <c:v>62d1a56f82f2035316286b32</c:v>
                </c:pt>
                <c:pt idx="206">
                  <c:v>62d1a5c682f2035316286d46</c:v>
                </c:pt>
                <c:pt idx="207">
                  <c:v>62d1a5ed82f2035316286e2a</c:v>
                </c:pt>
                <c:pt idx="208">
                  <c:v>62d1a60c82f2035316286eda</c:v>
                </c:pt>
                <c:pt idx="209">
                  <c:v>62d1a64e82f203531628704d</c:v>
                </c:pt>
                <c:pt idx="210">
                  <c:v>62d1a67982f2035316287133</c:v>
                </c:pt>
                <c:pt idx="211">
                  <c:v>62d1a6b582f2035316287265</c:v>
                </c:pt>
                <c:pt idx="212">
                  <c:v>62d1a6f782f20353162873dd</c:v>
                </c:pt>
                <c:pt idx="213">
                  <c:v>62d1a72882f20353162874f6</c:v>
                </c:pt>
                <c:pt idx="214">
                  <c:v>62d1a7c482f20353162c46d4</c:v>
                </c:pt>
                <c:pt idx="215">
                  <c:v>62d1a82082f20353162c48c3</c:v>
                </c:pt>
                <c:pt idx="216">
                  <c:v>62d1a87382f20353162c4a6f</c:v>
                </c:pt>
                <c:pt idx="217">
                  <c:v>62d1a8bf82f20353162c4bf9</c:v>
                </c:pt>
                <c:pt idx="218">
                  <c:v>62d1c13d82f203531647753a</c:v>
                </c:pt>
                <c:pt idx="219">
                  <c:v>62d1c18a82f20353164776ab</c:v>
                </c:pt>
                <c:pt idx="220">
                  <c:v>62d1c1cd82f20353164777c7</c:v>
                </c:pt>
                <c:pt idx="221">
                  <c:v>62d1c22e82f2035316477979</c:v>
                </c:pt>
                <c:pt idx="222">
                  <c:v>62d1c27982f2035316477acd</c:v>
                </c:pt>
                <c:pt idx="223">
                  <c:v>62d1c2b482f2035316477bce</c:v>
                </c:pt>
                <c:pt idx="224">
                  <c:v>62d1c35e82f2035316477ecc</c:v>
                </c:pt>
                <c:pt idx="225">
                  <c:v>62d1c39882f2035316477fd0</c:v>
                </c:pt>
                <c:pt idx="226">
                  <c:v>62d1c3d882f20353164b4faa</c:v>
                </c:pt>
                <c:pt idx="227">
                  <c:v>62d1c40382f20353164b5074</c:v>
                </c:pt>
                <c:pt idx="228">
                  <c:v>62d1c45382f20353164b51ff</c:v>
                </c:pt>
                <c:pt idx="229">
                  <c:v>62d1c49782f20353164b5340</c:v>
                </c:pt>
                <c:pt idx="230">
                  <c:v>62d1c4be82f20353164b540a</c:v>
                </c:pt>
                <c:pt idx="231">
                  <c:v>62d1c50a82f20353164b558e</c:v>
                </c:pt>
                <c:pt idx="232">
                  <c:v>62d1c72d82f20353164b6098</c:v>
                </c:pt>
                <c:pt idx="233">
                  <c:v>62d1c78982f20353164f3127</c:v>
                </c:pt>
                <c:pt idx="234">
                  <c:v>62d1c82882f20353164f342d</c:v>
                </c:pt>
                <c:pt idx="235">
                  <c:v>62d1c8c082f20353164f373a</c:v>
                </c:pt>
                <c:pt idx="236">
                  <c:v>62d1c8e582f20353164f37ef</c:v>
                </c:pt>
                <c:pt idx="237">
                  <c:v>62d1c92082f20353164f390c</c:v>
                </c:pt>
                <c:pt idx="238">
                  <c:v>62d1c97f82f20353164f3ac2</c:v>
                </c:pt>
                <c:pt idx="239">
                  <c:v>62d1cbf282f20353165315be</c:v>
                </c:pt>
                <c:pt idx="240">
                  <c:v>62d1cc6682f2035316531807</c:v>
                </c:pt>
                <c:pt idx="241">
                  <c:v>62d1cc9582f20353165318ed</c:v>
                </c:pt>
                <c:pt idx="242">
                  <c:v>62d1ccdf82f2035316531a7f</c:v>
                </c:pt>
                <c:pt idx="243">
                  <c:v>62d1cd1082f2035316531b76</c:v>
                </c:pt>
                <c:pt idx="244">
                  <c:v>62d1cd4182f2035316531c55</c:v>
                </c:pt>
                <c:pt idx="245">
                  <c:v>62d1cd8882f2035316531d9b</c:v>
                </c:pt>
                <c:pt idx="246">
                  <c:v>62d1cde182f2035316531f40</c:v>
                </c:pt>
                <c:pt idx="247">
                  <c:v>62d1ce2882f2035316532089</c:v>
                </c:pt>
                <c:pt idx="248">
                  <c:v>62d1ce7482f203531656f0a1</c:v>
                </c:pt>
                <c:pt idx="249">
                  <c:v>62d1cf1382f203531656f39c</c:v>
                </c:pt>
                <c:pt idx="250">
                  <c:v>62d1cfbd82f203531656f6e0</c:v>
                </c:pt>
                <c:pt idx="251">
                  <c:v>62d1d01082f203531656f85a</c:v>
                </c:pt>
                <c:pt idx="252">
                  <c:v>62d1d05c82f203531656f9bf</c:v>
                </c:pt>
                <c:pt idx="253">
                  <c:v>62d1d0ab82f203531656fb1d</c:v>
                </c:pt>
                <c:pt idx="254">
                  <c:v>62d1d0df82f203531656fbf8</c:v>
                </c:pt>
                <c:pt idx="255">
                  <c:v>62d1d12b82f203531656fd35</c:v>
                </c:pt>
                <c:pt idx="256">
                  <c:v>62d1d15882f203531656fdf6</c:v>
                </c:pt>
                <c:pt idx="257">
                  <c:v>62d1d17f82f203531656feb3</c:v>
                </c:pt>
                <c:pt idx="258">
                  <c:v>62d1d25e82f20353165ad106</c:v>
                </c:pt>
                <c:pt idx="259">
                  <c:v>62d1d29e82f20353165ad247</c:v>
                </c:pt>
                <c:pt idx="260">
                  <c:v>62d1d2e782f20353165ad3a1</c:v>
                </c:pt>
                <c:pt idx="261">
                  <c:v>62d1d35a82f20353165ad5cf</c:v>
                </c:pt>
                <c:pt idx="262">
                  <c:v>62d1d3a182f20353165ad716</c:v>
                </c:pt>
                <c:pt idx="263">
                  <c:v>62d1d3cb82f20353165ad7e3</c:v>
                </c:pt>
                <c:pt idx="264">
                  <c:v>62d1d3fe82f20353165ad8ea</c:v>
                </c:pt>
                <c:pt idx="265">
                  <c:v>62d1d43e82f20353165ada0f</c:v>
                </c:pt>
                <c:pt idx="266">
                  <c:v>62d1d47182f20353165adaf4</c:v>
                </c:pt>
                <c:pt idx="267">
                  <c:v>62d1d49f82f20353165adbc3</c:v>
                </c:pt>
                <c:pt idx="268">
                  <c:v>62d1edaa82f203531675e794</c:v>
                </c:pt>
                <c:pt idx="269">
                  <c:v>62d1edd882f203531675e859</c:v>
                </c:pt>
                <c:pt idx="270">
                  <c:v>62d1ee0182f203531679b7cf</c:v>
                </c:pt>
                <c:pt idx="271">
                  <c:v>62d1ee2a82f203531679b86c</c:v>
                </c:pt>
                <c:pt idx="272">
                  <c:v>62d1ee8482f203531679b9ee</c:v>
                </c:pt>
                <c:pt idx="273">
                  <c:v>62d1eef182f203531679bb7a</c:v>
                </c:pt>
                <c:pt idx="274">
                  <c:v>62d1ef1782f203531679bc0d</c:v>
                </c:pt>
                <c:pt idx="275">
                  <c:v>62d1efa982f203531679be52</c:v>
                </c:pt>
                <c:pt idx="276">
                  <c:v>62d1f04f82f203531679c090</c:v>
                </c:pt>
                <c:pt idx="277">
                  <c:v>62d1f0ac82f203531679c1e4</c:v>
                </c:pt>
                <c:pt idx="278">
                  <c:v>62d1f10282f203531679c318</c:v>
                </c:pt>
                <c:pt idx="279">
                  <c:v>62d1f52682f203531681706f</c:v>
                </c:pt>
                <c:pt idx="280">
                  <c:v>62d1f58482f20353168171ab</c:v>
                </c:pt>
                <c:pt idx="281">
                  <c:v>62d1f5c982f20353168172ad</c:v>
                </c:pt>
                <c:pt idx="282">
                  <c:v>62d1f61682f203531681739e</c:v>
                </c:pt>
                <c:pt idx="283">
                  <c:v>62d1f65b82f203531681747a</c:v>
                </c:pt>
                <c:pt idx="284">
                  <c:v>62d1f6c682f20353168175f2</c:v>
                </c:pt>
                <c:pt idx="285">
                  <c:v>62d1f71782f2035316817716</c:v>
                </c:pt>
                <c:pt idx="286">
                  <c:v>62d1f76782f203531681783e</c:v>
                </c:pt>
                <c:pt idx="287">
                  <c:v>62d1f7ba82f2035316817956</c:v>
                </c:pt>
                <c:pt idx="288">
                  <c:v>62d1f7fc82f2035316817a32</c:v>
                </c:pt>
                <c:pt idx="289">
                  <c:v>62d1f84d82f2035316817b49</c:v>
                </c:pt>
                <c:pt idx="290">
                  <c:v>62d1f88082f2035316854abe</c:v>
                </c:pt>
                <c:pt idx="291">
                  <c:v>62d1f8b182f2035316854b59</c:v>
                </c:pt>
                <c:pt idx="292">
                  <c:v>62d1f8f882f2035316854c42</c:v>
                </c:pt>
                <c:pt idx="293">
                  <c:v>62d1fba382f2035316855561</c:v>
                </c:pt>
                <c:pt idx="294">
                  <c:v>62d1fbcb82f20353168555eb</c:v>
                </c:pt>
                <c:pt idx="295">
                  <c:v>62d1fc0282f2035316892589</c:v>
                </c:pt>
                <c:pt idx="296">
                  <c:v>62d1fc4882f2035316892682</c:v>
                </c:pt>
                <c:pt idx="297">
                  <c:v>62d1fcae82f20353168927e9</c:v>
                </c:pt>
                <c:pt idx="298">
                  <c:v>62d1fcf082f20353168928bc</c:v>
                </c:pt>
                <c:pt idx="299">
                  <c:v>62d1fefe82f2035316892fbb</c:v>
                </c:pt>
                <c:pt idx="300">
                  <c:v>62d2044682f203531690dfb0</c:v>
                </c:pt>
                <c:pt idx="301">
                  <c:v>62d2047582f203531690e05c</c:v>
                </c:pt>
                <c:pt idx="302">
                  <c:v>62d204c782f203531690e185</c:v>
                </c:pt>
                <c:pt idx="303">
                  <c:v>62d2054182f203531690e35d</c:v>
                </c:pt>
                <c:pt idx="304">
                  <c:v>62d2057882f203531690e40e</c:v>
                </c:pt>
                <c:pt idx="305">
                  <c:v>62d205a482f203531690e491</c:v>
                </c:pt>
                <c:pt idx="306">
                  <c:v>62d2060e82f203531690e5d9</c:v>
                </c:pt>
                <c:pt idx="307">
                  <c:v>62d2065d82f203531690e6de</c:v>
                </c:pt>
                <c:pt idx="308">
                  <c:v>62d206ad82f203531694b6ee</c:v>
                </c:pt>
                <c:pt idx="309">
                  <c:v>62d2070182f203531694b816</c:v>
                </c:pt>
                <c:pt idx="310">
                  <c:v>62d2073682f203531694b8e5</c:v>
                </c:pt>
                <c:pt idx="311">
                  <c:v>62d2077c82f203531694ba16</c:v>
                </c:pt>
                <c:pt idx="312">
                  <c:v>62d20cba82f2035316989c3f</c:v>
                </c:pt>
                <c:pt idx="313">
                  <c:v>62d20cfb82f2035316989d6d</c:v>
                </c:pt>
                <c:pt idx="314">
                  <c:v>62d20d2882f2035316989e15</c:v>
                </c:pt>
                <c:pt idx="315">
                  <c:v>62d20e4a82f20353169c714e</c:v>
                </c:pt>
                <c:pt idx="316">
                  <c:v>62d20fc382f20353169c7716</c:v>
                </c:pt>
                <c:pt idx="317">
                  <c:v>62d2100582f20353169c780f</c:v>
                </c:pt>
                <c:pt idx="318">
                  <c:v>62d2104482f20353169c790b</c:v>
                </c:pt>
                <c:pt idx="319">
                  <c:v>62d2108982f20353169c7a07</c:v>
                </c:pt>
                <c:pt idx="320">
                  <c:v>62d210bb82f20353169c7ad2</c:v>
                </c:pt>
                <c:pt idx="321">
                  <c:v>62d2110e82f20353169e650b</c:v>
                </c:pt>
                <c:pt idx="322">
                  <c:v>62d2116382f2035316a04c37</c:v>
                </c:pt>
                <c:pt idx="323">
                  <c:v>62d2119e82f2035316a04d1c</c:v>
                </c:pt>
                <c:pt idx="324">
                  <c:v>62d2120082f2035316a04e78</c:v>
                </c:pt>
                <c:pt idx="325">
                  <c:v>62d214ee82f2035316a42817</c:v>
                </c:pt>
                <c:pt idx="326">
                  <c:v>62d2157082f2035316a429e1</c:v>
                </c:pt>
                <c:pt idx="327">
                  <c:v>62d215b582f2035316a42aed</c:v>
                </c:pt>
                <c:pt idx="328">
                  <c:v>62d2165282f2035316a42d4a</c:v>
                </c:pt>
                <c:pt idx="329">
                  <c:v>62d2167282f2035316a42dcd</c:v>
                </c:pt>
                <c:pt idx="330">
                  <c:v>62d2171582f2035316a43024</c:v>
                </c:pt>
                <c:pt idx="331">
                  <c:v>62d2178b82f2035316a431d5</c:v>
                </c:pt>
                <c:pt idx="332">
                  <c:v>62d217b082f2035316a43268</c:v>
                </c:pt>
                <c:pt idx="333">
                  <c:v>62d2181182f2035316a61cc1</c:v>
                </c:pt>
                <c:pt idx="334">
                  <c:v>62d2184682f2035316a80387</c:v>
                </c:pt>
                <c:pt idx="335">
                  <c:v>62d21c9c82f2035316abe2f6</c:v>
                </c:pt>
                <c:pt idx="336">
                  <c:v>62d21cde82f2035316abe3ec</c:v>
                </c:pt>
                <c:pt idx="337">
                  <c:v>62d21d3c82f2035316abe567</c:v>
                </c:pt>
                <c:pt idx="338">
                  <c:v>62d21e0282f2035316abe8b3</c:v>
                </c:pt>
                <c:pt idx="339">
                  <c:v>62d21e3082f2035316abe98c</c:v>
                </c:pt>
                <c:pt idx="340">
                  <c:v>62d21e6982f2035316abea9e</c:v>
                </c:pt>
                <c:pt idx="341">
                  <c:v>62d21e9f82f2035316abeb94</c:v>
                </c:pt>
                <c:pt idx="342">
                  <c:v>62d21ee082f2035316abecab</c:v>
                </c:pt>
                <c:pt idx="343">
                  <c:v>62d21f2782f2035316afbcae</c:v>
                </c:pt>
                <c:pt idx="344">
                  <c:v>62d21f4f82f2035316afbd62</c:v>
                </c:pt>
                <c:pt idx="345">
                  <c:v>62d21f9282f2035316afbe6e</c:v>
                </c:pt>
                <c:pt idx="346">
                  <c:v>62d21fc382f2035316afbf34</c:v>
                </c:pt>
                <c:pt idx="347">
                  <c:v>62d2210082f2035316afc437</c:v>
                </c:pt>
                <c:pt idx="348">
                  <c:v>62d2212382f2035316afc4e3</c:v>
                </c:pt>
                <c:pt idx="349">
                  <c:v>62d2214682f2035316afc57a</c:v>
                </c:pt>
                <c:pt idx="350">
                  <c:v>62d2216c82f2035316afc623</c:v>
                </c:pt>
                <c:pt idx="351">
                  <c:v>62d2219a82f2035316afc6e4</c:v>
                </c:pt>
                <c:pt idx="352">
                  <c:v>62d221c082f2035316afc794</c:v>
                </c:pt>
                <c:pt idx="353">
                  <c:v>62d221ec82f2035316afc847</c:v>
                </c:pt>
                <c:pt idx="354">
                  <c:v>62d2220e82f2035316afc8d5</c:v>
                </c:pt>
                <c:pt idx="355">
                  <c:v>62d2223782f2035316afc976</c:v>
                </c:pt>
                <c:pt idx="356">
                  <c:v>62d2226282f2035316afca23</c:v>
                </c:pt>
                <c:pt idx="357">
                  <c:v>62d2228682f2035316afcac5</c:v>
                </c:pt>
                <c:pt idx="358">
                  <c:v>62d222c282f2035316b39ab0</c:v>
                </c:pt>
                <c:pt idx="359">
                  <c:v>62d222f082f2035316b39b69</c:v>
                </c:pt>
                <c:pt idx="360">
                  <c:v>62d2240982f2035316b39fc4</c:v>
                </c:pt>
                <c:pt idx="361">
                  <c:v>62d2243482f2035316b3a086</c:v>
                </c:pt>
                <c:pt idx="362">
                  <c:v>62d2245682f2035316b3a135</c:v>
                </c:pt>
                <c:pt idx="363">
                  <c:v>62d224cf82f2035316b3a32b</c:v>
                </c:pt>
                <c:pt idx="364">
                  <c:v>62d224f182f2035316b3a3d5</c:v>
                </c:pt>
                <c:pt idx="365">
                  <c:v>62d2251682f2035316b3a46a</c:v>
                </c:pt>
                <c:pt idx="366">
                  <c:v>62d2253882f2035316b3a4ef</c:v>
                </c:pt>
                <c:pt idx="367">
                  <c:v>62d2257f82f2035316b3a636</c:v>
                </c:pt>
                <c:pt idx="368">
                  <c:v>62d225b482f2035316b3a718</c:v>
                </c:pt>
                <c:pt idx="369">
                  <c:v>62d225e082f2035316b3a7d8</c:v>
                </c:pt>
                <c:pt idx="370">
                  <c:v>62d2265482f2035316b778d7</c:v>
                </c:pt>
                <c:pt idx="371">
                  <c:v>62d2267a82f2035316b77996</c:v>
                </c:pt>
                <c:pt idx="372">
                  <c:v>62d2269c82f2035316b77a2e</c:v>
                </c:pt>
                <c:pt idx="373">
                  <c:v>62d226c882f2035316b77aea</c:v>
                </c:pt>
                <c:pt idx="374">
                  <c:v>62d2288f82f2035316b78324</c:v>
                </c:pt>
                <c:pt idx="375">
                  <c:v>62d228b082f2035316b783cf</c:v>
                </c:pt>
                <c:pt idx="376">
                  <c:v>62d2292582f2035316b7861d</c:v>
                </c:pt>
                <c:pt idx="377">
                  <c:v>62d2297082f2035316b78776</c:v>
                </c:pt>
                <c:pt idx="378">
                  <c:v>62d2299182f2035316b7881e</c:v>
                </c:pt>
                <c:pt idx="379">
                  <c:v>62d229c082f2035316bb5803</c:v>
                </c:pt>
                <c:pt idx="380">
                  <c:v>62d229fe82f2035316bb58fb</c:v>
                </c:pt>
                <c:pt idx="381">
                  <c:v>62d22a6882f2035316bb5aec</c:v>
                </c:pt>
                <c:pt idx="382">
                  <c:v>62d231d182f2035316c317ec</c:v>
                </c:pt>
                <c:pt idx="383">
                  <c:v>62d231fe82f2035316c318a1</c:v>
                </c:pt>
                <c:pt idx="384">
                  <c:v>62d232a882f2035316c31b93</c:v>
                </c:pt>
                <c:pt idx="385">
                  <c:v>62d2333582f2035316c31e1a</c:v>
                </c:pt>
                <c:pt idx="386">
                  <c:v>62d2511d82f2035316e5f828</c:v>
                </c:pt>
                <c:pt idx="387">
                  <c:v>62d2d41982f2035316756945</c:v>
                </c:pt>
                <c:pt idx="388">
                  <c:v>62d2d49082f2035316756c07</c:v>
                </c:pt>
                <c:pt idx="389">
                  <c:v>62d2d4ef82f2035316756e44</c:v>
                </c:pt>
                <c:pt idx="390">
                  <c:v>62d2d55082f203531675704c</c:v>
                </c:pt>
                <c:pt idx="391">
                  <c:v>62d2dc0882f20353167d351f</c:v>
                </c:pt>
                <c:pt idx="392">
                  <c:v>62d2ddf782f2035316810ff3</c:v>
                </c:pt>
                <c:pt idx="393">
                  <c:v>62d2e3cc82f2035316850126</c:v>
                </c:pt>
                <c:pt idx="394">
                  <c:v>62d2ea9882f20353168cc51c</c:v>
                </c:pt>
                <c:pt idx="395">
                  <c:v>62d2eaba82f20353168cc5d6</c:v>
                </c:pt>
                <c:pt idx="396">
                  <c:v>62d3904582f20353164479e9</c:v>
                </c:pt>
                <c:pt idx="397">
                  <c:v>62d3907282f2035316466151</c:v>
                </c:pt>
                <c:pt idx="398">
                  <c:v>62d396fd82f20353164a507b</c:v>
                </c:pt>
                <c:pt idx="399">
                  <c:v>62d3971f82f20353164a511e</c:v>
                </c:pt>
                <c:pt idx="400">
                  <c:v>62d3983382f20353164e26a1</c:v>
                </c:pt>
                <c:pt idx="401">
                  <c:v>62d3988d82f20353164e2842</c:v>
                </c:pt>
                <c:pt idx="402">
                  <c:v>62d398ae82f20353164e28e5</c:v>
                </c:pt>
                <c:pt idx="403">
                  <c:v>62d398fe82f20353164e2a73</c:v>
                </c:pt>
                <c:pt idx="404">
                  <c:v>62d3993282f20353164e2b77</c:v>
                </c:pt>
                <c:pt idx="405">
                  <c:v>62d3998682f20353164e2d0b</c:v>
                </c:pt>
                <c:pt idx="406">
                  <c:v>62d399a782f20353164e2daa</c:v>
                </c:pt>
                <c:pt idx="407">
                  <c:v>62d399f682f20353164e2f2f</c:v>
                </c:pt>
                <c:pt idx="408">
                  <c:v>62d39a1e82f20353164e2feb</c:v>
                </c:pt>
                <c:pt idx="409">
                  <c:v>62d39a3f82f20353164e3090</c:v>
                </c:pt>
                <c:pt idx="410">
                  <c:v>62d39a6082f20353164e3132</c:v>
                </c:pt>
                <c:pt idx="411">
                  <c:v>62d39a8182f20353164e31e4</c:v>
                </c:pt>
                <c:pt idx="412">
                  <c:v>62d39ae182f203531652043e</c:v>
                </c:pt>
                <c:pt idx="413">
                  <c:v>62d39b7982f2035316520736</c:v>
                </c:pt>
                <c:pt idx="414">
                  <c:v>62d39b9b82f20353165207d6</c:v>
                </c:pt>
                <c:pt idx="415">
                  <c:v>62d39bbd82f203531652086c</c:v>
                </c:pt>
                <c:pt idx="416">
                  <c:v>62d39bde82f203531652090d</c:v>
                </c:pt>
                <c:pt idx="417">
                  <c:v>62d39fee82f203531655ecba</c:v>
                </c:pt>
                <c:pt idx="418">
                  <c:v>62d3a0b682f203531655effb</c:v>
                </c:pt>
                <c:pt idx="419">
                  <c:v>62d3a13a82f203531655f24f</c:v>
                </c:pt>
                <c:pt idx="420">
                  <c:v>62d3a2a782f203531659c94a</c:v>
                </c:pt>
                <c:pt idx="421">
                  <c:v>62d3a2d982f203531659ca38</c:v>
                </c:pt>
                <c:pt idx="422">
                  <c:v>62d781c7303adee462abc456</c:v>
                </c:pt>
                <c:pt idx="423">
                  <c:v>62d781ea303adee462abc505</c:v>
                </c:pt>
                <c:pt idx="424">
                  <c:v>62d87810303adee462bd563a</c:v>
                </c:pt>
                <c:pt idx="425">
                  <c:v>62d87832303adee462bd56c8</c:v>
                </c:pt>
                <c:pt idx="426">
                  <c:v>62d87855303adee462bd5764</c:v>
                </c:pt>
                <c:pt idx="427">
                  <c:v>62d87896303adee462bd5863</c:v>
                </c:pt>
                <c:pt idx="428">
                  <c:v>62d878b9303adee462bd58f2</c:v>
                </c:pt>
                <c:pt idx="429">
                  <c:v>62d878d9303adee462bd596e</c:v>
                </c:pt>
                <c:pt idx="430">
                  <c:v>62d878fd303adee462bd59fb</c:v>
                </c:pt>
                <c:pt idx="431">
                  <c:v>62d8793c303adee462bd5b03</c:v>
                </c:pt>
                <c:pt idx="432">
                  <c:v>62d8795e303adee462bd5ba3</c:v>
                </c:pt>
                <c:pt idx="433">
                  <c:v>62d8798d303adee462bd5c69</c:v>
                </c:pt>
                <c:pt idx="434">
                  <c:v>62d879b2303adee462bd5cf8</c:v>
                </c:pt>
                <c:pt idx="435">
                  <c:v>62d8a491303adee462ec1009</c:v>
                </c:pt>
                <c:pt idx="436">
                  <c:v>62d8a4b4303adee462ec10b3</c:v>
                </c:pt>
                <c:pt idx="437">
                  <c:v>62d8a4d6303adee462ec1148</c:v>
                </c:pt>
                <c:pt idx="438">
                  <c:v>62d8a515303adee462efe7f2</c:v>
                </c:pt>
                <c:pt idx="439">
                  <c:v>62d8a54b303adee462efe8d3</c:v>
                </c:pt>
                <c:pt idx="440">
                  <c:v>62d8a56c303adee462efe969</c:v>
                </c:pt>
                <c:pt idx="441">
                  <c:v>62d8a58d303adee462efea04</c:v>
                </c:pt>
                <c:pt idx="442">
                  <c:v>62d8a5b8303adee462efeabc</c:v>
                </c:pt>
                <c:pt idx="443">
                  <c:v>62d8a5f7303adee462efebde</c:v>
                </c:pt>
                <c:pt idx="444">
                  <c:v>62d8a662303adee462efedae</c:v>
                </c:pt>
                <c:pt idx="445">
                  <c:v>62d8a684303adee462efee60</c:v>
                </c:pt>
                <c:pt idx="446">
                  <c:v>62d8a6cd303adee462efefb5</c:v>
                </c:pt>
                <c:pt idx="447">
                  <c:v>62d8a6f0303adee462eff06b</c:v>
                </c:pt>
                <c:pt idx="448">
                  <c:v>62d8a719303adee462eff149</c:v>
                </c:pt>
                <c:pt idx="449">
                  <c:v>62d8a739303adee462eff1f6</c:v>
                </c:pt>
                <c:pt idx="450">
                  <c:v>62d8a765303adee462eff2e2</c:v>
                </c:pt>
                <c:pt idx="451">
                  <c:v>62d8a787303adee462eff394</c:v>
                </c:pt>
                <c:pt idx="452">
                  <c:v>62d8a7ac303adee462eff45d</c:v>
                </c:pt>
                <c:pt idx="453">
                  <c:v>62d8a7d1303adee462eff517</c:v>
                </c:pt>
                <c:pt idx="454">
                  <c:v>62d8a813303adee462eff651</c:v>
                </c:pt>
                <c:pt idx="455">
                  <c:v>62d8a848303adee462eff764</c:v>
                </c:pt>
                <c:pt idx="456">
                  <c:v>62d8a869303adee462eff807</c:v>
                </c:pt>
                <c:pt idx="457">
                  <c:v>62d8a8fc303adee462f3d06b</c:v>
                </c:pt>
                <c:pt idx="458">
                  <c:v>62d8a93b303adee462f3d1a2</c:v>
                </c:pt>
                <c:pt idx="459">
                  <c:v>62d8a95c303adee462f3d23b</c:v>
                </c:pt>
                <c:pt idx="460">
                  <c:v>62d8c2ee303adee4620f341b</c:v>
                </c:pt>
                <c:pt idx="461">
                  <c:v>62d8c456303adee4620f3c20</c:v>
                </c:pt>
                <c:pt idx="462">
                  <c:v>62d8ca4a303adee46217073a</c:v>
                </c:pt>
                <c:pt idx="463">
                  <c:v>62d98a6a303adee462ee4515</c:v>
                </c:pt>
                <c:pt idx="464">
                  <c:v>62d98a8d303adee462ee45f0</c:v>
                </c:pt>
                <c:pt idx="465">
                  <c:v>62d9e1c4303adee4624fed49</c:v>
                </c:pt>
                <c:pt idx="466">
                  <c:v>62d9e243303adee4624fef7b</c:v>
                </c:pt>
                <c:pt idx="467">
                  <c:v>62d9e310303adee4624ff2f1</c:v>
                </c:pt>
                <c:pt idx="468">
                  <c:v>62d9e338303adee4624ff38e</c:v>
                </c:pt>
                <c:pt idx="469">
                  <c:v>62d9e37a303adee4624ff497</c:v>
                </c:pt>
                <c:pt idx="470">
                  <c:v>62d9e39b303adee4624ff51e</c:v>
                </c:pt>
                <c:pt idx="471">
                  <c:v>62d9e3ce303adee4624ff5e7</c:v>
                </c:pt>
                <c:pt idx="472">
                  <c:v>62d9e44d303adee4624ff7ed</c:v>
                </c:pt>
                <c:pt idx="473">
                  <c:v>62d9e47d303adee4624ff8c0</c:v>
                </c:pt>
                <c:pt idx="474">
                  <c:v>62d9e52d303adee46253d2da</c:v>
                </c:pt>
                <c:pt idx="475">
                  <c:v>62d9e54f303adee46253d362</c:v>
                </c:pt>
                <c:pt idx="476">
                  <c:v>62d9f6f8303adee46267568a</c:v>
                </c:pt>
                <c:pt idx="477">
                  <c:v>62d9f775303adee462675887</c:v>
                </c:pt>
                <c:pt idx="478">
                  <c:v>62d9f8f5303adee462675f45</c:v>
                </c:pt>
                <c:pt idx="479">
                  <c:v>62d9f93b303adee46267609d</c:v>
                </c:pt>
                <c:pt idx="480">
                  <c:v>62d9f9b7303adee4626762d5</c:v>
                </c:pt>
                <c:pt idx="481">
                  <c:v>62d9f9dc303adee46267638d</c:v>
                </c:pt>
                <c:pt idx="482">
                  <c:v>62d9fa0b303adee462695153</c:v>
                </c:pt>
                <c:pt idx="483">
                  <c:v>62da1a01303adee4628e6c05</c:v>
                </c:pt>
                <c:pt idx="484">
                  <c:v>62da1a32303adee4628e6d1e</c:v>
                </c:pt>
                <c:pt idx="485">
                  <c:v>62da1aad303adee4628e6fbf</c:v>
                </c:pt>
                <c:pt idx="486">
                  <c:v>62da1b01303adee4628e7181</c:v>
                </c:pt>
                <c:pt idx="487">
                  <c:v>62da1b45303adee4628e72e6</c:v>
                </c:pt>
                <c:pt idx="488">
                  <c:v>62da1b69303adee4628e73b5</c:v>
                </c:pt>
                <c:pt idx="489">
                  <c:v>62da1b91303adee4628e7489</c:v>
                </c:pt>
                <c:pt idx="490">
                  <c:v>62da1bd0303adee4628e75d1</c:v>
                </c:pt>
                <c:pt idx="491">
                  <c:v>62da1c32303adee4628e77e2</c:v>
                </c:pt>
                <c:pt idx="492">
                  <c:v>62da1c5a303adee4628e78b5</c:v>
                </c:pt>
                <c:pt idx="493">
                  <c:v>62da1cde303adee4628e7b7d</c:v>
                </c:pt>
                <c:pt idx="494">
                  <c:v>62da1d09303adee4628e7c66</c:v>
                </c:pt>
                <c:pt idx="495">
                  <c:v>62da1d34303adee462906a58</c:v>
                </c:pt>
                <c:pt idx="496">
                  <c:v>62da1d54303adee46292555e</c:v>
                </c:pt>
                <c:pt idx="497">
                  <c:v>62da1d81303adee462925635</c:v>
                </c:pt>
                <c:pt idx="498">
                  <c:v>62da1da2303adee4629256e5</c:v>
                </c:pt>
                <c:pt idx="499">
                  <c:v>62da1dc3303adee462925785</c:v>
                </c:pt>
                <c:pt idx="500">
                  <c:v>62da1de4303adee462925829</c:v>
                </c:pt>
                <c:pt idx="501">
                  <c:v>62da1e45303adee4629259ff</c:v>
                </c:pt>
                <c:pt idx="502">
                  <c:v>62da1e66303adee462925aa1</c:v>
                </c:pt>
                <c:pt idx="503">
                  <c:v>62da1f6d303adee46292603b</c:v>
                </c:pt>
                <c:pt idx="504">
                  <c:v>62da1f8e303adee4629260e6</c:v>
                </c:pt>
                <c:pt idx="505">
                  <c:v>62da252e303adee4629a2b7b</c:v>
                </c:pt>
                <c:pt idx="506">
                  <c:v>62da254f303adee4629a2c22</c:v>
                </c:pt>
                <c:pt idx="507">
                  <c:v>62da2570303adee4629a2cd9</c:v>
                </c:pt>
                <c:pt idx="508">
                  <c:v>62da25d7303adee4629a2efb</c:v>
                </c:pt>
                <c:pt idx="509">
                  <c:v>62da261d303adee4629a3061</c:v>
                </c:pt>
                <c:pt idx="510">
                  <c:v>62da2643303adee4629a312d</c:v>
                </c:pt>
                <c:pt idx="511">
                  <c:v>62da2723303adee4629a35d1</c:v>
                </c:pt>
                <c:pt idx="512">
                  <c:v>62da2743303adee4629a367f</c:v>
                </c:pt>
                <c:pt idx="513">
                  <c:v>62da27bb303adee4629c2612</c:v>
                </c:pt>
                <c:pt idx="514">
                  <c:v>62da27dc303adee4629e1124</c:v>
                </c:pt>
                <c:pt idx="515">
                  <c:v>62da2800303adee4629e11f6</c:v>
                </c:pt>
                <c:pt idx="516">
                  <c:v>62da2821303adee4629e12a7</c:v>
                </c:pt>
                <c:pt idx="517">
                  <c:v>62da29d1303adee4629e1b92</c:v>
                </c:pt>
                <c:pt idx="518">
                  <c:v>62da29f2303adee4629e1c2b</c:v>
                </c:pt>
                <c:pt idx="519">
                  <c:v>62da2a13303adee4629e1cf2</c:v>
                </c:pt>
                <c:pt idx="520">
                  <c:v>62da2a34303adee4629e1db9</c:v>
                </c:pt>
                <c:pt idx="521">
                  <c:v>62da2a57303adee4629e1e68</c:v>
                </c:pt>
                <c:pt idx="522">
                  <c:v>62da2a7f303adee4629e1f3b</c:v>
                </c:pt>
                <c:pt idx="523">
                  <c:v>62da2aa1303adee4629e1ff0</c:v>
                </c:pt>
                <c:pt idx="524">
                  <c:v>62da2b04303adee4629e21ff</c:v>
                </c:pt>
                <c:pt idx="525">
                  <c:v>62da2b29303adee4629e22cc</c:v>
                </c:pt>
                <c:pt idx="526">
                  <c:v>62da2b71303adee462a1fbc6</c:v>
                </c:pt>
                <c:pt idx="527">
                  <c:v>62da2beb303adee462a1fe18</c:v>
                </c:pt>
                <c:pt idx="528">
                  <c:v>62da2c0e303adee462a1fecf</c:v>
                </c:pt>
                <c:pt idx="529">
                  <c:v>62da2c2f303adee462a1ff73</c:v>
                </c:pt>
                <c:pt idx="530">
                  <c:v>62da2e1e303adee462a2094a</c:v>
                </c:pt>
                <c:pt idx="531">
                  <c:v>62da2e47303adee462a20a14</c:v>
                </c:pt>
                <c:pt idx="532">
                  <c:v>62da2e98303adee462a20b9e</c:v>
                </c:pt>
                <c:pt idx="533">
                  <c:v>62da2ebc303adee462a20c52</c:v>
                </c:pt>
                <c:pt idx="534">
                  <c:v>62da341f303adee462a9d49a</c:v>
                </c:pt>
                <c:pt idx="535">
                  <c:v>62da34c1303adee462a9d778</c:v>
                </c:pt>
                <c:pt idx="536">
                  <c:v>62da351c303adee462a9d927</c:v>
                </c:pt>
                <c:pt idx="537">
                  <c:v>62da35fb303adee462adb507</c:v>
                </c:pt>
                <c:pt idx="538">
                  <c:v>62db2ce7303adee462bfdad3</c:v>
                </c:pt>
                <c:pt idx="539">
                  <c:v>62db2d0a303adee462bfdb61</c:v>
                </c:pt>
                <c:pt idx="540">
                  <c:v>62db2d2c303adee462bfdbc1</c:v>
                </c:pt>
                <c:pt idx="541">
                  <c:v>62db2d4c303adee462bfdc40</c:v>
                </c:pt>
                <c:pt idx="542">
                  <c:v>62db2d6f303adee462bfdcaf</c:v>
                </c:pt>
                <c:pt idx="543">
                  <c:v>62db2d8f303adee462bfdd1d</c:v>
                </c:pt>
                <c:pt idx="544">
                  <c:v>62db30c6303adee462c3c03e</c:v>
                </c:pt>
                <c:pt idx="545">
                  <c:v>62db30f1303adee462c3c0a7</c:v>
                </c:pt>
                <c:pt idx="546">
                  <c:v>62db3141303adee462c3c19d</c:v>
                </c:pt>
                <c:pt idx="547">
                  <c:v>62db3163303adee462c3c212</c:v>
                </c:pt>
                <c:pt idx="548">
                  <c:v>62db3186303adee462c3c294</c:v>
                </c:pt>
                <c:pt idx="549">
                  <c:v>62db31b1303adee462c3c313</c:v>
                </c:pt>
                <c:pt idx="550">
                  <c:v>62db3222303adee462c3c4b2</c:v>
                </c:pt>
                <c:pt idx="551">
                  <c:v>62db3247303adee462c3c55b</c:v>
                </c:pt>
                <c:pt idx="552">
                  <c:v>62db3273303adee462c3c60d</c:v>
                </c:pt>
                <c:pt idx="553">
                  <c:v>62db32bc303adee462c3c734</c:v>
                </c:pt>
                <c:pt idx="554">
                  <c:v>62db32dd303adee462c3c7b2</c:v>
                </c:pt>
                <c:pt idx="555">
                  <c:v>62db3304303adee462c7a0ec</c:v>
                </c:pt>
                <c:pt idx="556">
                  <c:v>62db3325303adee462c7a167</c:v>
                </c:pt>
                <c:pt idx="557">
                  <c:v>62db335c303adee462c7a246</c:v>
                </c:pt>
                <c:pt idx="558">
                  <c:v>62db337e303adee462c7a2d8</c:v>
                </c:pt>
                <c:pt idx="559">
                  <c:v>62db33cf303adee462c7a410</c:v>
                </c:pt>
                <c:pt idx="560">
                  <c:v>62db343d303adee462c7a5aa</c:v>
                </c:pt>
                <c:pt idx="561">
                  <c:v>62db3470303adee462c7a659</c:v>
                </c:pt>
                <c:pt idx="562">
                  <c:v>62db3bcc303adee462cf71c4</c:v>
                </c:pt>
                <c:pt idx="563">
                  <c:v>62db3c40303adee462cf736f</c:v>
                </c:pt>
                <c:pt idx="564">
                  <c:v>62db3c62303adee462cf73e3</c:v>
                </c:pt>
                <c:pt idx="565">
                  <c:v>62db3d38303adee462cf76ce</c:v>
                </c:pt>
                <c:pt idx="566">
                  <c:v>62db3d5a303adee462cf7732</c:v>
                </c:pt>
                <c:pt idx="567">
                  <c:v>62db3d97303adee462d35099</c:v>
                </c:pt>
                <c:pt idx="568">
                  <c:v>62db3e23303adee462d35280</c:v>
                </c:pt>
                <c:pt idx="569">
                  <c:v>62db3e4d303adee462d35300</c:v>
                </c:pt>
                <c:pt idx="570">
                  <c:v>62db3ec7303adee462d354bd</c:v>
                </c:pt>
                <c:pt idx="571">
                  <c:v>62db3ee8303adee462d35537</c:v>
                </c:pt>
                <c:pt idx="572">
                  <c:v>62db3f3b303adee462d35660</c:v>
                </c:pt>
                <c:pt idx="573">
                  <c:v>62db3f5d303adee462d356c9</c:v>
                </c:pt>
                <c:pt idx="574">
                  <c:v>62db3f8e303adee462d3577a</c:v>
                </c:pt>
                <c:pt idx="575">
                  <c:v>62db3fc2303adee462d35827</c:v>
                </c:pt>
                <c:pt idx="576">
                  <c:v>62db3fe3303adee462d35895</c:v>
                </c:pt>
                <c:pt idx="577">
                  <c:v>62db4004303adee462d3591e</c:v>
                </c:pt>
                <c:pt idx="578">
                  <c:v>62db402d303adee462d359ae</c:v>
                </c:pt>
                <c:pt idx="579">
                  <c:v>62db616b303adee462fa563b</c:v>
                </c:pt>
                <c:pt idx="580">
                  <c:v>62db61a7303adee462fa574c</c:v>
                </c:pt>
                <c:pt idx="581">
                  <c:v>62db623f303adee462fa5a03</c:v>
                </c:pt>
                <c:pt idx="582">
                  <c:v>62db62d5303adee462fa5c68</c:v>
                </c:pt>
                <c:pt idx="583">
                  <c:v>62db6315303adee462fa5d70</c:v>
                </c:pt>
                <c:pt idx="584">
                  <c:v>62db6336303adee462fa5df2</c:v>
                </c:pt>
                <c:pt idx="585">
                  <c:v>62db6374303adee462fa5efa</c:v>
                </c:pt>
                <c:pt idx="586">
                  <c:v>62db63d0303adee462fa608d</c:v>
                </c:pt>
                <c:pt idx="587">
                  <c:v>62db6413303adee462fa619c</c:v>
                </c:pt>
                <c:pt idx="588">
                  <c:v>62db64db303adee462fe3daa</c:v>
                </c:pt>
                <c:pt idx="589">
                  <c:v>62db64fe303adee462fe3e53</c:v>
                </c:pt>
                <c:pt idx="590">
                  <c:v>62db651f303adee462fe3eec</c:v>
                </c:pt>
                <c:pt idx="591">
                  <c:v>62db6547303adee462fe3f99</c:v>
                </c:pt>
                <c:pt idx="592">
                  <c:v>62db6585303adee462fe40df</c:v>
                </c:pt>
                <c:pt idx="593">
                  <c:v>62db65a6303adee462fe418a</c:v>
                </c:pt>
                <c:pt idx="594">
                  <c:v>62db65c7303adee462fe4244</c:v>
                </c:pt>
                <c:pt idx="595">
                  <c:v>62db65fb303adee462fe4335</c:v>
                </c:pt>
                <c:pt idx="596">
                  <c:v>62db661c303adee462fe43be</c:v>
                </c:pt>
                <c:pt idx="597">
                  <c:v>62db6682303adee462fe45a0</c:v>
                </c:pt>
                <c:pt idx="598">
                  <c:v>62db66a3303adee462fe4638</c:v>
                </c:pt>
                <c:pt idx="599">
                  <c:v>62db66f5303adee462fe4793</c:v>
                </c:pt>
                <c:pt idx="600">
                  <c:v>62db6741303adee462fe48ef</c:v>
                </c:pt>
                <c:pt idx="601">
                  <c:v>62db676e303adee462fe49c7</c:v>
                </c:pt>
                <c:pt idx="602">
                  <c:v>62db67bc303adee4620223b1</c:v>
                </c:pt>
                <c:pt idx="603">
                  <c:v>62db67dd303adee462022416</c:v>
                </c:pt>
                <c:pt idx="604">
                  <c:v>62db681d303adee46202252a</c:v>
                </c:pt>
                <c:pt idx="605">
                  <c:v>62db6845303adee4620225c9</c:v>
                </c:pt>
                <c:pt idx="606">
                  <c:v>62db6866303adee462022669</c:v>
                </c:pt>
                <c:pt idx="607">
                  <c:v>62db6887303adee462022709</c:v>
                </c:pt>
                <c:pt idx="608">
                  <c:v>62db68a8303adee4620227a0</c:v>
                </c:pt>
                <c:pt idx="609">
                  <c:v>62db68ce303adee462022848</c:v>
                </c:pt>
                <c:pt idx="610">
                  <c:v>62db6922303adee4620229e9</c:v>
                </c:pt>
                <c:pt idx="611">
                  <c:v>62db6947303adee462022aa8</c:v>
                </c:pt>
                <c:pt idx="612">
                  <c:v>62db69c5303adee462022cdc</c:v>
                </c:pt>
                <c:pt idx="613">
                  <c:v>62db69fa303adee462022dd4</c:v>
                </c:pt>
                <c:pt idx="614">
                  <c:v>62db6a1b303adee462022e7c</c:v>
                </c:pt>
                <c:pt idx="615">
                  <c:v>62db6a3c303adee462022f20</c:v>
                </c:pt>
                <c:pt idx="616">
                  <c:v>62db6b4c303adee462060c91</c:v>
                </c:pt>
                <c:pt idx="617">
                  <c:v>62db6ebf303adee46209f47c</c:v>
                </c:pt>
                <c:pt idx="618">
                  <c:v>62db6eef303adee46209f561</c:v>
                </c:pt>
                <c:pt idx="619">
                  <c:v>62db6f49303adee46209f715</c:v>
                </c:pt>
                <c:pt idx="620">
                  <c:v>62db6f81303adee46209f833</c:v>
                </c:pt>
                <c:pt idx="621">
                  <c:v>62db700a303adee46209facf</c:v>
                </c:pt>
                <c:pt idx="622">
                  <c:v>62db703b303adee46209fbb3</c:v>
                </c:pt>
                <c:pt idx="623">
                  <c:v>62db707b303adee46209fccf</c:v>
                </c:pt>
                <c:pt idx="624">
                  <c:v>62db7111303adee46209ff8c</c:v>
                </c:pt>
                <c:pt idx="625">
                  <c:v>62db7197303adee4620a01fa</c:v>
                </c:pt>
                <c:pt idx="626">
                  <c:v>62db71bd303adee4620a02a0</c:v>
                </c:pt>
                <c:pt idx="627">
                  <c:v>62db71df303adee4620a0339</c:v>
                </c:pt>
                <c:pt idx="628">
                  <c:v>62db726a303adee4620dde7d</c:v>
                </c:pt>
                <c:pt idx="629">
                  <c:v>62db728b303adee4620ddf2d</c:v>
                </c:pt>
                <c:pt idx="630">
                  <c:v>62db72ac303adee4620ddfdf</c:v>
                </c:pt>
                <c:pt idx="631">
                  <c:v>62db7336303adee4620de27b</c:v>
                </c:pt>
                <c:pt idx="632">
                  <c:v>62db73ff303adee4620de639</c:v>
                </c:pt>
                <c:pt idx="633">
                  <c:v>62db7505303adee4620deb47</c:v>
                </c:pt>
                <c:pt idx="634">
                  <c:v>62db757f303adee4620ded85</c:v>
                </c:pt>
                <c:pt idx="635">
                  <c:v>62db75a8303adee4620dee4c</c:v>
                </c:pt>
                <c:pt idx="636">
                  <c:v>62db7616303adee46211c934</c:v>
                </c:pt>
                <c:pt idx="637">
                  <c:v>62db7651303adee46211ca59</c:v>
                </c:pt>
                <c:pt idx="638">
                  <c:v>62db7681303adee46211cb56</c:v>
                </c:pt>
                <c:pt idx="639">
                  <c:v>62db76a3303adee46211cbf4</c:v>
                </c:pt>
                <c:pt idx="640">
                  <c:v>62db76c5303adee46211cc9c</c:v>
                </c:pt>
                <c:pt idx="641">
                  <c:v>62db7709303adee46211cddd</c:v>
                </c:pt>
                <c:pt idx="642">
                  <c:v>62db772b303adee46211ce82</c:v>
                </c:pt>
                <c:pt idx="643">
                  <c:v>62db778d303adee46211d05d</c:v>
                </c:pt>
                <c:pt idx="644">
                  <c:v>62db77b0303adee46211d110</c:v>
                </c:pt>
                <c:pt idx="645">
                  <c:v>62db77e4303adee46211d21e</c:v>
                </c:pt>
                <c:pt idx="646">
                  <c:v>62db7807303adee46211d2db</c:v>
                </c:pt>
                <c:pt idx="647">
                  <c:v>62db7836303adee46211d3bb</c:v>
                </c:pt>
                <c:pt idx="648">
                  <c:v>62db78b9303adee46211d641</c:v>
                </c:pt>
                <c:pt idx="649">
                  <c:v>62db78dc303adee46211d6dd</c:v>
                </c:pt>
                <c:pt idx="650">
                  <c:v>62db78fd303adee46211d781</c:v>
                </c:pt>
                <c:pt idx="651">
                  <c:v>62db792d303adee46211d87c</c:v>
                </c:pt>
                <c:pt idx="652">
                  <c:v>62db7951303adee46215b1f8</c:v>
                </c:pt>
                <c:pt idx="653">
                  <c:v>62db7983303adee46215b2d2</c:v>
                </c:pt>
                <c:pt idx="654">
                  <c:v>62db79bf303adee46215b3e1</c:v>
                </c:pt>
                <c:pt idx="655">
                  <c:v>62db79e4303adee46215b488</c:v>
                </c:pt>
                <c:pt idx="656">
                  <c:v>62db7a1e303adee46215b599</c:v>
                </c:pt>
                <c:pt idx="657">
                  <c:v>62db7ab2303adee46215b829</c:v>
                </c:pt>
                <c:pt idx="658">
                  <c:v>62db7ad3303adee46215b8a1</c:v>
                </c:pt>
                <c:pt idx="659">
                  <c:v>62db7b0c303adee46215b9a7</c:v>
                </c:pt>
                <c:pt idx="660">
                  <c:v>62db7b2e303adee46215ba41</c:v>
                </c:pt>
                <c:pt idx="661">
                  <c:v>62db7b8a303adee46215bbc6</c:v>
                </c:pt>
                <c:pt idx="662">
                  <c:v>62db7bac303adee46215bc6b</c:v>
                </c:pt>
                <c:pt idx="663">
                  <c:v>62db7bcd303adee46215bcfd</c:v>
                </c:pt>
                <c:pt idx="664">
                  <c:v>62db7c0b303adee46215be10</c:v>
                </c:pt>
                <c:pt idx="665">
                  <c:v>62db7c4a303adee46215bf2b</c:v>
                </c:pt>
                <c:pt idx="666">
                  <c:v>62db7c6c303adee46215bfcc</c:v>
                </c:pt>
                <c:pt idx="667">
                  <c:v>62db7c91303adee46215c06d</c:v>
                </c:pt>
                <c:pt idx="668">
                  <c:v>62db7d11303adee462199b6c</c:v>
                </c:pt>
                <c:pt idx="669">
                  <c:v>62db7d32303adee462199c13</c:v>
                </c:pt>
                <c:pt idx="670">
                  <c:v>62db7d54303adee462199ccc</c:v>
                </c:pt>
                <c:pt idx="671">
                  <c:v>62db7d75303adee462199d75</c:v>
                </c:pt>
                <c:pt idx="672">
                  <c:v>62db7da6303adee462199e52</c:v>
                </c:pt>
                <c:pt idx="673">
                  <c:v>62db7dca303adee462199efe</c:v>
                </c:pt>
                <c:pt idx="674">
                  <c:v>62db7df7303adee462199fdf</c:v>
                </c:pt>
                <c:pt idx="675">
                  <c:v>62db7e3d303adee46219a130</c:v>
                </c:pt>
                <c:pt idx="676">
                  <c:v>62db7e7d303adee46219a27d</c:v>
                </c:pt>
                <c:pt idx="677">
                  <c:v>62db7eb4303adee46219a381</c:v>
                </c:pt>
                <c:pt idx="678">
                  <c:v>62db7ed7303adee46219a42a</c:v>
                </c:pt>
                <c:pt idx="679">
                  <c:v>62db7f03303adee46219a520</c:v>
                </c:pt>
                <c:pt idx="680">
                  <c:v>62db7f6d303adee46219a70c</c:v>
                </c:pt>
                <c:pt idx="681">
                  <c:v>62db7faf303adee46219a824</c:v>
                </c:pt>
                <c:pt idx="682">
                  <c:v>62db8069303adee4621d843e</c:v>
                </c:pt>
                <c:pt idx="683">
                  <c:v>62db81c8303adee4621d8aab</c:v>
                </c:pt>
                <c:pt idx="684">
                  <c:v>62db8341303adee4621d919a</c:v>
                </c:pt>
                <c:pt idx="685">
                  <c:v>62db8366303adee4621d924f</c:v>
                </c:pt>
                <c:pt idx="686">
                  <c:v>62db8387303adee4621d9306</c:v>
                </c:pt>
                <c:pt idx="687">
                  <c:v>62db83c3303adee4621d9425</c:v>
                </c:pt>
                <c:pt idx="688">
                  <c:v>62db881e303adee462255a3b</c:v>
                </c:pt>
                <c:pt idx="689">
                  <c:v>62db8854303adee462255b3f</c:v>
                </c:pt>
                <c:pt idx="690">
                  <c:v>62db88a1303adee462255c9f</c:v>
                </c:pt>
                <c:pt idx="691">
                  <c:v>62db8905303adee462255e81</c:v>
                </c:pt>
                <c:pt idx="692">
                  <c:v>62db892c303adee462255f63</c:v>
                </c:pt>
                <c:pt idx="693">
                  <c:v>62db899b303adee462256162</c:v>
                </c:pt>
                <c:pt idx="694">
                  <c:v>62db89bc303adee462256202</c:v>
                </c:pt>
                <c:pt idx="695">
                  <c:v>62db89de303adee462256292</c:v>
                </c:pt>
                <c:pt idx="696">
                  <c:v>62db89ff303adee462256312</c:v>
                </c:pt>
                <c:pt idx="697">
                  <c:v>62db8a20303adee4622563cf</c:v>
                </c:pt>
                <c:pt idx="698">
                  <c:v>62db8a51303adee4622564bc</c:v>
                </c:pt>
                <c:pt idx="699">
                  <c:v>62db8a73303adee462256560</c:v>
                </c:pt>
                <c:pt idx="700">
                  <c:v>62db8a9c303adee46225662f</c:v>
                </c:pt>
                <c:pt idx="701">
                  <c:v>62e2ce7b303adee462467b84</c:v>
                </c:pt>
                <c:pt idx="702">
                  <c:v>62e2ce9d303adee462486de6</c:v>
                </c:pt>
                <c:pt idx="703">
                  <c:v>62e2cedd303adee4624a5e9d</c:v>
                </c:pt>
                <c:pt idx="704">
                  <c:v>62e2cf05303adee4624a5f8f</c:v>
                </c:pt>
                <c:pt idx="705">
                  <c:v>62e2cf46303adee4624a6110</c:v>
                </c:pt>
                <c:pt idx="706">
                  <c:v>62e2cf67303adee4624a61c0</c:v>
                </c:pt>
                <c:pt idx="707">
                  <c:v>62e2cf88303adee4624a6275</c:v>
                </c:pt>
                <c:pt idx="708">
                  <c:v>62e2cfe5303adee4624a64ab</c:v>
                </c:pt>
                <c:pt idx="709">
                  <c:v>62e2d007303adee4624a6557</c:v>
                </c:pt>
                <c:pt idx="710">
                  <c:v>62e2d041303adee4624a668b</c:v>
                </c:pt>
                <c:pt idx="711">
                  <c:v>62e2d062303adee4624a6748</c:v>
                </c:pt>
                <c:pt idx="712">
                  <c:v>62e2d083303adee4624a6802</c:v>
                </c:pt>
                <c:pt idx="713">
                  <c:v>62e2d0a4303adee4624a68ad</c:v>
                </c:pt>
                <c:pt idx="714">
                  <c:v>62e2d0c4303adee4624a6965</c:v>
                </c:pt>
                <c:pt idx="715">
                  <c:v>62e2d388303adee4624e5939</c:v>
                </c:pt>
                <c:pt idx="716">
                  <c:v>62e2d3a9303adee4624e59e5</c:v>
                </c:pt>
                <c:pt idx="717">
                  <c:v>62e2d42b303adee4624e5c96</c:v>
                </c:pt>
                <c:pt idx="718">
                  <c:v>62e2d44c303adee4624e5d37</c:v>
                </c:pt>
                <c:pt idx="719">
                  <c:v>62e2d46c303adee4624e5deb</c:v>
                </c:pt>
                <c:pt idx="720">
                  <c:v>62e2d48c303adee4624e5ea9</c:v>
                </c:pt>
                <c:pt idx="721">
                  <c:v>62e2d4ac303adee4624e5f47</c:v>
                </c:pt>
                <c:pt idx="722">
                  <c:v>62e2d4d0303adee4624e6011</c:v>
                </c:pt>
                <c:pt idx="723">
                  <c:v>62e2d51f303adee4624e61b0</c:v>
                </c:pt>
                <c:pt idx="724">
                  <c:v>62e2d580303adee4624e63d0</c:v>
                </c:pt>
                <c:pt idx="725">
                  <c:v>62e2d5a2303adee46250562e</c:v>
                </c:pt>
                <c:pt idx="726">
                  <c:v>62e2d5c2303adee462524614</c:v>
                </c:pt>
                <c:pt idx="727">
                  <c:v>62e2d5e2303adee4625246a7</c:v>
                </c:pt>
                <c:pt idx="728">
                  <c:v>62e2d64e303adee4625248c7</c:v>
                </c:pt>
                <c:pt idx="729">
                  <c:v>62e2d8f1303adee46252560d</c:v>
                </c:pt>
                <c:pt idx="730">
                  <c:v>62e2d947303adee4625638be</c:v>
                </c:pt>
                <c:pt idx="731">
                  <c:v>62e2d984303adee4625639f2</c:v>
                </c:pt>
                <c:pt idx="732">
                  <c:v>62e2d9a5303adee462563a8e</c:v>
                </c:pt>
                <c:pt idx="733">
                  <c:v>62e2d9c6303adee462563b19</c:v>
                </c:pt>
                <c:pt idx="734">
                  <c:v>62e2df64303adee4625a3a1b</c:v>
                </c:pt>
                <c:pt idx="735">
                  <c:v>62e2df9e303adee4625a3b68</c:v>
                </c:pt>
                <c:pt idx="736">
                  <c:v>62e2dfde303adee4625a3cc4</c:v>
                </c:pt>
                <c:pt idx="737">
                  <c:v>62e2e000303adee4625a3d7b</c:v>
                </c:pt>
                <c:pt idx="738">
                  <c:v>62e2e266303adee4625e2bea</c:v>
                </c:pt>
                <c:pt idx="739">
                  <c:v>62e2e455303adee4626216cd</c:v>
                </c:pt>
                <c:pt idx="740">
                  <c:v>62e2e47b303adee46262178c</c:v>
                </c:pt>
                <c:pt idx="741">
                  <c:v>62e2e4a3303adee462621861</c:v>
                </c:pt>
                <c:pt idx="742">
                  <c:v>62e2e4e2303adee4626219a9</c:v>
                </c:pt>
                <c:pt idx="743">
                  <c:v>62e2e71d303adee4626225f0</c:v>
                </c:pt>
                <c:pt idx="744">
                  <c:v>62e2e8ee303adee462661098</c:v>
                </c:pt>
                <c:pt idx="745">
                  <c:v>62e2e913303adee462661176</c:v>
                </c:pt>
                <c:pt idx="746">
                  <c:v>62e2e935303adee46266122f</c:v>
                </c:pt>
                <c:pt idx="747">
                  <c:v>62e2e956303adee4626612c8</c:v>
                </c:pt>
                <c:pt idx="748">
                  <c:v>62e2e977303adee462661382</c:v>
                </c:pt>
                <c:pt idx="749">
                  <c:v>62e2e9a7303adee462661472</c:v>
                </c:pt>
                <c:pt idx="750">
                  <c:v>62e2e9c8303adee46266151d</c:v>
                </c:pt>
                <c:pt idx="751">
                  <c:v>62e2f04a303adee4626df780</c:v>
                </c:pt>
                <c:pt idx="752">
                  <c:v>62e2f0cc303adee4626df9fe</c:v>
                </c:pt>
                <c:pt idx="753">
                  <c:v>62e2f0f0303adee4626dfa9e</c:v>
                </c:pt>
                <c:pt idx="754">
                  <c:v>62e2f119303adee4626dfb5d</c:v>
                </c:pt>
                <c:pt idx="755">
                  <c:v>62e2f13d303adee4626dfc16</c:v>
                </c:pt>
                <c:pt idx="756">
                  <c:v>62e2f180303adee4626dfd71</c:v>
                </c:pt>
                <c:pt idx="757">
                  <c:v>62e2f1a2303adee4626dfe13</c:v>
                </c:pt>
                <c:pt idx="758">
                  <c:v>62e2f1e7303adee46271e070</c:v>
                </c:pt>
                <c:pt idx="759">
                  <c:v>62e2f21c303adee46271e175</c:v>
                </c:pt>
                <c:pt idx="760">
                  <c:v>62e2f2a8303adee46271e44e</c:v>
                </c:pt>
                <c:pt idx="761">
                  <c:v>62e2f42d303adee46271ebf0</c:v>
                </c:pt>
                <c:pt idx="762">
                  <c:v>62e2f450303adee46271ecab</c:v>
                </c:pt>
                <c:pt idx="763">
                  <c:v>62e2f531303adee46271f128</c:v>
                </c:pt>
                <c:pt idx="764">
                  <c:v>62e2f560303adee46275d324</c:v>
                </c:pt>
                <c:pt idx="765">
                  <c:v>62e2f5cb303adee46275d513</c:v>
                </c:pt>
                <c:pt idx="766">
                  <c:v>62e2f5f0303adee46275d5ba</c:v>
                </c:pt>
                <c:pt idx="767">
                  <c:v>62e2f615303adee46275d664</c:v>
                </c:pt>
                <c:pt idx="768">
                  <c:v>62e2f794303adee46275dd55</c:v>
                </c:pt>
                <c:pt idx="769">
                  <c:v>62e2f820303adee46275e004</c:v>
                </c:pt>
                <c:pt idx="770">
                  <c:v>62e2f878303adee46275e19f</c:v>
                </c:pt>
                <c:pt idx="771">
                  <c:v>62e2f8d9303adee46279c4b0</c:v>
                </c:pt>
                <c:pt idx="772">
                  <c:v>62e2f948303adee46279c6d9</c:v>
                </c:pt>
                <c:pt idx="773">
                  <c:v>62e2f994303adee46279c832</c:v>
                </c:pt>
                <c:pt idx="774">
                  <c:v>62e2fa24303adee46279cb0a</c:v>
                </c:pt>
                <c:pt idx="775">
                  <c:v>62e2fae9303adee46279ce74</c:v>
                </c:pt>
                <c:pt idx="776">
                  <c:v>62e2fbb4303adee46279d1d6</c:v>
                </c:pt>
                <c:pt idx="777">
                  <c:v>62e2fc2d303adee46279d3ca</c:v>
                </c:pt>
                <c:pt idx="778">
                  <c:v>62e2fc98303adee4627db69d</c:v>
                </c:pt>
                <c:pt idx="779">
                  <c:v>62e2fccd303adee4627db775</c:v>
                </c:pt>
                <c:pt idx="780">
                  <c:v>62e2fd14303adee4627db8b9</c:v>
                </c:pt>
                <c:pt idx="781">
                  <c:v>62e2fd35303adee4627db949</c:v>
                </c:pt>
                <c:pt idx="782">
                  <c:v>62e2ff5a303adee4627dc2a3</c:v>
                </c:pt>
                <c:pt idx="783">
                  <c:v>62e2ff7b303adee4627dc343</c:v>
                </c:pt>
                <c:pt idx="784">
                  <c:v>62e30aa2303adee4628d7963</c:v>
                </c:pt>
                <c:pt idx="785">
                  <c:v>62e30ac3303adee4628d79cf</c:v>
                </c:pt>
                <c:pt idx="786">
                  <c:v>62e30ae4303adee4628d7a53</c:v>
                </c:pt>
                <c:pt idx="787">
                  <c:v>62e30b05303adee4628d7ad4</c:v>
                </c:pt>
                <c:pt idx="788">
                  <c:v>62e30b45303adee4628d7be4</c:v>
                </c:pt>
                <c:pt idx="789">
                  <c:v>62e30e22303adee462916927</c:v>
                </c:pt>
                <c:pt idx="790">
                  <c:v>62e30e45303adee4629169c4</c:v>
                </c:pt>
                <c:pt idx="791">
                  <c:v>62e30e98303adee462916b2b</c:v>
                </c:pt>
                <c:pt idx="792">
                  <c:v>62e30ec1303adee462916bd4</c:v>
                </c:pt>
                <c:pt idx="793">
                  <c:v>62e30ef4303adee462916cac</c:v>
                </c:pt>
                <c:pt idx="794">
                  <c:v>62e3158d303adee462994aa1</c:v>
                </c:pt>
                <c:pt idx="795">
                  <c:v>62e315f8303adee462994c69</c:v>
                </c:pt>
                <c:pt idx="796">
                  <c:v>62e31619303adee462994ce2</c:v>
                </c:pt>
                <c:pt idx="797">
                  <c:v>62e316b8303adee462994f90</c:v>
                </c:pt>
                <c:pt idx="798">
                  <c:v>62e316da303adee46299500a</c:v>
                </c:pt>
                <c:pt idx="799">
                  <c:v>62e316fa303adee46299509e</c:v>
                </c:pt>
                <c:pt idx="800">
                  <c:v>62e3171b303adee46299512b</c:v>
                </c:pt>
                <c:pt idx="801">
                  <c:v>62e3173e303adee4629951c0</c:v>
                </c:pt>
                <c:pt idx="802">
                  <c:v>62e31760303adee46299524e</c:v>
                </c:pt>
                <c:pt idx="803">
                  <c:v>62e31787303adee4629952e3</c:v>
                </c:pt>
                <c:pt idx="804">
                  <c:v>62e317ae303adee46299536b</c:v>
                </c:pt>
                <c:pt idx="805">
                  <c:v>62e31910303adee4629d3a7a</c:v>
                </c:pt>
                <c:pt idx="806">
                  <c:v>62e31933303adee4629d3b07</c:v>
                </c:pt>
                <c:pt idx="807">
                  <c:v>62e3195a303adee4629d3b98</c:v>
                </c:pt>
                <c:pt idx="808">
                  <c:v>62e31a14303adee4629d3e9d</c:v>
                </c:pt>
                <c:pt idx="809">
                  <c:v>62e31a36303adee4629d3f1f</c:v>
                </c:pt>
                <c:pt idx="810">
                  <c:v>62e31aa1303adee4629d40df</c:v>
                </c:pt>
                <c:pt idx="811">
                  <c:v>62e31ac3303adee4629d414f</c:v>
                </c:pt>
                <c:pt idx="812">
                  <c:v>62e31af6303adee4629d4236</c:v>
                </c:pt>
                <c:pt idx="813">
                  <c:v>62e31c0f303adee462a1285f</c:v>
                </c:pt>
                <c:pt idx="814">
                  <c:v>62e31cb1303adee462a12b07</c:v>
                </c:pt>
                <c:pt idx="815">
                  <c:v>62e31cd3303adee462a12b83</c:v>
                </c:pt>
                <c:pt idx="816">
                  <c:v>62e31d05303adee462a12c66</c:v>
                </c:pt>
                <c:pt idx="817">
                  <c:v>62e31d26303adee462a12ce7</c:v>
                </c:pt>
                <c:pt idx="818">
                  <c:v>62e31d57303adee462a12db7</c:v>
                </c:pt>
                <c:pt idx="819">
                  <c:v>62e31d7d303adee462a12e62</c:v>
                </c:pt>
                <c:pt idx="820">
                  <c:v>62e33e96303adee462c4b516</c:v>
                </c:pt>
                <c:pt idx="821">
                  <c:v>62e33ef6303adee462c4b75a</c:v>
                </c:pt>
                <c:pt idx="822">
                  <c:v>62e33f18303adee462c6a9ea</c:v>
                </c:pt>
                <c:pt idx="823">
                  <c:v>62e33fac303adee462c89cc1</c:v>
                </c:pt>
                <c:pt idx="824">
                  <c:v>62e33fcf303adee462c89d73</c:v>
                </c:pt>
                <c:pt idx="825">
                  <c:v>62e3400a303adee462c89ea7</c:v>
                </c:pt>
                <c:pt idx="826">
                  <c:v>62e3402a303adee462c89f5f</c:v>
                </c:pt>
                <c:pt idx="827">
                  <c:v>62e3406b303adee462c8a0be</c:v>
                </c:pt>
                <c:pt idx="828">
                  <c:v>62e340c0303adee462c8a273</c:v>
                </c:pt>
                <c:pt idx="829">
                  <c:v>62e342e2303adee462cc903c</c:v>
                </c:pt>
                <c:pt idx="830">
                  <c:v>62e34303303adee462cc90d8</c:v>
                </c:pt>
                <c:pt idx="831">
                  <c:v>62e34337303adee462cc91fb</c:v>
                </c:pt>
                <c:pt idx="832">
                  <c:v>62e34358303adee462cc92ae</c:v>
                </c:pt>
                <c:pt idx="833">
                  <c:v>62e34379303adee462cc9367</c:v>
                </c:pt>
                <c:pt idx="834">
                  <c:v>62e34399303adee462cc9408</c:v>
                </c:pt>
                <c:pt idx="835">
                  <c:v>62e343ed303adee462cc95c5</c:v>
                </c:pt>
                <c:pt idx="836">
                  <c:v>62e3441a303adee462cc96ca</c:v>
                </c:pt>
                <c:pt idx="837">
                  <c:v>62e347c7303adee462d08d2d</c:v>
                </c:pt>
                <c:pt idx="838">
                  <c:v>62e34928303adee462d0953d</c:v>
                </c:pt>
                <c:pt idx="839">
                  <c:v>62e34998303adee462d097d8</c:v>
                </c:pt>
                <c:pt idx="840">
                  <c:v>62e349c9303adee462d47a4b</c:v>
                </c:pt>
                <c:pt idx="841">
                  <c:v>62e34a2b303adee462d47c28</c:v>
                </c:pt>
                <c:pt idx="842">
                  <c:v>62e34a69303adee462d47d61</c:v>
                </c:pt>
                <c:pt idx="843">
                  <c:v>62e34a8a303adee462d47e00</c:v>
                </c:pt>
                <c:pt idx="844">
                  <c:v>62e34cdb303adee462d489fa</c:v>
                </c:pt>
                <c:pt idx="845">
                  <c:v>62e34da1303adee462d86f01</c:v>
                </c:pt>
                <c:pt idx="846">
                  <c:v>62e34e4d303adee462d8720c</c:v>
                </c:pt>
                <c:pt idx="847">
                  <c:v>62e34f04303adee462d875aa</c:v>
                </c:pt>
                <c:pt idx="848">
                  <c:v>62e34f28303adee462d87680</c:v>
                </c:pt>
                <c:pt idx="849">
                  <c:v>62e34f63303adee462d877c3</c:v>
                </c:pt>
                <c:pt idx="850">
                  <c:v>62e34f84303adee462d8787a</c:v>
                </c:pt>
                <c:pt idx="851">
                  <c:v>62e34fea303adee462d87a90</c:v>
                </c:pt>
                <c:pt idx="852">
                  <c:v>62e3508e303adee462d87e06</c:v>
                </c:pt>
                <c:pt idx="853">
                  <c:v>62e35131303adee462dc62be</c:v>
                </c:pt>
                <c:pt idx="854">
                  <c:v>62e35157303adee462dc639d</c:v>
                </c:pt>
                <c:pt idx="855">
                  <c:v>62e351a9303adee462dc658f</c:v>
                </c:pt>
                <c:pt idx="856">
                  <c:v>62e351d8303adee462dc66a6</c:v>
                </c:pt>
                <c:pt idx="857">
                  <c:v>62e351fe303adee462dc678a</c:v>
                </c:pt>
                <c:pt idx="858">
                  <c:v>62e35249303adee462dc6934</c:v>
                </c:pt>
                <c:pt idx="859">
                  <c:v>62e3531b303adee462dc6dc7</c:v>
                </c:pt>
                <c:pt idx="860">
                  <c:v>62e3533b303adee462dc6e8f</c:v>
                </c:pt>
                <c:pt idx="861">
                  <c:v>62e3535c303adee462dc6f50</c:v>
                </c:pt>
                <c:pt idx="862">
                  <c:v>62e3539e303adee462dc70ae</c:v>
                </c:pt>
                <c:pt idx="863">
                  <c:v>62e353bf303adee462dc7160</c:v>
                </c:pt>
                <c:pt idx="864">
                  <c:v>62e35414303adee462dc732f</c:v>
                </c:pt>
                <c:pt idx="865">
                  <c:v>62e3559c303adee462e05cdb</c:v>
                </c:pt>
                <c:pt idx="866">
                  <c:v>62e355d8303adee462e05e33</c:v>
                </c:pt>
                <c:pt idx="867">
                  <c:v>62e355f9303adee462e05f1c</c:v>
                </c:pt>
                <c:pt idx="868">
                  <c:v>62e35694303adee462e062bd</c:v>
                </c:pt>
                <c:pt idx="869">
                  <c:v>62e356b4303adee462e06373</c:v>
                </c:pt>
                <c:pt idx="870">
                  <c:v>62e356d5303adee462e0641f</c:v>
                </c:pt>
                <c:pt idx="871">
                  <c:v>62e356f5303adee462e064cf</c:v>
                </c:pt>
                <c:pt idx="872">
                  <c:v>62e3571d303adee462e065bb</c:v>
                </c:pt>
                <c:pt idx="873">
                  <c:v>62e3577e303adee462e067a3</c:v>
                </c:pt>
                <c:pt idx="874">
                  <c:v>62e357a0303adee462e06849</c:v>
                </c:pt>
                <c:pt idx="875">
                  <c:v>62e357dc303adee462e44afa</c:v>
                </c:pt>
                <c:pt idx="876">
                  <c:v>62e3580a303adee462e44bf3</c:v>
                </c:pt>
                <c:pt idx="877">
                  <c:v>62e3582a303adee462e44ca4</c:v>
                </c:pt>
                <c:pt idx="878">
                  <c:v>62e358c2303adee462e44fbb</c:v>
                </c:pt>
                <c:pt idx="879">
                  <c:v>62e358e3303adee462e45086</c:v>
                </c:pt>
                <c:pt idx="880">
                  <c:v>62e35903303adee462e45145</c:v>
                </c:pt>
                <c:pt idx="881">
                  <c:v>62e35943303adee462e452a2</c:v>
                </c:pt>
                <c:pt idx="882">
                  <c:v>62e35983303adee462e4541c</c:v>
                </c:pt>
                <c:pt idx="883">
                  <c:v>62e359a3303adee462e454df</c:v>
                </c:pt>
                <c:pt idx="884">
                  <c:v>62e359c3303adee462e455a2</c:v>
                </c:pt>
                <c:pt idx="885">
                  <c:v>62e359e9303adee462e45675</c:v>
                </c:pt>
                <c:pt idx="886">
                  <c:v>62e35a09303adee462e45739</c:v>
                </c:pt>
                <c:pt idx="887">
                  <c:v>62e35a39303adee462e45848</c:v>
                </c:pt>
                <c:pt idx="888">
                  <c:v>62e35a62303adee462e4593a</c:v>
                </c:pt>
                <c:pt idx="889">
                  <c:v>62e35a83303adee462e459ee</c:v>
                </c:pt>
                <c:pt idx="890">
                  <c:v>62e36130303adee462ec4113</c:v>
                </c:pt>
                <c:pt idx="891">
                  <c:v>62e361c3303adee462ec4421</c:v>
                </c:pt>
                <c:pt idx="892">
                  <c:v>62e3622d303adee462ec4644</c:v>
                </c:pt>
                <c:pt idx="893">
                  <c:v>62e363b7303adee462f03021</c:v>
                </c:pt>
                <c:pt idx="894">
                  <c:v>62e3664d303adee462f41fa6</c:v>
                </c:pt>
                <c:pt idx="895">
                  <c:v>62e36789303adee462f4266d</c:v>
                </c:pt>
                <c:pt idx="896">
                  <c:v>62e367fa303adee462f428a8</c:v>
                </c:pt>
                <c:pt idx="897">
                  <c:v>62e36835303adee462f429d8</c:v>
                </c:pt>
                <c:pt idx="898">
                  <c:v>62e36ab7303adee462f8193c</c:v>
                </c:pt>
                <c:pt idx="899">
                  <c:v>62e36af1303adee462f81a6a</c:v>
                </c:pt>
                <c:pt idx="900">
                  <c:v>62e40a4b303adee462aa3776</c:v>
                </c:pt>
                <c:pt idx="901">
                  <c:v>62e40a6f303adee462aa384e</c:v>
                </c:pt>
                <c:pt idx="902">
                  <c:v>62e40a8f303adee462aa390c</c:v>
                </c:pt>
                <c:pt idx="903">
                  <c:v>62e4105f303adee462b22221</c:v>
                </c:pt>
                <c:pt idx="904">
                  <c:v>62e41094303adee462b2237b</c:v>
                </c:pt>
                <c:pt idx="905">
                  <c:v>62e410b6303adee462b22438</c:v>
                </c:pt>
                <c:pt idx="906">
                  <c:v>62e410f7303adee462b225c8</c:v>
                </c:pt>
                <c:pt idx="907">
                  <c:v>62e41119303adee462b22696</c:v>
                </c:pt>
                <c:pt idx="908">
                  <c:v>62e41180303adee462b22947</c:v>
                </c:pt>
                <c:pt idx="909">
                  <c:v>62e411a2303adee462b22a3d</c:v>
                </c:pt>
                <c:pt idx="910">
                  <c:v>62e411d8303adee462b22b94</c:v>
                </c:pt>
                <c:pt idx="911">
                  <c:v>62e411f9303adee462b22c66</c:v>
                </c:pt>
                <c:pt idx="912">
                  <c:v>62e4121a303adee462b60f7e</c:v>
                </c:pt>
                <c:pt idx="913">
                  <c:v>62e41274303adee462b611c4</c:v>
                </c:pt>
                <c:pt idx="914">
                  <c:v>62e41296303adee462b6128d</c:v>
                </c:pt>
                <c:pt idx="915">
                  <c:v>62e412b6303adee462b6134e</c:v>
                </c:pt>
                <c:pt idx="916">
                  <c:v>62e412fc303adee462b614fa</c:v>
                </c:pt>
                <c:pt idx="917">
                  <c:v>62e4131e303adee462b615bc</c:v>
                </c:pt>
                <c:pt idx="918">
                  <c:v>62e4133f303adee462b6166d</c:v>
                </c:pt>
                <c:pt idx="919">
                  <c:v>62e4136e303adee462b61774</c:v>
                </c:pt>
                <c:pt idx="920">
                  <c:v>62e4138f303adee462b6183a</c:v>
                </c:pt>
                <c:pt idx="921">
                  <c:v>62e41823303adee462ba167a</c:v>
                </c:pt>
                <c:pt idx="922">
                  <c:v>62e41844303adee462ba1735</c:v>
                </c:pt>
                <c:pt idx="923">
                  <c:v>62e41892303adee462ba18d1</c:v>
                </c:pt>
                <c:pt idx="924">
                  <c:v>62e4258b303adee462c9ecfa</c:v>
                </c:pt>
                <c:pt idx="925">
                  <c:v>62e425ae303adee462c9edbd</c:v>
                </c:pt>
                <c:pt idx="926">
                  <c:v>62e437e6303adee462ddb9fe</c:v>
                </c:pt>
                <c:pt idx="927">
                  <c:v>62e4388e303adee462ddbd36</c:v>
                </c:pt>
                <c:pt idx="928">
                  <c:v>62e438c1303adee462e1a089</c:v>
                </c:pt>
                <c:pt idx="929">
                  <c:v>62e43907303adee462e1a1ec</c:v>
                </c:pt>
                <c:pt idx="930">
                  <c:v>62e43952303adee462e1a370</c:v>
                </c:pt>
                <c:pt idx="931">
                  <c:v>62e43974303adee462e1a412</c:v>
                </c:pt>
                <c:pt idx="932">
                  <c:v>62e43995303adee462e1a4cb</c:v>
                </c:pt>
                <c:pt idx="933">
                  <c:v>62e439bd303adee462e1a59b</c:v>
                </c:pt>
                <c:pt idx="934">
                  <c:v>62e439e6303adee462e1a668</c:v>
                </c:pt>
                <c:pt idx="935">
                  <c:v>62e43a0d303adee462e1a74f</c:v>
                </c:pt>
                <c:pt idx="936">
                  <c:v>62e43a36303adee462e1a81b</c:v>
                </c:pt>
                <c:pt idx="937">
                  <c:v>62e43a56303adee462e1a8c3</c:v>
                </c:pt>
                <c:pt idx="938">
                  <c:v>62e43b46303adee462e1add5</c:v>
                </c:pt>
                <c:pt idx="939">
                  <c:v>62e43b99303adee462e1afb7</c:v>
                </c:pt>
                <c:pt idx="940">
                  <c:v>62e43bba303adee462e1b057</c:v>
                </c:pt>
                <c:pt idx="941">
                  <c:v>62e43bf3303adee462e1b19d</c:v>
                </c:pt>
                <c:pt idx="942">
                  <c:v>62e43c18303adee462e1b25a</c:v>
                </c:pt>
                <c:pt idx="943">
                  <c:v>62e43c5f303adee462e5962b</c:v>
                </c:pt>
                <c:pt idx="944">
                  <c:v>62e43cc1303adee462e5980d</c:v>
                </c:pt>
                <c:pt idx="945">
                  <c:v>62e43ce3303adee462e598b0</c:v>
                </c:pt>
                <c:pt idx="946">
                  <c:v>62e43d04303adee462e59952</c:v>
                </c:pt>
                <c:pt idx="947">
                  <c:v>62e43dd4303adee462e59d58</c:v>
                </c:pt>
                <c:pt idx="948">
                  <c:v>62e43df6303adee462e59df7</c:v>
                </c:pt>
                <c:pt idx="949">
                  <c:v>62e43e1a303adee462e59e8b</c:v>
                </c:pt>
                <c:pt idx="950">
                  <c:v>62e43e42303adee462e59f41</c:v>
                </c:pt>
                <c:pt idx="951">
                  <c:v>62e43e63303adee462e59fd6</c:v>
                </c:pt>
                <c:pt idx="952">
                  <c:v>62e441b0303adee462e991e9</c:v>
                </c:pt>
                <c:pt idx="953">
                  <c:v>62e4426a303adee462e99518</c:v>
                </c:pt>
                <c:pt idx="954">
                  <c:v>62e442ee303adee462e9975a</c:v>
                </c:pt>
                <c:pt idx="955">
                  <c:v>62e4431d303adee462e99839</c:v>
                </c:pt>
                <c:pt idx="956">
                  <c:v>62e445e5303adee462ed8783</c:v>
                </c:pt>
                <c:pt idx="957">
                  <c:v>62e44609303adee462ed8830</c:v>
                </c:pt>
                <c:pt idx="958">
                  <c:v>62e4463a303adee462ed8939</c:v>
                </c:pt>
                <c:pt idx="959">
                  <c:v>62e4465c303adee462ed89e5</c:v>
                </c:pt>
                <c:pt idx="960">
                  <c:v>62e448a8303adee462f1768c</c:v>
                </c:pt>
                <c:pt idx="961">
                  <c:v>62e44b6b303adee462f564f7</c:v>
                </c:pt>
                <c:pt idx="962">
                  <c:v>62e44bab303adee462f56608</c:v>
                </c:pt>
                <c:pt idx="963">
                  <c:v>62e44bd6303adee462f566b1</c:v>
                </c:pt>
                <c:pt idx="964">
                  <c:v>62e5b10f303adee4628836e9</c:v>
                </c:pt>
                <c:pt idx="965">
                  <c:v>62e5b130303adee462883765</c:v>
                </c:pt>
                <c:pt idx="966">
                  <c:v>62e5b162303adee4628837f6</c:v>
                </c:pt>
                <c:pt idx="967">
                  <c:v>62e5b197303adee4628838a7</c:v>
                </c:pt>
                <c:pt idx="968">
                  <c:v>62e5b1ba303adee462883923</c:v>
                </c:pt>
                <c:pt idx="969">
                  <c:v>62e5b2a5303adee462883c38</c:v>
                </c:pt>
                <c:pt idx="970">
                  <c:v>62e5b2ce303adee462883cc4</c:v>
                </c:pt>
                <c:pt idx="971">
                  <c:v>62e5b2f5303adee462883d4d</c:v>
                </c:pt>
                <c:pt idx="972">
                  <c:v>62e5b318303adee462883dc4</c:v>
                </c:pt>
                <c:pt idx="973">
                  <c:v>62e5b33e303adee462883e45</c:v>
                </c:pt>
                <c:pt idx="974">
                  <c:v>62e5b3a6303adee462883f94</c:v>
                </c:pt>
                <c:pt idx="975">
                  <c:v>62e5b4a2303adee4628c26de</c:v>
                </c:pt>
                <c:pt idx="976">
                  <c:v>62e5b4e1303adee4628c27ad</c:v>
                </c:pt>
                <c:pt idx="977">
                  <c:v>62e5b72b303adee4628c2efb</c:v>
                </c:pt>
                <c:pt idx="978">
                  <c:v>62e5b781303adee4628c2fe7</c:v>
                </c:pt>
                <c:pt idx="979">
                  <c:v>62e5b7c2303adee4628c30b9</c:v>
                </c:pt>
                <c:pt idx="980">
                  <c:v>62e5b94f303adee46290192e</c:v>
                </c:pt>
                <c:pt idx="981">
                  <c:v>62e5b971303adee46290199d</c:v>
                </c:pt>
                <c:pt idx="982">
                  <c:v>62e5b9b6303adee462901a82</c:v>
                </c:pt>
                <c:pt idx="983">
                  <c:v>62e5b9da303adee462901af5</c:v>
                </c:pt>
                <c:pt idx="984">
                  <c:v>62e5b9fb303adee462901b60</c:v>
                </c:pt>
                <c:pt idx="985">
                  <c:v>62e5ba94303adee462901d29</c:v>
                </c:pt>
                <c:pt idx="986">
                  <c:v>62e5bae6303adee462901e3c</c:v>
                </c:pt>
                <c:pt idx="987">
                  <c:v>62e5bb1a303adee462901eea</c:v>
                </c:pt>
                <c:pt idx="988">
                  <c:v>62e5bb74303adee4629403da</c:v>
                </c:pt>
                <c:pt idx="989">
                  <c:v>62e5bb95303adee462940437</c:v>
                </c:pt>
                <c:pt idx="990">
                  <c:v>62e5bc40303adee462940690</c:v>
                </c:pt>
                <c:pt idx="991">
                  <c:v>62e5bc63303adee462940704</c:v>
                </c:pt>
                <c:pt idx="992">
                  <c:v>62e5bc91303adee462940790</c:v>
                </c:pt>
                <c:pt idx="993">
                  <c:v>62e5bce1303adee46294088e</c:v>
                </c:pt>
                <c:pt idx="994">
                  <c:v>62e5bd03303adee4629408ef</c:v>
                </c:pt>
                <c:pt idx="995">
                  <c:v>62e5bd51303adee4629409f8</c:v>
                </c:pt>
                <c:pt idx="996">
                  <c:v>62e5bd71303adee462940a70</c:v>
                </c:pt>
                <c:pt idx="997">
                  <c:v>62e5bd9c303adee462940aee</c:v>
                </c:pt>
                <c:pt idx="998">
                  <c:v>62e5bdbf303adee462940b53</c:v>
                </c:pt>
                <c:pt idx="999">
                  <c:v>62e5be4e303adee462940d59</c:v>
                </c:pt>
                <c:pt idx="1000">
                  <c:v>62e5bed1303adee462940eb4</c:v>
                </c:pt>
                <c:pt idx="1001">
                  <c:v>62e5bef3303adee46296021d</c:v>
                </c:pt>
                <c:pt idx="1002">
                  <c:v>62e5bf13303adee46297f352</c:v>
                </c:pt>
                <c:pt idx="1003">
                  <c:v>62e5bf56303adee46297f415</c:v>
                </c:pt>
                <c:pt idx="1004">
                  <c:v>62e5bf99303adee46297f4ef</c:v>
                </c:pt>
                <c:pt idx="1005">
                  <c:v>62e5bfcd303adee46297f596</c:v>
                </c:pt>
                <c:pt idx="1006">
                  <c:v>62e5c037303adee46297f6f4</c:v>
                </c:pt>
                <c:pt idx="1007">
                  <c:v>62e5c13a303adee46297fa4d</c:v>
                </c:pt>
                <c:pt idx="1008">
                  <c:v>62e5c174303adee46297fb0f</c:v>
                </c:pt>
                <c:pt idx="1009">
                  <c:v>62e5c19d303adee46297fb99</c:v>
                </c:pt>
                <c:pt idx="1010">
                  <c:v>62e5c424303adee4629be819</c:v>
                </c:pt>
                <c:pt idx="1011">
                  <c:v>62e5c475303adee4629be93d</c:v>
                </c:pt>
                <c:pt idx="1012">
                  <c:v>62e5c497303adee4629be9b1</c:v>
                </c:pt>
                <c:pt idx="1013">
                  <c:v>62e5c524303adee4629beba2</c:v>
                </c:pt>
                <c:pt idx="1014">
                  <c:v>62e5c5b1303adee4629bed73</c:v>
                </c:pt>
                <c:pt idx="1015">
                  <c:v>62e5ca6a303adee462a3c3a8</c:v>
                </c:pt>
                <c:pt idx="1016">
                  <c:v>62e5ca96303adee462a3c430</c:v>
                </c:pt>
                <c:pt idx="1017">
                  <c:v>62e5d17e303adee462aba1fe</c:v>
                </c:pt>
                <c:pt idx="1018">
                  <c:v>62e5d19f303adee462aba26c</c:v>
                </c:pt>
                <c:pt idx="1019">
                  <c:v>62e5d1bf303adee462aba2d6</c:v>
                </c:pt>
                <c:pt idx="1020">
                  <c:v>62e5d47e303adee462af9018</c:v>
                </c:pt>
                <c:pt idx="1021">
                  <c:v>62e5d4df303adee462af9149</c:v>
                </c:pt>
                <c:pt idx="1022">
                  <c:v>62e5da0a303adee462b387d5</c:v>
                </c:pt>
                <c:pt idx="1023">
                  <c:v>62e5db4b303adee462b76ffd</c:v>
                </c:pt>
                <c:pt idx="1024">
                  <c:v>62e5db6c303adee462b77078</c:v>
                </c:pt>
                <c:pt idx="1025">
                  <c:v>62e5dc54303adee462b773df</c:v>
                </c:pt>
                <c:pt idx="1026">
                  <c:v>62e5dc7d303adee462b7746b</c:v>
                </c:pt>
                <c:pt idx="1027">
                  <c:v>62e5dca4303adee462b774ff</c:v>
                </c:pt>
                <c:pt idx="1028">
                  <c:v>62e5dcc5303adee462b77580</c:v>
                </c:pt>
                <c:pt idx="1029">
                  <c:v>62e5dd10303adee462b776ba</c:v>
                </c:pt>
                <c:pt idx="1030">
                  <c:v>62e5de6a303adee462b77c20</c:v>
                </c:pt>
                <c:pt idx="1031">
                  <c:v>62e5dee9303adee462bb6266</c:v>
                </c:pt>
                <c:pt idx="1032">
                  <c:v>62e5df1e303adee462bb6369</c:v>
                </c:pt>
                <c:pt idx="1033">
                  <c:v>62e5e117303adee462bb6c91</c:v>
                </c:pt>
                <c:pt idx="1034">
                  <c:v>62e5e138303adee462bb6d19</c:v>
                </c:pt>
                <c:pt idx="1035">
                  <c:v>62e5e328303adee462bf58a0</c:v>
                </c:pt>
                <c:pt idx="1036">
                  <c:v>62e5e417303adee462bf5c5a</c:v>
                </c:pt>
                <c:pt idx="1037">
                  <c:v>62e5e45c303adee462bf5dbc</c:v>
                </c:pt>
                <c:pt idx="1038">
                  <c:v>62e5e499303adee462bf5e9d</c:v>
                </c:pt>
                <c:pt idx="1039">
                  <c:v>62e5e53b303adee462bf6232</c:v>
                </c:pt>
                <c:pt idx="1040">
                  <c:v>62e5e55d303adee462bf62d1</c:v>
                </c:pt>
                <c:pt idx="1041">
                  <c:v>62e5e580303adee462bf6366</c:v>
                </c:pt>
                <c:pt idx="1042">
                  <c:v>62e5e7f1303adee462c35155</c:v>
                </c:pt>
                <c:pt idx="1043">
                  <c:v>62e5e818303adee462c3520a</c:v>
                </c:pt>
                <c:pt idx="1044">
                  <c:v>62e5e83d303adee462c352be</c:v>
                </c:pt>
                <c:pt idx="1045">
                  <c:v>62e5e8c0303adee462c3552b</c:v>
                </c:pt>
                <c:pt idx="1046">
                  <c:v>62e5e8e1303adee462c355bf</c:v>
                </c:pt>
                <c:pt idx="1047">
                  <c:v>62e5e901303adee462c35651</c:v>
                </c:pt>
                <c:pt idx="1048">
                  <c:v>62e5e923303adee462c54a0b</c:v>
                </c:pt>
                <c:pt idx="1049">
                  <c:v>62e5e943303adee462c73b61</c:v>
                </c:pt>
                <c:pt idx="1050">
                  <c:v>62e5e982303adee462c73c73</c:v>
                </c:pt>
                <c:pt idx="1051">
                  <c:v>62e5e9ab303adee462c73d1b</c:v>
                </c:pt>
                <c:pt idx="1052">
                  <c:v>62e5ea1b303adee462c73eda</c:v>
                </c:pt>
                <c:pt idx="1053">
                  <c:v>62e5f159303adee462cf2607</c:v>
                </c:pt>
                <c:pt idx="1054">
                  <c:v>62e5f17e303adee462cf26b8</c:v>
                </c:pt>
                <c:pt idx="1055">
                  <c:v>62e5f1c2303adee462cf27d7</c:v>
                </c:pt>
                <c:pt idx="1056">
                  <c:v>62e5f1e3303adee462cf2868</c:v>
                </c:pt>
                <c:pt idx="1057">
                  <c:v>62e5f203303adee462cf2913</c:v>
                </c:pt>
                <c:pt idx="1058">
                  <c:v>62e5f223303adee462cf29ac</c:v>
                </c:pt>
                <c:pt idx="1059">
                  <c:v>62e5f2f2303adee462cf2db5</c:v>
                </c:pt>
                <c:pt idx="1060">
                  <c:v>62e5f318303adee462cf2e71</c:v>
                </c:pt>
                <c:pt idx="1061">
                  <c:v>62e5f339303adee462cf2f1d</c:v>
                </c:pt>
                <c:pt idx="1062">
                  <c:v>62e5f359303adee462cf2fc3</c:v>
                </c:pt>
                <c:pt idx="1063">
                  <c:v>62e5f383303adee462cf3097</c:v>
                </c:pt>
                <c:pt idx="1064">
                  <c:v>62e5f3e2303adee462d3163f</c:v>
                </c:pt>
                <c:pt idx="1065">
                  <c:v>62e5f413303adee462d3172a</c:v>
                </c:pt>
                <c:pt idx="1066">
                  <c:v>62e5f441303adee462d31806</c:v>
                </c:pt>
                <c:pt idx="1067">
                  <c:v>62e5f462303adee462d318ad</c:v>
                </c:pt>
                <c:pt idx="1068">
                  <c:v>62e5f482303adee462d3194a</c:v>
                </c:pt>
                <c:pt idx="1069">
                  <c:v>62e5f4c0303adee462d31a67</c:v>
                </c:pt>
                <c:pt idx="1070">
                  <c:v>62e5f523303adee462d31c74</c:v>
                </c:pt>
                <c:pt idx="1071">
                  <c:v>62e5f566303adee462d31ddb</c:v>
                </c:pt>
                <c:pt idx="1072">
                  <c:v>62e5f594303adee462d31ec3</c:v>
                </c:pt>
                <c:pt idx="1073">
                  <c:v>62e5f5b6303adee462d31f58</c:v>
                </c:pt>
                <c:pt idx="1074">
                  <c:v>62e5f5d7303adee462d31ff3</c:v>
                </c:pt>
                <c:pt idx="1075">
                  <c:v>62e5f5f8303adee462d32082</c:v>
                </c:pt>
                <c:pt idx="1076">
                  <c:v>62e5f6d2303adee462d324e3</c:v>
                </c:pt>
                <c:pt idx="1077">
                  <c:v>62e5f6f7303adee462d32590</c:v>
                </c:pt>
                <c:pt idx="1078">
                  <c:v>62e5f718303adee462d32632</c:v>
                </c:pt>
                <c:pt idx="1079">
                  <c:v>62e5f739303adee462d519e7</c:v>
                </c:pt>
                <c:pt idx="1080">
                  <c:v>62e5f785303adee462d70c16</c:v>
                </c:pt>
                <c:pt idx="1081">
                  <c:v>62e5f7c6303adee462d70d21</c:v>
                </c:pt>
                <c:pt idx="1082">
                  <c:v>62e5f806303adee462d70e4a</c:v>
                </c:pt>
                <c:pt idx="1083">
                  <c:v>62e5f828303adee462d70eee</c:v>
                </c:pt>
                <c:pt idx="1084">
                  <c:v>62e5f849303adee462d70f6d</c:v>
                </c:pt>
                <c:pt idx="1085">
                  <c:v>62e5f887303adee462d71073</c:v>
                </c:pt>
                <c:pt idx="1086">
                  <c:v>62e5f8e8303adee462d71250</c:v>
                </c:pt>
                <c:pt idx="1087">
                  <c:v>62e5f909303adee462d712eb</c:v>
                </c:pt>
                <c:pt idx="1088">
                  <c:v>62e5f963303adee462d71496</c:v>
                </c:pt>
                <c:pt idx="1089">
                  <c:v>62e5f9a8303adee462d715e4</c:v>
                </c:pt>
                <c:pt idx="1090">
                  <c:v>62e5fa1a303adee462d7180b</c:v>
                </c:pt>
                <c:pt idx="1091">
                  <c:v>62e5fac9303adee462daff52</c:v>
                </c:pt>
                <c:pt idx="1092">
                  <c:v>62e5fb82303adee462db02d5</c:v>
                </c:pt>
                <c:pt idx="1093">
                  <c:v>62e5fbc3303adee462db0406</c:v>
                </c:pt>
                <c:pt idx="1094">
                  <c:v>62e5fbeb303adee462db04b8</c:v>
                </c:pt>
                <c:pt idx="1095">
                  <c:v>62e5fc1e303adee462db05b5</c:v>
                </c:pt>
                <c:pt idx="1096">
                  <c:v>62e5fd22303adee462db0afa</c:v>
                </c:pt>
                <c:pt idx="1097">
                  <c:v>62e5fd43303adee462db0b9e</c:v>
                </c:pt>
                <c:pt idx="1098">
                  <c:v>62e5fd8b303adee462db0d18</c:v>
                </c:pt>
                <c:pt idx="1099">
                  <c:v>62e5fdb1303adee462db0dc6</c:v>
                </c:pt>
                <c:pt idx="1100">
                  <c:v>62e5ff21303adee462def8a0</c:v>
                </c:pt>
                <c:pt idx="1101">
                  <c:v>62e5ff86303adee462defa43</c:v>
                </c:pt>
                <c:pt idx="1102">
                  <c:v>62e60016303adee462defcb3</c:v>
                </c:pt>
                <c:pt idx="1103">
                  <c:v>62e60064303adee462defdf4</c:v>
                </c:pt>
                <c:pt idx="1104">
                  <c:v>62e6008a303adee462defe92</c:v>
                </c:pt>
              </c:strCache>
            </c:strRef>
          </c:cat>
          <c:val>
            <c:numRef>
              <c:f>progress_all!$B$3:$B$1107</c:f>
              <c:numCache>
                <c:formatCode>General</c:formatCode>
                <c:ptCount val="1105"/>
                <c:pt idx="0">
                  <c:v>39.39</c:v>
                </c:pt>
                <c:pt idx="1">
                  <c:v>27.92</c:v>
                </c:pt>
                <c:pt idx="2">
                  <c:v>29.96</c:v>
                </c:pt>
                <c:pt idx="3">
                  <c:v>36.01</c:v>
                </c:pt>
                <c:pt idx="4">
                  <c:v>34.299999999999997</c:v>
                </c:pt>
                <c:pt idx="5">
                  <c:v>33.65</c:v>
                </c:pt>
                <c:pt idx="6">
                  <c:v>28.75</c:v>
                </c:pt>
                <c:pt idx="7">
                  <c:v>36.75</c:v>
                </c:pt>
                <c:pt idx="8">
                  <c:v>30.84</c:v>
                </c:pt>
                <c:pt idx="9">
                  <c:v>22.36</c:v>
                </c:pt>
                <c:pt idx="10">
                  <c:v>33.1</c:v>
                </c:pt>
                <c:pt idx="11">
                  <c:v>37.1</c:v>
                </c:pt>
                <c:pt idx="12">
                  <c:v>28.61</c:v>
                </c:pt>
                <c:pt idx="13">
                  <c:v>44.21</c:v>
                </c:pt>
                <c:pt idx="14">
                  <c:v>32.67</c:v>
                </c:pt>
                <c:pt idx="15">
                  <c:v>34.29</c:v>
                </c:pt>
                <c:pt idx="16">
                  <c:v>30.64</c:v>
                </c:pt>
                <c:pt idx="17">
                  <c:v>30.79</c:v>
                </c:pt>
                <c:pt idx="18">
                  <c:v>37.020000000000003</c:v>
                </c:pt>
                <c:pt idx="19">
                  <c:v>43.83</c:v>
                </c:pt>
                <c:pt idx="20">
                  <c:v>30.09</c:v>
                </c:pt>
                <c:pt idx="21">
                  <c:v>33.700000000000003</c:v>
                </c:pt>
                <c:pt idx="22">
                  <c:v>41.36</c:v>
                </c:pt>
                <c:pt idx="23">
                  <c:v>35.9</c:v>
                </c:pt>
                <c:pt idx="24">
                  <c:v>35.81</c:v>
                </c:pt>
                <c:pt idx="25">
                  <c:v>41.03</c:v>
                </c:pt>
                <c:pt idx="26">
                  <c:v>38.31</c:v>
                </c:pt>
                <c:pt idx="27">
                  <c:v>29.51</c:v>
                </c:pt>
                <c:pt idx="28">
                  <c:v>36.93</c:v>
                </c:pt>
                <c:pt idx="29">
                  <c:v>7.68</c:v>
                </c:pt>
                <c:pt idx="30">
                  <c:v>37.270000000000003</c:v>
                </c:pt>
                <c:pt idx="31">
                  <c:v>42</c:v>
                </c:pt>
                <c:pt idx="32">
                  <c:v>56</c:v>
                </c:pt>
                <c:pt idx="33">
                  <c:v>43.2</c:v>
                </c:pt>
                <c:pt idx="34">
                  <c:v>46.8</c:v>
                </c:pt>
                <c:pt idx="35">
                  <c:v>55.2</c:v>
                </c:pt>
                <c:pt idx="36">
                  <c:v>59.98</c:v>
                </c:pt>
                <c:pt idx="37">
                  <c:v>57.18</c:v>
                </c:pt>
                <c:pt idx="38">
                  <c:v>54.8</c:v>
                </c:pt>
                <c:pt idx="39">
                  <c:v>49.6</c:v>
                </c:pt>
                <c:pt idx="40">
                  <c:v>56</c:v>
                </c:pt>
                <c:pt idx="41">
                  <c:v>53.2</c:v>
                </c:pt>
                <c:pt idx="42">
                  <c:v>47.97</c:v>
                </c:pt>
                <c:pt idx="43">
                  <c:v>58.4</c:v>
                </c:pt>
                <c:pt idx="44">
                  <c:v>49.6</c:v>
                </c:pt>
                <c:pt idx="45">
                  <c:v>64</c:v>
                </c:pt>
                <c:pt idx="46">
                  <c:v>57.6</c:v>
                </c:pt>
                <c:pt idx="47">
                  <c:v>49.6</c:v>
                </c:pt>
                <c:pt idx="48">
                  <c:v>52.38</c:v>
                </c:pt>
                <c:pt idx="49">
                  <c:v>39.200000000000003</c:v>
                </c:pt>
                <c:pt idx="50">
                  <c:v>50.8</c:v>
                </c:pt>
                <c:pt idx="51">
                  <c:v>54.4</c:v>
                </c:pt>
                <c:pt idx="52">
                  <c:v>52.4</c:v>
                </c:pt>
                <c:pt idx="53">
                  <c:v>37.200000000000003</c:v>
                </c:pt>
                <c:pt idx="54">
                  <c:v>38.799999999999997</c:v>
                </c:pt>
                <c:pt idx="55">
                  <c:v>47.6</c:v>
                </c:pt>
                <c:pt idx="56">
                  <c:v>52</c:v>
                </c:pt>
                <c:pt idx="57">
                  <c:v>41.6</c:v>
                </c:pt>
                <c:pt idx="58">
                  <c:v>37.200000000000003</c:v>
                </c:pt>
                <c:pt idx="59">
                  <c:v>54.8</c:v>
                </c:pt>
                <c:pt idx="60">
                  <c:v>45.2</c:v>
                </c:pt>
                <c:pt idx="61">
                  <c:v>52.78</c:v>
                </c:pt>
                <c:pt idx="62">
                  <c:v>51.18</c:v>
                </c:pt>
                <c:pt idx="63">
                  <c:v>44.39</c:v>
                </c:pt>
                <c:pt idx="64">
                  <c:v>51.98</c:v>
                </c:pt>
                <c:pt idx="65">
                  <c:v>48.78</c:v>
                </c:pt>
                <c:pt idx="66">
                  <c:v>53.6</c:v>
                </c:pt>
                <c:pt idx="67">
                  <c:v>40.39</c:v>
                </c:pt>
                <c:pt idx="68">
                  <c:v>38</c:v>
                </c:pt>
                <c:pt idx="69">
                  <c:v>56.78</c:v>
                </c:pt>
                <c:pt idx="70">
                  <c:v>48.4</c:v>
                </c:pt>
                <c:pt idx="71">
                  <c:v>50.4</c:v>
                </c:pt>
                <c:pt idx="72">
                  <c:v>49.18</c:v>
                </c:pt>
                <c:pt idx="73">
                  <c:v>40.799999999999997</c:v>
                </c:pt>
                <c:pt idx="74">
                  <c:v>40.79</c:v>
                </c:pt>
                <c:pt idx="75">
                  <c:v>47.18</c:v>
                </c:pt>
                <c:pt idx="76">
                  <c:v>46.38</c:v>
                </c:pt>
                <c:pt idx="77">
                  <c:v>55.6</c:v>
                </c:pt>
                <c:pt idx="78">
                  <c:v>60.8</c:v>
                </c:pt>
                <c:pt idx="79">
                  <c:v>51.18</c:v>
                </c:pt>
                <c:pt idx="80">
                  <c:v>49.6</c:v>
                </c:pt>
                <c:pt idx="81">
                  <c:v>50.4</c:v>
                </c:pt>
                <c:pt idx="82">
                  <c:v>50.8</c:v>
                </c:pt>
                <c:pt idx="83">
                  <c:v>54.4</c:v>
                </c:pt>
                <c:pt idx="84">
                  <c:v>46.4</c:v>
                </c:pt>
                <c:pt idx="85">
                  <c:v>34</c:v>
                </c:pt>
                <c:pt idx="86">
                  <c:v>43.2</c:v>
                </c:pt>
                <c:pt idx="87">
                  <c:v>48.8</c:v>
                </c:pt>
                <c:pt idx="88">
                  <c:v>44</c:v>
                </c:pt>
                <c:pt idx="89">
                  <c:v>49.6</c:v>
                </c:pt>
                <c:pt idx="90">
                  <c:v>47.6</c:v>
                </c:pt>
                <c:pt idx="91">
                  <c:v>45.18</c:v>
                </c:pt>
                <c:pt idx="92">
                  <c:v>45.6</c:v>
                </c:pt>
                <c:pt idx="93">
                  <c:v>47.2</c:v>
                </c:pt>
                <c:pt idx="94">
                  <c:v>42.4</c:v>
                </c:pt>
                <c:pt idx="95">
                  <c:v>47.98</c:v>
                </c:pt>
                <c:pt idx="96">
                  <c:v>51.2</c:v>
                </c:pt>
                <c:pt idx="97">
                  <c:v>60.4</c:v>
                </c:pt>
                <c:pt idx="98">
                  <c:v>44.8</c:v>
                </c:pt>
                <c:pt idx="99">
                  <c:v>51.2</c:v>
                </c:pt>
                <c:pt idx="100">
                  <c:v>61.98</c:v>
                </c:pt>
                <c:pt idx="101">
                  <c:v>42.8</c:v>
                </c:pt>
                <c:pt idx="102">
                  <c:v>48</c:v>
                </c:pt>
                <c:pt idx="103">
                  <c:v>55.2</c:v>
                </c:pt>
                <c:pt idx="104">
                  <c:v>51.6</c:v>
                </c:pt>
                <c:pt idx="105">
                  <c:v>44.79</c:v>
                </c:pt>
                <c:pt idx="106">
                  <c:v>48</c:v>
                </c:pt>
                <c:pt idx="107">
                  <c:v>47.6</c:v>
                </c:pt>
                <c:pt idx="108">
                  <c:v>48.8</c:v>
                </c:pt>
                <c:pt idx="109">
                  <c:v>53.2</c:v>
                </c:pt>
                <c:pt idx="110">
                  <c:v>47.2</c:v>
                </c:pt>
                <c:pt idx="111">
                  <c:v>53.6</c:v>
                </c:pt>
                <c:pt idx="112">
                  <c:v>36</c:v>
                </c:pt>
                <c:pt idx="113">
                  <c:v>51.17</c:v>
                </c:pt>
                <c:pt idx="114">
                  <c:v>46.8</c:v>
                </c:pt>
                <c:pt idx="115">
                  <c:v>44</c:v>
                </c:pt>
                <c:pt idx="116">
                  <c:v>45.98</c:v>
                </c:pt>
                <c:pt idx="117">
                  <c:v>50</c:v>
                </c:pt>
                <c:pt idx="118">
                  <c:v>51.6</c:v>
                </c:pt>
                <c:pt idx="119">
                  <c:v>58</c:v>
                </c:pt>
                <c:pt idx="120">
                  <c:v>46.8</c:v>
                </c:pt>
                <c:pt idx="121">
                  <c:v>49.6</c:v>
                </c:pt>
                <c:pt idx="122">
                  <c:v>43.2</c:v>
                </c:pt>
                <c:pt idx="123">
                  <c:v>42.4</c:v>
                </c:pt>
                <c:pt idx="124">
                  <c:v>36.799999999999997</c:v>
                </c:pt>
                <c:pt idx="125">
                  <c:v>46.8</c:v>
                </c:pt>
                <c:pt idx="126">
                  <c:v>43.2</c:v>
                </c:pt>
                <c:pt idx="127">
                  <c:v>65.2</c:v>
                </c:pt>
                <c:pt idx="128">
                  <c:v>53.6</c:v>
                </c:pt>
                <c:pt idx="129">
                  <c:v>49.2</c:v>
                </c:pt>
                <c:pt idx="130">
                  <c:v>55.18</c:v>
                </c:pt>
                <c:pt idx="131">
                  <c:v>53.6</c:v>
                </c:pt>
                <c:pt idx="132">
                  <c:v>55.96</c:v>
                </c:pt>
                <c:pt idx="133">
                  <c:v>36</c:v>
                </c:pt>
                <c:pt idx="134">
                  <c:v>49.6</c:v>
                </c:pt>
                <c:pt idx="135">
                  <c:v>57.6</c:v>
                </c:pt>
                <c:pt idx="136">
                  <c:v>56.4</c:v>
                </c:pt>
                <c:pt idx="137">
                  <c:v>52.8</c:v>
                </c:pt>
                <c:pt idx="138">
                  <c:v>57.18</c:v>
                </c:pt>
                <c:pt idx="139">
                  <c:v>51.57</c:v>
                </c:pt>
                <c:pt idx="140">
                  <c:v>50.4</c:v>
                </c:pt>
                <c:pt idx="141">
                  <c:v>37.200000000000003</c:v>
                </c:pt>
                <c:pt idx="142">
                  <c:v>59.6</c:v>
                </c:pt>
                <c:pt idx="143">
                  <c:v>43.2</c:v>
                </c:pt>
                <c:pt idx="144">
                  <c:v>53.2</c:v>
                </c:pt>
                <c:pt idx="145">
                  <c:v>56.4</c:v>
                </c:pt>
                <c:pt idx="146">
                  <c:v>56.8</c:v>
                </c:pt>
                <c:pt idx="147">
                  <c:v>49.58</c:v>
                </c:pt>
                <c:pt idx="148">
                  <c:v>54.4</c:v>
                </c:pt>
                <c:pt idx="149">
                  <c:v>34.78</c:v>
                </c:pt>
                <c:pt idx="150">
                  <c:v>46.4</c:v>
                </c:pt>
                <c:pt idx="151">
                  <c:v>53.98</c:v>
                </c:pt>
                <c:pt idx="152">
                  <c:v>49.6</c:v>
                </c:pt>
                <c:pt idx="153">
                  <c:v>56.4</c:v>
                </c:pt>
                <c:pt idx="154">
                  <c:v>46.4</c:v>
                </c:pt>
                <c:pt idx="155">
                  <c:v>50.68</c:v>
                </c:pt>
                <c:pt idx="156">
                  <c:v>43.26</c:v>
                </c:pt>
                <c:pt idx="157">
                  <c:v>43.73</c:v>
                </c:pt>
                <c:pt idx="158">
                  <c:v>50.14</c:v>
                </c:pt>
                <c:pt idx="159">
                  <c:v>53.03</c:v>
                </c:pt>
                <c:pt idx="160">
                  <c:v>41.43</c:v>
                </c:pt>
                <c:pt idx="161">
                  <c:v>33.78</c:v>
                </c:pt>
                <c:pt idx="162">
                  <c:v>29.75</c:v>
                </c:pt>
                <c:pt idx="163">
                  <c:v>35.18</c:v>
                </c:pt>
                <c:pt idx="164">
                  <c:v>21.46</c:v>
                </c:pt>
                <c:pt idx="165">
                  <c:v>37.979999999999997</c:v>
                </c:pt>
                <c:pt idx="166">
                  <c:v>22.27</c:v>
                </c:pt>
                <c:pt idx="167">
                  <c:v>28.88</c:v>
                </c:pt>
                <c:pt idx="168">
                  <c:v>42.66</c:v>
                </c:pt>
                <c:pt idx="169">
                  <c:v>30.53</c:v>
                </c:pt>
                <c:pt idx="170">
                  <c:v>41.14</c:v>
                </c:pt>
                <c:pt idx="171">
                  <c:v>42.42</c:v>
                </c:pt>
                <c:pt idx="172">
                  <c:v>40.93</c:v>
                </c:pt>
                <c:pt idx="173">
                  <c:v>32.99</c:v>
                </c:pt>
                <c:pt idx="174">
                  <c:v>29.45</c:v>
                </c:pt>
                <c:pt idx="175">
                  <c:v>36.96</c:v>
                </c:pt>
                <c:pt idx="176">
                  <c:v>39.58</c:v>
                </c:pt>
                <c:pt idx="177">
                  <c:v>40.020000000000003</c:v>
                </c:pt>
                <c:pt idx="178">
                  <c:v>31.37</c:v>
                </c:pt>
                <c:pt idx="179">
                  <c:v>29.72</c:v>
                </c:pt>
                <c:pt idx="180">
                  <c:v>45.18</c:v>
                </c:pt>
                <c:pt idx="181">
                  <c:v>45.68</c:v>
                </c:pt>
                <c:pt idx="182">
                  <c:v>42.43</c:v>
                </c:pt>
                <c:pt idx="183">
                  <c:v>41.38</c:v>
                </c:pt>
                <c:pt idx="184">
                  <c:v>25.17</c:v>
                </c:pt>
                <c:pt idx="185">
                  <c:v>38.61</c:v>
                </c:pt>
                <c:pt idx="186">
                  <c:v>45.62</c:v>
                </c:pt>
                <c:pt idx="187">
                  <c:v>35.79</c:v>
                </c:pt>
                <c:pt idx="188">
                  <c:v>41.32</c:v>
                </c:pt>
                <c:pt idx="189">
                  <c:v>43.3</c:v>
                </c:pt>
                <c:pt idx="190">
                  <c:v>35.479999999999997</c:v>
                </c:pt>
                <c:pt idx="191">
                  <c:v>34.24</c:v>
                </c:pt>
                <c:pt idx="192">
                  <c:v>33.57</c:v>
                </c:pt>
                <c:pt idx="193">
                  <c:v>33.64</c:v>
                </c:pt>
                <c:pt idx="194">
                  <c:v>32.81</c:v>
                </c:pt>
                <c:pt idx="195">
                  <c:v>46.82</c:v>
                </c:pt>
                <c:pt idx="196">
                  <c:v>36.520000000000003</c:v>
                </c:pt>
                <c:pt idx="197">
                  <c:v>38.130000000000003</c:v>
                </c:pt>
                <c:pt idx="198">
                  <c:v>42.45</c:v>
                </c:pt>
                <c:pt idx="199">
                  <c:v>41.62</c:v>
                </c:pt>
                <c:pt idx="200">
                  <c:v>43.41</c:v>
                </c:pt>
                <c:pt idx="201">
                  <c:v>44.19</c:v>
                </c:pt>
                <c:pt idx="202">
                  <c:v>45.11</c:v>
                </c:pt>
                <c:pt idx="203">
                  <c:v>33.19</c:v>
                </c:pt>
                <c:pt idx="204">
                  <c:v>31.07</c:v>
                </c:pt>
                <c:pt idx="205">
                  <c:v>43.85</c:v>
                </c:pt>
                <c:pt idx="206">
                  <c:v>31.2</c:v>
                </c:pt>
                <c:pt idx="207">
                  <c:v>42.67</c:v>
                </c:pt>
                <c:pt idx="208">
                  <c:v>49.79</c:v>
                </c:pt>
                <c:pt idx="209">
                  <c:v>39.74</c:v>
                </c:pt>
                <c:pt idx="210">
                  <c:v>37.549999999999997</c:v>
                </c:pt>
                <c:pt idx="211">
                  <c:v>35.549999999999997</c:v>
                </c:pt>
                <c:pt idx="212">
                  <c:v>35.24</c:v>
                </c:pt>
                <c:pt idx="213">
                  <c:v>31.02</c:v>
                </c:pt>
                <c:pt idx="214">
                  <c:v>32.700000000000003</c:v>
                </c:pt>
                <c:pt idx="215">
                  <c:v>31.01</c:v>
                </c:pt>
                <c:pt idx="216">
                  <c:v>38.79</c:v>
                </c:pt>
                <c:pt idx="217">
                  <c:v>32.08</c:v>
                </c:pt>
                <c:pt idx="218">
                  <c:v>27.09</c:v>
                </c:pt>
                <c:pt idx="219">
                  <c:v>35.479999999999997</c:v>
                </c:pt>
                <c:pt idx="220">
                  <c:v>23.72</c:v>
                </c:pt>
                <c:pt idx="221">
                  <c:v>34.85</c:v>
                </c:pt>
                <c:pt idx="222">
                  <c:v>36.53</c:v>
                </c:pt>
                <c:pt idx="223">
                  <c:v>28.59</c:v>
                </c:pt>
                <c:pt idx="224">
                  <c:v>34.049999999999997</c:v>
                </c:pt>
                <c:pt idx="225">
                  <c:v>33.909999999999997</c:v>
                </c:pt>
                <c:pt idx="226">
                  <c:v>45.67</c:v>
                </c:pt>
                <c:pt idx="227">
                  <c:v>45.39</c:v>
                </c:pt>
                <c:pt idx="228">
                  <c:v>38.18</c:v>
                </c:pt>
                <c:pt idx="229">
                  <c:v>42.5</c:v>
                </c:pt>
                <c:pt idx="230">
                  <c:v>37.08</c:v>
                </c:pt>
                <c:pt idx="231">
                  <c:v>29.24</c:v>
                </c:pt>
                <c:pt idx="232">
                  <c:v>33.69</c:v>
                </c:pt>
                <c:pt idx="233">
                  <c:v>34.409999999999997</c:v>
                </c:pt>
                <c:pt idx="234">
                  <c:v>33.03</c:v>
                </c:pt>
                <c:pt idx="235">
                  <c:v>31.72</c:v>
                </c:pt>
                <c:pt idx="236">
                  <c:v>50.09</c:v>
                </c:pt>
                <c:pt idx="237">
                  <c:v>47.48</c:v>
                </c:pt>
                <c:pt idx="238">
                  <c:v>34.46</c:v>
                </c:pt>
                <c:pt idx="239">
                  <c:v>38.729999999999997</c:v>
                </c:pt>
                <c:pt idx="240">
                  <c:v>36.39</c:v>
                </c:pt>
                <c:pt idx="241">
                  <c:v>37.58</c:v>
                </c:pt>
                <c:pt idx="242">
                  <c:v>29.34</c:v>
                </c:pt>
                <c:pt idx="243">
                  <c:v>35.44</c:v>
                </c:pt>
                <c:pt idx="244">
                  <c:v>31.27</c:v>
                </c:pt>
                <c:pt idx="245">
                  <c:v>34.11</c:v>
                </c:pt>
                <c:pt idx="246">
                  <c:v>32.32</c:v>
                </c:pt>
                <c:pt idx="247">
                  <c:v>32.24</c:v>
                </c:pt>
                <c:pt idx="248">
                  <c:v>23.13</c:v>
                </c:pt>
                <c:pt idx="249">
                  <c:v>38.909999999999997</c:v>
                </c:pt>
                <c:pt idx="250">
                  <c:v>44.64</c:v>
                </c:pt>
                <c:pt idx="251">
                  <c:v>32.65</c:v>
                </c:pt>
                <c:pt idx="252">
                  <c:v>36.18</c:v>
                </c:pt>
                <c:pt idx="253">
                  <c:v>39.89</c:v>
                </c:pt>
                <c:pt idx="254">
                  <c:v>38.83</c:v>
                </c:pt>
                <c:pt idx="255">
                  <c:v>36.17</c:v>
                </c:pt>
                <c:pt idx="256">
                  <c:v>38.76</c:v>
                </c:pt>
                <c:pt idx="257">
                  <c:v>29.29</c:v>
                </c:pt>
                <c:pt idx="258">
                  <c:v>37.44</c:v>
                </c:pt>
                <c:pt idx="259">
                  <c:v>31.89</c:v>
                </c:pt>
                <c:pt idx="260">
                  <c:v>42.8</c:v>
                </c:pt>
                <c:pt idx="261">
                  <c:v>35.75</c:v>
                </c:pt>
                <c:pt idx="262">
                  <c:v>39.97</c:v>
                </c:pt>
                <c:pt idx="263">
                  <c:v>38.85</c:v>
                </c:pt>
                <c:pt idx="264">
                  <c:v>36.65</c:v>
                </c:pt>
                <c:pt idx="265">
                  <c:v>39.409999999999997</c:v>
                </c:pt>
                <c:pt idx="266">
                  <c:v>30.95</c:v>
                </c:pt>
                <c:pt idx="267">
                  <c:v>35.56</c:v>
                </c:pt>
                <c:pt idx="268">
                  <c:v>36.729999999999997</c:v>
                </c:pt>
                <c:pt idx="269">
                  <c:v>26.81</c:v>
                </c:pt>
                <c:pt idx="270">
                  <c:v>42.83</c:v>
                </c:pt>
                <c:pt idx="271">
                  <c:v>42.69</c:v>
                </c:pt>
                <c:pt idx="272">
                  <c:v>46.41</c:v>
                </c:pt>
                <c:pt idx="273">
                  <c:v>44.63</c:v>
                </c:pt>
                <c:pt idx="274">
                  <c:v>36.049999999999997</c:v>
                </c:pt>
                <c:pt idx="275">
                  <c:v>32.42</c:v>
                </c:pt>
                <c:pt idx="276">
                  <c:v>29.75</c:v>
                </c:pt>
                <c:pt idx="277">
                  <c:v>23.59</c:v>
                </c:pt>
                <c:pt idx="278">
                  <c:v>30.7</c:v>
                </c:pt>
                <c:pt idx="279">
                  <c:v>30.62</c:v>
                </c:pt>
                <c:pt idx="280">
                  <c:v>34.36</c:v>
                </c:pt>
                <c:pt idx="281">
                  <c:v>32.6</c:v>
                </c:pt>
                <c:pt idx="282">
                  <c:v>44.74</c:v>
                </c:pt>
                <c:pt idx="283">
                  <c:v>37.61</c:v>
                </c:pt>
                <c:pt idx="284">
                  <c:v>37.61</c:v>
                </c:pt>
                <c:pt idx="285">
                  <c:v>34.14</c:v>
                </c:pt>
                <c:pt idx="286">
                  <c:v>34.869999999999997</c:v>
                </c:pt>
                <c:pt idx="287">
                  <c:v>31.27</c:v>
                </c:pt>
                <c:pt idx="288">
                  <c:v>40.9</c:v>
                </c:pt>
                <c:pt idx="289">
                  <c:v>35.89</c:v>
                </c:pt>
                <c:pt idx="290">
                  <c:v>40.35</c:v>
                </c:pt>
                <c:pt idx="291">
                  <c:v>27.92</c:v>
                </c:pt>
                <c:pt idx="292">
                  <c:v>33.42</c:v>
                </c:pt>
                <c:pt idx="293">
                  <c:v>33.61</c:v>
                </c:pt>
                <c:pt idx="294">
                  <c:v>43.21</c:v>
                </c:pt>
                <c:pt idx="295">
                  <c:v>33.24</c:v>
                </c:pt>
                <c:pt idx="296">
                  <c:v>35.57</c:v>
                </c:pt>
                <c:pt idx="297">
                  <c:v>42.87</c:v>
                </c:pt>
                <c:pt idx="298">
                  <c:v>42.4</c:v>
                </c:pt>
                <c:pt idx="299">
                  <c:v>32.19</c:v>
                </c:pt>
                <c:pt idx="300">
                  <c:v>30.01</c:v>
                </c:pt>
                <c:pt idx="301">
                  <c:v>45.27</c:v>
                </c:pt>
                <c:pt idx="302">
                  <c:v>32.479999999999997</c:v>
                </c:pt>
                <c:pt idx="303">
                  <c:v>10.58</c:v>
                </c:pt>
                <c:pt idx="304">
                  <c:v>41.96</c:v>
                </c:pt>
                <c:pt idx="305">
                  <c:v>29.19</c:v>
                </c:pt>
                <c:pt idx="306">
                  <c:v>38.799999999999997</c:v>
                </c:pt>
                <c:pt idx="307">
                  <c:v>28.77</c:v>
                </c:pt>
                <c:pt idx="308">
                  <c:v>37.39</c:v>
                </c:pt>
                <c:pt idx="309">
                  <c:v>32</c:v>
                </c:pt>
                <c:pt idx="310">
                  <c:v>39.08</c:v>
                </c:pt>
                <c:pt idx="311">
                  <c:v>38.44</c:v>
                </c:pt>
                <c:pt idx="312">
                  <c:v>24.76</c:v>
                </c:pt>
                <c:pt idx="313">
                  <c:v>35.130000000000003</c:v>
                </c:pt>
                <c:pt idx="314">
                  <c:v>40.44</c:v>
                </c:pt>
                <c:pt idx="315">
                  <c:v>36.04</c:v>
                </c:pt>
                <c:pt idx="316">
                  <c:v>42.27</c:v>
                </c:pt>
                <c:pt idx="317">
                  <c:v>38.56</c:v>
                </c:pt>
                <c:pt idx="318">
                  <c:v>37.11</c:v>
                </c:pt>
                <c:pt idx="319">
                  <c:v>47.61</c:v>
                </c:pt>
                <c:pt idx="320">
                  <c:v>36.96</c:v>
                </c:pt>
                <c:pt idx="321">
                  <c:v>39.72</c:v>
                </c:pt>
                <c:pt idx="322">
                  <c:v>40.58</c:v>
                </c:pt>
                <c:pt idx="323">
                  <c:v>34.75</c:v>
                </c:pt>
                <c:pt idx="324">
                  <c:v>32.5</c:v>
                </c:pt>
                <c:pt idx="325">
                  <c:v>40.25</c:v>
                </c:pt>
                <c:pt idx="326">
                  <c:v>36.270000000000003</c:v>
                </c:pt>
                <c:pt idx="327">
                  <c:v>30.7</c:v>
                </c:pt>
                <c:pt idx="328">
                  <c:v>30.26</c:v>
                </c:pt>
                <c:pt idx="329">
                  <c:v>40.21</c:v>
                </c:pt>
                <c:pt idx="330">
                  <c:v>51.21</c:v>
                </c:pt>
                <c:pt idx="331">
                  <c:v>30.72</c:v>
                </c:pt>
                <c:pt idx="332">
                  <c:v>41.67</c:v>
                </c:pt>
                <c:pt idx="333">
                  <c:v>39.64</c:v>
                </c:pt>
                <c:pt idx="334">
                  <c:v>36.74</c:v>
                </c:pt>
                <c:pt idx="335">
                  <c:v>29.27</c:v>
                </c:pt>
                <c:pt idx="336">
                  <c:v>44.59</c:v>
                </c:pt>
                <c:pt idx="337">
                  <c:v>35.65</c:v>
                </c:pt>
                <c:pt idx="338">
                  <c:v>44.97</c:v>
                </c:pt>
                <c:pt idx="339">
                  <c:v>37.39</c:v>
                </c:pt>
                <c:pt idx="340">
                  <c:v>36.950000000000003</c:v>
                </c:pt>
                <c:pt idx="341">
                  <c:v>40</c:v>
                </c:pt>
                <c:pt idx="342">
                  <c:v>40.42</c:v>
                </c:pt>
                <c:pt idx="343">
                  <c:v>33.520000000000003</c:v>
                </c:pt>
                <c:pt idx="344">
                  <c:v>44.04</c:v>
                </c:pt>
                <c:pt idx="345">
                  <c:v>24.3</c:v>
                </c:pt>
                <c:pt idx="346">
                  <c:v>32.19</c:v>
                </c:pt>
                <c:pt idx="347">
                  <c:v>55.98</c:v>
                </c:pt>
                <c:pt idx="348">
                  <c:v>50.4</c:v>
                </c:pt>
                <c:pt idx="349">
                  <c:v>42</c:v>
                </c:pt>
                <c:pt idx="350">
                  <c:v>46.4</c:v>
                </c:pt>
                <c:pt idx="351">
                  <c:v>51.2</c:v>
                </c:pt>
                <c:pt idx="352">
                  <c:v>51.98</c:v>
                </c:pt>
                <c:pt idx="353">
                  <c:v>55.2</c:v>
                </c:pt>
                <c:pt idx="354">
                  <c:v>59.18</c:v>
                </c:pt>
                <c:pt idx="355">
                  <c:v>53.18</c:v>
                </c:pt>
                <c:pt idx="356">
                  <c:v>52.8</c:v>
                </c:pt>
                <c:pt idx="357">
                  <c:v>55.18</c:v>
                </c:pt>
                <c:pt idx="358">
                  <c:v>51.2</c:v>
                </c:pt>
                <c:pt idx="359">
                  <c:v>55.2</c:v>
                </c:pt>
                <c:pt idx="360">
                  <c:v>53.58</c:v>
                </c:pt>
                <c:pt idx="361">
                  <c:v>51.58</c:v>
                </c:pt>
                <c:pt idx="362">
                  <c:v>50.38</c:v>
                </c:pt>
                <c:pt idx="363">
                  <c:v>43.6</c:v>
                </c:pt>
                <c:pt idx="364">
                  <c:v>50</c:v>
                </c:pt>
                <c:pt idx="365">
                  <c:v>52</c:v>
                </c:pt>
                <c:pt idx="366">
                  <c:v>43.2</c:v>
                </c:pt>
                <c:pt idx="367">
                  <c:v>38.39</c:v>
                </c:pt>
                <c:pt idx="368">
                  <c:v>46.38</c:v>
                </c:pt>
                <c:pt idx="369">
                  <c:v>57.2</c:v>
                </c:pt>
                <c:pt idx="370">
                  <c:v>40</c:v>
                </c:pt>
                <c:pt idx="371">
                  <c:v>48.8</c:v>
                </c:pt>
                <c:pt idx="372">
                  <c:v>57.2</c:v>
                </c:pt>
                <c:pt idx="373">
                  <c:v>50</c:v>
                </c:pt>
                <c:pt idx="374">
                  <c:v>55.2</c:v>
                </c:pt>
                <c:pt idx="375">
                  <c:v>49.6</c:v>
                </c:pt>
                <c:pt idx="376">
                  <c:v>48.4</c:v>
                </c:pt>
                <c:pt idx="377">
                  <c:v>40.79</c:v>
                </c:pt>
                <c:pt idx="378">
                  <c:v>50.4</c:v>
                </c:pt>
                <c:pt idx="379">
                  <c:v>45.2</c:v>
                </c:pt>
                <c:pt idx="380">
                  <c:v>59.2</c:v>
                </c:pt>
                <c:pt idx="381">
                  <c:v>45.2</c:v>
                </c:pt>
                <c:pt idx="382">
                  <c:v>55.98</c:v>
                </c:pt>
                <c:pt idx="383">
                  <c:v>48.78</c:v>
                </c:pt>
                <c:pt idx="384">
                  <c:v>57.6</c:v>
                </c:pt>
                <c:pt idx="385">
                  <c:v>38.79</c:v>
                </c:pt>
                <c:pt idx="386">
                  <c:v>45.2</c:v>
                </c:pt>
                <c:pt idx="387">
                  <c:v>38.39</c:v>
                </c:pt>
                <c:pt idx="388">
                  <c:v>38.4</c:v>
                </c:pt>
                <c:pt idx="389">
                  <c:v>36.799999999999997</c:v>
                </c:pt>
                <c:pt idx="390">
                  <c:v>52.4</c:v>
                </c:pt>
                <c:pt idx="391">
                  <c:v>40.79</c:v>
                </c:pt>
                <c:pt idx="392">
                  <c:v>36.39</c:v>
                </c:pt>
                <c:pt idx="393">
                  <c:v>52</c:v>
                </c:pt>
                <c:pt idx="394">
                  <c:v>48.4</c:v>
                </c:pt>
                <c:pt idx="395">
                  <c:v>49.2</c:v>
                </c:pt>
                <c:pt idx="396">
                  <c:v>48</c:v>
                </c:pt>
                <c:pt idx="397">
                  <c:v>41.6</c:v>
                </c:pt>
                <c:pt idx="398">
                  <c:v>46.78</c:v>
                </c:pt>
                <c:pt idx="399">
                  <c:v>47.58</c:v>
                </c:pt>
                <c:pt idx="400">
                  <c:v>50.4</c:v>
                </c:pt>
                <c:pt idx="401">
                  <c:v>54</c:v>
                </c:pt>
                <c:pt idx="402">
                  <c:v>60.8</c:v>
                </c:pt>
                <c:pt idx="403">
                  <c:v>50.38</c:v>
                </c:pt>
                <c:pt idx="404">
                  <c:v>50</c:v>
                </c:pt>
                <c:pt idx="405">
                  <c:v>60.8</c:v>
                </c:pt>
                <c:pt idx="406">
                  <c:v>52.4</c:v>
                </c:pt>
                <c:pt idx="407">
                  <c:v>55.58</c:v>
                </c:pt>
                <c:pt idx="408">
                  <c:v>46.4</c:v>
                </c:pt>
                <c:pt idx="409">
                  <c:v>44.79</c:v>
                </c:pt>
                <c:pt idx="410">
                  <c:v>48.38</c:v>
                </c:pt>
                <c:pt idx="411">
                  <c:v>43.19</c:v>
                </c:pt>
                <c:pt idx="412">
                  <c:v>32.4</c:v>
                </c:pt>
                <c:pt idx="413">
                  <c:v>50</c:v>
                </c:pt>
                <c:pt idx="414">
                  <c:v>57.58</c:v>
                </c:pt>
                <c:pt idx="415">
                  <c:v>52.8</c:v>
                </c:pt>
                <c:pt idx="416">
                  <c:v>54.4</c:v>
                </c:pt>
                <c:pt idx="417">
                  <c:v>40.799999999999997</c:v>
                </c:pt>
                <c:pt idx="418">
                  <c:v>54.38</c:v>
                </c:pt>
                <c:pt idx="419">
                  <c:v>35.200000000000003</c:v>
                </c:pt>
                <c:pt idx="420">
                  <c:v>62.78</c:v>
                </c:pt>
                <c:pt idx="421">
                  <c:v>43.6</c:v>
                </c:pt>
                <c:pt idx="422">
                  <c:v>49.6</c:v>
                </c:pt>
                <c:pt idx="423">
                  <c:v>38.799999999999997</c:v>
                </c:pt>
                <c:pt idx="424">
                  <c:v>48.4</c:v>
                </c:pt>
                <c:pt idx="425">
                  <c:v>49.2</c:v>
                </c:pt>
                <c:pt idx="426">
                  <c:v>43.6</c:v>
                </c:pt>
                <c:pt idx="427">
                  <c:v>58.8</c:v>
                </c:pt>
                <c:pt idx="428">
                  <c:v>53.6</c:v>
                </c:pt>
                <c:pt idx="429">
                  <c:v>61.98</c:v>
                </c:pt>
                <c:pt idx="430">
                  <c:v>62.4</c:v>
                </c:pt>
                <c:pt idx="431">
                  <c:v>62.38</c:v>
                </c:pt>
                <c:pt idx="432">
                  <c:v>55.96</c:v>
                </c:pt>
                <c:pt idx="433">
                  <c:v>57.98</c:v>
                </c:pt>
                <c:pt idx="434">
                  <c:v>59.2</c:v>
                </c:pt>
                <c:pt idx="435">
                  <c:v>48</c:v>
                </c:pt>
                <c:pt idx="436">
                  <c:v>40</c:v>
                </c:pt>
                <c:pt idx="437">
                  <c:v>61.2</c:v>
                </c:pt>
                <c:pt idx="438">
                  <c:v>59.6</c:v>
                </c:pt>
                <c:pt idx="439">
                  <c:v>56.8</c:v>
                </c:pt>
                <c:pt idx="440">
                  <c:v>50</c:v>
                </c:pt>
                <c:pt idx="441">
                  <c:v>56.78</c:v>
                </c:pt>
                <c:pt idx="442">
                  <c:v>62</c:v>
                </c:pt>
                <c:pt idx="443">
                  <c:v>57.98</c:v>
                </c:pt>
                <c:pt idx="444">
                  <c:v>55.18</c:v>
                </c:pt>
                <c:pt idx="445">
                  <c:v>42</c:v>
                </c:pt>
                <c:pt idx="446">
                  <c:v>51.6</c:v>
                </c:pt>
                <c:pt idx="447">
                  <c:v>53.18</c:v>
                </c:pt>
                <c:pt idx="448">
                  <c:v>54.4</c:v>
                </c:pt>
                <c:pt idx="449">
                  <c:v>56</c:v>
                </c:pt>
                <c:pt idx="450">
                  <c:v>55.98</c:v>
                </c:pt>
                <c:pt idx="451">
                  <c:v>54.8</c:v>
                </c:pt>
                <c:pt idx="452">
                  <c:v>55.6</c:v>
                </c:pt>
                <c:pt idx="453">
                  <c:v>59.6</c:v>
                </c:pt>
                <c:pt idx="454">
                  <c:v>59.2</c:v>
                </c:pt>
                <c:pt idx="455">
                  <c:v>54.78</c:v>
                </c:pt>
                <c:pt idx="456">
                  <c:v>55.98</c:v>
                </c:pt>
                <c:pt idx="457">
                  <c:v>54.8</c:v>
                </c:pt>
                <c:pt idx="458">
                  <c:v>58.8</c:v>
                </c:pt>
                <c:pt idx="459">
                  <c:v>53.6</c:v>
                </c:pt>
                <c:pt idx="460">
                  <c:v>52.8</c:v>
                </c:pt>
                <c:pt idx="461">
                  <c:v>64</c:v>
                </c:pt>
                <c:pt idx="462">
                  <c:v>55.2</c:v>
                </c:pt>
                <c:pt idx="463">
                  <c:v>49.58</c:v>
                </c:pt>
                <c:pt idx="464">
                  <c:v>56.4</c:v>
                </c:pt>
                <c:pt idx="465">
                  <c:v>48.8</c:v>
                </c:pt>
                <c:pt idx="466">
                  <c:v>60.4</c:v>
                </c:pt>
                <c:pt idx="467">
                  <c:v>50</c:v>
                </c:pt>
                <c:pt idx="468">
                  <c:v>45.18</c:v>
                </c:pt>
                <c:pt idx="469">
                  <c:v>55.6</c:v>
                </c:pt>
                <c:pt idx="470">
                  <c:v>53.2</c:v>
                </c:pt>
                <c:pt idx="471">
                  <c:v>53.2</c:v>
                </c:pt>
                <c:pt idx="472">
                  <c:v>48.8</c:v>
                </c:pt>
                <c:pt idx="473">
                  <c:v>51.57</c:v>
                </c:pt>
                <c:pt idx="474">
                  <c:v>59.2</c:v>
                </c:pt>
                <c:pt idx="475">
                  <c:v>50.78</c:v>
                </c:pt>
                <c:pt idx="476">
                  <c:v>40.24</c:v>
                </c:pt>
                <c:pt idx="477">
                  <c:v>39.01</c:v>
                </c:pt>
                <c:pt idx="478">
                  <c:v>32.94</c:v>
                </c:pt>
                <c:pt idx="479">
                  <c:v>30.08</c:v>
                </c:pt>
                <c:pt idx="480">
                  <c:v>44.66</c:v>
                </c:pt>
                <c:pt idx="481">
                  <c:v>32.450000000000003</c:v>
                </c:pt>
                <c:pt idx="482">
                  <c:v>16.79</c:v>
                </c:pt>
                <c:pt idx="483">
                  <c:v>22.93</c:v>
                </c:pt>
                <c:pt idx="484">
                  <c:v>38.19</c:v>
                </c:pt>
                <c:pt idx="485">
                  <c:v>36.31</c:v>
                </c:pt>
                <c:pt idx="486">
                  <c:v>43.75</c:v>
                </c:pt>
                <c:pt idx="487">
                  <c:v>38.49</c:v>
                </c:pt>
                <c:pt idx="488">
                  <c:v>50.65</c:v>
                </c:pt>
                <c:pt idx="489">
                  <c:v>37.619999999999997</c:v>
                </c:pt>
                <c:pt idx="490">
                  <c:v>40.17</c:v>
                </c:pt>
                <c:pt idx="491">
                  <c:v>36.18</c:v>
                </c:pt>
                <c:pt idx="492">
                  <c:v>45.04</c:v>
                </c:pt>
                <c:pt idx="493">
                  <c:v>40.33</c:v>
                </c:pt>
                <c:pt idx="494">
                  <c:v>62.8</c:v>
                </c:pt>
                <c:pt idx="495">
                  <c:v>49.2</c:v>
                </c:pt>
                <c:pt idx="496">
                  <c:v>56.8</c:v>
                </c:pt>
                <c:pt idx="497">
                  <c:v>55.2</c:v>
                </c:pt>
                <c:pt idx="498">
                  <c:v>50.4</c:v>
                </c:pt>
                <c:pt idx="499">
                  <c:v>48.38</c:v>
                </c:pt>
                <c:pt idx="500">
                  <c:v>50.4</c:v>
                </c:pt>
                <c:pt idx="501">
                  <c:v>51.58</c:v>
                </c:pt>
                <c:pt idx="502">
                  <c:v>69.98</c:v>
                </c:pt>
                <c:pt idx="503">
                  <c:v>55.18</c:v>
                </c:pt>
                <c:pt idx="504">
                  <c:v>67.599999999999994</c:v>
                </c:pt>
                <c:pt idx="505">
                  <c:v>58.38</c:v>
                </c:pt>
                <c:pt idx="506">
                  <c:v>59.2</c:v>
                </c:pt>
                <c:pt idx="507">
                  <c:v>58.8</c:v>
                </c:pt>
                <c:pt idx="508">
                  <c:v>56</c:v>
                </c:pt>
                <c:pt idx="509">
                  <c:v>55.58</c:v>
                </c:pt>
                <c:pt idx="510">
                  <c:v>59.98</c:v>
                </c:pt>
                <c:pt idx="511">
                  <c:v>57.6</c:v>
                </c:pt>
                <c:pt idx="512">
                  <c:v>62</c:v>
                </c:pt>
                <c:pt idx="513">
                  <c:v>56.38</c:v>
                </c:pt>
                <c:pt idx="514">
                  <c:v>62</c:v>
                </c:pt>
                <c:pt idx="515">
                  <c:v>56.4</c:v>
                </c:pt>
                <c:pt idx="516">
                  <c:v>51.2</c:v>
                </c:pt>
                <c:pt idx="517">
                  <c:v>52</c:v>
                </c:pt>
                <c:pt idx="518">
                  <c:v>54.8</c:v>
                </c:pt>
                <c:pt idx="519">
                  <c:v>55.6</c:v>
                </c:pt>
                <c:pt idx="520">
                  <c:v>48</c:v>
                </c:pt>
                <c:pt idx="521">
                  <c:v>56.78</c:v>
                </c:pt>
                <c:pt idx="522">
                  <c:v>66.8</c:v>
                </c:pt>
                <c:pt idx="523">
                  <c:v>65.599999999999994</c:v>
                </c:pt>
                <c:pt idx="524">
                  <c:v>60.38</c:v>
                </c:pt>
                <c:pt idx="525">
                  <c:v>62.4</c:v>
                </c:pt>
                <c:pt idx="526">
                  <c:v>62.4</c:v>
                </c:pt>
                <c:pt idx="527">
                  <c:v>58</c:v>
                </c:pt>
                <c:pt idx="528">
                  <c:v>56.8</c:v>
                </c:pt>
                <c:pt idx="529">
                  <c:v>57.6</c:v>
                </c:pt>
                <c:pt idx="530">
                  <c:v>59.6</c:v>
                </c:pt>
                <c:pt idx="531">
                  <c:v>61.6</c:v>
                </c:pt>
                <c:pt idx="532">
                  <c:v>57.6</c:v>
                </c:pt>
                <c:pt idx="533">
                  <c:v>55.58</c:v>
                </c:pt>
                <c:pt idx="534">
                  <c:v>44.4</c:v>
                </c:pt>
                <c:pt idx="535">
                  <c:v>58.78</c:v>
                </c:pt>
                <c:pt idx="536">
                  <c:v>57.18</c:v>
                </c:pt>
                <c:pt idx="537">
                  <c:v>63.6</c:v>
                </c:pt>
                <c:pt idx="538">
                  <c:v>46.4</c:v>
                </c:pt>
                <c:pt idx="539">
                  <c:v>47.6</c:v>
                </c:pt>
                <c:pt idx="540">
                  <c:v>52</c:v>
                </c:pt>
                <c:pt idx="541">
                  <c:v>46.38</c:v>
                </c:pt>
                <c:pt idx="542">
                  <c:v>54.4</c:v>
                </c:pt>
                <c:pt idx="543">
                  <c:v>47.6</c:v>
                </c:pt>
                <c:pt idx="544">
                  <c:v>47.2</c:v>
                </c:pt>
                <c:pt idx="545">
                  <c:v>57.2</c:v>
                </c:pt>
                <c:pt idx="546">
                  <c:v>50.8</c:v>
                </c:pt>
                <c:pt idx="547">
                  <c:v>56.38</c:v>
                </c:pt>
                <c:pt idx="548">
                  <c:v>45.2</c:v>
                </c:pt>
                <c:pt idx="549">
                  <c:v>63.2</c:v>
                </c:pt>
                <c:pt idx="550">
                  <c:v>63.6</c:v>
                </c:pt>
                <c:pt idx="551">
                  <c:v>57.6</c:v>
                </c:pt>
                <c:pt idx="552">
                  <c:v>61.2</c:v>
                </c:pt>
                <c:pt idx="553">
                  <c:v>56.4</c:v>
                </c:pt>
                <c:pt idx="554">
                  <c:v>56.78</c:v>
                </c:pt>
                <c:pt idx="555">
                  <c:v>53.6</c:v>
                </c:pt>
                <c:pt idx="556">
                  <c:v>57.6</c:v>
                </c:pt>
                <c:pt idx="557">
                  <c:v>58.78</c:v>
                </c:pt>
                <c:pt idx="558">
                  <c:v>48.78</c:v>
                </c:pt>
                <c:pt idx="559">
                  <c:v>61.18</c:v>
                </c:pt>
                <c:pt idx="560">
                  <c:v>54.38</c:v>
                </c:pt>
                <c:pt idx="561">
                  <c:v>62</c:v>
                </c:pt>
                <c:pt idx="562">
                  <c:v>60</c:v>
                </c:pt>
                <c:pt idx="563">
                  <c:v>54</c:v>
                </c:pt>
                <c:pt idx="564">
                  <c:v>49.6</c:v>
                </c:pt>
                <c:pt idx="565">
                  <c:v>65.599999999999994</c:v>
                </c:pt>
                <c:pt idx="566">
                  <c:v>56.4</c:v>
                </c:pt>
                <c:pt idx="567">
                  <c:v>59.18</c:v>
                </c:pt>
                <c:pt idx="568">
                  <c:v>56.8</c:v>
                </c:pt>
                <c:pt idx="569">
                  <c:v>59.56</c:v>
                </c:pt>
                <c:pt idx="570">
                  <c:v>62</c:v>
                </c:pt>
                <c:pt idx="571">
                  <c:v>63.98</c:v>
                </c:pt>
                <c:pt idx="572">
                  <c:v>58.4</c:v>
                </c:pt>
                <c:pt idx="573">
                  <c:v>56.4</c:v>
                </c:pt>
                <c:pt idx="574">
                  <c:v>52.78</c:v>
                </c:pt>
                <c:pt idx="575">
                  <c:v>54.78</c:v>
                </c:pt>
                <c:pt idx="576">
                  <c:v>57.6</c:v>
                </c:pt>
                <c:pt idx="577">
                  <c:v>60.78</c:v>
                </c:pt>
                <c:pt idx="578">
                  <c:v>63.6</c:v>
                </c:pt>
                <c:pt idx="579">
                  <c:v>47.18</c:v>
                </c:pt>
                <c:pt idx="580">
                  <c:v>62</c:v>
                </c:pt>
                <c:pt idx="581">
                  <c:v>62</c:v>
                </c:pt>
                <c:pt idx="582">
                  <c:v>50.78</c:v>
                </c:pt>
                <c:pt idx="583">
                  <c:v>56.78</c:v>
                </c:pt>
                <c:pt idx="584">
                  <c:v>52.4</c:v>
                </c:pt>
                <c:pt idx="585">
                  <c:v>47.6</c:v>
                </c:pt>
                <c:pt idx="586">
                  <c:v>61.6</c:v>
                </c:pt>
                <c:pt idx="587">
                  <c:v>59.2</c:v>
                </c:pt>
                <c:pt idx="588">
                  <c:v>57.2</c:v>
                </c:pt>
                <c:pt idx="589">
                  <c:v>55.2</c:v>
                </c:pt>
                <c:pt idx="590">
                  <c:v>58.8</c:v>
                </c:pt>
                <c:pt idx="591">
                  <c:v>58.78</c:v>
                </c:pt>
                <c:pt idx="592">
                  <c:v>56.8</c:v>
                </c:pt>
                <c:pt idx="593">
                  <c:v>50.4</c:v>
                </c:pt>
                <c:pt idx="594">
                  <c:v>57.2</c:v>
                </c:pt>
                <c:pt idx="595">
                  <c:v>44.4</c:v>
                </c:pt>
                <c:pt idx="596">
                  <c:v>55.18</c:v>
                </c:pt>
                <c:pt idx="597">
                  <c:v>66.8</c:v>
                </c:pt>
                <c:pt idx="598">
                  <c:v>58.4</c:v>
                </c:pt>
                <c:pt idx="599">
                  <c:v>55.96</c:v>
                </c:pt>
                <c:pt idx="600">
                  <c:v>61.18</c:v>
                </c:pt>
                <c:pt idx="601">
                  <c:v>58.8</c:v>
                </c:pt>
                <c:pt idx="602">
                  <c:v>60.8</c:v>
                </c:pt>
                <c:pt idx="603">
                  <c:v>64.8</c:v>
                </c:pt>
                <c:pt idx="604">
                  <c:v>56.8</c:v>
                </c:pt>
                <c:pt idx="605">
                  <c:v>58.4</c:v>
                </c:pt>
                <c:pt idx="606">
                  <c:v>38.799999999999997</c:v>
                </c:pt>
                <c:pt idx="607">
                  <c:v>57.2</c:v>
                </c:pt>
                <c:pt idx="608">
                  <c:v>59.6</c:v>
                </c:pt>
                <c:pt idx="609">
                  <c:v>50.78</c:v>
                </c:pt>
                <c:pt idx="610">
                  <c:v>57.56</c:v>
                </c:pt>
                <c:pt idx="611">
                  <c:v>65.180000000000007</c:v>
                </c:pt>
                <c:pt idx="612">
                  <c:v>51.6</c:v>
                </c:pt>
                <c:pt idx="613">
                  <c:v>58.38</c:v>
                </c:pt>
                <c:pt idx="614">
                  <c:v>60.4</c:v>
                </c:pt>
                <c:pt idx="615">
                  <c:v>54.8</c:v>
                </c:pt>
                <c:pt idx="616">
                  <c:v>58.36</c:v>
                </c:pt>
                <c:pt idx="617">
                  <c:v>59.58</c:v>
                </c:pt>
                <c:pt idx="618">
                  <c:v>58.8</c:v>
                </c:pt>
                <c:pt idx="619">
                  <c:v>50</c:v>
                </c:pt>
                <c:pt idx="620">
                  <c:v>61.6</c:v>
                </c:pt>
                <c:pt idx="621">
                  <c:v>65.599999999999994</c:v>
                </c:pt>
                <c:pt idx="622">
                  <c:v>59.6</c:v>
                </c:pt>
                <c:pt idx="623">
                  <c:v>57.2</c:v>
                </c:pt>
                <c:pt idx="624">
                  <c:v>50.4</c:v>
                </c:pt>
                <c:pt idx="625">
                  <c:v>57.6</c:v>
                </c:pt>
                <c:pt idx="626">
                  <c:v>55.18</c:v>
                </c:pt>
                <c:pt idx="627">
                  <c:v>50.78</c:v>
                </c:pt>
                <c:pt idx="628">
                  <c:v>52</c:v>
                </c:pt>
                <c:pt idx="629">
                  <c:v>52</c:v>
                </c:pt>
                <c:pt idx="630">
                  <c:v>45.6</c:v>
                </c:pt>
                <c:pt idx="631">
                  <c:v>46.8</c:v>
                </c:pt>
                <c:pt idx="632">
                  <c:v>49.6</c:v>
                </c:pt>
                <c:pt idx="633">
                  <c:v>60</c:v>
                </c:pt>
                <c:pt idx="634">
                  <c:v>53.58</c:v>
                </c:pt>
                <c:pt idx="635">
                  <c:v>53.18</c:v>
                </c:pt>
                <c:pt idx="636">
                  <c:v>53.6</c:v>
                </c:pt>
                <c:pt idx="637">
                  <c:v>51.6</c:v>
                </c:pt>
                <c:pt idx="638">
                  <c:v>44</c:v>
                </c:pt>
                <c:pt idx="639">
                  <c:v>55.2</c:v>
                </c:pt>
                <c:pt idx="640">
                  <c:v>48.8</c:v>
                </c:pt>
                <c:pt idx="641">
                  <c:v>44.39</c:v>
                </c:pt>
                <c:pt idx="642">
                  <c:v>48.4</c:v>
                </c:pt>
                <c:pt idx="643">
                  <c:v>55.18</c:v>
                </c:pt>
                <c:pt idx="644">
                  <c:v>53.2</c:v>
                </c:pt>
                <c:pt idx="645">
                  <c:v>46.4</c:v>
                </c:pt>
                <c:pt idx="646">
                  <c:v>54.4</c:v>
                </c:pt>
                <c:pt idx="647">
                  <c:v>51.2</c:v>
                </c:pt>
                <c:pt idx="648">
                  <c:v>50.4</c:v>
                </c:pt>
                <c:pt idx="649">
                  <c:v>49.18</c:v>
                </c:pt>
                <c:pt idx="650">
                  <c:v>53.2</c:v>
                </c:pt>
                <c:pt idx="651">
                  <c:v>54.8</c:v>
                </c:pt>
                <c:pt idx="652">
                  <c:v>56</c:v>
                </c:pt>
                <c:pt idx="653">
                  <c:v>56</c:v>
                </c:pt>
                <c:pt idx="654">
                  <c:v>51.6</c:v>
                </c:pt>
                <c:pt idx="655">
                  <c:v>56.8</c:v>
                </c:pt>
                <c:pt idx="656">
                  <c:v>59.2</c:v>
                </c:pt>
                <c:pt idx="657">
                  <c:v>56.8</c:v>
                </c:pt>
                <c:pt idx="658">
                  <c:v>44.79</c:v>
                </c:pt>
                <c:pt idx="659">
                  <c:v>53.98</c:v>
                </c:pt>
                <c:pt idx="660">
                  <c:v>57.6</c:v>
                </c:pt>
                <c:pt idx="661">
                  <c:v>46.8</c:v>
                </c:pt>
                <c:pt idx="662">
                  <c:v>57.2</c:v>
                </c:pt>
                <c:pt idx="663">
                  <c:v>52</c:v>
                </c:pt>
                <c:pt idx="664">
                  <c:v>55.56</c:v>
                </c:pt>
                <c:pt idx="665">
                  <c:v>54.4</c:v>
                </c:pt>
                <c:pt idx="666">
                  <c:v>44.79</c:v>
                </c:pt>
                <c:pt idx="667">
                  <c:v>52.8</c:v>
                </c:pt>
                <c:pt idx="668">
                  <c:v>53.2</c:v>
                </c:pt>
                <c:pt idx="669">
                  <c:v>56.4</c:v>
                </c:pt>
                <c:pt idx="670">
                  <c:v>55.6</c:v>
                </c:pt>
                <c:pt idx="671">
                  <c:v>46.78</c:v>
                </c:pt>
                <c:pt idx="672">
                  <c:v>57.58</c:v>
                </c:pt>
                <c:pt idx="673">
                  <c:v>52</c:v>
                </c:pt>
                <c:pt idx="674">
                  <c:v>48.78</c:v>
                </c:pt>
                <c:pt idx="675">
                  <c:v>50.4</c:v>
                </c:pt>
                <c:pt idx="676">
                  <c:v>45.58</c:v>
                </c:pt>
                <c:pt idx="677">
                  <c:v>52.8</c:v>
                </c:pt>
                <c:pt idx="678">
                  <c:v>49.6</c:v>
                </c:pt>
                <c:pt idx="679">
                  <c:v>42</c:v>
                </c:pt>
                <c:pt idx="680">
                  <c:v>57.98</c:v>
                </c:pt>
                <c:pt idx="681">
                  <c:v>52</c:v>
                </c:pt>
                <c:pt idx="682">
                  <c:v>42.4</c:v>
                </c:pt>
                <c:pt idx="683">
                  <c:v>56.38</c:v>
                </c:pt>
                <c:pt idx="684">
                  <c:v>47.6</c:v>
                </c:pt>
                <c:pt idx="685">
                  <c:v>44.4</c:v>
                </c:pt>
                <c:pt idx="686">
                  <c:v>47.2</c:v>
                </c:pt>
                <c:pt idx="687">
                  <c:v>60</c:v>
                </c:pt>
                <c:pt idx="688">
                  <c:v>52.8</c:v>
                </c:pt>
                <c:pt idx="689">
                  <c:v>53.56</c:v>
                </c:pt>
                <c:pt idx="690">
                  <c:v>53.6</c:v>
                </c:pt>
                <c:pt idx="691">
                  <c:v>47.6</c:v>
                </c:pt>
                <c:pt idx="692">
                  <c:v>54</c:v>
                </c:pt>
                <c:pt idx="693">
                  <c:v>63.2</c:v>
                </c:pt>
                <c:pt idx="694">
                  <c:v>59.2</c:v>
                </c:pt>
                <c:pt idx="695">
                  <c:v>54.8</c:v>
                </c:pt>
                <c:pt idx="696">
                  <c:v>59.6</c:v>
                </c:pt>
                <c:pt idx="697">
                  <c:v>41.6</c:v>
                </c:pt>
                <c:pt idx="698">
                  <c:v>53.2</c:v>
                </c:pt>
                <c:pt idx="699">
                  <c:v>65.599999999999994</c:v>
                </c:pt>
                <c:pt idx="700">
                  <c:v>63.98</c:v>
                </c:pt>
                <c:pt idx="701">
                  <c:v>61.6</c:v>
                </c:pt>
                <c:pt idx="702">
                  <c:v>63.6</c:v>
                </c:pt>
                <c:pt idx="703">
                  <c:v>68.8</c:v>
                </c:pt>
                <c:pt idx="704">
                  <c:v>51.2</c:v>
                </c:pt>
                <c:pt idx="705">
                  <c:v>55.2</c:v>
                </c:pt>
                <c:pt idx="706">
                  <c:v>56</c:v>
                </c:pt>
                <c:pt idx="707">
                  <c:v>67.599999999999994</c:v>
                </c:pt>
                <c:pt idx="708">
                  <c:v>64.400000000000006</c:v>
                </c:pt>
                <c:pt idx="709">
                  <c:v>64.8</c:v>
                </c:pt>
                <c:pt idx="710">
                  <c:v>54</c:v>
                </c:pt>
                <c:pt idx="711">
                  <c:v>58</c:v>
                </c:pt>
                <c:pt idx="712">
                  <c:v>59.2</c:v>
                </c:pt>
                <c:pt idx="713">
                  <c:v>55.2</c:v>
                </c:pt>
                <c:pt idx="714">
                  <c:v>57.6</c:v>
                </c:pt>
                <c:pt idx="715">
                  <c:v>54.38</c:v>
                </c:pt>
                <c:pt idx="716">
                  <c:v>70.8</c:v>
                </c:pt>
                <c:pt idx="717">
                  <c:v>58.8</c:v>
                </c:pt>
                <c:pt idx="718">
                  <c:v>52.38</c:v>
                </c:pt>
                <c:pt idx="719">
                  <c:v>60.8</c:v>
                </c:pt>
                <c:pt idx="720">
                  <c:v>60.36</c:v>
                </c:pt>
                <c:pt idx="721">
                  <c:v>54.4</c:v>
                </c:pt>
                <c:pt idx="722">
                  <c:v>51.6</c:v>
                </c:pt>
                <c:pt idx="723">
                  <c:v>53.2</c:v>
                </c:pt>
                <c:pt idx="724">
                  <c:v>49.2</c:v>
                </c:pt>
                <c:pt idx="725">
                  <c:v>57.2</c:v>
                </c:pt>
                <c:pt idx="726">
                  <c:v>61.2</c:v>
                </c:pt>
                <c:pt idx="727">
                  <c:v>53.6</c:v>
                </c:pt>
                <c:pt idx="728">
                  <c:v>71.2</c:v>
                </c:pt>
                <c:pt idx="729">
                  <c:v>57.98</c:v>
                </c:pt>
                <c:pt idx="730">
                  <c:v>58</c:v>
                </c:pt>
                <c:pt idx="731">
                  <c:v>55.18</c:v>
                </c:pt>
                <c:pt idx="732">
                  <c:v>54.78</c:v>
                </c:pt>
                <c:pt idx="733">
                  <c:v>48.4</c:v>
                </c:pt>
                <c:pt idx="734">
                  <c:v>54.4</c:v>
                </c:pt>
                <c:pt idx="735">
                  <c:v>71.180000000000007</c:v>
                </c:pt>
                <c:pt idx="736">
                  <c:v>58.8</c:v>
                </c:pt>
                <c:pt idx="737">
                  <c:v>60.4</c:v>
                </c:pt>
                <c:pt idx="738">
                  <c:v>60.4</c:v>
                </c:pt>
                <c:pt idx="739">
                  <c:v>74.400000000000006</c:v>
                </c:pt>
                <c:pt idx="740">
                  <c:v>69.599999999999994</c:v>
                </c:pt>
                <c:pt idx="741">
                  <c:v>68.8</c:v>
                </c:pt>
                <c:pt idx="742">
                  <c:v>64.400000000000006</c:v>
                </c:pt>
                <c:pt idx="743">
                  <c:v>57.18</c:v>
                </c:pt>
                <c:pt idx="744">
                  <c:v>62.4</c:v>
                </c:pt>
                <c:pt idx="745">
                  <c:v>55.2</c:v>
                </c:pt>
                <c:pt idx="746">
                  <c:v>62.4</c:v>
                </c:pt>
                <c:pt idx="747">
                  <c:v>56</c:v>
                </c:pt>
                <c:pt idx="748">
                  <c:v>61.2</c:v>
                </c:pt>
                <c:pt idx="749">
                  <c:v>56</c:v>
                </c:pt>
                <c:pt idx="750">
                  <c:v>66.38</c:v>
                </c:pt>
                <c:pt idx="751">
                  <c:v>68</c:v>
                </c:pt>
                <c:pt idx="752">
                  <c:v>68</c:v>
                </c:pt>
                <c:pt idx="753">
                  <c:v>64.8</c:v>
                </c:pt>
                <c:pt idx="754">
                  <c:v>70</c:v>
                </c:pt>
                <c:pt idx="755">
                  <c:v>56.8</c:v>
                </c:pt>
                <c:pt idx="756">
                  <c:v>67.180000000000007</c:v>
                </c:pt>
                <c:pt idx="757">
                  <c:v>60.8</c:v>
                </c:pt>
                <c:pt idx="758">
                  <c:v>63.56</c:v>
                </c:pt>
                <c:pt idx="759">
                  <c:v>71.2</c:v>
                </c:pt>
                <c:pt idx="760">
                  <c:v>68</c:v>
                </c:pt>
                <c:pt idx="761">
                  <c:v>68</c:v>
                </c:pt>
                <c:pt idx="762">
                  <c:v>68.8</c:v>
                </c:pt>
                <c:pt idx="763">
                  <c:v>65.599999999999994</c:v>
                </c:pt>
                <c:pt idx="764">
                  <c:v>64.8</c:v>
                </c:pt>
                <c:pt idx="765">
                  <c:v>53.2</c:v>
                </c:pt>
                <c:pt idx="766">
                  <c:v>61.2</c:v>
                </c:pt>
                <c:pt idx="767">
                  <c:v>58.4</c:v>
                </c:pt>
                <c:pt idx="768">
                  <c:v>62.78</c:v>
                </c:pt>
                <c:pt idx="769">
                  <c:v>67.2</c:v>
                </c:pt>
                <c:pt idx="770">
                  <c:v>63.6</c:v>
                </c:pt>
                <c:pt idx="771">
                  <c:v>64.400000000000006</c:v>
                </c:pt>
                <c:pt idx="772">
                  <c:v>69.599999999999994</c:v>
                </c:pt>
                <c:pt idx="773">
                  <c:v>60.8</c:v>
                </c:pt>
                <c:pt idx="774">
                  <c:v>66.8</c:v>
                </c:pt>
                <c:pt idx="775">
                  <c:v>65.58</c:v>
                </c:pt>
                <c:pt idx="776">
                  <c:v>68.8</c:v>
                </c:pt>
                <c:pt idx="777">
                  <c:v>66.78</c:v>
                </c:pt>
                <c:pt idx="778">
                  <c:v>58.8</c:v>
                </c:pt>
                <c:pt idx="779">
                  <c:v>59.58</c:v>
                </c:pt>
                <c:pt idx="780">
                  <c:v>64.8</c:v>
                </c:pt>
                <c:pt idx="781">
                  <c:v>66.400000000000006</c:v>
                </c:pt>
                <c:pt idx="782">
                  <c:v>63.2</c:v>
                </c:pt>
                <c:pt idx="783">
                  <c:v>50.4</c:v>
                </c:pt>
                <c:pt idx="784">
                  <c:v>47.2</c:v>
                </c:pt>
                <c:pt idx="785">
                  <c:v>57.58</c:v>
                </c:pt>
                <c:pt idx="786">
                  <c:v>54.78</c:v>
                </c:pt>
                <c:pt idx="787">
                  <c:v>50</c:v>
                </c:pt>
                <c:pt idx="788">
                  <c:v>34.4</c:v>
                </c:pt>
                <c:pt idx="789">
                  <c:v>58.8</c:v>
                </c:pt>
                <c:pt idx="790">
                  <c:v>64.8</c:v>
                </c:pt>
                <c:pt idx="791">
                  <c:v>44.8</c:v>
                </c:pt>
                <c:pt idx="792">
                  <c:v>57.6</c:v>
                </c:pt>
                <c:pt idx="793">
                  <c:v>65.2</c:v>
                </c:pt>
                <c:pt idx="794">
                  <c:v>66.8</c:v>
                </c:pt>
                <c:pt idx="795">
                  <c:v>62.8</c:v>
                </c:pt>
                <c:pt idx="796">
                  <c:v>62</c:v>
                </c:pt>
                <c:pt idx="797">
                  <c:v>51.6</c:v>
                </c:pt>
                <c:pt idx="798">
                  <c:v>61.2</c:v>
                </c:pt>
                <c:pt idx="799">
                  <c:v>57.58</c:v>
                </c:pt>
                <c:pt idx="800">
                  <c:v>60</c:v>
                </c:pt>
                <c:pt idx="801">
                  <c:v>57.6</c:v>
                </c:pt>
                <c:pt idx="802">
                  <c:v>60.8</c:v>
                </c:pt>
                <c:pt idx="803">
                  <c:v>66.400000000000006</c:v>
                </c:pt>
                <c:pt idx="804">
                  <c:v>57.2</c:v>
                </c:pt>
                <c:pt idx="805">
                  <c:v>63.6</c:v>
                </c:pt>
                <c:pt idx="806">
                  <c:v>51.6</c:v>
                </c:pt>
                <c:pt idx="807">
                  <c:v>64</c:v>
                </c:pt>
                <c:pt idx="808">
                  <c:v>59.98</c:v>
                </c:pt>
                <c:pt idx="809">
                  <c:v>68.38</c:v>
                </c:pt>
                <c:pt idx="810">
                  <c:v>57.98</c:v>
                </c:pt>
                <c:pt idx="811">
                  <c:v>67.180000000000007</c:v>
                </c:pt>
                <c:pt idx="812">
                  <c:v>60.8</c:v>
                </c:pt>
                <c:pt idx="813">
                  <c:v>56.78</c:v>
                </c:pt>
                <c:pt idx="814">
                  <c:v>66</c:v>
                </c:pt>
                <c:pt idx="815">
                  <c:v>63.6</c:v>
                </c:pt>
                <c:pt idx="816">
                  <c:v>59.6</c:v>
                </c:pt>
                <c:pt idx="817">
                  <c:v>49.58</c:v>
                </c:pt>
                <c:pt idx="818">
                  <c:v>59.6</c:v>
                </c:pt>
                <c:pt idx="819">
                  <c:v>60.4</c:v>
                </c:pt>
                <c:pt idx="820">
                  <c:v>52.8</c:v>
                </c:pt>
                <c:pt idx="821">
                  <c:v>68.400000000000006</c:v>
                </c:pt>
                <c:pt idx="822">
                  <c:v>50</c:v>
                </c:pt>
                <c:pt idx="823">
                  <c:v>58.38</c:v>
                </c:pt>
                <c:pt idx="824">
                  <c:v>50.78</c:v>
                </c:pt>
                <c:pt idx="825">
                  <c:v>62</c:v>
                </c:pt>
                <c:pt idx="826">
                  <c:v>61.58</c:v>
                </c:pt>
                <c:pt idx="827">
                  <c:v>64</c:v>
                </c:pt>
                <c:pt idx="828">
                  <c:v>59.58</c:v>
                </c:pt>
                <c:pt idx="829">
                  <c:v>66.38</c:v>
                </c:pt>
                <c:pt idx="830">
                  <c:v>66.8</c:v>
                </c:pt>
                <c:pt idx="831">
                  <c:v>60</c:v>
                </c:pt>
                <c:pt idx="832">
                  <c:v>58.8</c:v>
                </c:pt>
                <c:pt idx="833">
                  <c:v>50.38</c:v>
                </c:pt>
                <c:pt idx="834">
                  <c:v>58</c:v>
                </c:pt>
                <c:pt idx="835">
                  <c:v>68.400000000000006</c:v>
                </c:pt>
                <c:pt idx="836">
                  <c:v>58.4</c:v>
                </c:pt>
                <c:pt idx="837">
                  <c:v>44.79</c:v>
                </c:pt>
                <c:pt idx="838">
                  <c:v>72</c:v>
                </c:pt>
                <c:pt idx="839">
                  <c:v>62.38</c:v>
                </c:pt>
                <c:pt idx="840">
                  <c:v>63.98</c:v>
                </c:pt>
                <c:pt idx="841">
                  <c:v>59.16</c:v>
                </c:pt>
                <c:pt idx="842">
                  <c:v>60</c:v>
                </c:pt>
                <c:pt idx="843">
                  <c:v>68</c:v>
                </c:pt>
                <c:pt idx="844">
                  <c:v>72.8</c:v>
                </c:pt>
                <c:pt idx="845">
                  <c:v>66</c:v>
                </c:pt>
                <c:pt idx="846">
                  <c:v>72.400000000000006</c:v>
                </c:pt>
                <c:pt idx="847">
                  <c:v>67.58</c:v>
                </c:pt>
                <c:pt idx="848">
                  <c:v>70.38</c:v>
                </c:pt>
                <c:pt idx="849">
                  <c:v>64.8</c:v>
                </c:pt>
                <c:pt idx="850">
                  <c:v>63.58</c:v>
                </c:pt>
                <c:pt idx="851">
                  <c:v>63.98</c:v>
                </c:pt>
                <c:pt idx="852">
                  <c:v>57.2</c:v>
                </c:pt>
                <c:pt idx="853">
                  <c:v>47.18</c:v>
                </c:pt>
                <c:pt idx="854">
                  <c:v>63.2</c:v>
                </c:pt>
                <c:pt idx="855">
                  <c:v>70</c:v>
                </c:pt>
                <c:pt idx="856">
                  <c:v>64.38</c:v>
                </c:pt>
                <c:pt idx="857">
                  <c:v>51.2</c:v>
                </c:pt>
                <c:pt idx="858">
                  <c:v>75.2</c:v>
                </c:pt>
                <c:pt idx="859">
                  <c:v>56.8</c:v>
                </c:pt>
                <c:pt idx="860">
                  <c:v>59.2</c:v>
                </c:pt>
                <c:pt idx="861">
                  <c:v>64.400000000000006</c:v>
                </c:pt>
                <c:pt idx="862">
                  <c:v>58</c:v>
                </c:pt>
                <c:pt idx="863">
                  <c:v>76.8</c:v>
                </c:pt>
                <c:pt idx="864">
                  <c:v>67.2</c:v>
                </c:pt>
                <c:pt idx="865">
                  <c:v>48.8</c:v>
                </c:pt>
                <c:pt idx="866">
                  <c:v>60.38</c:v>
                </c:pt>
                <c:pt idx="867">
                  <c:v>67.599999999999994</c:v>
                </c:pt>
                <c:pt idx="868">
                  <c:v>49.98</c:v>
                </c:pt>
                <c:pt idx="869">
                  <c:v>55.2</c:v>
                </c:pt>
                <c:pt idx="870">
                  <c:v>54.4</c:v>
                </c:pt>
                <c:pt idx="871">
                  <c:v>47.2</c:v>
                </c:pt>
                <c:pt idx="872">
                  <c:v>48.8</c:v>
                </c:pt>
                <c:pt idx="873">
                  <c:v>54</c:v>
                </c:pt>
                <c:pt idx="874">
                  <c:v>50.4</c:v>
                </c:pt>
                <c:pt idx="875">
                  <c:v>65.599999999999994</c:v>
                </c:pt>
                <c:pt idx="876">
                  <c:v>63.2</c:v>
                </c:pt>
                <c:pt idx="877">
                  <c:v>56.8</c:v>
                </c:pt>
                <c:pt idx="878">
                  <c:v>62.8</c:v>
                </c:pt>
                <c:pt idx="879">
                  <c:v>52.8</c:v>
                </c:pt>
                <c:pt idx="880">
                  <c:v>54</c:v>
                </c:pt>
                <c:pt idx="881">
                  <c:v>54</c:v>
                </c:pt>
                <c:pt idx="882">
                  <c:v>58</c:v>
                </c:pt>
                <c:pt idx="883">
                  <c:v>49.2</c:v>
                </c:pt>
                <c:pt idx="884">
                  <c:v>51.18</c:v>
                </c:pt>
                <c:pt idx="885">
                  <c:v>55.2</c:v>
                </c:pt>
                <c:pt idx="886">
                  <c:v>52</c:v>
                </c:pt>
                <c:pt idx="887">
                  <c:v>63.2</c:v>
                </c:pt>
                <c:pt idx="888">
                  <c:v>60.4</c:v>
                </c:pt>
                <c:pt idx="889">
                  <c:v>54.8</c:v>
                </c:pt>
                <c:pt idx="890">
                  <c:v>60</c:v>
                </c:pt>
                <c:pt idx="891">
                  <c:v>51.6</c:v>
                </c:pt>
                <c:pt idx="892">
                  <c:v>52.4</c:v>
                </c:pt>
                <c:pt idx="893">
                  <c:v>53.18</c:v>
                </c:pt>
                <c:pt idx="894">
                  <c:v>66</c:v>
                </c:pt>
                <c:pt idx="895">
                  <c:v>59.18</c:v>
                </c:pt>
                <c:pt idx="896">
                  <c:v>63.2</c:v>
                </c:pt>
                <c:pt idx="897">
                  <c:v>62</c:v>
                </c:pt>
                <c:pt idx="898">
                  <c:v>52</c:v>
                </c:pt>
                <c:pt idx="899">
                  <c:v>41.59</c:v>
                </c:pt>
                <c:pt idx="900">
                  <c:v>51.6</c:v>
                </c:pt>
                <c:pt idx="901">
                  <c:v>64</c:v>
                </c:pt>
                <c:pt idx="902">
                  <c:v>50.4</c:v>
                </c:pt>
                <c:pt idx="903">
                  <c:v>47.98</c:v>
                </c:pt>
                <c:pt idx="904">
                  <c:v>58.78</c:v>
                </c:pt>
                <c:pt idx="905">
                  <c:v>48</c:v>
                </c:pt>
                <c:pt idx="906">
                  <c:v>50</c:v>
                </c:pt>
                <c:pt idx="907">
                  <c:v>62.8</c:v>
                </c:pt>
                <c:pt idx="908">
                  <c:v>68.38</c:v>
                </c:pt>
                <c:pt idx="909">
                  <c:v>60.76</c:v>
                </c:pt>
                <c:pt idx="910">
                  <c:v>51.2</c:v>
                </c:pt>
                <c:pt idx="911">
                  <c:v>66</c:v>
                </c:pt>
                <c:pt idx="912">
                  <c:v>62</c:v>
                </c:pt>
                <c:pt idx="913">
                  <c:v>65.599999999999994</c:v>
                </c:pt>
                <c:pt idx="914">
                  <c:v>54.78</c:v>
                </c:pt>
                <c:pt idx="915">
                  <c:v>52</c:v>
                </c:pt>
                <c:pt idx="916">
                  <c:v>68.400000000000006</c:v>
                </c:pt>
                <c:pt idx="917">
                  <c:v>53.2</c:v>
                </c:pt>
                <c:pt idx="918">
                  <c:v>59.6</c:v>
                </c:pt>
                <c:pt idx="919">
                  <c:v>54.78</c:v>
                </c:pt>
                <c:pt idx="920">
                  <c:v>42.8</c:v>
                </c:pt>
                <c:pt idx="921">
                  <c:v>58.4</c:v>
                </c:pt>
                <c:pt idx="922">
                  <c:v>52.8</c:v>
                </c:pt>
                <c:pt idx="923">
                  <c:v>67.599999999999994</c:v>
                </c:pt>
                <c:pt idx="924">
                  <c:v>52.4</c:v>
                </c:pt>
                <c:pt idx="925">
                  <c:v>63.18</c:v>
                </c:pt>
                <c:pt idx="926">
                  <c:v>53.58</c:v>
                </c:pt>
                <c:pt idx="927">
                  <c:v>57.6</c:v>
                </c:pt>
                <c:pt idx="928">
                  <c:v>59.6</c:v>
                </c:pt>
                <c:pt idx="929">
                  <c:v>57.2</c:v>
                </c:pt>
                <c:pt idx="930">
                  <c:v>52.4</c:v>
                </c:pt>
                <c:pt idx="931">
                  <c:v>47.6</c:v>
                </c:pt>
                <c:pt idx="932">
                  <c:v>56.78</c:v>
                </c:pt>
                <c:pt idx="933">
                  <c:v>57.6</c:v>
                </c:pt>
                <c:pt idx="934">
                  <c:v>53.2</c:v>
                </c:pt>
                <c:pt idx="935">
                  <c:v>60.4</c:v>
                </c:pt>
                <c:pt idx="936">
                  <c:v>66</c:v>
                </c:pt>
                <c:pt idx="937">
                  <c:v>59.58</c:v>
                </c:pt>
                <c:pt idx="938">
                  <c:v>60.8</c:v>
                </c:pt>
                <c:pt idx="939">
                  <c:v>64.400000000000006</c:v>
                </c:pt>
                <c:pt idx="940">
                  <c:v>49.57</c:v>
                </c:pt>
                <c:pt idx="941">
                  <c:v>57.2</c:v>
                </c:pt>
                <c:pt idx="942">
                  <c:v>52</c:v>
                </c:pt>
                <c:pt idx="943">
                  <c:v>62.4</c:v>
                </c:pt>
                <c:pt idx="944">
                  <c:v>54.8</c:v>
                </c:pt>
                <c:pt idx="945">
                  <c:v>61.2</c:v>
                </c:pt>
                <c:pt idx="946">
                  <c:v>68.8</c:v>
                </c:pt>
                <c:pt idx="947">
                  <c:v>64.400000000000006</c:v>
                </c:pt>
                <c:pt idx="948">
                  <c:v>68.8</c:v>
                </c:pt>
                <c:pt idx="949">
                  <c:v>56.8</c:v>
                </c:pt>
                <c:pt idx="950">
                  <c:v>45.2</c:v>
                </c:pt>
                <c:pt idx="951">
                  <c:v>59.2</c:v>
                </c:pt>
                <c:pt idx="952">
                  <c:v>54.4</c:v>
                </c:pt>
                <c:pt idx="953">
                  <c:v>57.2</c:v>
                </c:pt>
                <c:pt idx="954">
                  <c:v>49.6</c:v>
                </c:pt>
                <c:pt idx="955">
                  <c:v>66.8</c:v>
                </c:pt>
                <c:pt idx="956">
                  <c:v>49.6</c:v>
                </c:pt>
                <c:pt idx="957">
                  <c:v>53.98</c:v>
                </c:pt>
                <c:pt idx="958">
                  <c:v>58</c:v>
                </c:pt>
                <c:pt idx="959">
                  <c:v>57.58</c:v>
                </c:pt>
                <c:pt idx="960">
                  <c:v>57.96</c:v>
                </c:pt>
                <c:pt idx="961">
                  <c:v>57.6</c:v>
                </c:pt>
                <c:pt idx="962">
                  <c:v>48.4</c:v>
                </c:pt>
                <c:pt idx="963">
                  <c:v>59.58</c:v>
                </c:pt>
                <c:pt idx="964">
                  <c:v>54.8</c:v>
                </c:pt>
                <c:pt idx="965">
                  <c:v>57.6</c:v>
                </c:pt>
                <c:pt idx="966">
                  <c:v>69.599999999999994</c:v>
                </c:pt>
                <c:pt idx="967">
                  <c:v>64.8</c:v>
                </c:pt>
                <c:pt idx="968">
                  <c:v>57.18</c:v>
                </c:pt>
                <c:pt idx="969">
                  <c:v>63.2</c:v>
                </c:pt>
                <c:pt idx="970">
                  <c:v>54.8</c:v>
                </c:pt>
                <c:pt idx="971">
                  <c:v>65.599999999999994</c:v>
                </c:pt>
                <c:pt idx="972">
                  <c:v>56</c:v>
                </c:pt>
                <c:pt idx="973">
                  <c:v>47.6</c:v>
                </c:pt>
                <c:pt idx="974">
                  <c:v>55.98</c:v>
                </c:pt>
                <c:pt idx="975">
                  <c:v>53.98</c:v>
                </c:pt>
                <c:pt idx="976">
                  <c:v>56.8</c:v>
                </c:pt>
                <c:pt idx="977">
                  <c:v>63.6</c:v>
                </c:pt>
                <c:pt idx="978">
                  <c:v>62.8</c:v>
                </c:pt>
                <c:pt idx="979">
                  <c:v>61.2</c:v>
                </c:pt>
                <c:pt idx="980">
                  <c:v>60.8</c:v>
                </c:pt>
                <c:pt idx="981">
                  <c:v>62.4</c:v>
                </c:pt>
                <c:pt idx="982">
                  <c:v>68.8</c:v>
                </c:pt>
                <c:pt idx="983">
                  <c:v>54</c:v>
                </c:pt>
                <c:pt idx="984">
                  <c:v>64.38</c:v>
                </c:pt>
                <c:pt idx="985">
                  <c:v>58.38</c:v>
                </c:pt>
                <c:pt idx="986">
                  <c:v>62</c:v>
                </c:pt>
                <c:pt idx="987">
                  <c:v>63.6</c:v>
                </c:pt>
                <c:pt idx="988">
                  <c:v>60.4</c:v>
                </c:pt>
                <c:pt idx="989">
                  <c:v>62.4</c:v>
                </c:pt>
                <c:pt idx="990">
                  <c:v>65.2</c:v>
                </c:pt>
                <c:pt idx="991">
                  <c:v>65.2</c:v>
                </c:pt>
                <c:pt idx="992">
                  <c:v>66.400000000000006</c:v>
                </c:pt>
                <c:pt idx="993">
                  <c:v>61.18</c:v>
                </c:pt>
                <c:pt idx="994">
                  <c:v>58.4</c:v>
                </c:pt>
                <c:pt idx="995">
                  <c:v>65.2</c:v>
                </c:pt>
                <c:pt idx="996">
                  <c:v>57.6</c:v>
                </c:pt>
                <c:pt idx="997">
                  <c:v>60.4</c:v>
                </c:pt>
                <c:pt idx="998">
                  <c:v>64.78</c:v>
                </c:pt>
                <c:pt idx="999">
                  <c:v>78.37</c:v>
                </c:pt>
                <c:pt idx="1000">
                  <c:v>62.8</c:v>
                </c:pt>
                <c:pt idx="1001">
                  <c:v>61.2</c:v>
                </c:pt>
                <c:pt idx="1002">
                  <c:v>60</c:v>
                </c:pt>
                <c:pt idx="1003">
                  <c:v>68.8</c:v>
                </c:pt>
                <c:pt idx="1004">
                  <c:v>67.98</c:v>
                </c:pt>
                <c:pt idx="1005">
                  <c:v>67.180000000000007</c:v>
                </c:pt>
                <c:pt idx="1006">
                  <c:v>67.599999999999994</c:v>
                </c:pt>
                <c:pt idx="1007">
                  <c:v>65.2</c:v>
                </c:pt>
                <c:pt idx="1008">
                  <c:v>50.38</c:v>
                </c:pt>
                <c:pt idx="1009">
                  <c:v>55.58</c:v>
                </c:pt>
                <c:pt idx="1010">
                  <c:v>65.599999999999994</c:v>
                </c:pt>
                <c:pt idx="1011">
                  <c:v>55.2</c:v>
                </c:pt>
                <c:pt idx="1012">
                  <c:v>66.8</c:v>
                </c:pt>
                <c:pt idx="1013">
                  <c:v>58.4</c:v>
                </c:pt>
                <c:pt idx="1014">
                  <c:v>72.400000000000006</c:v>
                </c:pt>
                <c:pt idx="1015">
                  <c:v>63.2</c:v>
                </c:pt>
                <c:pt idx="1016">
                  <c:v>63.18</c:v>
                </c:pt>
                <c:pt idx="1017">
                  <c:v>63.58</c:v>
                </c:pt>
                <c:pt idx="1018">
                  <c:v>62</c:v>
                </c:pt>
                <c:pt idx="1019">
                  <c:v>67.58</c:v>
                </c:pt>
                <c:pt idx="1020">
                  <c:v>56</c:v>
                </c:pt>
                <c:pt idx="1021">
                  <c:v>70.400000000000006</c:v>
                </c:pt>
                <c:pt idx="1022">
                  <c:v>59.2</c:v>
                </c:pt>
                <c:pt idx="1023">
                  <c:v>59.6</c:v>
                </c:pt>
                <c:pt idx="1024">
                  <c:v>62</c:v>
                </c:pt>
                <c:pt idx="1025">
                  <c:v>60.4</c:v>
                </c:pt>
                <c:pt idx="1026">
                  <c:v>60</c:v>
                </c:pt>
                <c:pt idx="1027">
                  <c:v>56</c:v>
                </c:pt>
                <c:pt idx="1028">
                  <c:v>57.18</c:v>
                </c:pt>
                <c:pt idx="1029">
                  <c:v>68</c:v>
                </c:pt>
                <c:pt idx="1030">
                  <c:v>72</c:v>
                </c:pt>
                <c:pt idx="1031">
                  <c:v>63.6</c:v>
                </c:pt>
                <c:pt idx="1032">
                  <c:v>74.78</c:v>
                </c:pt>
                <c:pt idx="1033">
                  <c:v>56</c:v>
                </c:pt>
                <c:pt idx="1034">
                  <c:v>60.4</c:v>
                </c:pt>
                <c:pt idx="1035">
                  <c:v>56</c:v>
                </c:pt>
                <c:pt idx="1036">
                  <c:v>59.2</c:v>
                </c:pt>
                <c:pt idx="1037">
                  <c:v>56.8</c:v>
                </c:pt>
                <c:pt idx="1038">
                  <c:v>61.2</c:v>
                </c:pt>
                <c:pt idx="1039">
                  <c:v>61.2</c:v>
                </c:pt>
                <c:pt idx="1040">
                  <c:v>59.6</c:v>
                </c:pt>
                <c:pt idx="1041">
                  <c:v>64.400000000000006</c:v>
                </c:pt>
                <c:pt idx="1042">
                  <c:v>54.4</c:v>
                </c:pt>
                <c:pt idx="1043">
                  <c:v>49.58</c:v>
                </c:pt>
                <c:pt idx="1044">
                  <c:v>64.400000000000006</c:v>
                </c:pt>
                <c:pt idx="1045">
                  <c:v>69.599999999999994</c:v>
                </c:pt>
                <c:pt idx="1046">
                  <c:v>46.78</c:v>
                </c:pt>
                <c:pt idx="1047">
                  <c:v>64.400000000000006</c:v>
                </c:pt>
                <c:pt idx="1048">
                  <c:v>53.6</c:v>
                </c:pt>
                <c:pt idx="1049">
                  <c:v>62</c:v>
                </c:pt>
                <c:pt idx="1050">
                  <c:v>70.8</c:v>
                </c:pt>
                <c:pt idx="1051">
                  <c:v>50.78</c:v>
                </c:pt>
                <c:pt idx="1052">
                  <c:v>50</c:v>
                </c:pt>
                <c:pt idx="1053">
                  <c:v>47.18</c:v>
                </c:pt>
                <c:pt idx="1054">
                  <c:v>59.6</c:v>
                </c:pt>
                <c:pt idx="1055">
                  <c:v>59.6</c:v>
                </c:pt>
                <c:pt idx="1056">
                  <c:v>57.6</c:v>
                </c:pt>
                <c:pt idx="1057">
                  <c:v>62.38</c:v>
                </c:pt>
                <c:pt idx="1058">
                  <c:v>57.6</c:v>
                </c:pt>
                <c:pt idx="1059">
                  <c:v>65.599999999999994</c:v>
                </c:pt>
                <c:pt idx="1060">
                  <c:v>67.2</c:v>
                </c:pt>
                <c:pt idx="1061">
                  <c:v>55.6</c:v>
                </c:pt>
                <c:pt idx="1062">
                  <c:v>67.98</c:v>
                </c:pt>
                <c:pt idx="1063">
                  <c:v>71.180000000000007</c:v>
                </c:pt>
                <c:pt idx="1064">
                  <c:v>69.2</c:v>
                </c:pt>
                <c:pt idx="1065">
                  <c:v>66.38</c:v>
                </c:pt>
                <c:pt idx="1066">
                  <c:v>66.8</c:v>
                </c:pt>
                <c:pt idx="1067">
                  <c:v>59.98</c:v>
                </c:pt>
                <c:pt idx="1068">
                  <c:v>54.8</c:v>
                </c:pt>
                <c:pt idx="1069">
                  <c:v>53.56</c:v>
                </c:pt>
                <c:pt idx="1070">
                  <c:v>58.4</c:v>
                </c:pt>
                <c:pt idx="1071">
                  <c:v>65.599999999999994</c:v>
                </c:pt>
                <c:pt idx="1072">
                  <c:v>51.58</c:v>
                </c:pt>
                <c:pt idx="1073">
                  <c:v>49.98</c:v>
                </c:pt>
                <c:pt idx="1074">
                  <c:v>60.4</c:v>
                </c:pt>
                <c:pt idx="1075">
                  <c:v>64.8</c:v>
                </c:pt>
                <c:pt idx="1076">
                  <c:v>58</c:v>
                </c:pt>
                <c:pt idx="1077">
                  <c:v>64</c:v>
                </c:pt>
                <c:pt idx="1078">
                  <c:v>58.38</c:v>
                </c:pt>
                <c:pt idx="1079">
                  <c:v>49.2</c:v>
                </c:pt>
                <c:pt idx="1080">
                  <c:v>65.2</c:v>
                </c:pt>
                <c:pt idx="1081">
                  <c:v>50</c:v>
                </c:pt>
                <c:pt idx="1082">
                  <c:v>51.18</c:v>
                </c:pt>
                <c:pt idx="1083">
                  <c:v>59.58</c:v>
                </c:pt>
                <c:pt idx="1084">
                  <c:v>50</c:v>
                </c:pt>
                <c:pt idx="1085">
                  <c:v>68.38</c:v>
                </c:pt>
                <c:pt idx="1086">
                  <c:v>61.18</c:v>
                </c:pt>
                <c:pt idx="1087">
                  <c:v>57.18</c:v>
                </c:pt>
                <c:pt idx="1088">
                  <c:v>57.98</c:v>
                </c:pt>
                <c:pt idx="1089">
                  <c:v>67.180000000000007</c:v>
                </c:pt>
                <c:pt idx="1090">
                  <c:v>60.8</c:v>
                </c:pt>
                <c:pt idx="1091">
                  <c:v>53.2</c:v>
                </c:pt>
                <c:pt idx="1092">
                  <c:v>55.18</c:v>
                </c:pt>
                <c:pt idx="1093">
                  <c:v>60.8</c:v>
                </c:pt>
                <c:pt idx="1094">
                  <c:v>60.38</c:v>
                </c:pt>
                <c:pt idx="1095">
                  <c:v>65.599999999999994</c:v>
                </c:pt>
                <c:pt idx="1096">
                  <c:v>56.38</c:v>
                </c:pt>
                <c:pt idx="1097">
                  <c:v>54.4</c:v>
                </c:pt>
                <c:pt idx="1098">
                  <c:v>66.8</c:v>
                </c:pt>
                <c:pt idx="1099">
                  <c:v>68</c:v>
                </c:pt>
                <c:pt idx="1100">
                  <c:v>52.78</c:v>
                </c:pt>
                <c:pt idx="1101">
                  <c:v>66.400000000000006</c:v>
                </c:pt>
                <c:pt idx="1102">
                  <c:v>65.16</c:v>
                </c:pt>
                <c:pt idx="1103">
                  <c:v>62</c:v>
                </c:pt>
                <c:pt idx="110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4A46-9CDF-05922E2B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45632"/>
        <c:axId val="749240640"/>
      </c:lineChart>
      <c:lineChart>
        <c:grouping val="standard"/>
        <c:varyColors val="0"/>
        <c:ser>
          <c:idx val="1"/>
          <c:order val="1"/>
          <c:tx>
            <c:strRef>
              <c:f>progress_all!$C$2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progress_all!$A$3:$A$1107</c:f>
              <c:strCache>
                <c:ptCount val="1105"/>
                <c:pt idx="0">
                  <c:v>62d0942482f2035316fa440d</c:v>
                </c:pt>
                <c:pt idx="1">
                  <c:v>62d0947982f2035316fa4578</c:v>
                </c:pt>
                <c:pt idx="2">
                  <c:v>62d094ac82f2035316fa4650</c:v>
                </c:pt>
                <c:pt idx="3">
                  <c:v>62d094f482f2035316fa477b</c:v>
                </c:pt>
                <c:pt idx="4">
                  <c:v>62d0952482f2035316fa4852</c:v>
                </c:pt>
                <c:pt idx="5">
                  <c:v>62d0954982f2035316fa48f0</c:v>
                </c:pt>
                <c:pt idx="6">
                  <c:v>62d0959d82f2035316fe17b1</c:v>
                </c:pt>
                <c:pt idx="7">
                  <c:v>62d095cc82f2035316fe186c</c:v>
                </c:pt>
                <c:pt idx="8">
                  <c:v>62d0962182f2035316fe19d3</c:v>
                </c:pt>
                <c:pt idx="9">
                  <c:v>62d0965c82f2035316fe1abe</c:v>
                </c:pt>
                <c:pt idx="10">
                  <c:v>62d0969282f2035316fe1b89</c:v>
                </c:pt>
                <c:pt idx="11">
                  <c:v>62d096dc82f2035316fe1ca0</c:v>
                </c:pt>
                <c:pt idx="12">
                  <c:v>62d0972682f2035316fe1dc3</c:v>
                </c:pt>
                <c:pt idx="13">
                  <c:v>62d0975682f2035316fe1e76</c:v>
                </c:pt>
                <c:pt idx="14">
                  <c:v>62d0981b82f2035316fe2184</c:v>
                </c:pt>
                <c:pt idx="15">
                  <c:v>62d0985882f2035316fe2281</c:v>
                </c:pt>
                <c:pt idx="16">
                  <c:v>62d098b082f2035316fe23dc</c:v>
                </c:pt>
                <c:pt idx="17">
                  <c:v>62d098fd82f203531601f254</c:v>
                </c:pt>
                <c:pt idx="18">
                  <c:v>62d0a26a82f203531609b36a</c:v>
                </c:pt>
                <c:pt idx="19">
                  <c:v>62d0a2b182f203531609b49d</c:v>
                </c:pt>
                <c:pt idx="20">
                  <c:v>62d0a36e82f20353160b9fe1</c:v>
                </c:pt>
                <c:pt idx="21">
                  <c:v>62d0a3bd82f20353160d8650</c:v>
                </c:pt>
                <c:pt idx="22">
                  <c:v>62d0a3f382f20353160d8739</c:v>
                </c:pt>
                <c:pt idx="23">
                  <c:v>62d0a44c82f20353160d888e</c:v>
                </c:pt>
                <c:pt idx="24">
                  <c:v>62d0a49782f20353160d89c5</c:v>
                </c:pt>
                <c:pt idx="25">
                  <c:v>62d0a4ce82f20353160d8aa0</c:v>
                </c:pt>
                <c:pt idx="26">
                  <c:v>62d0a53e82f20353160d8c61</c:v>
                </c:pt>
                <c:pt idx="27">
                  <c:v>62d0a58782f20353160d8d74</c:v>
                </c:pt>
                <c:pt idx="28">
                  <c:v>62d0a5b682f20353160d8e2e</c:v>
                </c:pt>
                <c:pt idx="29">
                  <c:v>62d0be7482f2035316289042</c:v>
                </c:pt>
                <c:pt idx="30">
                  <c:v>62d0bec782f20353162891a5</c:v>
                </c:pt>
                <c:pt idx="31">
                  <c:v>62d0bfdd82f20353162c6366</c:v>
                </c:pt>
                <c:pt idx="32">
                  <c:v>62d0c00082f20353162c63fb</c:v>
                </c:pt>
                <c:pt idx="33">
                  <c:v>62d0c02782f20353162c64b3</c:v>
                </c:pt>
                <c:pt idx="34">
                  <c:v>62d0c04882f20353162c6543</c:v>
                </c:pt>
                <c:pt idx="35">
                  <c:v>62d0c07782f20353162c65e4</c:v>
                </c:pt>
                <c:pt idx="36">
                  <c:v>62d0c09982f20353162c6668</c:v>
                </c:pt>
                <c:pt idx="37">
                  <c:v>62d0c1dc82f20353162c6b8f</c:v>
                </c:pt>
                <c:pt idx="38">
                  <c:v>62d0c20182f20353162c6c30</c:v>
                </c:pt>
                <c:pt idx="39">
                  <c:v>62d0c24582f20353162c6d47</c:v>
                </c:pt>
                <c:pt idx="40">
                  <c:v>62d0c45482f20353163043df</c:v>
                </c:pt>
                <c:pt idx="41">
                  <c:v>62d0c47782f2035316304485</c:v>
                </c:pt>
                <c:pt idx="42">
                  <c:v>62d0c4ae82f203531630455d</c:v>
                </c:pt>
                <c:pt idx="43">
                  <c:v>62d0c60682f2035316304b6e</c:v>
                </c:pt>
                <c:pt idx="44">
                  <c:v>62d0c63182f2035316304c33</c:v>
                </c:pt>
                <c:pt idx="45">
                  <c:v>62d0c65782f2035316304cd0</c:v>
                </c:pt>
                <c:pt idx="46">
                  <c:v>62d0c67e82f2035316304d78</c:v>
                </c:pt>
                <c:pt idx="47">
                  <c:v>62d0c6a182f2035316341b86</c:v>
                </c:pt>
                <c:pt idx="48">
                  <c:v>62d0c6c482f2035316341c1f</c:v>
                </c:pt>
                <c:pt idx="49">
                  <c:v>62d0c6e482f2035316341caf</c:v>
                </c:pt>
                <c:pt idx="50">
                  <c:v>62d0c70582f2035316341d2e</c:v>
                </c:pt>
                <c:pt idx="51">
                  <c:v>62d0c72c82f2035316341ddf</c:v>
                </c:pt>
                <c:pt idx="52">
                  <c:v>62d0c74d82f2035316341e62</c:v>
                </c:pt>
                <c:pt idx="53">
                  <c:v>62d0c76d82f2035316341ee8</c:v>
                </c:pt>
                <c:pt idx="54">
                  <c:v>62d0c78e82f2035316341f69</c:v>
                </c:pt>
                <c:pt idx="55">
                  <c:v>62d0c7ae82f2035316341feb</c:v>
                </c:pt>
                <c:pt idx="56">
                  <c:v>62d0c7cf82f2035316342097</c:v>
                </c:pt>
                <c:pt idx="57">
                  <c:v>62d0c7ef82f203531634212d</c:v>
                </c:pt>
                <c:pt idx="58">
                  <c:v>62d0c81082f20353163421cf</c:v>
                </c:pt>
                <c:pt idx="59">
                  <c:v>62d0c83282f203531634227c</c:v>
                </c:pt>
                <c:pt idx="60">
                  <c:v>62d0c85382f203531634231f</c:v>
                </c:pt>
                <c:pt idx="61">
                  <c:v>62d0c87482f20353163423cb</c:v>
                </c:pt>
                <c:pt idx="62">
                  <c:v>62d0c89482f2035316342466</c:v>
                </c:pt>
                <c:pt idx="63">
                  <c:v>62d0c8b582f203531634250f</c:v>
                </c:pt>
                <c:pt idx="64">
                  <c:v>62d0c8d582f20353163425a4</c:v>
                </c:pt>
                <c:pt idx="65">
                  <c:v>62d0c8f582f203531634263f</c:v>
                </c:pt>
                <c:pt idx="66">
                  <c:v>62d0c91682f20353163426e3</c:v>
                </c:pt>
                <c:pt idx="67">
                  <c:v>62d0c93682f2035316342783</c:v>
                </c:pt>
                <c:pt idx="68">
                  <c:v>62d0c95682f2035316342818</c:v>
                </c:pt>
                <c:pt idx="69">
                  <c:v>62d0c97782f20353163428a4</c:v>
                </c:pt>
                <c:pt idx="70">
                  <c:v>62d0c99782f2035316342937</c:v>
                </c:pt>
                <c:pt idx="71">
                  <c:v>62d0ca3382f203531637f99d</c:v>
                </c:pt>
                <c:pt idx="72">
                  <c:v>62d0ca5b82f203531637fa6f</c:v>
                </c:pt>
                <c:pt idx="73">
                  <c:v>62d0ca7d82f203531637fb09</c:v>
                </c:pt>
                <c:pt idx="74">
                  <c:v>62d0ca9e82f203531637fb98</c:v>
                </c:pt>
                <c:pt idx="75">
                  <c:v>62d0cac382f203531637fc43</c:v>
                </c:pt>
                <c:pt idx="76">
                  <c:v>62d0cae782f203531637fcf4</c:v>
                </c:pt>
                <c:pt idx="77">
                  <c:v>62d0cb0882f203531637fd9c</c:v>
                </c:pt>
                <c:pt idx="78">
                  <c:v>62d0cb2982f203531637fe43</c:v>
                </c:pt>
                <c:pt idx="79">
                  <c:v>62d0cb4a82f203531637fef5</c:v>
                </c:pt>
                <c:pt idx="80">
                  <c:v>62d0cb8b82f2035316380023</c:v>
                </c:pt>
                <c:pt idx="81">
                  <c:v>62d0cbc382f203531638011c</c:v>
                </c:pt>
                <c:pt idx="82">
                  <c:v>62d0cc3482f2035316380315</c:v>
                </c:pt>
                <c:pt idx="83">
                  <c:v>62d0cc5782f20353163803c7</c:v>
                </c:pt>
                <c:pt idx="84">
                  <c:v>62d0cc7c82f2035316380466</c:v>
                </c:pt>
                <c:pt idx="85">
                  <c:v>62d0cdea82f20353163bd8c9</c:v>
                </c:pt>
                <c:pt idx="86">
                  <c:v>62d0ce0d82f20353163bd979</c:v>
                </c:pt>
                <c:pt idx="87">
                  <c:v>62d0ce2f82f20353163bda1e</c:v>
                </c:pt>
                <c:pt idx="88">
                  <c:v>62d0ce5082f20353163bdaba</c:v>
                </c:pt>
                <c:pt idx="89">
                  <c:v>62d0ce7182f20353163bdb7d</c:v>
                </c:pt>
                <c:pt idx="90">
                  <c:v>62d0cf5e82f20353163be037</c:v>
                </c:pt>
                <c:pt idx="91">
                  <c:v>62d0cf8082f20353163be0c0</c:v>
                </c:pt>
                <c:pt idx="92">
                  <c:v>62d0cfa082f20353163be13d</c:v>
                </c:pt>
                <c:pt idx="93">
                  <c:v>62d0cfc282f20353163be1d1</c:v>
                </c:pt>
                <c:pt idx="94">
                  <c:v>62d0d00082f20353163be2f3</c:v>
                </c:pt>
                <c:pt idx="95">
                  <c:v>62d0d02282f20353163be385</c:v>
                </c:pt>
                <c:pt idx="96">
                  <c:v>62d0d04382f20353163be42f</c:v>
                </c:pt>
                <c:pt idx="97">
                  <c:v>62d0d06482f20353163be4d3</c:v>
                </c:pt>
                <c:pt idx="98">
                  <c:v>62d0d08582f20353163be574</c:v>
                </c:pt>
                <c:pt idx="99">
                  <c:v>62d0d0a582f20353163be600</c:v>
                </c:pt>
                <c:pt idx="100">
                  <c:v>62d0d0c582f20353163be685</c:v>
                </c:pt>
                <c:pt idx="101">
                  <c:v>62d0d0ed82f20353163be746</c:v>
                </c:pt>
                <c:pt idx="102">
                  <c:v>62d0d10d82f20353163be7d4</c:v>
                </c:pt>
                <c:pt idx="103">
                  <c:v>62d0d12e82f20353163fb5ee</c:v>
                </c:pt>
                <c:pt idx="104">
                  <c:v>62d0d14f82f20353163fb67d</c:v>
                </c:pt>
                <c:pt idx="105">
                  <c:v>62d0d70282f203531643a07a</c:v>
                </c:pt>
                <c:pt idx="106">
                  <c:v>62d0d79782f203531643a2ed</c:v>
                </c:pt>
                <c:pt idx="107">
                  <c:v>62d0d80282f203531643a508</c:v>
                </c:pt>
                <c:pt idx="108">
                  <c:v>62d0d82b82f2035316458e16</c:v>
                </c:pt>
                <c:pt idx="109">
                  <c:v>62d0d84c82f20353164773e9</c:v>
                </c:pt>
                <c:pt idx="110">
                  <c:v>62d0d8b282f20353164775d8</c:v>
                </c:pt>
                <c:pt idx="111">
                  <c:v>62d0e4dd82f20353165319ee</c:v>
                </c:pt>
                <c:pt idx="112">
                  <c:v>62d0e50682f2035316531aaa</c:v>
                </c:pt>
                <c:pt idx="113">
                  <c:v>62d0e52d82f2035316531b96</c:v>
                </c:pt>
                <c:pt idx="114">
                  <c:v>62d0e54f82f2035316531c3f</c:v>
                </c:pt>
                <c:pt idx="115">
                  <c:v>62d0e59d82f2035316531df2</c:v>
                </c:pt>
                <c:pt idx="116">
                  <c:v>62d0e5c082f2035316531e9d</c:v>
                </c:pt>
                <c:pt idx="117">
                  <c:v>62d0e5f682f2035316531fcd</c:v>
                </c:pt>
                <c:pt idx="118">
                  <c:v>62d0e61b82f20353165320a3</c:v>
                </c:pt>
                <c:pt idx="119">
                  <c:v>62d0e64082f203531656eefb</c:v>
                </c:pt>
                <c:pt idx="120">
                  <c:v>62d0e66282f203531656efa4</c:v>
                </c:pt>
                <c:pt idx="121">
                  <c:v>62d0e68782f203531656f059</c:v>
                </c:pt>
                <c:pt idx="122">
                  <c:v>62d0e6ad82f203531656f104</c:v>
                </c:pt>
                <c:pt idx="123">
                  <c:v>62d0e7cb82f203531656f671</c:v>
                </c:pt>
                <c:pt idx="124">
                  <c:v>62d0e7f782f203531656f756</c:v>
                </c:pt>
                <c:pt idx="125">
                  <c:v>62d0e81b82f203531656f815</c:v>
                </c:pt>
                <c:pt idx="126">
                  <c:v>62d0e83c82f203531656f8cf</c:v>
                </c:pt>
                <c:pt idx="127">
                  <c:v>62d0e85d82f203531656f983</c:v>
                </c:pt>
                <c:pt idx="128">
                  <c:v>62d0e8a482f203531656fb0a</c:v>
                </c:pt>
                <c:pt idx="129">
                  <c:v>62d0e8c582f203531656fbb1</c:v>
                </c:pt>
                <c:pt idx="130">
                  <c:v>62d0e8e682f203531656fc61</c:v>
                </c:pt>
                <c:pt idx="131">
                  <c:v>62d0e90682f203531656fd0e</c:v>
                </c:pt>
                <c:pt idx="132">
                  <c:v>62d0e92782f203531656fdc0</c:v>
                </c:pt>
                <c:pt idx="133">
                  <c:v>62d0e94882f203531656fe70</c:v>
                </c:pt>
                <c:pt idx="134">
                  <c:v>62d0e96982f203531656ff16</c:v>
                </c:pt>
                <c:pt idx="135">
                  <c:v>62d0e98982f203531656ffb4</c:v>
                </c:pt>
                <c:pt idx="136">
                  <c:v>62d0e9aa82f2035316570066</c:v>
                </c:pt>
                <c:pt idx="137">
                  <c:v>62d0e9ca82f20353165ace93</c:v>
                </c:pt>
                <c:pt idx="138">
                  <c:v>62d0eb1082f20353165ad516</c:v>
                </c:pt>
                <c:pt idx="139">
                  <c:v>62d0eb3282f20353165ad5cf</c:v>
                </c:pt>
                <c:pt idx="140">
                  <c:v>62d0eb5782f20353165ad699</c:v>
                </c:pt>
                <c:pt idx="141">
                  <c:v>62d0eb7882f20353165ad750</c:v>
                </c:pt>
                <c:pt idx="142">
                  <c:v>62d0eba982f20353165ad85b</c:v>
                </c:pt>
                <c:pt idx="143">
                  <c:v>62d0ebcb82f20353165ad911</c:v>
                </c:pt>
                <c:pt idx="144">
                  <c:v>62d0ec4182f20353165adb69</c:v>
                </c:pt>
                <c:pt idx="145">
                  <c:v>62d0ec6282f20353165adc0c</c:v>
                </c:pt>
                <c:pt idx="146">
                  <c:v>62d0ec8482f20353165adcde</c:v>
                </c:pt>
                <c:pt idx="147">
                  <c:v>62d0ecaa82f20353165addb5</c:v>
                </c:pt>
                <c:pt idx="148">
                  <c:v>62d0f1db82f20353166292b9</c:v>
                </c:pt>
                <c:pt idx="149">
                  <c:v>62d1853982f2035316055aa6</c:v>
                </c:pt>
                <c:pt idx="150">
                  <c:v>62d1855a82f2035316055b6e</c:v>
                </c:pt>
                <c:pt idx="151">
                  <c:v>62d1861d82f20353160560d2</c:v>
                </c:pt>
                <c:pt idx="152">
                  <c:v>62d1863f82f20353160561bb</c:v>
                </c:pt>
                <c:pt idx="153">
                  <c:v>62d1871482f2035316056759</c:v>
                </c:pt>
                <c:pt idx="154">
                  <c:v>62d1873982f2035316056834</c:v>
                </c:pt>
                <c:pt idx="155">
                  <c:v>62d1877982f20353160569c3</c:v>
                </c:pt>
                <c:pt idx="156">
                  <c:v>62d187da82f2035316056c3e</c:v>
                </c:pt>
                <c:pt idx="157">
                  <c:v>62d1881a82f2035316093c38</c:v>
                </c:pt>
                <c:pt idx="158">
                  <c:v>62d1886082f2035316093e08</c:v>
                </c:pt>
                <c:pt idx="159">
                  <c:v>62d188bc82f2035316094063</c:v>
                </c:pt>
                <c:pt idx="160">
                  <c:v>62d1896082f20353160944c5</c:v>
                </c:pt>
                <c:pt idx="161">
                  <c:v>62d189e082f2035316094808</c:v>
                </c:pt>
                <c:pt idx="162">
                  <c:v>62d18a0982f203531609490d</c:v>
                </c:pt>
                <c:pt idx="163">
                  <c:v>62d18ab682f2035316094dbc</c:v>
                </c:pt>
                <c:pt idx="164">
                  <c:v>62d18b1982f203531609507b</c:v>
                </c:pt>
                <c:pt idx="165">
                  <c:v>62d18b4182f2035316095186</c:v>
                </c:pt>
                <c:pt idx="166">
                  <c:v>62d18b7982f20353160b3ba0</c:v>
                </c:pt>
                <c:pt idx="167">
                  <c:v>62d18b9b82f20353160d2244</c:v>
                </c:pt>
                <c:pt idx="168">
                  <c:v>62d18bd182f20353160d23aa</c:v>
                </c:pt>
                <c:pt idx="169">
                  <c:v>62d18c2282f20353160d25d7</c:v>
                </c:pt>
                <c:pt idx="170">
                  <c:v>62d18c4e82f20353160d2711</c:v>
                </c:pt>
                <c:pt idx="171">
                  <c:v>62d18c7e82f20353160d2854</c:v>
                </c:pt>
                <c:pt idx="172">
                  <c:v>62d18cab82f20353160d2972</c:v>
                </c:pt>
                <c:pt idx="173">
                  <c:v>62d18d4282f20353160d2d64</c:v>
                </c:pt>
                <c:pt idx="174">
                  <c:v>62d19b6782f20353161cc1f2</c:v>
                </c:pt>
                <c:pt idx="175">
                  <c:v>62d19bc082f20353161cc428</c:v>
                </c:pt>
                <c:pt idx="176">
                  <c:v>62d19c2b82f20353161cc6c4</c:v>
                </c:pt>
                <c:pt idx="177">
                  <c:v>62d19ce282f20353161ccaf7</c:v>
                </c:pt>
                <c:pt idx="178">
                  <c:v>62d19d9682f2035316209dc3</c:v>
                </c:pt>
                <c:pt idx="179">
                  <c:v>62d19dfd82f2035316209ff2</c:v>
                </c:pt>
                <c:pt idx="180">
                  <c:v>62d19e4f82f203531620a1be</c:v>
                </c:pt>
                <c:pt idx="181">
                  <c:v>62d19e7482f203531620a286</c:v>
                </c:pt>
                <c:pt idx="182">
                  <c:v>62d19f1382f203531620a62e</c:v>
                </c:pt>
                <c:pt idx="183">
                  <c:v>62d19f6282f203531620a805</c:v>
                </c:pt>
                <c:pt idx="184">
                  <c:v>62d19fa782f203531620a9b6</c:v>
                </c:pt>
                <c:pt idx="185">
                  <c:v>62d19ff182f203531620ab82</c:v>
                </c:pt>
                <c:pt idx="186">
                  <c:v>62d1a03182f203531620ad0f</c:v>
                </c:pt>
                <c:pt idx="187">
                  <c:v>62d1a08b82f2035316229811</c:v>
                </c:pt>
                <c:pt idx="188">
                  <c:v>62d1a0de82f2035316247fcf</c:v>
                </c:pt>
                <c:pt idx="189">
                  <c:v>62d1a0fb82f2035316248081</c:v>
                </c:pt>
                <c:pt idx="190">
                  <c:v>62d1a12c82f2035316248199</c:v>
                </c:pt>
                <c:pt idx="191">
                  <c:v>62d1a17e82f2035316248393</c:v>
                </c:pt>
                <c:pt idx="192">
                  <c:v>62d1a1ca82f2035316248569</c:v>
                </c:pt>
                <c:pt idx="193">
                  <c:v>62d1a21582f203531624874d</c:v>
                </c:pt>
                <c:pt idx="194">
                  <c:v>62d1a26182f203531624892f</c:v>
                </c:pt>
                <c:pt idx="195">
                  <c:v>62d1a29282f2035316248a6a</c:v>
                </c:pt>
                <c:pt idx="196">
                  <c:v>62d1a2df82f2035316248c50</c:v>
                </c:pt>
                <c:pt idx="197">
                  <c:v>62d1a31e82f2035316248db5</c:v>
                </c:pt>
                <c:pt idx="198">
                  <c:v>62d1a35d82f2035316248f3f</c:v>
                </c:pt>
                <c:pt idx="199">
                  <c:v>62d1a38882f2035316249050</c:v>
                </c:pt>
                <c:pt idx="200">
                  <c:v>62d1a3a482f203531624910a</c:v>
                </c:pt>
                <c:pt idx="201">
                  <c:v>62d1a3ed82f20353162492fd</c:v>
                </c:pt>
                <c:pt idx="202">
                  <c:v>62d1a49482f20353162865ac</c:v>
                </c:pt>
                <c:pt idx="203">
                  <c:v>62d1a51082f20353162868e1</c:v>
                </c:pt>
                <c:pt idx="204">
                  <c:v>62d1a54d82f2035316286a65</c:v>
                </c:pt>
                <c:pt idx="205">
                  <c:v>62d1a56f82f2035316286b32</c:v>
                </c:pt>
                <c:pt idx="206">
                  <c:v>62d1a5c682f2035316286d46</c:v>
                </c:pt>
                <c:pt idx="207">
                  <c:v>62d1a5ed82f2035316286e2a</c:v>
                </c:pt>
                <c:pt idx="208">
                  <c:v>62d1a60c82f2035316286eda</c:v>
                </c:pt>
                <c:pt idx="209">
                  <c:v>62d1a64e82f203531628704d</c:v>
                </c:pt>
                <c:pt idx="210">
                  <c:v>62d1a67982f2035316287133</c:v>
                </c:pt>
                <c:pt idx="211">
                  <c:v>62d1a6b582f2035316287265</c:v>
                </c:pt>
                <c:pt idx="212">
                  <c:v>62d1a6f782f20353162873dd</c:v>
                </c:pt>
                <c:pt idx="213">
                  <c:v>62d1a72882f20353162874f6</c:v>
                </c:pt>
                <c:pt idx="214">
                  <c:v>62d1a7c482f20353162c46d4</c:v>
                </c:pt>
                <c:pt idx="215">
                  <c:v>62d1a82082f20353162c48c3</c:v>
                </c:pt>
                <c:pt idx="216">
                  <c:v>62d1a87382f20353162c4a6f</c:v>
                </c:pt>
                <c:pt idx="217">
                  <c:v>62d1a8bf82f20353162c4bf9</c:v>
                </c:pt>
                <c:pt idx="218">
                  <c:v>62d1c13d82f203531647753a</c:v>
                </c:pt>
                <c:pt idx="219">
                  <c:v>62d1c18a82f20353164776ab</c:v>
                </c:pt>
                <c:pt idx="220">
                  <c:v>62d1c1cd82f20353164777c7</c:v>
                </c:pt>
                <c:pt idx="221">
                  <c:v>62d1c22e82f2035316477979</c:v>
                </c:pt>
                <c:pt idx="222">
                  <c:v>62d1c27982f2035316477acd</c:v>
                </c:pt>
                <c:pt idx="223">
                  <c:v>62d1c2b482f2035316477bce</c:v>
                </c:pt>
                <c:pt idx="224">
                  <c:v>62d1c35e82f2035316477ecc</c:v>
                </c:pt>
                <c:pt idx="225">
                  <c:v>62d1c39882f2035316477fd0</c:v>
                </c:pt>
                <c:pt idx="226">
                  <c:v>62d1c3d882f20353164b4faa</c:v>
                </c:pt>
                <c:pt idx="227">
                  <c:v>62d1c40382f20353164b5074</c:v>
                </c:pt>
                <c:pt idx="228">
                  <c:v>62d1c45382f20353164b51ff</c:v>
                </c:pt>
                <c:pt idx="229">
                  <c:v>62d1c49782f20353164b5340</c:v>
                </c:pt>
                <c:pt idx="230">
                  <c:v>62d1c4be82f20353164b540a</c:v>
                </c:pt>
                <c:pt idx="231">
                  <c:v>62d1c50a82f20353164b558e</c:v>
                </c:pt>
                <c:pt idx="232">
                  <c:v>62d1c72d82f20353164b6098</c:v>
                </c:pt>
                <c:pt idx="233">
                  <c:v>62d1c78982f20353164f3127</c:v>
                </c:pt>
                <c:pt idx="234">
                  <c:v>62d1c82882f20353164f342d</c:v>
                </c:pt>
                <c:pt idx="235">
                  <c:v>62d1c8c082f20353164f373a</c:v>
                </c:pt>
                <c:pt idx="236">
                  <c:v>62d1c8e582f20353164f37ef</c:v>
                </c:pt>
                <c:pt idx="237">
                  <c:v>62d1c92082f20353164f390c</c:v>
                </c:pt>
                <c:pt idx="238">
                  <c:v>62d1c97f82f20353164f3ac2</c:v>
                </c:pt>
                <c:pt idx="239">
                  <c:v>62d1cbf282f20353165315be</c:v>
                </c:pt>
                <c:pt idx="240">
                  <c:v>62d1cc6682f2035316531807</c:v>
                </c:pt>
                <c:pt idx="241">
                  <c:v>62d1cc9582f20353165318ed</c:v>
                </c:pt>
                <c:pt idx="242">
                  <c:v>62d1ccdf82f2035316531a7f</c:v>
                </c:pt>
                <c:pt idx="243">
                  <c:v>62d1cd1082f2035316531b76</c:v>
                </c:pt>
                <c:pt idx="244">
                  <c:v>62d1cd4182f2035316531c55</c:v>
                </c:pt>
                <c:pt idx="245">
                  <c:v>62d1cd8882f2035316531d9b</c:v>
                </c:pt>
                <c:pt idx="246">
                  <c:v>62d1cde182f2035316531f40</c:v>
                </c:pt>
                <c:pt idx="247">
                  <c:v>62d1ce2882f2035316532089</c:v>
                </c:pt>
                <c:pt idx="248">
                  <c:v>62d1ce7482f203531656f0a1</c:v>
                </c:pt>
                <c:pt idx="249">
                  <c:v>62d1cf1382f203531656f39c</c:v>
                </c:pt>
                <c:pt idx="250">
                  <c:v>62d1cfbd82f203531656f6e0</c:v>
                </c:pt>
                <c:pt idx="251">
                  <c:v>62d1d01082f203531656f85a</c:v>
                </c:pt>
                <c:pt idx="252">
                  <c:v>62d1d05c82f203531656f9bf</c:v>
                </c:pt>
                <c:pt idx="253">
                  <c:v>62d1d0ab82f203531656fb1d</c:v>
                </c:pt>
                <c:pt idx="254">
                  <c:v>62d1d0df82f203531656fbf8</c:v>
                </c:pt>
                <c:pt idx="255">
                  <c:v>62d1d12b82f203531656fd35</c:v>
                </c:pt>
                <c:pt idx="256">
                  <c:v>62d1d15882f203531656fdf6</c:v>
                </c:pt>
                <c:pt idx="257">
                  <c:v>62d1d17f82f203531656feb3</c:v>
                </c:pt>
                <c:pt idx="258">
                  <c:v>62d1d25e82f20353165ad106</c:v>
                </c:pt>
                <c:pt idx="259">
                  <c:v>62d1d29e82f20353165ad247</c:v>
                </c:pt>
                <c:pt idx="260">
                  <c:v>62d1d2e782f20353165ad3a1</c:v>
                </c:pt>
                <c:pt idx="261">
                  <c:v>62d1d35a82f20353165ad5cf</c:v>
                </c:pt>
                <c:pt idx="262">
                  <c:v>62d1d3a182f20353165ad716</c:v>
                </c:pt>
                <c:pt idx="263">
                  <c:v>62d1d3cb82f20353165ad7e3</c:v>
                </c:pt>
                <c:pt idx="264">
                  <c:v>62d1d3fe82f20353165ad8ea</c:v>
                </c:pt>
                <c:pt idx="265">
                  <c:v>62d1d43e82f20353165ada0f</c:v>
                </c:pt>
                <c:pt idx="266">
                  <c:v>62d1d47182f20353165adaf4</c:v>
                </c:pt>
                <c:pt idx="267">
                  <c:v>62d1d49f82f20353165adbc3</c:v>
                </c:pt>
                <c:pt idx="268">
                  <c:v>62d1edaa82f203531675e794</c:v>
                </c:pt>
                <c:pt idx="269">
                  <c:v>62d1edd882f203531675e859</c:v>
                </c:pt>
                <c:pt idx="270">
                  <c:v>62d1ee0182f203531679b7cf</c:v>
                </c:pt>
                <c:pt idx="271">
                  <c:v>62d1ee2a82f203531679b86c</c:v>
                </c:pt>
                <c:pt idx="272">
                  <c:v>62d1ee8482f203531679b9ee</c:v>
                </c:pt>
                <c:pt idx="273">
                  <c:v>62d1eef182f203531679bb7a</c:v>
                </c:pt>
                <c:pt idx="274">
                  <c:v>62d1ef1782f203531679bc0d</c:v>
                </c:pt>
                <c:pt idx="275">
                  <c:v>62d1efa982f203531679be52</c:v>
                </c:pt>
                <c:pt idx="276">
                  <c:v>62d1f04f82f203531679c090</c:v>
                </c:pt>
                <c:pt idx="277">
                  <c:v>62d1f0ac82f203531679c1e4</c:v>
                </c:pt>
                <c:pt idx="278">
                  <c:v>62d1f10282f203531679c318</c:v>
                </c:pt>
                <c:pt idx="279">
                  <c:v>62d1f52682f203531681706f</c:v>
                </c:pt>
                <c:pt idx="280">
                  <c:v>62d1f58482f20353168171ab</c:v>
                </c:pt>
                <c:pt idx="281">
                  <c:v>62d1f5c982f20353168172ad</c:v>
                </c:pt>
                <c:pt idx="282">
                  <c:v>62d1f61682f203531681739e</c:v>
                </c:pt>
                <c:pt idx="283">
                  <c:v>62d1f65b82f203531681747a</c:v>
                </c:pt>
                <c:pt idx="284">
                  <c:v>62d1f6c682f20353168175f2</c:v>
                </c:pt>
                <c:pt idx="285">
                  <c:v>62d1f71782f2035316817716</c:v>
                </c:pt>
                <c:pt idx="286">
                  <c:v>62d1f76782f203531681783e</c:v>
                </c:pt>
                <c:pt idx="287">
                  <c:v>62d1f7ba82f2035316817956</c:v>
                </c:pt>
                <c:pt idx="288">
                  <c:v>62d1f7fc82f2035316817a32</c:v>
                </c:pt>
                <c:pt idx="289">
                  <c:v>62d1f84d82f2035316817b49</c:v>
                </c:pt>
                <c:pt idx="290">
                  <c:v>62d1f88082f2035316854abe</c:v>
                </c:pt>
                <c:pt idx="291">
                  <c:v>62d1f8b182f2035316854b59</c:v>
                </c:pt>
                <c:pt idx="292">
                  <c:v>62d1f8f882f2035316854c42</c:v>
                </c:pt>
                <c:pt idx="293">
                  <c:v>62d1fba382f2035316855561</c:v>
                </c:pt>
                <c:pt idx="294">
                  <c:v>62d1fbcb82f20353168555eb</c:v>
                </c:pt>
                <c:pt idx="295">
                  <c:v>62d1fc0282f2035316892589</c:v>
                </c:pt>
                <c:pt idx="296">
                  <c:v>62d1fc4882f2035316892682</c:v>
                </c:pt>
                <c:pt idx="297">
                  <c:v>62d1fcae82f20353168927e9</c:v>
                </c:pt>
                <c:pt idx="298">
                  <c:v>62d1fcf082f20353168928bc</c:v>
                </c:pt>
                <c:pt idx="299">
                  <c:v>62d1fefe82f2035316892fbb</c:v>
                </c:pt>
                <c:pt idx="300">
                  <c:v>62d2044682f203531690dfb0</c:v>
                </c:pt>
                <c:pt idx="301">
                  <c:v>62d2047582f203531690e05c</c:v>
                </c:pt>
                <c:pt idx="302">
                  <c:v>62d204c782f203531690e185</c:v>
                </c:pt>
                <c:pt idx="303">
                  <c:v>62d2054182f203531690e35d</c:v>
                </c:pt>
                <c:pt idx="304">
                  <c:v>62d2057882f203531690e40e</c:v>
                </c:pt>
                <c:pt idx="305">
                  <c:v>62d205a482f203531690e491</c:v>
                </c:pt>
                <c:pt idx="306">
                  <c:v>62d2060e82f203531690e5d9</c:v>
                </c:pt>
                <c:pt idx="307">
                  <c:v>62d2065d82f203531690e6de</c:v>
                </c:pt>
                <c:pt idx="308">
                  <c:v>62d206ad82f203531694b6ee</c:v>
                </c:pt>
                <c:pt idx="309">
                  <c:v>62d2070182f203531694b816</c:v>
                </c:pt>
                <c:pt idx="310">
                  <c:v>62d2073682f203531694b8e5</c:v>
                </c:pt>
                <c:pt idx="311">
                  <c:v>62d2077c82f203531694ba16</c:v>
                </c:pt>
                <c:pt idx="312">
                  <c:v>62d20cba82f2035316989c3f</c:v>
                </c:pt>
                <c:pt idx="313">
                  <c:v>62d20cfb82f2035316989d6d</c:v>
                </c:pt>
                <c:pt idx="314">
                  <c:v>62d20d2882f2035316989e15</c:v>
                </c:pt>
                <c:pt idx="315">
                  <c:v>62d20e4a82f20353169c714e</c:v>
                </c:pt>
                <c:pt idx="316">
                  <c:v>62d20fc382f20353169c7716</c:v>
                </c:pt>
                <c:pt idx="317">
                  <c:v>62d2100582f20353169c780f</c:v>
                </c:pt>
                <c:pt idx="318">
                  <c:v>62d2104482f20353169c790b</c:v>
                </c:pt>
                <c:pt idx="319">
                  <c:v>62d2108982f20353169c7a07</c:v>
                </c:pt>
                <c:pt idx="320">
                  <c:v>62d210bb82f20353169c7ad2</c:v>
                </c:pt>
                <c:pt idx="321">
                  <c:v>62d2110e82f20353169e650b</c:v>
                </c:pt>
                <c:pt idx="322">
                  <c:v>62d2116382f2035316a04c37</c:v>
                </c:pt>
                <c:pt idx="323">
                  <c:v>62d2119e82f2035316a04d1c</c:v>
                </c:pt>
                <c:pt idx="324">
                  <c:v>62d2120082f2035316a04e78</c:v>
                </c:pt>
                <c:pt idx="325">
                  <c:v>62d214ee82f2035316a42817</c:v>
                </c:pt>
                <c:pt idx="326">
                  <c:v>62d2157082f2035316a429e1</c:v>
                </c:pt>
                <c:pt idx="327">
                  <c:v>62d215b582f2035316a42aed</c:v>
                </c:pt>
                <c:pt idx="328">
                  <c:v>62d2165282f2035316a42d4a</c:v>
                </c:pt>
                <c:pt idx="329">
                  <c:v>62d2167282f2035316a42dcd</c:v>
                </c:pt>
                <c:pt idx="330">
                  <c:v>62d2171582f2035316a43024</c:v>
                </c:pt>
                <c:pt idx="331">
                  <c:v>62d2178b82f2035316a431d5</c:v>
                </c:pt>
                <c:pt idx="332">
                  <c:v>62d217b082f2035316a43268</c:v>
                </c:pt>
                <c:pt idx="333">
                  <c:v>62d2181182f2035316a61cc1</c:v>
                </c:pt>
                <c:pt idx="334">
                  <c:v>62d2184682f2035316a80387</c:v>
                </c:pt>
                <c:pt idx="335">
                  <c:v>62d21c9c82f2035316abe2f6</c:v>
                </c:pt>
                <c:pt idx="336">
                  <c:v>62d21cde82f2035316abe3ec</c:v>
                </c:pt>
                <c:pt idx="337">
                  <c:v>62d21d3c82f2035316abe567</c:v>
                </c:pt>
                <c:pt idx="338">
                  <c:v>62d21e0282f2035316abe8b3</c:v>
                </c:pt>
                <c:pt idx="339">
                  <c:v>62d21e3082f2035316abe98c</c:v>
                </c:pt>
                <c:pt idx="340">
                  <c:v>62d21e6982f2035316abea9e</c:v>
                </c:pt>
                <c:pt idx="341">
                  <c:v>62d21e9f82f2035316abeb94</c:v>
                </c:pt>
                <c:pt idx="342">
                  <c:v>62d21ee082f2035316abecab</c:v>
                </c:pt>
                <c:pt idx="343">
                  <c:v>62d21f2782f2035316afbcae</c:v>
                </c:pt>
                <c:pt idx="344">
                  <c:v>62d21f4f82f2035316afbd62</c:v>
                </c:pt>
                <c:pt idx="345">
                  <c:v>62d21f9282f2035316afbe6e</c:v>
                </c:pt>
                <c:pt idx="346">
                  <c:v>62d21fc382f2035316afbf34</c:v>
                </c:pt>
                <c:pt idx="347">
                  <c:v>62d2210082f2035316afc437</c:v>
                </c:pt>
                <c:pt idx="348">
                  <c:v>62d2212382f2035316afc4e3</c:v>
                </c:pt>
                <c:pt idx="349">
                  <c:v>62d2214682f2035316afc57a</c:v>
                </c:pt>
                <c:pt idx="350">
                  <c:v>62d2216c82f2035316afc623</c:v>
                </c:pt>
                <c:pt idx="351">
                  <c:v>62d2219a82f2035316afc6e4</c:v>
                </c:pt>
                <c:pt idx="352">
                  <c:v>62d221c082f2035316afc794</c:v>
                </c:pt>
                <c:pt idx="353">
                  <c:v>62d221ec82f2035316afc847</c:v>
                </c:pt>
                <c:pt idx="354">
                  <c:v>62d2220e82f2035316afc8d5</c:v>
                </c:pt>
                <c:pt idx="355">
                  <c:v>62d2223782f2035316afc976</c:v>
                </c:pt>
                <c:pt idx="356">
                  <c:v>62d2226282f2035316afca23</c:v>
                </c:pt>
                <c:pt idx="357">
                  <c:v>62d2228682f2035316afcac5</c:v>
                </c:pt>
                <c:pt idx="358">
                  <c:v>62d222c282f2035316b39ab0</c:v>
                </c:pt>
                <c:pt idx="359">
                  <c:v>62d222f082f2035316b39b69</c:v>
                </c:pt>
                <c:pt idx="360">
                  <c:v>62d2240982f2035316b39fc4</c:v>
                </c:pt>
                <c:pt idx="361">
                  <c:v>62d2243482f2035316b3a086</c:v>
                </c:pt>
                <c:pt idx="362">
                  <c:v>62d2245682f2035316b3a135</c:v>
                </c:pt>
                <c:pt idx="363">
                  <c:v>62d224cf82f2035316b3a32b</c:v>
                </c:pt>
                <c:pt idx="364">
                  <c:v>62d224f182f2035316b3a3d5</c:v>
                </c:pt>
                <c:pt idx="365">
                  <c:v>62d2251682f2035316b3a46a</c:v>
                </c:pt>
                <c:pt idx="366">
                  <c:v>62d2253882f2035316b3a4ef</c:v>
                </c:pt>
                <c:pt idx="367">
                  <c:v>62d2257f82f2035316b3a636</c:v>
                </c:pt>
                <c:pt idx="368">
                  <c:v>62d225b482f2035316b3a718</c:v>
                </c:pt>
                <c:pt idx="369">
                  <c:v>62d225e082f2035316b3a7d8</c:v>
                </c:pt>
                <c:pt idx="370">
                  <c:v>62d2265482f2035316b778d7</c:v>
                </c:pt>
                <c:pt idx="371">
                  <c:v>62d2267a82f2035316b77996</c:v>
                </c:pt>
                <c:pt idx="372">
                  <c:v>62d2269c82f2035316b77a2e</c:v>
                </c:pt>
                <c:pt idx="373">
                  <c:v>62d226c882f2035316b77aea</c:v>
                </c:pt>
                <c:pt idx="374">
                  <c:v>62d2288f82f2035316b78324</c:v>
                </c:pt>
                <c:pt idx="375">
                  <c:v>62d228b082f2035316b783cf</c:v>
                </c:pt>
                <c:pt idx="376">
                  <c:v>62d2292582f2035316b7861d</c:v>
                </c:pt>
                <c:pt idx="377">
                  <c:v>62d2297082f2035316b78776</c:v>
                </c:pt>
                <c:pt idx="378">
                  <c:v>62d2299182f2035316b7881e</c:v>
                </c:pt>
                <c:pt idx="379">
                  <c:v>62d229c082f2035316bb5803</c:v>
                </c:pt>
                <c:pt idx="380">
                  <c:v>62d229fe82f2035316bb58fb</c:v>
                </c:pt>
                <c:pt idx="381">
                  <c:v>62d22a6882f2035316bb5aec</c:v>
                </c:pt>
                <c:pt idx="382">
                  <c:v>62d231d182f2035316c317ec</c:v>
                </c:pt>
                <c:pt idx="383">
                  <c:v>62d231fe82f2035316c318a1</c:v>
                </c:pt>
                <c:pt idx="384">
                  <c:v>62d232a882f2035316c31b93</c:v>
                </c:pt>
                <c:pt idx="385">
                  <c:v>62d2333582f2035316c31e1a</c:v>
                </c:pt>
                <c:pt idx="386">
                  <c:v>62d2511d82f2035316e5f828</c:v>
                </c:pt>
                <c:pt idx="387">
                  <c:v>62d2d41982f2035316756945</c:v>
                </c:pt>
                <c:pt idx="388">
                  <c:v>62d2d49082f2035316756c07</c:v>
                </c:pt>
                <c:pt idx="389">
                  <c:v>62d2d4ef82f2035316756e44</c:v>
                </c:pt>
                <c:pt idx="390">
                  <c:v>62d2d55082f203531675704c</c:v>
                </c:pt>
                <c:pt idx="391">
                  <c:v>62d2dc0882f20353167d351f</c:v>
                </c:pt>
                <c:pt idx="392">
                  <c:v>62d2ddf782f2035316810ff3</c:v>
                </c:pt>
                <c:pt idx="393">
                  <c:v>62d2e3cc82f2035316850126</c:v>
                </c:pt>
                <c:pt idx="394">
                  <c:v>62d2ea9882f20353168cc51c</c:v>
                </c:pt>
                <c:pt idx="395">
                  <c:v>62d2eaba82f20353168cc5d6</c:v>
                </c:pt>
                <c:pt idx="396">
                  <c:v>62d3904582f20353164479e9</c:v>
                </c:pt>
                <c:pt idx="397">
                  <c:v>62d3907282f2035316466151</c:v>
                </c:pt>
                <c:pt idx="398">
                  <c:v>62d396fd82f20353164a507b</c:v>
                </c:pt>
                <c:pt idx="399">
                  <c:v>62d3971f82f20353164a511e</c:v>
                </c:pt>
                <c:pt idx="400">
                  <c:v>62d3983382f20353164e26a1</c:v>
                </c:pt>
                <c:pt idx="401">
                  <c:v>62d3988d82f20353164e2842</c:v>
                </c:pt>
                <c:pt idx="402">
                  <c:v>62d398ae82f20353164e28e5</c:v>
                </c:pt>
                <c:pt idx="403">
                  <c:v>62d398fe82f20353164e2a73</c:v>
                </c:pt>
                <c:pt idx="404">
                  <c:v>62d3993282f20353164e2b77</c:v>
                </c:pt>
                <c:pt idx="405">
                  <c:v>62d3998682f20353164e2d0b</c:v>
                </c:pt>
                <c:pt idx="406">
                  <c:v>62d399a782f20353164e2daa</c:v>
                </c:pt>
                <c:pt idx="407">
                  <c:v>62d399f682f20353164e2f2f</c:v>
                </c:pt>
                <c:pt idx="408">
                  <c:v>62d39a1e82f20353164e2feb</c:v>
                </c:pt>
                <c:pt idx="409">
                  <c:v>62d39a3f82f20353164e3090</c:v>
                </c:pt>
                <c:pt idx="410">
                  <c:v>62d39a6082f20353164e3132</c:v>
                </c:pt>
                <c:pt idx="411">
                  <c:v>62d39a8182f20353164e31e4</c:v>
                </c:pt>
                <c:pt idx="412">
                  <c:v>62d39ae182f203531652043e</c:v>
                </c:pt>
                <c:pt idx="413">
                  <c:v>62d39b7982f2035316520736</c:v>
                </c:pt>
                <c:pt idx="414">
                  <c:v>62d39b9b82f20353165207d6</c:v>
                </c:pt>
                <c:pt idx="415">
                  <c:v>62d39bbd82f203531652086c</c:v>
                </c:pt>
                <c:pt idx="416">
                  <c:v>62d39bde82f203531652090d</c:v>
                </c:pt>
                <c:pt idx="417">
                  <c:v>62d39fee82f203531655ecba</c:v>
                </c:pt>
                <c:pt idx="418">
                  <c:v>62d3a0b682f203531655effb</c:v>
                </c:pt>
                <c:pt idx="419">
                  <c:v>62d3a13a82f203531655f24f</c:v>
                </c:pt>
                <c:pt idx="420">
                  <c:v>62d3a2a782f203531659c94a</c:v>
                </c:pt>
                <c:pt idx="421">
                  <c:v>62d3a2d982f203531659ca38</c:v>
                </c:pt>
                <c:pt idx="422">
                  <c:v>62d781c7303adee462abc456</c:v>
                </c:pt>
                <c:pt idx="423">
                  <c:v>62d781ea303adee462abc505</c:v>
                </c:pt>
                <c:pt idx="424">
                  <c:v>62d87810303adee462bd563a</c:v>
                </c:pt>
                <c:pt idx="425">
                  <c:v>62d87832303adee462bd56c8</c:v>
                </c:pt>
                <c:pt idx="426">
                  <c:v>62d87855303adee462bd5764</c:v>
                </c:pt>
                <c:pt idx="427">
                  <c:v>62d87896303adee462bd5863</c:v>
                </c:pt>
                <c:pt idx="428">
                  <c:v>62d878b9303adee462bd58f2</c:v>
                </c:pt>
                <c:pt idx="429">
                  <c:v>62d878d9303adee462bd596e</c:v>
                </c:pt>
                <c:pt idx="430">
                  <c:v>62d878fd303adee462bd59fb</c:v>
                </c:pt>
                <c:pt idx="431">
                  <c:v>62d8793c303adee462bd5b03</c:v>
                </c:pt>
                <c:pt idx="432">
                  <c:v>62d8795e303adee462bd5ba3</c:v>
                </c:pt>
                <c:pt idx="433">
                  <c:v>62d8798d303adee462bd5c69</c:v>
                </c:pt>
                <c:pt idx="434">
                  <c:v>62d879b2303adee462bd5cf8</c:v>
                </c:pt>
                <c:pt idx="435">
                  <c:v>62d8a491303adee462ec1009</c:v>
                </c:pt>
                <c:pt idx="436">
                  <c:v>62d8a4b4303adee462ec10b3</c:v>
                </c:pt>
                <c:pt idx="437">
                  <c:v>62d8a4d6303adee462ec1148</c:v>
                </c:pt>
                <c:pt idx="438">
                  <c:v>62d8a515303adee462efe7f2</c:v>
                </c:pt>
                <c:pt idx="439">
                  <c:v>62d8a54b303adee462efe8d3</c:v>
                </c:pt>
                <c:pt idx="440">
                  <c:v>62d8a56c303adee462efe969</c:v>
                </c:pt>
                <c:pt idx="441">
                  <c:v>62d8a58d303adee462efea04</c:v>
                </c:pt>
                <c:pt idx="442">
                  <c:v>62d8a5b8303adee462efeabc</c:v>
                </c:pt>
                <c:pt idx="443">
                  <c:v>62d8a5f7303adee462efebde</c:v>
                </c:pt>
                <c:pt idx="444">
                  <c:v>62d8a662303adee462efedae</c:v>
                </c:pt>
                <c:pt idx="445">
                  <c:v>62d8a684303adee462efee60</c:v>
                </c:pt>
                <c:pt idx="446">
                  <c:v>62d8a6cd303adee462efefb5</c:v>
                </c:pt>
                <c:pt idx="447">
                  <c:v>62d8a6f0303adee462eff06b</c:v>
                </c:pt>
                <c:pt idx="448">
                  <c:v>62d8a719303adee462eff149</c:v>
                </c:pt>
                <c:pt idx="449">
                  <c:v>62d8a739303adee462eff1f6</c:v>
                </c:pt>
                <c:pt idx="450">
                  <c:v>62d8a765303adee462eff2e2</c:v>
                </c:pt>
                <c:pt idx="451">
                  <c:v>62d8a787303adee462eff394</c:v>
                </c:pt>
                <c:pt idx="452">
                  <c:v>62d8a7ac303adee462eff45d</c:v>
                </c:pt>
                <c:pt idx="453">
                  <c:v>62d8a7d1303adee462eff517</c:v>
                </c:pt>
                <c:pt idx="454">
                  <c:v>62d8a813303adee462eff651</c:v>
                </c:pt>
                <c:pt idx="455">
                  <c:v>62d8a848303adee462eff764</c:v>
                </c:pt>
                <c:pt idx="456">
                  <c:v>62d8a869303adee462eff807</c:v>
                </c:pt>
                <c:pt idx="457">
                  <c:v>62d8a8fc303adee462f3d06b</c:v>
                </c:pt>
                <c:pt idx="458">
                  <c:v>62d8a93b303adee462f3d1a2</c:v>
                </c:pt>
                <c:pt idx="459">
                  <c:v>62d8a95c303adee462f3d23b</c:v>
                </c:pt>
                <c:pt idx="460">
                  <c:v>62d8c2ee303adee4620f341b</c:v>
                </c:pt>
                <c:pt idx="461">
                  <c:v>62d8c456303adee4620f3c20</c:v>
                </c:pt>
                <c:pt idx="462">
                  <c:v>62d8ca4a303adee46217073a</c:v>
                </c:pt>
                <c:pt idx="463">
                  <c:v>62d98a6a303adee462ee4515</c:v>
                </c:pt>
                <c:pt idx="464">
                  <c:v>62d98a8d303adee462ee45f0</c:v>
                </c:pt>
                <c:pt idx="465">
                  <c:v>62d9e1c4303adee4624fed49</c:v>
                </c:pt>
                <c:pt idx="466">
                  <c:v>62d9e243303adee4624fef7b</c:v>
                </c:pt>
                <c:pt idx="467">
                  <c:v>62d9e310303adee4624ff2f1</c:v>
                </c:pt>
                <c:pt idx="468">
                  <c:v>62d9e338303adee4624ff38e</c:v>
                </c:pt>
                <c:pt idx="469">
                  <c:v>62d9e37a303adee4624ff497</c:v>
                </c:pt>
                <c:pt idx="470">
                  <c:v>62d9e39b303adee4624ff51e</c:v>
                </c:pt>
                <c:pt idx="471">
                  <c:v>62d9e3ce303adee4624ff5e7</c:v>
                </c:pt>
                <c:pt idx="472">
                  <c:v>62d9e44d303adee4624ff7ed</c:v>
                </c:pt>
                <c:pt idx="473">
                  <c:v>62d9e47d303adee4624ff8c0</c:v>
                </c:pt>
                <c:pt idx="474">
                  <c:v>62d9e52d303adee46253d2da</c:v>
                </c:pt>
                <c:pt idx="475">
                  <c:v>62d9e54f303adee46253d362</c:v>
                </c:pt>
                <c:pt idx="476">
                  <c:v>62d9f6f8303adee46267568a</c:v>
                </c:pt>
                <c:pt idx="477">
                  <c:v>62d9f775303adee462675887</c:v>
                </c:pt>
                <c:pt idx="478">
                  <c:v>62d9f8f5303adee462675f45</c:v>
                </c:pt>
                <c:pt idx="479">
                  <c:v>62d9f93b303adee46267609d</c:v>
                </c:pt>
                <c:pt idx="480">
                  <c:v>62d9f9b7303adee4626762d5</c:v>
                </c:pt>
                <c:pt idx="481">
                  <c:v>62d9f9dc303adee46267638d</c:v>
                </c:pt>
                <c:pt idx="482">
                  <c:v>62d9fa0b303adee462695153</c:v>
                </c:pt>
                <c:pt idx="483">
                  <c:v>62da1a01303adee4628e6c05</c:v>
                </c:pt>
                <c:pt idx="484">
                  <c:v>62da1a32303adee4628e6d1e</c:v>
                </c:pt>
                <c:pt idx="485">
                  <c:v>62da1aad303adee4628e6fbf</c:v>
                </c:pt>
                <c:pt idx="486">
                  <c:v>62da1b01303adee4628e7181</c:v>
                </c:pt>
                <c:pt idx="487">
                  <c:v>62da1b45303adee4628e72e6</c:v>
                </c:pt>
                <c:pt idx="488">
                  <c:v>62da1b69303adee4628e73b5</c:v>
                </c:pt>
                <c:pt idx="489">
                  <c:v>62da1b91303adee4628e7489</c:v>
                </c:pt>
                <c:pt idx="490">
                  <c:v>62da1bd0303adee4628e75d1</c:v>
                </c:pt>
                <c:pt idx="491">
                  <c:v>62da1c32303adee4628e77e2</c:v>
                </c:pt>
                <c:pt idx="492">
                  <c:v>62da1c5a303adee4628e78b5</c:v>
                </c:pt>
                <c:pt idx="493">
                  <c:v>62da1cde303adee4628e7b7d</c:v>
                </c:pt>
                <c:pt idx="494">
                  <c:v>62da1d09303adee4628e7c66</c:v>
                </c:pt>
                <c:pt idx="495">
                  <c:v>62da1d34303adee462906a58</c:v>
                </c:pt>
                <c:pt idx="496">
                  <c:v>62da1d54303adee46292555e</c:v>
                </c:pt>
                <c:pt idx="497">
                  <c:v>62da1d81303adee462925635</c:v>
                </c:pt>
                <c:pt idx="498">
                  <c:v>62da1da2303adee4629256e5</c:v>
                </c:pt>
                <c:pt idx="499">
                  <c:v>62da1dc3303adee462925785</c:v>
                </c:pt>
                <c:pt idx="500">
                  <c:v>62da1de4303adee462925829</c:v>
                </c:pt>
                <c:pt idx="501">
                  <c:v>62da1e45303adee4629259ff</c:v>
                </c:pt>
                <c:pt idx="502">
                  <c:v>62da1e66303adee462925aa1</c:v>
                </c:pt>
                <c:pt idx="503">
                  <c:v>62da1f6d303adee46292603b</c:v>
                </c:pt>
                <c:pt idx="504">
                  <c:v>62da1f8e303adee4629260e6</c:v>
                </c:pt>
                <c:pt idx="505">
                  <c:v>62da252e303adee4629a2b7b</c:v>
                </c:pt>
                <c:pt idx="506">
                  <c:v>62da254f303adee4629a2c22</c:v>
                </c:pt>
                <c:pt idx="507">
                  <c:v>62da2570303adee4629a2cd9</c:v>
                </c:pt>
                <c:pt idx="508">
                  <c:v>62da25d7303adee4629a2efb</c:v>
                </c:pt>
                <c:pt idx="509">
                  <c:v>62da261d303adee4629a3061</c:v>
                </c:pt>
                <c:pt idx="510">
                  <c:v>62da2643303adee4629a312d</c:v>
                </c:pt>
                <c:pt idx="511">
                  <c:v>62da2723303adee4629a35d1</c:v>
                </c:pt>
                <c:pt idx="512">
                  <c:v>62da2743303adee4629a367f</c:v>
                </c:pt>
                <c:pt idx="513">
                  <c:v>62da27bb303adee4629c2612</c:v>
                </c:pt>
                <c:pt idx="514">
                  <c:v>62da27dc303adee4629e1124</c:v>
                </c:pt>
                <c:pt idx="515">
                  <c:v>62da2800303adee4629e11f6</c:v>
                </c:pt>
                <c:pt idx="516">
                  <c:v>62da2821303adee4629e12a7</c:v>
                </c:pt>
                <c:pt idx="517">
                  <c:v>62da29d1303adee4629e1b92</c:v>
                </c:pt>
                <c:pt idx="518">
                  <c:v>62da29f2303adee4629e1c2b</c:v>
                </c:pt>
                <c:pt idx="519">
                  <c:v>62da2a13303adee4629e1cf2</c:v>
                </c:pt>
                <c:pt idx="520">
                  <c:v>62da2a34303adee4629e1db9</c:v>
                </c:pt>
                <c:pt idx="521">
                  <c:v>62da2a57303adee4629e1e68</c:v>
                </c:pt>
                <c:pt idx="522">
                  <c:v>62da2a7f303adee4629e1f3b</c:v>
                </c:pt>
                <c:pt idx="523">
                  <c:v>62da2aa1303adee4629e1ff0</c:v>
                </c:pt>
                <c:pt idx="524">
                  <c:v>62da2b04303adee4629e21ff</c:v>
                </c:pt>
                <c:pt idx="525">
                  <c:v>62da2b29303adee4629e22cc</c:v>
                </c:pt>
                <c:pt idx="526">
                  <c:v>62da2b71303adee462a1fbc6</c:v>
                </c:pt>
                <c:pt idx="527">
                  <c:v>62da2beb303adee462a1fe18</c:v>
                </c:pt>
                <c:pt idx="528">
                  <c:v>62da2c0e303adee462a1fecf</c:v>
                </c:pt>
                <c:pt idx="529">
                  <c:v>62da2c2f303adee462a1ff73</c:v>
                </c:pt>
                <c:pt idx="530">
                  <c:v>62da2e1e303adee462a2094a</c:v>
                </c:pt>
                <c:pt idx="531">
                  <c:v>62da2e47303adee462a20a14</c:v>
                </c:pt>
                <c:pt idx="532">
                  <c:v>62da2e98303adee462a20b9e</c:v>
                </c:pt>
                <c:pt idx="533">
                  <c:v>62da2ebc303adee462a20c52</c:v>
                </c:pt>
                <c:pt idx="534">
                  <c:v>62da341f303adee462a9d49a</c:v>
                </c:pt>
                <c:pt idx="535">
                  <c:v>62da34c1303adee462a9d778</c:v>
                </c:pt>
                <c:pt idx="536">
                  <c:v>62da351c303adee462a9d927</c:v>
                </c:pt>
                <c:pt idx="537">
                  <c:v>62da35fb303adee462adb507</c:v>
                </c:pt>
                <c:pt idx="538">
                  <c:v>62db2ce7303adee462bfdad3</c:v>
                </c:pt>
                <c:pt idx="539">
                  <c:v>62db2d0a303adee462bfdb61</c:v>
                </c:pt>
                <c:pt idx="540">
                  <c:v>62db2d2c303adee462bfdbc1</c:v>
                </c:pt>
                <c:pt idx="541">
                  <c:v>62db2d4c303adee462bfdc40</c:v>
                </c:pt>
                <c:pt idx="542">
                  <c:v>62db2d6f303adee462bfdcaf</c:v>
                </c:pt>
                <c:pt idx="543">
                  <c:v>62db2d8f303adee462bfdd1d</c:v>
                </c:pt>
                <c:pt idx="544">
                  <c:v>62db30c6303adee462c3c03e</c:v>
                </c:pt>
                <c:pt idx="545">
                  <c:v>62db30f1303adee462c3c0a7</c:v>
                </c:pt>
                <c:pt idx="546">
                  <c:v>62db3141303adee462c3c19d</c:v>
                </c:pt>
                <c:pt idx="547">
                  <c:v>62db3163303adee462c3c212</c:v>
                </c:pt>
                <c:pt idx="548">
                  <c:v>62db3186303adee462c3c294</c:v>
                </c:pt>
                <c:pt idx="549">
                  <c:v>62db31b1303adee462c3c313</c:v>
                </c:pt>
                <c:pt idx="550">
                  <c:v>62db3222303adee462c3c4b2</c:v>
                </c:pt>
                <c:pt idx="551">
                  <c:v>62db3247303adee462c3c55b</c:v>
                </c:pt>
                <c:pt idx="552">
                  <c:v>62db3273303adee462c3c60d</c:v>
                </c:pt>
                <c:pt idx="553">
                  <c:v>62db32bc303adee462c3c734</c:v>
                </c:pt>
                <c:pt idx="554">
                  <c:v>62db32dd303adee462c3c7b2</c:v>
                </c:pt>
                <c:pt idx="555">
                  <c:v>62db3304303adee462c7a0ec</c:v>
                </c:pt>
                <c:pt idx="556">
                  <c:v>62db3325303adee462c7a167</c:v>
                </c:pt>
                <c:pt idx="557">
                  <c:v>62db335c303adee462c7a246</c:v>
                </c:pt>
                <c:pt idx="558">
                  <c:v>62db337e303adee462c7a2d8</c:v>
                </c:pt>
                <c:pt idx="559">
                  <c:v>62db33cf303adee462c7a410</c:v>
                </c:pt>
                <c:pt idx="560">
                  <c:v>62db343d303adee462c7a5aa</c:v>
                </c:pt>
                <c:pt idx="561">
                  <c:v>62db3470303adee462c7a659</c:v>
                </c:pt>
                <c:pt idx="562">
                  <c:v>62db3bcc303adee462cf71c4</c:v>
                </c:pt>
                <c:pt idx="563">
                  <c:v>62db3c40303adee462cf736f</c:v>
                </c:pt>
                <c:pt idx="564">
                  <c:v>62db3c62303adee462cf73e3</c:v>
                </c:pt>
                <c:pt idx="565">
                  <c:v>62db3d38303adee462cf76ce</c:v>
                </c:pt>
                <c:pt idx="566">
                  <c:v>62db3d5a303adee462cf7732</c:v>
                </c:pt>
                <c:pt idx="567">
                  <c:v>62db3d97303adee462d35099</c:v>
                </c:pt>
                <c:pt idx="568">
                  <c:v>62db3e23303adee462d35280</c:v>
                </c:pt>
                <c:pt idx="569">
                  <c:v>62db3e4d303adee462d35300</c:v>
                </c:pt>
                <c:pt idx="570">
                  <c:v>62db3ec7303adee462d354bd</c:v>
                </c:pt>
                <c:pt idx="571">
                  <c:v>62db3ee8303adee462d35537</c:v>
                </c:pt>
                <c:pt idx="572">
                  <c:v>62db3f3b303adee462d35660</c:v>
                </c:pt>
                <c:pt idx="573">
                  <c:v>62db3f5d303adee462d356c9</c:v>
                </c:pt>
                <c:pt idx="574">
                  <c:v>62db3f8e303adee462d3577a</c:v>
                </c:pt>
                <c:pt idx="575">
                  <c:v>62db3fc2303adee462d35827</c:v>
                </c:pt>
                <c:pt idx="576">
                  <c:v>62db3fe3303adee462d35895</c:v>
                </c:pt>
                <c:pt idx="577">
                  <c:v>62db4004303adee462d3591e</c:v>
                </c:pt>
                <c:pt idx="578">
                  <c:v>62db402d303adee462d359ae</c:v>
                </c:pt>
                <c:pt idx="579">
                  <c:v>62db616b303adee462fa563b</c:v>
                </c:pt>
                <c:pt idx="580">
                  <c:v>62db61a7303adee462fa574c</c:v>
                </c:pt>
                <c:pt idx="581">
                  <c:v>62db623f303adee462fa5a03</c:v>
                </c:pt>
                <c:pt idx="582">
                  <c:v>62db62d5303adee462fa5c68</c:v>
                </c:pt>
                <c:pt idx="583">
                  <c:v>62db6315303adee462fa5d70</c:v>
                </c:pt>
                <c:pt idx="584">
                  <c:v>62db6336303adee462fa5df2</c:v>
                </c:pt>
                <c:pt idx="585">
                  <c:v>62db6374303adee462fa5efa</c:v>
                </c:pt>
                <c:pt idx="586">
                  <c:v>62db63d0303adee462fa608d</c:v>
                </c:pt>
                <c:pt idx="587">
                  <c:v>62db6413303adee462fa619c</c:v>
                </c:pt>
                <c:pt idx="588">
                  <c:v>62db64db303adee462fe3daa</c:v>
                </c:pt>
                <c:pt idx="589">
                  <c:v>62db64fe303adee462fe3e53</c:v>
                </c:pt>
                <c:pt idx="590">
                  <c:v>62db651f303adee462fe3eec</c:v>
                </c:pt>
                <c:pt idx="591">
                  <c:v>62db6547303adee462fe3f99</c:v>
                </c:pt>
                <c:pt idx="592">
                  <c:v>62db6585303adee462fe40df</c:v>
                </c:pt>
                <c:pt idx="593">
                  <c:v>62db65a6303adee462fe418a</c:v>
                </c:pt>
                <c:pt idx="594">
                  <c:v>62db65c7303adee462fe4244</c:v>
                </c:pt>
                <c:pt idx="595">
                  <c:v>62db65fb303adee462fe4335</c:v>
                </c:pt>
                <c:pt idx="596">
                  <c:v>62db661c303adee462fe43be</c:v>
                </c:pt>
                <c:pt idx="597">
                  <c:v>62db6682303adee462fe45a0</c:v>
                </c:pt>
                <c:pt idx="598">
                  <c:v>62db66a3303adee462fe4638</c:v>
                </c:pt>
                <c:pt idx="599">
                  <c:v>62db66f5303adee462fe4793</c:v>
                </c:pt>
                <c:pt idx="600">
                  <c:v>62db6741303adee462fe48ef</c:v>
                </c:pt>
                <c:pt idx="601">
                  <c:v>62db676e303adee462fe49c7</c:v>
                </c:pt>
                <c:pt idx="602">
                  <c:v>62db67bc303adee4620223b1</c:v>
                </c:pt>
                <c:pt idx="603">
                  <c:v>62db67dd303adee462022416</c:v>
                </c:pt>
                <c:pt idx="604">
                  <c:v>62db681d303adee46202252a</c:v>
                </c:pt>
                <c:pt idx="605">
                  <c:v>62db6845303adee4620225c9</c:v>
                </c:pt>
                <c:pt idx="606">
                  <c:v>62db6866303adee462022669</c:v>
                </c:pt>
                <c:pt idx="607">
                  <c:v>62db6887303adee462022709</c:v>
                </c:pt>
                <c:pt idx="608">
                  <c:v>62db68a8303adee4620227a0</c:v>
                </c:pt>
                <c:pt idx="609">
                  <c:v>62db68ce303adee462022848</c:v>
                </c:pt>
                <c:pt idx="610">
                  <c:v>62db6922303adee4620229e9</c:v>
                </c:pt>
                <c:pt idx="611">
                  <c:v>62db6947303adee462022aa8</c:v>
                </c:pt>
                <c:pt idx="612">
                  <c:v>62db69c5303adee462022cdc</c:v>
                </c:pt>
                <c:pt idx="613">
                  <c:v>62db69fa303adee462022dd4</c:v>
                </c:pt>
                <c:pt idx="614">
                  <c:v>62db6a1b303adee462022e7c</c:v>
                </c:pt>
                <c:pt idx="615">
                  <c:v>62db6a3c303adee462022f20</c:v>
                </c:pt>
                <c:pt idx="616">
                  <c:v>62db6b4c303adee462060c91</c:v>
                </c:pt>
                <c:pt idx="617">
                  <c:v>62db6ebf303adee46209f47c</c:v>
                </c:pt>
                <c:pt idx="618">
                  <c:v>62db6eef303adee46209f561</c:v>
                </c:pt>
                <c:pt idx="619">
                  <c:v>62db6f49303adee46209f715</c:v>
                </c:pt>
                <c:pt idx="620">
                  <c:v>62db6f81303adee46209f833</c:v>
                </c:pt>
                <c:pt idx="621">
                  <c:v>62db700a303adee46209facf</c:v>
                </c:pt>
                <c:pt idx="622">
                  <c:v>62db703b303adee46209fbb3</c:v>
                </c:pt>
                <c:pt idx="623">
                  <c:v>62db707b303adee46209fccf</c:v>
                </c:pt>
                <c:pt idx="624">
                  <c:v>62db7111303adee46209ff8c</c:v>
                </c:pt>
                <c:pt idx="625">
                  <c:v>62db7197303adee4620a01fa</c:v>
                </c:pt>
                <c:pt idx="626">
                  <c:v>62db71bd303adee4620a02a0</c:v>
                </c:pt>
                <c:pt idx="627">
                  <c:v>62db71df303adee4620a0339</c:v>
                </c:pt>
                <c:pt idx="628">
                  <c:v>62db726a303adee4620dde7d</c:v>
                </c:pt>
                <c:pt idx="629">
                  <c:v>62db728b303adee4620ddf2d</c:v>
                </c:pt>
                <c:pt idx="630">
                  <c:v>62db72ac303adee4620ddfdf</c:v>
                </c:pt>
                <c:pt idx="631">
                  <c:v>62db7336303adee4620de27b</c:v>
                </c:pt>
                <c:pt idx="632">
                  <c:v>62db73ff303adee4620de639</c:v>
                </c:pt>
                <c:pt idx="633">
                  <c:v>62db7505303adee4620deb47</c:v>
                </c:pt>
                <c:pt idx="634">
                  <c:v>62db757f303adee4620ded85</c:v>
                </c:pt>
                <c:pt idx="635">
                  <c:v>62db75a8303adee4620dee4c</c:v>
                </c:pt>
                <c:pt idx="636">
                  <c:v>62db7616303adee46211c934</c:v>
                </c:pt>
                <c:pt idx="637">
                  <c:v>62db7651303adee46211ca59</c:v>
                </c:pt>
                <c:pt idx="638">
                  <c:v>62db7681303adee46211cb56</c:v>
                </c:pt>
                <c:pt idx="639">
                  <c:v>62db76a3303adee46211cbf4</c:v>
                </c:pt>
                <c:pt idx="640">
                  <c:v>62db76c5303adee46211cc9c</c:v>
                </c:pt>
                <c:pt idx="641">
                  <c:v>62db7709303adee46211cddd</c:v>
                </c:pt>
                <c:pt idx="642">
                  <c:v>62db772b303adee46211ce82</c:v>
                </c:pt>
                <c:pt idx="643">
                  <c:v>62db778d303adee46211d05d</c:v>
                </c:pt>
                <c:pt idx="644">
                  <c:v>62db77b0303adee46211d110</c:v>
                </c:pt>
                <c:pt idx="645">
                  <c:v>62db77e4303adee46211d21e</c:v>
                </c:pt>
                <c:pt idx="646">
                  <c:v>62db7807303adee46211d2db</c:v>
                </c:pt>
                <c:pt idx="647">
                  <c:v>62db7836303adee46211d3bb</c:v>
                </c:pt>
                <c:pt idx="648">
                  <c:v>62db78b9303adee46211d641</c:v>
                </c:pt>
                <c:pt idx="649">
                  <c:v>62db78dc303adee46211d6dd</c:v>
                </c:pt>
                <c:pt idx="650">
                  <c:v>62db78fd303adee46211d781</c:v>
                </c:pt>
                <c:pt idx="651">
                  <c:v>62db792d303adee46211d87c</c:v>
                </c:pt>
                <c:pt idx="652">
                  <c:v>62db7951303adee46215b1f8</c:v>
                </c:pt>
                <c:pt idx="653">
                  <c:v>62db7983303adee46215b2d2</c:v>
                </c:pt>
                <c:pt idx="654">
                  <c:v>62db79bf303adee46215b3e1</c:v>
                </c:pt>
                <c:pt idx="655">
                  <c:v>62db79e4303adee46215b488</c:v>
                </c:pt>
                <c:pt idx="656">
                  <c:v>62db7a1e303adee46215b599</c:v>
                </c:pt>
                <c:pt idx="657">
                  <c:v>62db7ab2303adee46215b829</c:v>
                </c:pt>
                <c:pt idx="658">
                  <c:v>62db7ad3303adee46215b8a1</c:v>
                </c:pt>
                <c:pt idx="659">
                  <c:v>62db7b0c303adee46215b9a7</c:v>
                </c:pt>
                <c:pt idx="660">
                  <c:v>62db7b2e303adee46215ba41</c:v>
                </c:pt>
                <c:pt idx="661">
                  <c:v>62db7b8a303adee46215bbc6</c:v>
                </c:pt>
                <c:pt idx="662">
                  <c:v>62db7bac303adee46215bc6b</c:v>
                </c:pt>
                <c:pt idx="663">
                  <c:v>62db7bcd303adee46215bcfd</c:v>
                </c:pt>
                <c:pt idx="664">
                  <c:v>62db7c0b303adee46215be10</c:v>
                </c:pt>
                <c:pt idx="665">
                  <c:v>62db7c4a303adee46215bf2b</c:v>
                </c:pt>
                <c:pt idx="666">
                  <c:v>62db7c6c303adee46215bfcc</c:v>
                </c:pt>
                <c:pt idx="667">
                  <c:v>62db7c91303adee46215c06d</c:v>
                </c:pt>
                <c:pt idx="668">
                  <c:v>62db7d11303adee462199b6c</c:v>
                </c:pt>
                <c:pt idx="669">
                  <c:v>62db7d32303adee462199c13</c:v>
                </c:pt>
                <c:pt idx="670">
                  <c:v>62db7d54303adee462199ccc</c:v>
                </c:pt>
                <c:pt idx="671">
                  <c:v>62db7d75303adee462199d75</c:v>
                </c:pt>
                <c:pt idx="672">
                  <c:v>62db7da6303adee462199e52</c:v>
                </c:pt>
                <c:pt idx="673">
                  <c:v>62db7dca303adee462199efe</c:v>
                </c:pt>
                <c:pt idx="674">
                  <c:v>62db7df7303adee462199fdf</c:v>
                </c:pt>
                <c:pt idx="675">
                  <c:v>62db7e3d303adee46219a130</c:v>
                </c:pt>
                <c:pt idx="676">
                  <c:v>62db7e7d303adee46219a27d</c:v>
                </c:pt>
                <c:pt idx="677">
                  <c:v>62db7eb4303adee46219a381</c:v>
                </c:pt>
                <c:pt idx="678">
                  <c:v>62db7ed7303adee46219a42a</c:v>
                </c:pt>
                <c:pt idx="679">
                  <c:v>62db7f03303adee46219a520</c:v>
                </c:pt>
                <c:pt idx="680">
                  <c:v>62db7f6d303adee46219a70c</c:v>
                </c:pt>
                <c:pt idx="681">
                  <c:v>62db7faf303adee46219a824</c:v>
                </c:pt>
                <c:pt idx="682">
                  <c:v>62db8069303adee4621d843e</c:v>
                </c:pt>
                <c:pt idx="683">
                  <c:v>62db81c8303adee4621d8aab</c:v>
                </c:pt>
                <c:pt idx="684">
                  <c:v>62db8341303adee4621d919a</c:v>
                </c:pt>
                <c:pt idx="685">
                  <c:v>62db8366303adee4621d924f</c:v>
                </c:pt>
                <c:pt idx="686">
                  <c:v>62db8387303adee4621d9306</c:v>
                </c:pt>
                <c:pt idx="687">
                  <c:v>62db83c3303adee4621d9425</c:v>
                </c:pt>
                <c:pt idx="688">
                  <c:v>62db881e303adee462255a3b</c:v>
                </c:pt>
                <c:pt idx="689">
                  <c:v>62db8854303adee462255b3f</c:v>
                </c:pt>
                <c:pt idx="690">
                  <c:v>62db88a1303adee462255c9f</c:v>
                </c:pt>
                <c:pt idx="691">
                  <c:v>62db8905303adee462255e81</c:v>
                </c:pt>
                <c:pt idx="692">
                  <c:v>62db892c303adee462255f63</c:v>
                </c:pt>
                <c:pt idx="693">
                  <c:v>62db899b303adee462256162</c:v>
                </c:pt>
                <c:pt idx="694">
                  <c:v>62db89bc303adee462256202</c:v>
                </c:pt>
                <c:pt idx="695">
                  <c:v>62db89de303adee462256292</c:v>
                </c:pt>
                <c:pt idx="696">
                  <c:v>62db89ff303adee462256312</c:v>
                </c:pt>
                <c:pt idx="697">
                  <c:v>62db8a20303adee4622563cf</c:v>
                </c:pt>
                <c:pt idx="698">
                  <c:v>62db8a51303adee4622564bc</c:v>
                </c:pt>
                <c:pt idx="699">
                  <c:v>62db8a73303adee462256560</c:v>
                </c:pt>
                <c:pt idx="700">
                  <c:v>62db8a9c303adee46225662f</c:v>
                </c:pt>
                <c:pt idx="701">
                  <c:v>62e2ce7b303adee462467b84</c:v>
                </c:pt>
                <c:pt idx="702">
                  <c:v>62e2ce9d303adee462486de6</c:v>
                </c:pt>
                <c:pt idx="703">
                  <c:v>62e2cedd303adee4624a5e9d</c:v>
                </c:pt>
                <c:pt idx="704">
                  <c:v>62e2cf05303adee4624a5f8f</c:v>
                </c:pt>
                <c:pt idx="705">
                  <c:v>62e2cf46303adee4624a6110</c:v>
                </c:pt>
                <c:pt idx="706">
                  <c:v>62e2cf67303adee4624a61c0</c:v>
                </c:pt>
                <c:pt idx="707">
                  <c:v>62e2cf88303adee4624a6275</c:v>
                </c:pt>
                <c:pt idx="708">
                  <c:v>62e2cfe5303adee4624a64ab</c:v>
                </c:pt>
                <c:pt idx="709">
                  <c:v>62e2d007303adee4624a6557</c:v>
                </c:pt>
                <c:pt idx="710">
                  <c:v>62e2d041303adee4624a668b</c:v>
                </c:pt>
                <c:pt idx="711">
                  <c:v>62e2d062303adee4624a6748</c:v>
                </c:pt>
                <c:pt idx="712">
                  <c:v>62e2d083303adee4624a6802</c:v>
                </c:pt>
                <c:pt idx="713">
                  <c:v>62e2d0a4303adee4624a68ad</c:v>
                </c:pt>
                <c:pt idx="714">
                  <c:v>62e2d0c4303adee4624a6965</c:v>
                </c:pt>
                <c:pt idx="715">
                  <c:v>62e2d388303adee4624e5939</c:v>
                </c:pt>
                <c:pt idx="716">
                  <c:v>62e2d3a9303adee4624e59e5</c:v>
                </c:pt>
                <c:pt idx="717">
                  <c:v>62e2d42b303adee4624e5c96</c:v>
                </c:pt>
                <c:pt idx="718">
                  <c:v>62e2d44c303adee4624e5d37</c:v>
                </c:pt>
                <c:pt idx="719">
                  <c:v>62e2d46c303adee4624e5deb</c:v>
                </c:pt>
                <c:pt idx="720">
                  <c:v>62e2d48c303adee4624e5ea9</c:v>
                </c:pt>
                <c:pt idx="721">
                  <c:v>62e2d4ac303adee4624e5f47</c:v>
                </c:pt>
                <c:pt idx="722">
                  <c:v>62e2d4d0303adee4624e6011</c:v>
                </c:pt>
                <c:pt idx="723">
                  <c:v>62e2d51f303adee4624e61b0</c:v>
                </c:pt>
                <c:pt idx="724">
                  <c:v>62e2d580303adee4624e63d0</c:v>
                </c:pt>
                <c:pt idx="725">
                  <c:v>62e2d5a2303adee46250562e</c:v>
                </c:pt>
                <c:pt idx="726">
                  <c:v>62e2d5c2303adee462524614</c:v>
                </c:pt>
                <c:pt idx="727">
                  <c:v>62e2d5e2303adee4625246a7</c:v>
                </c:pt>
                <c:pt idx="728">
                  <c:v>62e2d64e303adee4625248c7</c:v>
                </c:pt>
                <c:pt idx="729">
                  <c:v>62e2d8f1303adee46252560d</c:v>
                </c:pt>
                <c:pt idx="730">
                  <c:v>62e2d947303adee4625638be</c:v>
                </c:pt>
                <c:pt idx="731">
                  <c:v>62e2d984303adee4625639f2</c:v>
                </c:pt>
                <c:pt idx="732">
                  <c:v>62e2d9a5303adee462563a8e</c:v>
                </c:pt>
                <c:pt idx="733">
                  <c:v>62e2d9c6303adee462563b19</c:v>
                </c:pt>
                <c:pt idx="734">
                  <c:v>62e2df64303adee4625a3a1b</c:v>
                </c:pt>
                <c:pt idx="735">
                  <c:v>62e2df9e303adee4625a3b68</c:v>
                </c:pt>
                <c:pt idx="736">
                  <c:v>62e2dfde303adee4625a3cc4</c:v>
                </c:pt>
                <c:pt idx="737">
                  <c:v>62e2e000303adee4625a3d7b</c:v>
                </c:pt>
                <c:pt idx="738">
                  <c:v>62e2e266303adee4625e2bea</c:v>
                </c:pt>
                <c:pt idx="739">
                  <c:v>62e2e455303adee4626216cd</c:v>
                </c:pt>
                <c:pt idx="740">
                  <c:v>62e2e47b303adee46262178c</c:v>
                </c:pt>
                <c:pt idx="741">
                  <c:v>62e2e4a3303adee462621861</c:v>
                </c:pt>
                <c:pt idx="742">
                  <c:v>62e2e4e2303adee4626219a9</c:v>
                </c:pt>
                <c:pt idx="743">
                  <c:v>62e2e71d303adee4626225f0</c:v>
                </c:pt>
                <c:pt idx="744">
                  <c:v>62e2e8ee303adee462661098</c:v>
                </c:pt>
                <c:pt idx="745">
                  <c:v>62e2e913303adee462661176</c:v>
                </c:pt>
                <c:pt idx="746">
                  <c:v>62e2e935303adee46266122f</c:v>
                </c:pt>
                <c:pt idx="747">
                  <c:v>62e2e956303adee4626612c8</c:v>
                </c:pt>
                <c:pt idx="748">
                  <c:v>62e2e977303adee462661382</c:v>
                </c:pt>
                <c:pt idx="749">
                  <c:v>62e2e9a7303adee462661472</c:v>
                </c:pt>
                <c:pt idx="750">
                  <c:v>62e2e9c8303adee46266151d</c:v>
                </c:pt>
                <c:pt idx="751">
                  <c:v>62e2f04a303adee4626df780</c:v>
                </c:pt>
                <c:pt idx="752">
                  <c:v>62e2f0cc303adee4626df9fe</c:v>
                </c:pt>
                <c:pt idx="753">
                  <c:v>62e2f0f0303adee4626dfa9e</c:v>
                </c:pt>
                <c:pt idx="754">
                  <c:v>62e2f119303adee4626dfb5d</c:v>
                </c:pt>
                <c:pt idx="755">
                  <c:v>62e2f13d303adee4626dfc16</c:v>
                </c:pt>
                <c:pt idx="756">
                  <c:v>62e2f180303adee4626dfd71</c:v>
                </c:pt>
                <c:pt idx="757">
                  <c:v>62e2f1a2303adee4626dfe13</c:v>
                </c:pt>
                <c:pt idx="758">
                  <c:v>62e2f1e7303adee46271e070</c:v>
                </c:pt>
                <c:pt idx="759">
                  <c:v>62e2f21c303adee46271e175</c:v>
                </c:pt>
                <c:pt idx="760">
                  <c:v>62e2f2a8303adee46271e44e</c:v>
                </c:pt>
                <c:pt idx="761">
                  <c:v>62e2f42d303adee46271ebf0</c:v>
                </c:pt>
                <c:pt idx="762">
                  <c:v>62e2f450303adee46271ecab</c:v>
                </c:pt>
                <c:pt idx="763">
                  <c:v>62e2f531303adee46271f128</c:v>
                </c:pt>
                <c:pt idx="764">
                  <c:v>62e2f560303adee46275d324</c:v>
                </c:pt>
                <c:pt idx="765">
                  <c:v>62e2f5cb303adee46275d513</c:v>
                </c:pt>
                <c:pt idx="766">
                  <c:v>62e2f5f0303adee46275d5ba</c:v>
                </c:pt>
                <c:pt idx="767">
                  <c:v>62e2f615303adee46275d664</c:v>
                </c:pt>
                <c:pt idx="768">
                  <c:v>62e2f794303adee46275dd55</c:v>
                </c:pt>
                <c:pt idx="769">
                  <c:v>62e2f820303adee46275e004</c:v>
                </c:pt>
                <c:pt idx="770">
                  <c:v>62e2f878303adee46275e19f</c:v>
                </c:pt>
                <c:pt idx="771">
                  <c:v>62e2f8d9303adee46279c4b0</c:v>
                </c:pt>
                <c:pt idx="772">
                  <c:v>62e2f948303adee46279c6d9</c:v>
                </c:pt>
                <c:pt idx="773">
                  <c:v>62e2f994303adee46279c832</c:v>
                </c:pt>
                <c:pt idx="774">
                  <c:v>62e2fa24303adee46279cb0a</c:v>
                </c:pt>
                <c:pt idx="775">
                  <c:v>62e2fae9303adee46279ce74</c:v>
                </c:pt>
                <c:pt idx="776">
                  <c:v>62e2fbb4303adee46279d1d6</c:v>
                </c:pt>
                <c:pt idx="777">
                  <c:v>62e2fc2d303adee46279d3ca</c:v>
                </c:pt>
                <c:pt idx="778">
                  <c:v>62e2fc98303adee4627db69d</c:v>
                </c:pt>
                <c:pt idx="779">
                  <c:v>62e2fccd303adee4627db775</c:v>
                </c:pt>
                <c:pt idx="780">
                  <c:v>62e2fd14303adee4627db8b9</c:v>
                </c:pt>
                <c:pt idx="781">
                  <c:v>62e2fd35303adee4627db949</c:v>
                </c:pt>
                <c:pt idx="782">
                  <c:v>62e2ff5a303adee4627dc2a3</c:v>
                </c:pt>
                <c:pt idx="783">
                  <c:v>62e2ff7b303adee4627dc343</c:v>
                </c:pt>
                <c:pt idx="784">
                  <c:v>62e30aa2303adee4628d7963</c:v>
                </c:pt>
                <c:pt idx="785">
                  <c:v>62e30ac3303adee4628d79cf</c:v>
                </c:pt>
                <c:pt idx="786">
                  <c:v>62e30ae4303adee4628d7a53</c:v>
                </c:pt>
                <c:pt idx="787">
                  <c:v>62e30b05303adee4628d7ad4</c:v>
                </c:pt>
                <c:pt idx="788">
                  <c:v>62e30b45303adee4628d7be4</c:v>
                </c:pt>
                <c:pt idx="789">
                  <c:v>62e30e22303adee462916927</c:v>
                </c:pt>
                <c:pt idx="790">
                  <c:v>62e30e45303adee4629169c4</c:v>
                </c:pt>
                <c:pt idx="791">
                  <c:v>62e30e98303adee462916b2b</c:v>
                </c:pt>
                <c:pt idx="792">
                  <c:v>62e30ec1303adee462916bd4</c:v>
                </c:pt>
                <c:pt idx="793">
                  <c:v>62e30ef4303adee462916cac</c:v>
                </c:pt>
                <c:pt idx="794">
                  <c:v>62e3158d303adee462994aa1</c:v>
                </c:pt>
                <c:pt idx="795">
                  <c:v>62e315f8303adee462994c69</c:v>
                </c:pt>
                <c:pt idx="796">
                  <c:v>62e31619303adee462994ce2</c:v>
                </c:pt>
                <c:pt idx="797">
                  <c:v>62e316b8303adee462994f90</c:v>
                </c:pt>
                <c:pt idx="798">
                  <c:v>62e316da303adee46299500a</c:v>
                </c:pt>
                <c:pt idx="799">
                  <c:v>62e316fa303adee46299509e</c:v>
                </c:pt>
                <c:pt idx="800">
                  <c:v>62e3171b303adee46299512b</c:v>
                </c:pt>
                <c:pt idx="801">
                  <c:v>62e3173e303adee4629951c0</c:v>
                </c:pt>
                <c:pt idx="802">
                  <c:v>62e31760303adee46299524e</c:v>
                </c:pt>
                <c:pt idx="803">
                  <c:v>62e31787303adee4629952e3</c:v>
                </c:pt>
                <c:pt idx="804">
                  <c:v>62e317ae303adee46299536b</c:v>
                </c:pt>
                <c:pt idx="805">
                  <c:v>62e31910303adee4629d3a7a</c:v>
                </c:pt>
                <c:pt idx="806">
                  <c:v>62e31933303adee4629d3b07</c:v>
                </c:pt>
                <c:pt idx="807">
                  <c:v>62e3195a303adee4629d3b98</c:v>
                </c:pt>
                <c:pt idx="808">
                  <c:v>62e31a14303adee4629d3e9d</c:v>
                </c:pt>
                <c:pt idx="809">
                  <c:v>62e31a36303adee4629d3f1f</c:v>
                </c:pt>
                <c:pt idx="810">
                  <c:v>62e31aa1303adee4629d40df</c:v>
                </c:pt>
                <c:pt idx="811">
                  <c:v>62e31ac3303adee4629d414f</c:v>
                </c:pt>
                <c:pt idx="812">
                  <c:v>62e31af6303adee4629d4236</c:v>
                </c:pt>
                <c:pt idx="813">
                  <c:v>62e31c0f303adee462a1285f</c:v>
                </c:pt>
                <c:pt idx="814">
                  <c:v>62e31cb1303adee462a12b07</c:v>
                </c:pt>
                <c:pt idx="815">
                  <c:v>62e31cd3303adee462a12b83</c:v>
                </c:pt>
                <c:pt idx="816">
                  <c:v>62e31d05303adee462a12c66</c:v>
                </c:pt>
                <c:pt idx="817">
                  <c:v>62e31d26303adee462a12ce7</c:v>
                </c:pt>
                <c:pt idx="818">
                  <c:v>62e31d57303adee462a12db7</c:v>
                </c:pt>
                <c:pt idx="819">
                  <c:v>62e31d7d303adee462a12e62</c:v>
                </c:pt>
                <c:pt idx="820">
                  <c:v>62e33e96303adee462c4b516</c:v>
                </c:pt>
                <c:pt idx="821">
                  <c:v>62e33ef6303adee462c4b75a</c:v>
                </c:pt>
                <c:pt idx="822">
                  <c:v>62e33f18303adee462c6a9ea</c:v>
                </c:pt>
                <c:pt idx="823">
                  <c:v>62e33fac303adee462c89cc1</c:v>
                </c:pt>
                <c:pt idx="824">
                  <c:v>62e33fcf303adee462c89d73</c:v>
                </c:pt>
                <c:pt idx="825">
                  <c:v>62e3400a303adee462c89ea7</c:v>
                </c:pt>
                <c:pt idx="826">
                  <c:v>62e3402a303adee462c89f5f</c:v>
                </c:pt>
                <c:pt idx="827">
                  <c:v>62e3406b303adee462c8a0be</c:v>
                </c:pt>
                <c:pt idx="828">
                  <c:v>62e340c0303adee462c8a273</c:v>
                </c:pt>
                <c:pt idx="829">
                  <c:v>62e342e2303adee462cc903c</c:v>
                </c:pt>
                <c:pt idx="830">
                  <c:v>62e34303303adee462cc90d8</c:v>
                </c:pt>
                <c:pt idx="831">
                  <c:v>62e34337303adee462cc91fb</c:v>
                </c:pt>
                <c:pt idx="832">
                  <c:v>62e34358303adee462cc92ae</c:v>
                </c:pt>
                <c:pt idx="833">
                  <c:v>62e34379303adee462cc9367</c:v>
                </c:pt>
                <c:pt idx="834">
                  <c:v>62e34399303adee462cc9408</c:v>
                </c:pt>
                <c:pt idx="835">
                  <c:v>62e343ed303adee462cc95c5</c:v>
                </c:pt>
                <c:pt idx="836">
                  <c:v>62e3441a303adee462cc96ca</c:v>
                </c:pt>
                <c:pt idx="837">
                  <c:v>62e347c7303adee462d08d2d</c:v>
                </c:pt>
                <c:pt idx="838">
                  <c:v>62e34928303adee462d0953d</c:v>
                </c:pt>
                <c:pt idx="839">
                  <c:v>62e34998303adee462d097d8</c:v>
                </c:pt>
                <c:pt idx="840">
                  <c:v>62e349c9303adee462d47a4b</c:v>
                </c:pt>
                <c:pt idx="841">
                  <c:v>62e34a2b303adee462d47c28</c:v>
                </c:pt>
                <c:pt idx="842">
                  <c:v>62e34a69303adee462d47d61</c:v>
                </c:pt>
                <c:pt idx="843">
                  <c:v>62e34a8a303adee462d47e00</c:v>
                </c:pt>
                <c:pt idx="844">
                  <c:v>62e34cdb303adee462d489fa</c:v>
                </c:pt>
                <c:pt idx="845">
                  <c:v>62e34da1303adee462d86f01</c:v>
                </c:pt>
                <c:pt idx="846">
                  <c:v>62e34e4d303adee462d8720c</c:v>
                </c:pt>
                <c:pt idx="847">
                  <c:v>62e34f04303adee462d875aa</c:v>
                </c:pt>
                <c:pt idx="848">
                  <c:v>62e34f28303adee462d87680</c:v>
                </c:pt>
                <c:pt idx="849">
                  <c:v>62e34f63303adee462d877c3</c:v>
                </c:pt>
                <c:pt idx="850">
                  <c:v>62e34f84303adee462d8787a</c:v>
                </c:pt>
                <c:pt idx="851">
                  <c:v>62e34fea303adee462d87a90</c:v>
                </c:pt>
                <c:pt idx="852">
                  <c:v>62e3508e303adee462d87e06</c:v>
                </c:pt>
                <c:pt idx="853">
                  <c:v>62e35131303adee462dc62be</c:v>
                </c:pt>
                <c:pt idx="854">
                  <c:v>62e35157303adee462dc639d</c:v>
                </c:pt>
                <c:pt idx="855">
                  <c:v>62e351a9303adee462dc658f</c:v>
                </c:pt>
                <c:pt idx="856">
                  <c:v>62e351d8303adee462dc66a6</c:v>
                </c:pt>
                <c:pt idx="857">
                  <c:v>62e351fe303adee462dc678a</c:v>
                </c:pt>
                <c:pt idx="858">
                  <c:v>62e35249303adee462dc6934</c:v>
                </c:pt>
                <c:pt idx="859">
                  <c:v>62e3531b303adee462dc6dc7</c:v>
                </c:pt>
                <c:pt idx="860">
                  <c:v>62e3533b303adee462dc6e8f</c:v>
                </c:pt>
                <c:pt idx="861">
                  <c:v>62e3535c303adee462dc6f50</c:v>
                </c:pt>
                <c:pt idx="862">
                  <c:v>62e3539e303adee462dc70ae</c:v>
                </c:pt>
                <c:pt idx="863">
                  <c:v>62e353bf303adee462dc7160</c:v>
                </c:pt>
                <c:pt idx="864">
                  <c:v>62e35414303adee462dc732f</c:v>
                </c:pt>
                <c:pt idx="865">
                  <c:v>62e3559c303adee462e05cdb</c:v>
                </c:pt>
                <c:pt idx="866">
                  <c:v>62e355d8303adee462e05e33</c:v>
                </c:pt>
                <c:pt idx="867">
                  <c:v>62e355f9303adee462e05f1c</c:v>
                </c:pt>
                <c:pt idx="868">
                  <c:v>62e35694303adee462e062bd</c:v>
                </c:pt>
                <c:pt idx="869">
                  <c:v>62e356b4303adee462e06373</c:v>
                </c:pt>
                <c:pt idx="870">
                  <c:v>62e356d5303adee462e0641f</c:v>
                </c:pt>
                <c:pt idx="871">
                  <c:v>62e356f5303adee462e064cf</c:v>
                </c:pt>
                <c:pt idx="872">
                  <c:v>62e3571d303adee462e065bb</c:v>
                </c:pt>
                <c:pt idx="873">
                  <c:v>62e3577e303adee462e067a3</c:v>
                </c:pt>
                <c:pt idx="874">
                  <c:v>62e357a0303adee462e06849</c:v>
                </c:pt>
                <c:pt idx="875">
                  <c:v>62e357dc303adee462e44afa</c:v>
                </c:pt>
                <c:pt idx="876">
                  <c:v>62e3580a303adee462e44bf3</c:v>
                </c:pt>
                <c:pt idx="877">
                  <c:v>62e3582a303adee462e44ca4</c:v>
                </c:pt>
                <c:pt idx="878">
                  <c:v>62e358c2303adee462e44fbb</c:v>
                </c:pt>
                <c:pt idx="879">
                  <c:v>62e358e3303adee462e45086</c:v>
                </c:pt>
                <c:pt idx="880">
                  <c:v>62e35903303adee462e45145</c:v>
                </c:pt>
                <c:pt idx="881">
                  <c:v>62e35943303adee462e452a2</c:v>
                </c:pt>
                <c:pt idx="882">
                  <c:v>62e35983303adee462e4541c</c:v>
                </c:pt>
                <c:pt idx="883">
                  <c:v>62e359a3303adee462e454df</c:v>
                </c:pt>
                <c:pt idx="884">
                  <c:v>62e359c3303adee462e455a2</c:v>
                </c:pt>
                <c:pt idx="885">
                  <c:v>62e359e9303adee462e45675</c:v>
                </c:pt>
                <c:pt idx="886">
                  <c:v>62e35a09303adee462e45739</c:v>
                </c:pt>
                <c:pt idx="887">
                  <c:v>62e35a39303adee462e45848</c:v>
                </c:pt>
                <c:pt idx="888">
                  <c:v>62e35a62303adee462e4593a</c:v>
                </c:pt>
                <c:pt idx="889">
                  <c:v>62e35a83303adee462e459ee</c:v>
                </c:pt>
                <c:pt idx="890">
                  <c:v>62e36130303adee462ec4113</c:v>
                </c:pt>
                <c:pt idx="891">
                  <c:v>62e361c3303adee462ec4421</c:v>
                </c:pt>
                <c:pt idx="892">
                  <c:v>62e3622d303adee462ec4644</c:v>
                </c:pt>
                <c:pt idx="893">
                  <c:v>62e363b7303adee462f03021</c:v>
                </c:pt>
                <c:pt idx="894">
                  <c:v>62e3664d303adee462f41fa6</c:v>
                </c:pt>
                <c:pt idx="895">
                  <c:v>62e36789303adee462f4266d</c:v>
                </c:pt>
                <c:pt idx="896">
                  <c:v>62e367fa303adee462f428a8</c:v>
                </c:pt>
                <c:pt idx="897">
                  <c:v>62e36835303adee462f429d8</c:v>
                </c:pt>
                <c:pt idx="898">
                  <c:v>62e36ab7303adee462f8193c</c:v>
                </c:pt>
                <c:pt idx="899">
                  <c:v>62e36af1303adee462f81a6a</c:v>
                </c:pt>
                <c:pt idx="900">
                  <c:v>62e40a4b303adee462aa3776</c:v>
                </c:pt>
                <c:pt idx="901">
                  <c:v>62e40a6f303adee462aa384e</c:v>
                </c:pt>
                <c:pt idx="902">
                  <c:v>62e40a8f303adee462aa390c</c:v>
                </c:pt>
                <c:pt idx="903">
                  <c:v>62e4105f303adee462b22221</c:v>
                </c:pt>
                <c:pt idx="904">
                  <c:v>62e41094303adee462b2237b</c:v>
                </c:pt>
                <c:pt idx="905">
                  <c:v>62e410b6303adee462b22438</c:v>
                </c:pt>
                <c:pt idx="906">
                  <c:v>62e410f7303adee462b225c8</c:v>
                </c:pt>
                <c:pt idx="907">
                  <c:v>62e41119303adee462b22696</c:v>
                </c:pt>
                <c:pt idx="908">
                  <c:v>62e41180303adee462b22947</c:v>
                </c:pt>
                <c:pt idx="909">
                  <c:v>62e411a2303adee462b22a3d</c:v>
                </c:pt>
                <c:pt idx="910">
                  <c:v>62e411d8303adee462b22b94</c:v>
                </c:pt>
                <c:pt idx="911">
                  <c:v>62e411f9303adee462b22c66</c:v>
                </c:pt>
                <c:pt idx="912">
                  <c:v>62e4121a303adee462b60f7e</c:v>
                </c:pt>
                <c:pt idx="913">
                  <c:v>62e41274303adee462b611c4</c:v>
                </c:pt>
                <c:pt idx="914">
                  <c:v>62e41296303adee462b6128d</c:v>
                </c:pt>
                <c:pt idx="915">
                  <c:v>62e412b6303adee462b6134e</c:v>
                </c:pt>
                <c:pt idx="916">
                  <c:v>62e412fc303adee462b614fa</c:v>
                </c:pt>
                <c:pt idx="917">
                  <c:v>62e4131e303adee462b615bc</c:v>
                </c:pt>
                <c:pt idx="918">
                  <c:v>62e4133f303adee462b6166d</c:v>
                </c:pt>
                <c:pt idx="919">
                  <c:v>62e4136e303adee462b61774</c:v>
                </c:pt>
                <c:pt idx="920">
                  <c:v>62e4138f303adee462b6183a</c:v>
                </c:pt>
                <c:pt idx="921">
                  <c:v>62e41823303adee462ba167a</c:v>
                </c:pt>
                <c:pt idx="922">
                  <c:v>62e41844303adee462ba1735</c:v>
                </c:pt>
                <c:pt idx="923">
                  <c:v>62e41892303adee462ba18d1</c:v>
                </c:pt>
                <c:pt idx="924">
                  <c:v>62e4258b303adee462c9ecfa</c:v>
                </c:pt>
                <c:pt idx="925">
                  <c:v>62e425ae303adee462c9edbd</c:v>
                </c:pt>
                <c:pt idx="926">
                  <c:v>62e437e6303adee462ddb9fe</c:v>
                </c:pt>
                <c:pt idx="927">
                  <c:v>62e4388e303adee462ddbd36</c:v>
                </c:pt>
                <c:pt idx="928">
                  <c:v>62e438c1303adee462e1a089</c:v>
                </c:pt>
                <c:pt idx="929">
                  <c:v>62e43907303adee462e1a1ec</c:v>
                </c:pt>
                <c:pt idx="930">
                  <c:v>62e43952303adee462e1a370</c:v>
                </c:pt>
                <c:pt idx="931">
                  <c:v>62e43974303adee462e1a412</c:v>
                </c:pt>
                <c:pt idx="932">
                  <c:v>62e43995303adee462e1a4cb</c:v>
                </c:pt>
                <c:pt idx="933">
                  <c:v>62e439bd303adee462e1a59b</c:v>
                </c:pt>
                <c:pt idx="934">
                  <c:v>62e439e6303adee462e1a668</c:v>
                </c:pt>
                <c:pt idx="935">
                  <c:v>62e43a0d303adee462e1a74f</c:v>
                </c:pt>
                <c:pt idx="936">
                  <c:v>62e43a36303adee462e1a81b</c:v>
                </c:pt>
                <c:pt idx="937">
                  <c:v>62e43a56303adee462e1a8c3</c:v>
                </c:pt>
                <c:pt idx="938">
                  <c:v>62e43b46303adee462e1add5</c:v>
                </c:pt>
                <c:pt idx="939">
                  <c:v>62e43b99303adee462e1afb7</c:v>
                </c:pt>
                <c:pt idx="940">
                  <c:v>62e43bba303adee462e1b057</c:v>
                </c:pt>
                <c:pt idx="941">
                  <c:v>62e43bf3303adee462e1b19d</c:v>
                </c:pt>
                <c:pt idx="942">
                  <c:v>62e43c18303adee462e1b25a</c:v>
                </c:pt>
                <c:pt idx="943">
                  <c:v>62e43c5f303adee462e5962b</c:v>
                </c:pt>
                <c:pt idx="944">
                  <c:v>62e43cc1303adee462e5980d</c:v>
                </c:pt>
                <c:pt idx="945">
                  <c:v>62e43ce3303adee462e598b0</c:v>
                </c:pt>
                <c:pt idx="946">
                  <c:v>62e43d04303adee462e59952</c:v>
                </c:pt>
                <c:pt idx="947">
                  <c:v>62e43dd4303adee462e59d58</c:v>
                </c:pt>
                <c:pt idx="948">
                  <c:v>62e43df6303adee462e59df7</c:v>
                </c:pt>
                <c:pt idx="949">
                  <c:v>62e43e1a303adee462e59e8b</c:v>
                </c:pt>
                <c:pt idx="950">
                  <c:v>62e43e42303adee462e59f41</c:v>
                </c:pt>
                <c:pt idx="951">
                  <c:v>62e43e63303adee462e59fd6</c:v>
                </c:pt>
                <c:pt idx="952">
                  <c:v>62e441b0303adee462e991e9</c:v>
                </c:pt>
                <c:pt idx="953">
                  <c:v>62e4426a303adee462e99518</c:v>
                </c:pt>
                <c:pt idx="954">
                  <c:v>62e442ee303adee462e9975a</c:v>
                </c:pt>
                <c:pt idx="955">
                  <c:v>62e4431d303adee462e99839</c:v>
                </c:pt>
                <c:pt idx="956">
                  <c:v>62e445e5303adee462ed8783</c:v>
                </c:pt>
                <c:pt idx="957">
                  <c:v>62e44609303adee462ed8830</c:v>
                </c:pt>
                <c:pt idx="958">
                  <c:v>62e4463a303adee462ed8939</c:v>
                </c:pt>
                <c:pt idx="959">
                  <c:v>62e4465c303adee462ed89e5</c:v>
                </c:pt>
                <c:pt idx="960">
                  <c:v>62e448a8303adee462f1768c</c:v>
                </c:pt>
                <c:pt idx="961">
                  <c:v>62e44b6b303adee462f564f7</c:v>
                </c:pt>
                <c:pt idx="962">
                  <c:v>62e44bab303adee462f56608</c:v>
                </c:pt>
                <c:pt idx="963">
                  <c:v>62e44bd6303adee462f566b1</c:v>
                </c:pt>
                <c:pt idx="964">
                  <c:v>62e5b10f303adee4628836e9</c:v>
                </c:pt>
                <c:pt idx="965">
                  <c:v>62e5b130303adee462883765</c:v>
                </c:pt>
                <c:pt idx="966">
                  <c:v>62e5b162303adee4628837f6</c:v>
                </c:pt>
                <c:pt idx="967">
                  <c:v>62e5b197303adee4628838a7</c:v>
                </c:pt>
                <c:pt idx="968">
                  <c:v>62e5b1ba303adee462883923</c:v>
                </c:pt>
                <c:pt idx="969">
                  <c:v>62e5b2a5303adee462883c38</c:v>
                </c:pt>
                <c:pt idx="970">
                  <c:v>62e5b2ce303adee462883cc4</c:v>
                </c:pt>
                <c:pt idx="971">
                  <c:v>62e5b2f5303adee462883d4d</c:v>
                </c:pt>
                <c:pt idx="972">
                  <c:v>62e5b318303adee462883dc4</c:v>
                </c:pt>
                <c:pt idx="973">
                  <c:v>62e5b33e303adee462883e45</c:v>
                </c:pt>
                <c:pt idx="974">
                  <c:v>62e5b3a6303adee462883f94</c:v>
                </c:pt>
                <c:pt idx="975">
                  <c:v>62e5b4a2303adee4628c26de</c:v>
                </c:pt>
                <c:pt idx="976">
                  <c:v>62e5b4e1303adee4628c27ad</c:v>
                </c:pt>
                <c:pt idx="977">
                  <c:v>62e5b72b303adee4628c2efb</c:v>
                </c:pt>
                <c:pt idx="978">
                  <c:v>62e5b781303adee4628c2fe7</c:v>
                </c:pt>
                <c:pt idx="979">
                  <c:v>62e5b7c2303adee4628c30b9</c:v>
                </c:pt>
                <c:pt idx="980">
                  <c:v>62e5b94f303adee46290192e</c:v>
                </c:pt>
                <c:pt idx="981">
                  <c:v>62e5b971303adee46290199d</c:v>
                </c:pt>
                <c:pt idx="982">
                  <c:v>62e5b9b6303adee462901a82</c:v>
                </c:pt>
                <c:pt idx="983">
                  <c:v>62e5b9da303adee462901af5</c:v>
                </c:pt>
                <c:pt idx="984">
                  <c:v>62e5b9fb303adee462901b60</c:v>
                </c:pt>
                <c:pt idx="985">
                  <c:v>62e5ba94303adee462901d29</c:v>
                </c:pt>
                <c:pt idx="986">
                  <c:v>62e5bae6303adee462901e3c</c:v>
                </c:pt>
                <c:pt idx="987">
                  <c:v>62e5bb1a303adee462901eea</c:v>
                </c:pt>
                <c:pt idx="988">
                  <c:v>62e5bb74303adee4629403da</c:v>
                </c:pt>
                <c:pt idx="989">
                  <c:v>62e5bb95303adee462940437</c:v>
                </c:pt>
                <c:pt idx="990">
                  <c:v>62e5bc40303adee462940690</c:v>
                </c:pt>
                <c:pt idx="991">
                  <c:v>62e5bc63303adee462940704</c:v>
                </c:pt>
                <c:pt idx="992">
                  <c:v>62e5bc91303adee462940790</c:v>
                </c:pt>
                <c:pt idx="993">
                  <c:v>62e5bce1303adee46294088e</c:v>
                </c:pt>
                <c:pt idx="994">
                  <c:v>62e5bd03303adee4629408ef</c:v>
                </c:pt>
                <c:pt idx="995">
                  <c:v>62e5bd51303adee4629409f8</c:v>
                </c:pt>
                <c:pt idx="996">
                  <c:v>62e5bd71303adee462940a70</c:v>
                </c:pt>
                <c:pt idx="997">
                  <c:v>62e5bd9c303adee462940aee</c:v>
                </c:pt>
                <c:pt idx="998">
                  <c:v>62e5bdbf303adee462940b53</c:v>
                </c:pt>
                <c:pt idx="999">
                  <c:v>62e5be4e303adee462940d59</c:v>
                </c:pt>
                <c:pt idx="1000">
                  <c:v>62e5bed1303adee462940eb4</c:v>
                </c:pt>
                <c:pt idx="1001">
                  <c:v>62e5bef3303adee46296021d</c:v>
                </c:pt>
                <c:pt idx="1002">
                  <c:v>62e5bf13303adee46297f352</c:v>
                </c:pt>
                <c:pt idx="1003">
                  <c:v>62e5bf56303adee46297f415</c:v>
                </c:pt>
                <c:pt idx="1004">
                  <c:v>62e5bf99303adee46297f4ef</c:v>
                </c:pt>
                <c:pt idx="1005">
                  <c:v>62e5bfcd303adee46297f596</c:v>
                </c:pt>
                <c:pt idx="1006">
                  <c:v>62e5c037303adee46297f6f4</c:v>
                </c:pt>
                <c:pt idx="1007">
                  <c:v>62e5c13a303adee46297fa4d</c:v>
                </c:pt>
                <c:pt idx="1008">
                  <c:v>62e5c174303adee46297fb0f</c:v>
                </c:pt>
                <c:pt idx="1009">
                  <c:v>62e5c19d303adee46297fb99</c:v>
                </c:pt>
                <c:pt idx="1010">
                  <c:v>62e5c424303adee4629be819</c:v>
                </c:pt>
                <c:pt idx="1011">
                  <c:v>62e5c475303adee4629be93d</c:v>
                </c:pt>
                <c:pt idx="1012">
                  <c:v>62e5c497303adee4629be9b1</c:v>
                </c:pt>
                <c:pt idx="1013">
                  <c:v>62e5c524303adee4629beba2</c:v>
                </c:pt>
                <c:pt idx="1014">
                  <c:v>62e5c5b1303adee4629bed73</c:v>
                </c:pt>
                <c:pt idx="1015">
                  <c:v>62e5ca6a303adee462a3c3a8</c:v>
                </c:pt>
                <c:pt idx="1016">
                  <c:v>62e5ca96303adee462a3c430</c:v>
                </c:pt>
                <c:pt idx="1017">
                  <c:v>62e5d17e303adee462aba1fe</c:v>
                </c:pt>
                <c:pt idx="1018">
                  <c:v>62e5d19f303adee462aba26c</c:v>
                </c:pt>
                <c:pt idx="1019">
                  <c:v>62e5d1bf303adee462aba2d6</c:v>
                </c:pt>
                <c:pt idx="1020">
                  <c:v>62e5d47e303adee462af9018</c:v>
                </c:pt>
                <c:pt idx="1021">
                  <c:v>62e5d4df303adee462af9149</c:v>
                </c:pt>
                <c:pt idx="1022">
                  <c:v>62e5da0a303adee462b387d5</c:v>
                </c:pt>
                <c:pt idx="1023">
                  <c:v>62e5db4b303adee462b76ffd</c:v>
                </c:pt>
                <c:pt idx="1024">
                  <c:v>62e5db6c303adee462b77078</c:v>
                </c:pt>
                <c:pt idx="1025">
                  <c:v>62e5dc54303adee462b773df</c:v>
                </c:pt>
                <c:pt idx="1026">
                  <c:v>62e5dc7d303adee462b7746b</c:v>
                </c:pt>
                <c:pt idx="1027">
                  <c:v>62e5dca4303adee462b774ff</c:v>
                </c:pt>
                <c:pt idx="1028">
                  <c:v>62e5dcc5303adee462b77580</c:v>
                </c:pt>
                <c:pt idx="1029">
                  <c:v>62e5dd10303adee462b776ba</c:v>
                </c:pt>
                <c:pt idx="1030">
                  <c:v>62e5de6a303adee462b77c20</c:v>
                </c:pt>
                <c:pt idx="1031">
                  <c:v>62e5dee9303adee462bb6266</c:v>
                </c:pt>
                <c:pt idx="1032">
                  <c:v>62e5df1e303adee462bb6369</c:v>
                </c:pt>
                <c:pt idx="1033">
                  <c:v>62e5e117303adee462bb6c91</c:v>
                </c:pt>
                <c:pt idx="1034">
                  <c:v>62e5e138303adee462bb6d19</c:v>
                </c:pt>
                <c:pt idx="1035">
                  <c:v>62e5e328303adee462bf58a0</c:v>
                </c:pt>
                <c:pt idx="1036">
                  <c:v>62e5e417303adee462bf5c5a</c:v>
                </c:pt>
                <c:pt idx="1037">
                  <c:v>62e5e45c303adee462bf5dbc</c:v>
                </c:pt>
                <c:pt idx="1038">
                  <c:v>62e5e499303adee462bf5e9d</c:v>
                </c:pt>
                <c:pt idx="1039">
                  <c:v>62e5e53b303adee462bf6232</c:v>
                </c:pt>
                <c:pt idx="1040">
                  <c:v>62e5e55d303adee462bf62d1</c:v>
                </c:pt>
                <c:pt idx="1041">
                  <c:v>62e5e580303adee462bf6366</c:v>
                </c:pt>
                <c:pt idx="1042">
                  <c:v>62e5e7f1303adee462c35155</c:v>
                </c:pt>
                <c:pt idx="1043">
                  <c:v>62e5e818303adee462c3520a</c:v>
                </c:pt>
                <c:pt idx="1044">
                  <c:v>62e5e83d303adee462c352be</c:v>
                </c:pt>
                <c:pt idx="1045">
                  <c:v>62e5e8c0303adee462c3552b</c:v>
                </c:pt>
                <c:pt idx="1046">
                  <c:v>62e5e8e1303adee462c355bf</c:v>
                </c:pt>
                <c:pt idx="1047">
                  <c:v>62e5e901303adee462c35651</c:v>
                </c:pt>
                <c:pt idx="1048">
                  <c:v>62e5e923303adee462c54a0b</c:v>
                </c:pt>
                <c:pt idx="1049">
                  <c:v>62e5e943303adee462c73b61</c:v>
                </c:pt>
                <c:pt idx="1050">
                  <c:v>62e5e982303adee462c73c73</c:v>
                </c:pt>
                <c:pt idx="1051">
                  <c:v>62e5e9ab303adee462c73d1b</c:v>
                </c:pt>
                <c:pt idx="1052">
                  <c:v>62e5ea1b303adee462c73eda</c:v>
                </c:pt>
                <c:pt idx="1053">
                  <c:v>62e5f159303adee462cf2607</c:v>
                </c:pt>
                <c:pt idx="1054">
                  <c:v>62e5f17e303adee462cf26b8</c:v>
                </c:pt>
                <c:pt idx="1055">
                  <c:v>62e5f1c2303adee462cf27d7</c:v>
                </c:pt>
                <c:pt idx="1056">
                  <c:v>62e5f1e3303adee462cf2868</c:v>
                </c:pt>
                <c:pt idx="1057">
                  <c:v>62e5f203303adee462cf2913</c:v>
                </c:pt>
                <c:pt idx="1058">
                  <c:v>62e5f223303adee462cf29ac</c:v>
                </c:pt>
                <c:pt idx="1059">
                  <c:v>62e5f2f2303adee462cf2db5</c:v>
                </c:pt>
                <c:pt idx="1060">
                  <c:v>62e5f318303adee462cf2e71</c:v>
                </c:pt>
                <c:pt idx="1061">
                  <c:v>62e5f339303adee462cf2f1d</c:v>
                </c:pt>
                <c:pt idx="1062">
                  <c:v>62e5f359303adee462cf2fc3</c:v>
                </c:pt>
                <c:pt idx="1063">
                  <c:v>62e5f383303adee462cf3097</c:v>
                </c:pt>
                <c:pt idx="1064">
                  <c:v>62e5f3e2303adee462d3163f</c:v>
                </c:pt>
                <c:pt idx="1065">
                  <c:v>62e5f413303adee462d3172a</c:v>
                </c:pt>
                <c:pt idx="1066">
                  <c:v>62e5f441303adee462d31806</c:v>
                </c:pt>
                <c:pt idx="1067">
                  <c:v>62e5f462303adee462d318ad</c:v>
                </c:pt>
                <c:pt idx="1068">
                  <c:v>62e5f482303adee462d3194a</c:v>
                </c:pt>
                <c:pt idx="1069">
                  <c:v>62e5f4c0303adee462d31a67</c:v>
                </c:pt>
                <c:pt idx="1070">
                  <c:v>62e5f523303adee462d31c74</c:v>
                </c:pt>
                <c:pt idx="1071">
                  <c:v>62e5f566303adee462d31ddb</c:v>
                </c:pt>
                <c:pt idx="1072">
                  <c:v>62e5f594303adee462d31ec3</c:v>
                </c:pt>
                <c:pt idx="1073">
                  <c:v>62e5f5b6303adee462d31f58</c:v>
                </c:pt>
                <c:pt idx="1074">
                  <c:v>62e5f5d7303adee462d31ff3</c:v>
                </c:pt>
                <c:pt idx="1075">
                  <c:v>62e5f5f8303adee462d32082</c:v>
                </c:pt>
                <c:pt idx="1076">
                  <c:v>62e5f6d2303adee462d324e3</c:v>
                </c:pt>
                <c:pt idx="1077">
                  <c:v>62e5f6f7303adee462d32590</c:v>
                </c:pt>
                <c:pt idx="1078">
                  <c:v>62e5f718303adee462d32632</c:v>
                </c:pt>
                <c:pt idx="1079">
                  <c:v>62e5f739303adee462d519e7</c:v>
                </c:pt>
                <c:pt idx="1080">
                  <c:v>62e5f785303adee462d70c16</c:v>
                </c:pt>
                <c:pt idx="1081">
                  <c:v>62e5f7c6303adee462d70d21</c:v>
                </c:pt>
                <c:pt idx="1082">
                  <c:v>62e5f806303adee462d70e4a</c:v>
                </c:pt>
                <c:pt idx="1083">
                  <c:v>62e5f828303adee462d70eee</c:v>
                </c:pt>
                <c:pt idx="1084">
                  <c:v>62e5f849303adee462d70f6d</c:v>
                </c:pt>
                <c:pt idx="1085">
                  <c:v>62e5f887303adee462d71073</c:v>
                </c:pt>
                <c:pt idx="1086">
                  <c:v>62e5f8e8303adee462d71250</c:v>
                </c:pt>
                <c:pt idx="1087">
                  <c:v>62e5f909303adee462d712eb</c:v>
                </c:pt>
                <c:pt idx="1088">
                  <c:v>62e5f963303adee462d71496</c:v>
                </c:pt>
                <c:pt idx="1089">
                  <c:v>62e5f9a8303adee462d715e4</c:v>
                </c:pt>
                <c:pt idx="1090">
                  <c:v>62e5fa1a303adee462d7180b</c:v>
                </c:pt>
                <c:pt idx="1091">
                  <c:v>62e5fac9303adee462daff52</c:v>
                </c:pt>
                <c:pt idx="1092">
                  <c:v>62e5fb82303adee462db02d5</c:v>
                </c:pt>
                <c:pt idx="1093">
                  <c:v>62e5fbc3303adee462db0406</c:v>
                </c:pt>
                <c:pt idx="1094">
                  <c:v>62e5fbeb303adee462db04b8</c:v>
                </c:pt>
                <c:pt idx="1095">
                  <c:v>62e5fc1e303adee462db05b5</c:v>
                </c:pt>
                <c:pt idx="1096">
                  <c:v>62e5fd22303adee462db0afa</c:v>
                </c:pt>
                <c:pt idx="1097">
                  <c:v>62e5fd43303adee462db0b9e</c:v>
                </c:pt>
                <c:pt idx="1098">
                  <c:v>62e5fd8b303adee462db0d18</c:v>
                </c:pt>
                <c:pt idx="1099">
                  <c:v>62e5fdb1303adee462db0dc6</c:v>
                </c:pt>
                <c:pt idx="1100">
                  <c:v>62e5ff21303adee462def8a0</c:v>
                </c:pt>
                <c:pt idx="1101">
                  <c:v>62e5ff86303adee462defa43</c:v>
                </c:pt>
                <c:pt idx="1102">
                  <c:v>62e60016303adee462defcb3</c:v>
                </c:pt>
                <c:pt idx="1103">
                  <c:v>62e60064303adee462defdf4</c:v>
                </c:pt>
                <c:pt idx="1104">
                  <c:v>62e6008a303adee462defe92</c:v>
                </c:pt>
              </c:strCache>
            </c:strRef>
          </c:cat>
          <c:val>
            <c:numRef>
              <c:f>progress_all!$C$3:$C$1107</c:f>
              <c:numCache>
                <c:formatCode>0.00%</c:formatCode>
                <c:ptCount val="1105"/>
                <c:pt idx="0">
                  <c:v>6.4799999999999996E-2</c:v>
                </c:pt>
                <c:pt idx="1">
                  <c:v>9.920000000000001E-2</c:v>
                </c:pt>
                <c:pt idx="2">
                  <c:v>0.13299999999999998</c:v>
                </c:pt>
                <c:pt idx="3">
                  <c:v>9.8900000000000002E-2</c:v>
                </c:pt>
                <c:pt idx="4">
                  <c:v>9.3700000000000047E-2</c:v>
                </c:pt>
                <c:pt idx="5">
                  <c:v>0.14499999999999999</c:v>
                </c:pt>
                <c:pt idx="6">
                  <c:v>0.11819999999999993</c:v>
                </c:pt>
                <c:pt idx="7">
                  <c:v>5.7099999999999936E-2</c:v>
                </c:pt>
                <c:pt idx="8">
                  <c:v>8.7300000000000044E-2</c:v>
                </c:pt>
                <c:pt idx="9">
                  <c:v>0.15950000000000003</c:v>
                </c:pt>
                <c:pt idx="10">
                  <c:v>7.2999999999999968E-2</c:v>
                </c:pt>
                <c:pt idx="11">
                  <c:v>8.4599999999999939E-2</c:v>
                </c:pt>
                <c:pt idx="12">
                  <c:v>0.10340000000000003</c:v>
                </c:pt>
                <c:pt idx="13">
                  <c:v>4.9399999999999979E-2</c:v>
                </c:pt>
                <c:pt idx="14">
                  <c:v>0.13989999999999994</c:v>
                </c:pt>
                <c:pt idx="15">
                  <c:v>7.8400000000000039E-2</c:v>
                </c:pt>
                <c:pt idx="16">
                  <c:v>0.10439999999999998</c:v>
                </c:pt>
                <c:pt idx="17">
                  <c:v>0.10939999999999998</c:v>
                </c:pt>
                <c:pt idx="18">
                  <c:v>6.8799999999999958E-2</c:v>
                </c:pt>
                <c:pt idx="19">
                  <c:v>4.4200000000000017E-2</c:v>
                </c:pt>
                <c:pt idx="20">
                  <c:v>0.12290000000000006</c:v>
                </c:pt>
                <c:pt idx="21">
                  <c:v>5.150000000000006E-2</c:v>
                </c:pt>
                <c:pt idx="22">
                  <c:v>5.3400000000000031E-2</c:v>
                </c:pt>
                <c:pt idx="23">
                  <c:v>7.4099999999999971E-2</c:v>
                </c:pt>
                <c:pt idx="24">
                  <c:v>6.7000000000000032E-2</c:v>
                </c:pt>
                <c:pt idx="25">
                  <c:v>3.920000000000002E-2</c:v>
                </c:pt>
                <c:pt idx="26">
                  <c:v>3.9800000000000037E-2</c:v>
                </c:pt>
                <c:pt idx="27">
                  <c:v>0.10329999999999999</c:v>
                </c:pt>
                <c:pt idx="28">
                  <c:v>8.8199999999999931E-2</c:v>
                </c:pt>
                <c:pt idx="29">
                  <c:v>0.16430000000000006</c:v>
                </c:pt>
                <c:pt idx="30">
                  <c:v>6.959999999999994E-2</c:v>
                </c:pt>
                <c:pt idx="31">
                  <c:v>0.12239999999999995</c:v>
                </c:pt>
                <c:pt idx="32">
                  <c:v>1.3700000000000045E-2</c:v>
                </c:pt>
                <c:pt idx="33">
                  <c:v>0.13549999999999998</c:v>
                </c:pt>
                <c:pt idx="34">
                  <c:v>8.6700000000000013E-2</c:v>
                </c:pt>
                <c:pt idx="35">
                  <c:v>6.7500000000000004E-2</c:v>
                </c:pt>
                <c:pt idx="36">
                  <c:v>1.2900000000000062E-2</c:v>
                </c:pt>
                <c:pt idx="37">
                  <c:v>2.5799999999999983E-2</c:v>
                </c:pt>
                <c:pt idx="38">
                  <c:v>5.7300000000000038E-2</c:v>
                </c:pt>
                <c:pt idx="39">
                  <c:v>0.11319999999999993</c:v>
                </c:pt>
                <c:pt idx="40">
                  <c:v>5.6200000000000049E-2</c:v>
                </c:pt>
                <c:pt idx="41">
                  <c:v>3.4500000000000031E-2</c:v>
                </c:pt>
                <c:pt idx="42">
                  <c:v>8.5499999999999965E-2</c:v>
                </c:pt>
                <c:pt idx="43">
                  <c:v>0.05</c:v>
                </c:pt>
                <c:pt idx="44">
                  <c:v>5.9599999999999938E-2</c:v>
                </c:pt>
                <c:pt idx="45">
                  <c:v>2.3700000000000044E-2</c:v>
                </c:pt>
                <c:pt idx="46">
                  <c:v>7.8299999999999981E-2</c:v>
                </c:pt>
                <c:pt idx="47">
                  <c:v>5.3700000000000046E-2</c:v>
                </c:pt>
                <c:pt idx="48">
                  <c:v>3.3799999999999955E-2</c:v>
                </c:pt>
                <c:pt idx="49">
                  <c:v>0.16670000000000001</c:v>
                </c:pt>
                <c:pt idx="50">
                  <c:v>9.2099999999999932E-2</c:v>
                </c:pt>
                <c:pt idx="51">
                  <c:v>0.1</c:v>
                </c:pt>
                <c:pt idx="52">
                  <c:v>8.1800000000000067E-2</c:v>
                </c:pt>
                <c:pt idx="53">
                  <c:v>0.20749999999999999</c:v>
                </c:pt>
                <c:pt idx="54">
                  <c:v>0.21790000000000007</c:v>
                </c:pt>
                <c:pt idx="55">
                  <c:v>0.1053</c:v>
                </c:pt>
                <c:pt idx="56">
                  <c:v>5.6599999999999963E-2</c:v>
                </c:pt>
                <c:pt idx="57">
                  <c:v>0.18290000000000006</c:v>
                </c:pt>
                <c:pt idx="58">
                  <c:v>0.17569999999999994</c:v>
                </c:pt>
                <c:pt idx="59">
                  <c:v>8.5400000000000059E-2</c:v>
                </c:pt>
                <c:pt idx="60">
                  <c:v>9.5900000000000041E-2</c:v>
                </c:pt>
                <c:pt idx="61">
                  <c:v>6.0600000000000022E-2</c:v>
                </c:pt>
                <c:pt idx="62">
                  <c:v>0.11040000000000007</c:v>
                </c:pt>
                <c:pt idx="63">
                  <c:v>0.12840000000000004</c:v>
                </c:pt>
                <c:pt idx="64">
                  <c:v>7.549999999999997E-2</c:v>
                </c:pt>
                <c:pt idx="65">
                  <c:v>0.12959999999999994</c:v>
                </c:pt>
                <c:pt idx="66">
                  <c:v>0.1139</c:v>
                </c:pt>
                <c:pt idx="67">
                  <c:v>0.20370000000000005</c:v>
                </c:pt>
                <c:pt idx="68">
                  <c:v>0.17650000000000005</c:v>
                </c:pt>
                <c:pt idx="69">
                  <c:v>5.5600000000000024E-2</c:v>
                </c:pt>
                <c:pt idx="70">
                  <c:v>0.11180000000000007</c:v>
                </c:pt>
                <c:pt idx="71">
                  <c:v>4.9000000000000057E-2</c:v>
                </c:pt>
                <c:pt idx="72">
                  <c:v>7.5300000000000006E-2</c:v>
                </c:pt>
                <c:pt idx="73">
                  <c:v>0.13010000000000005</c:v>
                </c:pt>
                <c:pt idx="74">
                  <c:v>0.16310000000000002</c:v>
                </c:pt>
                <c:pt idx="75">
                  <c:v>8.2800000000000012E-2</c:v>
                </c:pt>
                <c:pt idx="76">
                  <c:v>6.3799999999999954E-2</c:v>
                </c:pt>
                <c:pt idx="77">
                  <c:v>4.6099999999999995E-2</c:v>
                </c:pt>
                <c:pt idx="78">
                  <c:v>4.269999999999996E-2</c:v>
                </c:pt>
                <c:pt idx="79">
                  <c:v>4.9000000000000057E-2</c:v>
                </c:pt>
                <c:pt idx="80">
                  <c:v>3.010000000000005E-2</c:v>
                </c:pt>
                <c:pt idx="81">
                  <c:v>7.2800000000000017E-2</c:v>
                </c:pt>
                <c:pt idx="82">
                  <c:v>5.2600000000000049E-2</c:v>
                </c:pt>
                <c:pt idx="83">
                  <c:v>3.3599999999999991E-2</c:v>
                </c:pt>
                <c:pt idx="84">
                  <c:v>6.9000000000000061E-2</c:v>
                </c:pt>
                <c:pt idx="85">
                  <c:v>0.13680000000000006</c:v>
                </c:pt>
                <c:pt idx="86">
                  <c:v>0.17650000000000005</c:v>
                </c:pt>
                <c:pt idx="87">
                  <c:v>4.9599999999999936E-2</c:v>
                </c:pt>
                <c:pt idx="88">
                  <c:v>0.10670000000000002</c:v>
                </c:pt>
                <c:pt idx="89">
                  <c:v>9.1500000000000054E-2</c:v>
                </c:pt>
                <c:pt idx="90">
                  <c:v>8.9000000000000051E-2</c:v>
                </c:pt>
                <c:pt idx="91">
                  <c:v>8.9000000000000051E-2</c:v>
                </c:pt>
                <c:pt idx="92">
                  <c:v>0.14010000000000006</c:v>
                </c:pt>
                <c:pt idx="93">
                  <c:v>7.5300000000000006E-2</c:v>
                </c:pt>
                <c:pt idx="94">
                  <c:v>0.12819999999999993</c:v>
                </c:pt>
                <c:pt idx="95">
                  <c:v>0.10620000000000004</c:v>
                </c:pt>
                <c:pt idx="96">
                  <c:v>5.4099999999999968E-2</c:v>
                </c:pt>
                <c:pt idx="97">
                  <c:v>3.0499999999999972E-2</c:v>
                </c:pt>
                <c:pt idx="98">
                  <c:v>0.14739999999999995</c:v>
                </c:pt>
                <c:pt idx="99">
                  <c:v>0.10319999999999993</c:v>
                </c:pt>
                <c:pt idx="100">
                  <c:v>3.5900000000000036E-2</c:v>
                </c:pt>
                <c:pt idx="101">
                  <c:v>0.15689999999999998</c:v>
                </c:pt>
                <c:pt idx="102">
                  <c:v>0.12340000000000004</c:v>
                </c:pt>
                <c:pt idx="103">
                  <c:v>5.5600000000000024E-2</c:v>
                </c:pt>
                <c:pt idx="104">
                  <c:v>0.13560000000000003</c:v>
                </c:pt>
                <c:pt idx="105">
                  <c:v>0.10069999999999993</c:v>
                </c:pt>
                <c:pt idx="106">
                  <c:v>6.3799999999999954E-2</c:v>
                </c:pt>
                <c:pt idx="107">
                  <c:v>3.7900000000000066E-2</c:v>
                </c:pt>
                <c:pt idx="108">
                  <c:v>0.13209999999999994</c:v>
                </c:pt>
                <c:pt idx="109">
                  <c:v>6.3299999999999981E-2</c:v>
                </c:pt>
                <c:pt idx="110">
                  <c:v>0.10060000000000002</c:v>
                </c:pt>
                <c:pt idx="111">
                  <c:v>0</c:v>
                </c:pt>
                <c:pt idx="112">
                  <c:v>0.125</c:v>
                </c:pt>
                <c:pt idx="113">
                  <c:v>6.6700000000000023E-2</c:v>
                </c:pt>
                <c:pt idx="114">
                  <c:v>7.640000000000001E-2</c:v>
                </c:pt>
                <c:pt idx="115">
                  <c:v>0.13159999999999997</c:v>
                </c:pt>
                <c:pt idx="116">
                  <c:v>0.11260000000000005</c:v>
                </c:pt>
                <c:pt idx="117">
                  <c:v>6.849999999999995E-2</c:v>
                </c:pt>
                <c:pt idx="118">
                  <c:v>4.7300000000000036E-2</c:v>
                </c:pt>
                <c:pt idx="119">
                  <c:v>2.5499999999999971E-2</c:v>
                </c:pt>
                <c:pt idx="120">
                  <c:v>0.11920000000000001</c:v>
                </c:pt>
                <c:pt idx="121">
                  <c:v>0.10390000000000001</c:v>
                </c:pt>
                <c:pt idx="122">
                  <c:v>0.10340000000000003</c:v>
                </c:pt>
                <c:pt idx="123">
                  <c:v>7.7999999999999972E-2</c:v>
                </c:pt>
                <c:pt idx="124">
                  <c:v>0.12930000000000008</c:v>
                </c:pt>
                <c:pt idx="125">
                  <c:v>0.12260000000000006</c:v>
                </c:pt>
                <c:pt idx="126">
                  <c:v>0.15890000000000001</c:v>
                </c:pt>
                <c:pt idx="127">
                  <c:v>2.2900000000000063E-2</c:v>
                </c:pt>
                <c:pt idx="128">
                  <c:v>7.0999999999999938E-2</c:v>
                </c:pt>
                <c:pt idx="129">
                  <c:v>0.12099999999999994</c:v>
                </c:pt>
                <c:pt idx="130">
                  <c:v>8.1800000000000067E-2</c:v>
                </c:pt>
                <c:pt idx="131">
                  <c:v>6.7500000000000004E-2</c:v>
                </c:pt>
                <c:pt idx="132">
                  <c:v>6.25E-2</c:v>
                </c:pt>
                <c:pt idx="133">
                  <c:v>0.12950000000000003</c:v>
                </c:pt>
                <c:pt idx="134">
                  <c:v>9.2699999999999963E-2</c:v>
                </c:pt>
                <c:pt idx="135">
                  <c:v>4.7600000000000052E-2</c:v>
                </c:pt>
                <c:pt idx="136">
                  <c:v>6.6299999999999956E-2</c:v>
                </c:pt>
                <c:pt idx="137">
                  <c:v>8.0699999999999938E-2</c:v>
                </c:pt>
                <c:pt idx="138">
                  <c:v>3.1400000000000004E-2</c:v>
                </c:pt>
                <c:pt idx="139">
                  <c:v>4.7600000000000052E-2</c:v>
                </c:pt>
                <c:pt idx="140">
                  <c:v>0.11319999999999993</c:v>
                </c:pt>
                <c:pt idx="141">
                  <c:v>0.16889999999999999</c:v>
                </c:pt>
                <c:pt idx="142">
                  <c:v>3.7300000000000041E-2</c:v>
                </c:pt>
                <c:pt idx="143">
                  <c:v>8.1599999999999964E-2</c:v>
                </c:pt>
                <c:pt idx="144">
                  <c:v>6.4899999999999944E-2</c:v>
                </c:pt>
                <c:pt idx="145">
                  <c:v>4.8799999999999955E-2</c:v>
                </c:pt>
                <c:pt idx="146">
                  <c:v>8.7199999999999986E-2</c:v>
                </c:pt>
                <c:pt idx="147">
                  <c:v>0.11590000000000003</c:v>
                </c:pt>
                <c:pt idx="148">
                  <c:v>5.9200000000000016E-2</c:v>
                </c:pt>
                <c:pt idx="149">
                  <c:v>0.12140000000000001</c:v>
                </c:pt>
                <c:pt idx="150">
                  <c:v>0.12670000000000001</c:v>
                </c:pt>
                <c:pt idx="151">
                  <c:v>3.4000000000000058E-2</c:v>
                </c:pt>
                <c:pt idx="152">
                  <c:v>9.2099999999999932E-2</c:v>
                </c:pt>
                <c:pt idx="153">
                  <c:v>4.5199999999999962E-2</c:v>
                </c:pt>
                <c:pt idx="154">
                  <c:v>8.3900000000000002E-2</c:v>
                </c:pt>
                <c:pt idx="155">
                  <c:v>6.3700000000000048E-2</c:v>
                </c:pt>
                <c:pt idx="156">
                  <c:v>9.6899999999999972E-2</c:v>
                </c:pt>
                <c:pt idx="157">
                  <c:v>6.2999999999999973E-2</c:v>
                </c:pt>
                <c:pt idx="158">
                  <c:v>7.5100000000000056E-2</c:v>
                </c:pt>
                <c:pt idx="159">
                  <c:v>5.4899999999999949E-2</c:v>
                </c:pt>
                <c:pt idx="160">
                  <c:v>5.0999999999999941E-2</c:v>
                </c:pt>
                <c:pt idx="161">
                  <c:v>6.8299999999999986E-2</c:v>
                </c:pt>
                <c:pt idx="162">
                  <c:v>8.8700000000000043E-2</c:v>
                </c:pt>
                <c:pt idx="163">
                  <c:v>6.340000000000004E-2</c:v>
                </c:pt>
                <c:pt idx="164">
                  <c:v>0.16260000000000005</c:v>
                </c:pt>
                <c:pt idx="165">
                  <c:v>8.1099999999999992E-2</c:v>
                </c:pt>
                <c:pt idx="166">
                  <c:v>0.14670000000000002</c:v>
                </c:pt>
                <c:pt idx="167">
                  <c:v>0.14290000000000005</c:v>
                </c:pt>
                <c:pt idx="168">
                  <c:v>7.6899999999999982E-2</c:v>
                </c:pt>
                <c:pt idx="169">
                  <c:v>0.11239999999999994</c:v>
                </c:pt>
                <c:pt idx="170">
                  <c:v>9.6800000000000067E-2</c:v>
                </c:pt>
                <c:pt idx="171">
                  <c:v>1.269999999999996E-2</c:v>
                </c:pt>
                <c:pt idx="172">
                  <c:v>2.6800000000000067E-2</c:v>
                </c:pt>
                <c:pt idx="173">
                  <c:v>9.0900000000000036E-2</c:v>
                </c:pt>
                <c:pt idx="174">
                  <c:v>9.7300000000000039E-2</c:v>
                </c:pt>
                <c:pt idx="175">
                  <c:v>4.7500000000000001E-2</c:v>
                </c:pt>
                <c:pt idx="176">
                  <c:v>3.4599999999999936E-2</c:v>
                </c:pt>
                <c:pt idx="177">
                  <c:v>3.3700000000000042E-2</c:v>
                </c:pt>
                <c:pt idx="178">
                  <c:v>6.4099999999999963E-2</c:v>
                </c:pt>
                <c:pt idx="179">
                  <c:v>6.1200000000000046E-2</c:v>
                </c:pt>
                <c:pt idx="180">
                  <c:v>2.8799999999999954E-2</c:v>
                </c:pt>
                <c:pt idx="181">
                  <c:v>1.6500000000000056E-2</c:v>
                </c:pt>
                <c:pt idx="182">
                  <c:v>4.510000000000005E-2</c:v>
                </c:pt>
                <c:pt idx="183">
                  <c:v>2.6299999999999955E-2</c:v>
                </c:pt>
                <c:pt idx="184">
                  <c:v>0.125</c:v>
                </c:pt>
                <c:pt idx="185">
                  <c:v>3.4300000000000067E-2</c:v>
                </c:pt>
                <c:pt idx="186">
                  <c:v>3.0900000000000035E-2</c:v>
                </c:pt>
                <c:pt idx="187">
                  <c:v>2.9300000000000069E-2</c:v>
                </c:pt>
                <c:pt idx="188">
                  <c:v>2.7900000000000064E-2</c:v>
                </c:pt>
                <c:pt idx="189">
                  <c:v>2.969999999999999E-2</c:v>
                </c:pt>
                <c:pt idx="190">
                  <c:v>9.4399999999999984E-2</c:v>
                </c:pt>
                <c:pt idx="191">
                  <c:v>5.6299999999999954E-2</c:v>
                </c:pt>
                <c:pt idx="192">
                  <c:v>8.1700000000000023E-2</c:v>
                </c:pt>
                <c:pt idx="193">
                  <c:v>0.1014</c:v>
                </c:pt>
                <c:pt idx="194">
                  <c:v>8.0199999999999966E-2</c:v>
                </c:pt>
                <c:pt idx="195">
                  <c:v>1.4999999999999999E-2</c:v>
                </c:pt>
                <c:pt idx="196">
                  <c:v>7.4099999999999971E-2</c:v>
                </c:pt>
                <c:pt idx="197">
                  <c:v>0.1186</c:v>
                </c:pt>
                <c:pt idx="198">
                  <c:v>4.1700000000000015E-2</c:v>
                </c:pt>
                <c:pt idx="199">
                  <c:v>8.030000000000001E-2</c:v>
                </c:pt>
                <c:pt idx="200">
                  <c:v>3.7000000000000026E-2</c:v>
                </c:pt>
                <c:pt idx="201">
                  <c:v>0</c:v>
                </c:pt>
                <c:pt idx="202">
                  <c:v>7.1400000000000005E-2</c:v>
                </c:pt>
                <c:pt idx="203">
                  <c:v>7.640000000000001E-2</c:v>
                </c:pt>
                <c:pt idx="204">
                  <c:v>6.8599999999999994E-2</c:v>
                </c:pt>
                <c:pt idx="205">
                  <c:v>1.7099999999999938E-2</c:v>
                </c:pt>
                <c:pt idx="206">
                  <c:v>8.7800000000000017E-2</c:v>
                </c:pt>
                <c:pt idx="207">
                  <c:v>1.8900000000000007E-2</c:v>
                </c:pt>
                <c:pt idx="208">
                  <c:v>2.5199999999999959E-2</c:v>
                </c:pt>
                <c:pt idx="209">
                  <c:v>0.11760000000000005</c:v>
                </c:pt>
                <c:pt idx="210">
                  <c:v>6.3299999999999981E-2</c:v>
                </c:pt>
                <c:pt idx="211">
                  <c:v>8.0799999999999983E-2</c:v>
                </c:pt>
                <c:pt idx="212">
                  <c:v>0.10939999999999998</c:v>
                </c:pt>
                <c:pt idx="213">
                  <c:v>0.13870000000000005</c:v>
                </c:pt>
                <c:pt idx="214">
                  <c:v>7.9699999999999993E-2</c:v>
                </c:pt>
                <c:pt idx="215">
                  <c:v>9.6899999999999972E-2</c:v>
                </c:pt>
                <c:pt idx="216">
                  <c:v>0.03</c:v>
                </c:pt>
                <c:pt idx="217">
                  <c:v>9.4899999999999943E-2</c:v>
                </c:pt>
                <c:pt idx="218">
                  <c:v>6.5400000000000069E-2</c:v>
                </c:pt>
                <c:pt idx="219">
                  <c:v>8.4699999999999984E-2</c:v>
                </c:pt>
                <c:pt idx="220">
                  <c:v>8.7199999999999986E-2</c:v>
                </c:pt>
                <c:pt idx="221">
                  <c:v>0.12319999999999993</c:v>
                </c:pt>
                <c:pt idx="222">
                  <c:v>6.7800000000000013E-2</c:v>
                </c:pt>
                <c:pt idx="223">
                  <c:v>0.12900000000000006</c:v>
                </c:pt>
                <c:pt idx="224">
                  <c:v>8.4899999999999948E-2</c:v>
                </c:pt>
                <c:pt idx="225">
                  <c:v>8.8799999999999948E-2</c:v>
                </c:pt>
                <c:pt idx="226">
                  <c:v>2.950000000000003E-2</c:v>
                </c:pt>
                <c:pt idx="227">
                  <c:v>6.1700000000000019E-2</c:v>
                </c:pt>
                <c:pt idx="228">
                  <c:v>6.0100000000000049E-2</c:v>
                </c:pt>
                <c:pt idx="229">
                  <c:v>0.11870000000000004</c:v>
                </c:pt>
                <c:pt idx="230">
                  <c:v>6.1099999999999995E-2</c:v>
                </c:pt>
                <c:pt idx="231">
                  <c:v>8.7000000000000022E-2</c:v>
                </c:pt>
                <c:pt idx="232">
                  <c:v>0.10950000000000003</c:v>
                </c:pt>
                <c:pt idx="233">
                  <c:v>4.5300000000000014E-2</c:v>
                </c:pt>
                <c:pt idx="234">
                  <c:v>7.8499999999999945E-2</c:v>
                </c:pt>
                <c:pt idx="235">
                  <c:v>8.5300000000000015E-2</c:v>
                </c:pt>
                <c:pt idx="236">
                  <c:v>2.069999999999993E-2</c:v>
                </c:pt>
                <c:pt idx="237">
                  <c:v>9.8999999999999488E-3</c:v>
                </c:pt>
                <c:pt idx="238">
                  <c:v>8.7199999999999986E-2</c:v>
                </c:pt>
                <c:pt idx="239">
                  <c:v>4.269999999999996E-2</c:v>
                </c:pt>
                <c:pt idx="240">
                  <c:v>7.659999999999996E-2</c:v>
                </c:pt>
                <c:pt idx="241">
                  <c:v>8.2800000000000012E-2</c:v>
                </c:pt>
                <c:pt idx="242">
                  <c:v>0.11450000000000003</c:v>
                </c:pt>
                <c:pt idx="243">
                  <c:v>6.7999999999999977E-2</c:v>
                </c:pt>
                <c:pt idx="244">
                  <c:v>9.8700000000000052E-2</c:v>
                </c:pt>
                <c:pt idx="245">
                  <c:v>4.4200000000000017E-2</c:v>
                </c:pt>
                <c:pt idx="246">
                  <c:v>0.1053</c:v>
                </c:pt>
                <c:pt idx="247">
                  <c:v>7.2000000000000022E-2</c:v>
                </c:pt>
                <c:pt idx="248">
                  <c:v>0.13040000000000007</c:v>
                </c:pt>
                <c:pt idx="249">
                  <c:v>2.1599999999999966E-2</c:v>
                </c:pt>
                <c:pt idx="250">
                  <c:v>1.8100000000000022E-2</c:v>
                </c:pt>
                <c:pt idx="251">
                  <c:v>8.230000000000004E-2</c:v>
                </c:pt>
                <c:pt idx="252">
                  <c:v>5.0699999999999933E-2</c:v>
                </c:pt>
                <c:pt idx="253">
                  <c:v>4.269999999999996E-2</c:v>
                </c:pt>
                <c:pt idx="254">
                  <c:v>5.1099999999999993E-2</c:v>
                </c:pt>
                <c:pt idx="255">
                  <c:v>6.25E-2</c:v>
                </c:pt>
                <c:pt idx="256">
                  <c:v>6.3199999999999937E-2</c:v>
                </c:pt>
                <c:pt idx="257">
                  <c:v>0.14290000000000005</c:v>
                </c:pt>
                <c:pt idx="258">
                  <c:v>0.10799999999999997</c:v>
                </c:pt>
                <c:pt idx="259">
                  <c:v>0.17299999999999996</c:v>
                </c:pt>
                <c:pt idx="260">
                  <c:v>0.10810000000000003</c:v>
                </c:pt>
                <c:pt idx="261">
                  <c:v>6.7500000000000004E-2</c:v>
                </c:pt>
                <c:pt idx="262">
                  <c:v>4.8400000000000033E-2</c:v>
                </c:pt>
                <c:pt idx="263">
                  <c:v>4.3499999999999941E-2</c:v>
                </c:pt>
                <c:pt idx="264">
                  <c:v>5.6200000000000049E-2</c:v>
                </c:pt>
                <c:pt idx="265">
                  <c:v>5.8799999999999956E-2</c:v>
                </c:pt>
                <c:pt idx="266">
                  <c:v>8.4300000000000069E-2</c:v>
                </c:pt>
                <c:pt idx="267">
                  <c:v>5.9200000000000016E-2</c:v>
                </c:pt>
                <c:pt idx="268">
                  <c:v>7.6500000000000054E-2</c:v>
                </c:pt>
                <c:pt idx="269">
                  <c:v>0.12280000000000001</c:v>
                </c:pt>
                <c:pt idx="270">
                  <c:v>8.120000000000005E-2</c:v>
                </c:pt>
                <c:pt idx="271">
                  <c:v>7.2999999999999968E-2</c:v>
                </c:pt>
                <c:pt idx="272">
                  <c:v>3.5699999999999933E-2</c:v>
                </c:pt>
                <c:pt idx="273">
                  <c:v>4.4999999999999998E-2</c:v>
                </c:pt>
                <c:pt idx="274">
                  <c:v>6.5400000000000069E-2</c:v>
                </c:pt>
                <c:pt idx="275">
                  <c:v>5.5600000000000024E-2</c:v>
                </c:pt>
                <c:pt idx="276">
                  <c:v>7.3100000000000026E-2</c:v>
                </c:pt>
                <c:pt idx="277">
                  <c:v>0.12549999999999997</c:v>
                </c:pt>
                <c:pt idx="278">
                  <c:v>8.14E-2</c:v>
                </c:pt>
                <c:pt idx="279">
                  <c:v>6.0699999999999935E-2</c:v>
                </c:pt>
                <c:pt idx="280">
                  <c:v>0.11180000000000007</c:v>
                </c:pt>
                <c:pt idx="281">
                  <c:v>6.9899999999999948E-2</c:v>
                </c:pt>
                <c:pt idx="282">
                  <c:v>3.719999999999999E-2</c:v>
                </c:pt>
                <c:pt idx="283">
                  <c:v>2.4699999999999989E-2</c:v>
                </c:pt>
                <c:pt idx="284">
                  <c:v>6.049999999999997E-2</c:v>
                </c:pt>
                <c:pt idx="285">
                  <c:v>9.2499999999999999E-2</c:v>
                </c:pt>
                <c:pt idx="286">
                  <c:v>7.549999999999997E-2</c:v>
                </c:pt>
                <c:pt idx="287">
                  <c:v>7.1400000000000005E-2</c:v>
                </c:pt>
                <c:pt idx="288">
                  <c:v>8.4699999999999984E-2</c:v>
                </c:pt>
                <c:pt idx="289">
                  <c:v>6.3199999999999937E-2</c:v>
                </c:pt>
                <c:pt idx="290">
                  <c:v>6.6700000000000023E-2</c:v>
                </c:pt>
                <c:pt idx="291">
                  <c:v>0.11519999999999996</c:v>
                </c:pt>
                <c:pt idx="292">
                  <c:v>5.4800000000000043E-2</c:v>
                </c:pt>
                <c:pt idx="293">
                  <c:v>6.6299999999999956E-2</c:v>
                </c:pt>
                <c:pt idx="294">
                  <c:v>2.5000000000000001E-2</c:v>
                </c:pt>
                <c:pt idx="295">
                  <c:v>9.1899999999999982E-2</c:v>
                </c:pt>
                <c:pt idx="296">
                  <c:v>8.8100000000000026E-2</c:v>
                </c:pt>
                <c:pt idx="297">
                  <c:v>3.8499999999999944E-2</c:v>
                </c:pt>
                <c:pt idx="298">
                  <c:v>2.6700000000000015E-2</c:v>
                </c:pt>
                <c:pt idx="299">
                  <c:v>8.7900000000000061E-2</c:v>
                </c:pt>
                <c:pt idx="300">
                  <c:v>8.4699999999999984E-2</c:v>
                </c:pt>
                <c:pt idx="301">
                  <c:v>4.4999999999999998E-2</c:v>
                </c:pt>
                <c:pt idx="302">
                  <c:v>0.12140000000000001</c:v>
                </c:pt>
                <c:pt idx="303">
                  <c:v>0.11840000000000003</c:v>
                </c:pt>
                <c:pt idx="304">
                  <c:v>5.8799999999999956E-2</c:v>
                </c:pt>
                <c:pt idx="305">
                  <c:v>8.3299999999999985E-2</c:v>
                </c:pt>
                <c:pt idx="306">
                  <c:v>8.9000000000000051E-2</c:v>
                </c:pt>
                <c:pt idx="307">
                  <c:v>0.14489999999999995</c:v>
                </c:pt>
                <c:pt idx="308">
                  <c:v>6.180000000000007E-2</c:v>
                </c:pt>
                <c:pt idx="309">
                  <c:v>0.11109999999999999</c:v>
                </c:pt>
                <c:pt idx="310">
                  <c:v>0.10709999999999993</c:v>
                </c:pt>
                <c:pt idx="311">
                  <c:v>7.2999999999999968E-2</c:v>
                </c:pt>
                <c:pt idx="312">
                  <c:v>0.14980000000000004</c:v>
                </c:pt>
                <c:pt idx="313">
                  <c:v>0.11819999999999993</c:v>
                </c:pt>
                <c:pt idx="314">
                  <c:v>9.4899999999999943E-2</c:v>
                </c:pt>
                <c:pt idx="315">
                  <c:v>4.1500000000000058E-2</c:v>
                </c:pt>
                <c:pt idx="316">
                  <c:v>7.2399999999999951E-2</c:v>
                </c:pt>
                <c:pt idx="317">
                  <c:v>8.6700000000000013E-2</c:v>
                </c:pt>
                <c:pt idx="318">
                  <c:v>5.9699999999999989E-2</c:v>
                </c:pt>
                <c:pt idx="319">
                  <c:v>3.6400000000000009E-2</c:v>
                </c:pt>
                <c:pt idx="320">
                  <c:v>7.8199999999999936E-2</c:v>
                </c:pt>
                <c:pt idx="321">
                  <c:v>6.359999999999999E-2</c:v>
                </c:pt>
                <c:pt idx="322">
                  <c:v>5.6500000000000057E-2</c:v>
                </c:pt>
                <c:pt idx="323">
                  <c:v>0.11810000000000002</c:v>
                </c:pt>
                <c:pt idx="324">
                  <c:v>0.10040000000000006</c:v>
                </c:pt>
                <c:pt idx="325">
                  <c:v>7.6899999999999982E-2</c:v>
                </c:pt>
                <c:pt idx="326">
                  <c:v>7.9099999999999962E-2</c:v>
                </c:pt>
                <c:pt idx="327">
                  <c:v>0.10180000000000007</c:v>
                </c:pt>
                <c:pt idx="328">
                  <c:v>0.12859999999999999</c:v>
                </c:pt>
                <c:pt idx="329">
                  <c:v>5.6099999999999997E-2</c:v>
                </c:pt>
                <c:pt idx="330">
                  <c:v>1.9000000000000059E-2</c:v>
                </c:pt>
                <c:pt idx="331">
                  <c:v>8.6800000000000072E-2</c:v>
                </c:pt>
                <c:pt idx="332">
                  <c:v>6.1500000000000055E-2</c:v>
                </c:pt>
                <c:pt idx="333">
                  <c:v>3.4699999999999988E-2</c:v>
                </c:pt>
                <c:pt idx="334">
                  <c:v>6.5900000000000028E-2</c:v>
                </c:pt>
                <c:pt idx="335">
                  <c:v>0.10290000000000006</c:v>
                </c:pt>
                <c:pt idx="336">
                  <c:v>3.5999999999999942E-2</c:v>
                </c:pt>
                <c:pt idx="337">
                  <c:v>8.6800000000000072E-2</c:v>
                </c:pt>
                <c:pt idx="338">
                  <c:v>7.069999999999993E-2</c:v>
                </c:pt>
                <c:pt idx="339">
                  <c:v>0.12430000000000006</c:v>
                </c:pt>
                <c:pt idx="340">
                  <c:v>9.6599999999999964E-2</c:v>
                </c:pt>
                <c:pt idx="341">
                  <c:v>6.6299999999999956E-2</c:v>
                </c:pt>
                <c:pt idx="342">
                  <c:v>5.5600000000000024E-2</c:v>
                </c:pt>
                <c:pt idx="343">
                  <c:v>8.0699999999999938E-2</c:v>
                </c:pt>
                <c:pt idx="344">
                  <c:v>4.8599999999999997E-2</c:v>
                </c:pt>
                <c:pt idx="345">
                  <c:v>0.1139</c:v>
                </c:pt>
                <c:pt idx="346">
                  <c:v>0.14360000000000001</c:v>
                </c:pt>
                <c:pt idx="347">
                  <c:v>5.1899999999999974E-2</c:v>
                </c:pt>
                <c:pt idx="348">
                  <c:v>8.3299999999999985E-2</c:v>
                </c:pt>
                <c:pt idx="349">
                  <c:v>0.13569999999999993</c:v>
                </c:pt>
                <c:pt idx="350">
                  <c:v>4.7600000000000052E-2</c:v>
                </c:pt>
                <c:pt idx="351">
                  <c:v>5.0400000000000063E-2</c:v>
                </c:pt>
                <c:pt idx="352">
                  <c:v>3.3599999999999991E-2</c:v>
                </c:pt>
                <c:pt idx="353">
                  <c:v>4.579999999999998E-2</c:v>
                </c:pt>
                <c:pt idx="354">
                  <c:v>6.5999999999999661E-3</c:v>
                </c:pt>
                <c:pt idx="355">
                  <c:v>4.1099999999999998E-2</c:v>
                </c:pt>
                <c:pt idx="356">
                  <c:v>5.3700000000000046E-2</c:v>
                </c:pt>
                <c:pt idx="357">
                  <c:v>2.6299999999999955E-2</c:v>
                </c:pt>
                <c:pt idx="358">
                  <c:v>9.0300000000000005E-2</c:v>
                </c:pt>
                <c:pt idx="359">
                  <c:v>5.6599999999999963E-2</c:v>
                </c:pt>
                <c:pt idx="360">
                  <c:v>3.9500000000000028E-2</c:v>
                </c:pt>
                <c:pt idx="361">
                  <c:v>6.1200000000000046E-2</c:v>
                </c:pt>
                <c:pt idx="362">
                  <c:v>6.9899999999999948E-2</c:v>
                </c:pt>
                <c:pt idx="363">
                  <c:v>7.1400000000000005E-2</c:v>
                </c:pt>
                <c:pt idx="364">
                  <c:v>5.7099999999999936E-2</c:v>
                </c:pt>
                <c:pt idx="365">
                  <c:v>7.2800000000000017E-2</c:v>
                </c:pt>
                <c:pt idx="366">
                  <c:v>0.10420000000000001</c:v>
                </c:pt>
                <c:pt idx="367">
                  <c:v>8.8900000000000007E-2</c:v>
                </c:pt>
                <c:pt idx="368">
                  <c:v>9.4899999999999943E-2</c:v>
                </c:pt>
                <c:pt idx="369">
                  <c:v>2.0300000000000012E-2</c:v>
                </c:pt>
                <c:pt idx="370">
                  <c:v>0.12590000000000004</c:v>
                </c:pt>
                <c:pt idx="371">
                  <c:v>7.640000000000001E-2</c:v>
                </c:pt>
                <c:pt idx="372">
                  <c:v>2.0100000000000052E-2</c:v>
                </c:pt>
                <c:pt idx="373">
                  <c:v>9.6800000000000067E-2</c:v>
                </c:pt>
                <c:pt idx="374">
                  <c:v>4.4599999999999938E-2</c:v>
                </c:pt>
                <c:pt idx="375">
                  <c:v>8.5000000000000006E-2</c:v>
                </c:pt>
                <c:pt idx="376">
                  <c:v>4.200000000000003E-2</c:v>
                </c:pt>
                <c:pt idx="377">
                  <c:v>0.13420000000000001</c:v>
                </c:pt>
                <c:pt idx="378">
                  <c:v>7.2800000000000017E-2</c:v>
                </c:pt>
                <c:pt idx="379">
                  <c:v>0.1014</c:v>
                </c:pt>
                <c:pt idx="380">
                  <c:v>1.9000000000000059E-2</c:v>
                </c:pt>
                <c:pt idx="381">
                  <c:v>0.10260000000000005</c:v>
                </c:pt>
                <c:pt idx="382">
                  <c:v>2.6299999999999955E-2</c:v>
                </c:pt>
                <c:pt idx="383">
                  <c:v>7.2399999999999951E-2</c:v>
                </c:pt>
                <c:pt idx="384">
                  <c:v>4.5199999999999962E-2</c:v>
                </c:pt>
                <c:pt idx="385">
                  <c:v>0.13140000000000002</c:v>
                </c:pt>
                <c:pt idx="386">
                  <c:v>9.8599999999999993E-2</c:v>
                </c:pt>
                <c:pt idx="387">
                  <c:v>5.1299999999999957E-2</c:v>
                </c:pt>
                <c:pt idx="388">
                  <c:v>9.5999999999999946E-2</c:v>
                </c:pt>
                <c:pt idx="389">
                  <c:v>3.9599999999999941E-2</c:v>
                </c:pt>
                <c:pt idx="390">
                  <c:v>4.1400000000000006E-2</c:v>
                </c:pt>
                <c:pt idx="391">
                  <c:v>0.10689999999999998</c:v>
                </c:pt>
                <c:pt idx="392">
                  <c:v>0.12209999999999993</c:v>
                </c:pt>
                <c:pt idx="393">
                  <c:v>9.7600000000000048E-2</c:v>
                </c:pt>
                <c:pt idx="394">
                  <c:v>4.9599999999999936E-2</c:v>
                </c:pt>
                <c:pt idx="395">
                  <c:v>9.1500000000000054E-2</c:v>
                </c:pt>
                <c:pt idx="396">
                  <c:v>5.6700000000000014E-2</c:v>
                </c:pt>
                <c:pt idx="397">
                  <c:v>0.13069999999999993</c:v>
                </c:pt>
                <c:pt idx="398">
                  <c:v>5.7999999999999968E-2</c:v>
                </c:pt>
                <c:pt idx="399">
                  <c:v>6.25E-2</c:v>
                </c:pt>
                <c:pt idx="400">
                  <c:v>6.9899999999999948E-2</c:v>
                </c:pt>
                <c:pt idx="401">
                  <c:v>2.7399999999999949E-2</c:v>
                </c:pt>
                <c:pt idx="402">
                  <c:v>0</c:v>
                </c:pt>
                <c:pt idx="403">
                  <c:v>2.9899999999999947E-2</c:v>
                </c:pt>
                <c:pt idx="404">
                  <c:v>6.0400000000000065E-2</c:v>
                </c:pt>
                <c:pt idx="405">
                  <c:v>0</c:v>
                </c:pt>
                <c:pt idx="406">
                  <c:v>4.7300000000000036E-2</c:v>
                </c:pt>
                <c:pt idx="407">
                  <c:v>5.5900000000000033E-2</c:v>
                </c:pt>
                <c:pt idx="408">
                  <c:v>7.4800000000000033E-2</c:v>
                </c:pt>
                <c:pt idx="409">
                  <c:v>8.7600000000000053E-2</c:v>
                </c:pt>
                <c:pt idx="410">
                  <c:v>4.2900000000000063E-2</c:v>
                </c:pt>
                <c:pt idx="411">
                  <c:v>9.5600000000000018E-2</c:v>
                </c:pt>
                <c:pt idx="412">
                  <c:v>0.17040000000000005</c:v>
                </c:pt>
                <c:pt idx="413">
                  <c:v>4.1700000000000015E-2</c:v>
                </c:pt>
                <c:pt idx="414">
                  <c:v>5.2300000000000041E-2</c:v>
                </c:pt>
                <c:pt idx="415">
                  <c:v>7.1899999999999978E-2</c:v>
                </c:pt>
                <c:pt idx="416">
                  <c:v>5.3700000000000046E-2</c:v>
                </c:pt>
                <c:pt idx="417">
                  <c:v>0.13379999999999995</c:v>
                </c:pt>
                <c:pt idx="418">
                  <c:v>7.7399999999999955E-2</c:v>
                </c:pt>
                <c:pt idx="419">
                  <c:v>0.14599999999999994</c:v>
                </c:pt>
                <c:pt idx="420">
                  <c:v>0</c:v>
                </c:pt>
                <c:pt idx="421">
                  <c:v>0.10560000000000003</c:v>
                </c:pt>
                <c:pt idx="422">
                  <c:v>5.0400000000000063E-2</c:v>
                </c:pt>
                <c:pt idx="423">
                  <c:v>0.12950000000000003</c:v>
                </c:pt>
                <c:pt idx="424">
                  <c:v>6.5400000000000069E-2</c:v>
                </c:pt>
                <c:pt idx="425">
                  <c:v>3.0799999999999984E-2</c:v>
                </c:pt>
                <c:pt idx="426">
                  <c:v>7.6899999999999982E-2</c:v>
                </c:pt>
                <c:pt idx="427">
                  <c:v>6.8000000000000681E-3</c:v>
                </c:pt>
                <c:pt idx="428">
                  <c:v>2.7399999999999949E-2</c:v>
                </c:pt>
                <c:pt idx="429">
                  <c:v>0</c:v>
                </c:pt>
                <c:pt idx="430">
                  <c:v>1.8599999999999995E-2</c:v>
                </c:pt>
                <c:pt idx="431">
                  <c:v>2.9899999999999947E-2</c:v>
                </c:pt>
                <c:pt idx="432">
                  <c:v>3.7699999999999963E-2</c:v>
                </c:pt>
                <c:pt idx="433">
                  <c:v>3.6599999999999966E-2</c:v>
                </c:pt>
                <c:pt idx="434">
                  <c:v>2.4699999999999989E-2</c:v>
                </c:pt>
                <c:pt idx="435">
                  <c:v>5.1099999999999993E-2</c:v>
                </c:pt>
                <c:pt idx="436">
                  <c:v>9.5999999999999946E-2</c:v>
                </c:pt>
                <c:pt idx="437">
                  <c:v>3.4899999999999952E-2</c:v>
                </c:pt>
                <c:pt idx="438">
                  <c:v>0</c:v>
                </c:pt>
                <c:pt idx="439">
                  <c:v>5.0999999999999941E-2</c:v>
                </c:pt>
                <c:pt idx="440">
                  <c:v>2.9399999999999978E-2</c:v>
                </c:pt>
                <c:pt idx="441">
                  <c:v>3.2300000000000037E-2</c:v>
                </c:pt>
                <c:pt idx="442">
                  <c:v>1.8900000000000007E-2</c:v>
                </c:pt>
                <c:pt idx="443">
                  <c:v>2.5199999999999959E-2</c:v>
                </c:pt>
                <c:pt idx="444">
                  <c:v>3.3799999999999955E-2</c:v>
                </c:pt>
                <c:pt idx="445">
                  <c:v>8.5100000000000051E-2</c:v>
                </c:pt>
                <c:pt idx="446">
                  <c:v>2.7199999999999988E-2</c:v>
                </c:pt>
                <c:pt idx="447">
                  <c:v>6.450000000000003E-2</c:v>
                </c:pt>
                <c:pt idx="448">
                  <c:v>4.4599999999999938E-2</c:v>
                </c:pt>
                <c:pt idx="449">
                  <c:v>3.8700000000000047E-2</c:v>
                </c:pt>
                <c:pt idx="450">
                  <c:v>4.579999999999998E-2</c:v>
                </c:pt>
                <c:pt idx="451">
                  <c:v>3.8199999999999928E-2</c:v>
                </c:pt>
                <c:pt idx="452">
                  <c:v>7.4500000000000025E-2</c:v>
                </c:pt>
                <c:pt idx="453">
                  <c:v>1.2800000000000011E-2</c:v>
                </c:pt>
                <c:pt idx="454">
                  <c:v>3.1599999999999968E-2</c:v>
                </c:pt>
                <c:pt idx="455">
                  <c:v>4.9699999999999987E-2</c:v>
                </c:pt>
                <c:pt idx="456">
                  <c:v>8.0199999999999966E-2</c:v>
                </c:pt>
                <c:pt idx="457">
                  <c:v>3.3799999999999955E-2</c:v>
                </c:pt>
                <c:pt idx="458">
                  <c:v>2.5600000000000022E-2</c:v>
                </c:pt>
                <c:pt idx="459">
                  <c:v>4.6700000000000019E-2</c:v>
                </c:pt>
                <c:pt idx="460">
                  <c:v>4.0300000000000009E-2</c:v>
                </c:pt>
                <c:pt idx="461">
                  <c:v>1.8100000000000022E-2</c:v>
                </c:pt>
                <c:pt idx="462">
                  <c:v>6.9200000000000012E-2</c:v>
                </c:pt>
                <c:pt idx="463">
                  <c:v>5.8799999999999956E-2</c:v>
                </c:pt>
                <c:pt idx="464">
                  <c:v>1.4000000000000058E-2</c:v>
                </c:pt>
                <c:pt idx="465">
                  <c:v>0.1353</c:v>
                </c:pt>
                <c:pt idx="466">
                  <c:v>1.2900000000000062E-2</c:v>
                </c:pt>
                <c:pt idx="467">
                  <c:v>0.10689999999999998</c:v>
                </c:pt>
                <c:pt idx="468">
                  <c:v>9.5199999999999965E-2</c:v>
                </c:pt>
                <c:pt idx="469">
                  <c:v>2.6700000000000015E-2</c:v>
                </c:pt>
                <c:pt idx="470">
                  <c:v>4.7900000000000061E-2</c:v>
                </c:pt>
                <c:pt idx="471">
                  <c:v>7.5900000000000037E-2</c:v>
                </c:pt>
                <c:pt idx="472">
                  <c:v>7.8400000000000039E-2</c:v>
                </c:pt>
                <c:pt idx="473">
                  <c:v>3.519999999999996E-2</c:v>
                </c:pt>
                <c:pt idx="474">
                  <c:v>3.2300000000000037E-2</c:v>
                </c:pt>
                <c:pt idx="475">
                  <c:v>9.2099999999999932E-2</c:v>
                </c:pt>
                <c:pt idx="476">
                  <c:v>3.2500000000000001E-2</c:v>
                </c:pt>
                <c:pt idx="477">
                  <c:v>6.0799999999999986E-2</c:v>
                </c:pt>
                <c:pt idx="478">
                  <c:v>0.10709999999999993</c:v>
                </c:pt>
                <c:pt idx="479">
                  <c:v>0.15439999999999998</c:v>
                </c:pt>
                <c:pt idx="480">
                  <c:v>7.8499999999999945E-2</c:v>
                </c:pt>
                <c:pt idx="481">
                  <c:v>0.15489999999999995</c:v>
                </c:pt>
                <c:pt idx="482">
                  <c:v>0.16549999999999998</c:v>
                </c:pt>
                <c:pt idx="483">
                  <c:v>0.13840000000000002</c:v>
                </c:pt>
                <c:pt idx="484">
                  <c:v>7.1899999999999978E-2</c:v>
                </c:pt>
                <c:pt idx="485">
                  <c:v>7.7600000000000058E-2</c:v>
                </c:pt>
                <c:pt idx="486">
                  <c:v>6.4300000000000065E-2</c:v>
                </c:pt>
                <c:pt idx="487">
                  <c:v>1.8400000000000034E-2</c:v>
                </c:pt>
                <c:pt idx="488">
                  <c:v>1.3499999999999943E-2</c:v>
                </c:pt>
                <c:pt idx="489">
                  <c:v>8.6700000000000013E-2</c:v>
                </c:pt>
                <c:pt idx="490">
                  <c:v>3.0999999999999944E-2</c:v>
                </c:pt>
                <c:pt idx="491">
                  <c:v>6.7099999999999937E-2</c:v>
                </c:pt>
                <c:pt idx="492">
                  <c:v>3.7699999999999963E-2</c:v>
                </c:pt>
                <c:pt idx="493">
                  <c:v>2.8299999999999981E-2</c:v>
                </c:pt>
                <c:pt idx="494">
                  <c:v>1.230000000000004E-2</c:v>
                </c:pt>
                <c:pt idx="495">
                  <c:v>8.8599999999999998E-2</c:v>
                </c:pt>
                <c:pt idx="496">
                  <c:v>6.9200000000000012E-2</c:v>
                </c:pt>
                <c:pt idx="497">
                  <c:v>5.6200000000000049E-2</c:v>
                </c:pt>
                <c:pt idx="498">
                  <c:v>7.4800000000000033E-2</c:v>
                </c:pt>
                <c:pt idx="499">
                  <c:v>0.12340000000000004</c:v>
                </c:pt>
                <c:pt idx="500">
                  <c:v>0.10650000000000005</c:v>
                </c:pt>
                <c:pt idx="501">
                  <c:v>7.0499999999999965E-2</c:v>
                </c:pt>
                <c:pt idx="502">
                  <c:v>2.7000000000000027E-2</c:v>
                </c:pt>
                <c:pt idx="503">
                  <c:v>4.4300000000000068E-2</c:v>
                </c:pt>
                <c:pt idx="504">
                  <c:v>0</c:v>
                </c:pt>
                <c:pt idx="505">
                  <c:v>6.1299999999999952E-2</c:v>
                </c:pt>
                <c:pt idx="506">
                  <c:v>4.2399999999999952E-2</c:v>
                </c:pt>
                <c:pt idx="507">
                  <c:v>4.2900000000000063E-2</c:v>
                </c:pt>
                <c:pt idx="508">
                  <c:v>8.4800000000000042E-2</c:v>
                </c:pt>
                <c:pt idx="509">
                  <c:v>8.4800000000000042E-2</c:v>
                </c:pt>
                <c:pt idx="510">
                  <c:v>4.1700000000000015E-2</c:v>
                </c:pt>
                <c:pt idx="511">
                  <c:v>6.0600000000000022E-2</c:v>
                </c:pt>
                <c:pt idx="512">
                  <c:v>6.5600000000000019E-2</c:v>
                </c:pt>
                <c:pt idx="513">
                  <c:v>6.8700000000000039E-2</c:v>
                </c:pt>
                <c:pt idx="514">
                  <c:v>6.1099999999999995E-2</c:v>
                </c:pt>
                <c:pt idx="515">
                  <c:v>7.4099999999999971E-2</c:v>
                </c:pt>
                <c:pt idx="516">
                  <c:v>0.1</c:v>
                </c:pt>
                <c:pt idx="517">
                  <c:v>0.10129999999999996</c:v>
                </c:pt>
                <c:pt idx="518">
                  <c:v>8.9200000000000015E-2</c:v>
                </c:pt>
                <c:pt idx="519">
                  <c:v>4.4599999999999938E-2</c:v>
                </c:pt>
                <c:pt idx="520">
                  <c:v>0.11950000000000002</c:v>
                </c:pt>
                <c:pt idx="521">
                  <c:v>8.5900000000000032E-2</c:v>
                </c:pt>
                <c:pt idx="522">
                  <c:v>0</c:v>
                </c:pt>
                <c:pt idx="523">
                  <c:v>3.9800000000000037E-2</c:v>
                </c:pt>
                <c:pt idx="524">
                  <c:v>2.4200000000000017E-2</c:v>
                </c:pt>
                <c:pt idx="525">
                  <c:v>6.1500000000000055E-2</c:v>
                </c:pt>
                <c:pt idx="526">
                  <c:v>3.5499999999999969E-2</c:v>
                </c:pt>
                <c:pt idx="527">
                  <c:v>5.4200000000000019E-2</c:v>
                </c:pt>
                <c:pt idx="528">
                  <c:v>5.4500000000000028E-2</c:v>
                </c:pt>
                <c:pt idx="529">
                  <c:v>6.6700000000000023E-2</c:v>
                </c:pt>
                <c:pt idx="530">
                  <c:v>2.5000000000000001E-2</c:v>
                </c:pt>
                <c:pt idx="531">
                  <c:v>3.0499999999999972E-2</c:v>
                </c:pt>
                <c:pt idx="532">
                  <c:v>6.1299999999999952E-2</c:v>
                </c:pt>
                <c:pt idx="533">
                  <c:v>4.9399999999999979E-2</c:v>
                </c:pt>
                <c:pt idx="534">
                  <c:v>8.2699999999999954E-2</c:v>
                </c:pt>
                <c:pt idx="535">
                  <c:v>4.9099999999999963E-2</c:v>
                </c:pt>
                <c:pt idx="536">
                  <c:v>4.3499999999999941E-2</c:v>
                </c:pt>
                <c:pt idx="537">
                  <c:v>2.3700000000000044E-2</c:v>
                </c:pt>
                <c:pt idx="538">
                  <c:v>0.11840000000000003</c:v>
                </c:pt>
                <c:pt idx="539">
                  <c:v>5.7999999999999968E-2</c:v>
                </c:pt>
                <c:pt idx="540">
                  <c:v>3.519999999999996E-2</c:v>
                </c:pt>
                <c:pt idx="541">
                  <c:v>9.5199999999999965E-2</c:v>
                </c:pt>
                <c:pt idx="542">
                  <c:v>5.1599999999999965E-2</c:v>
                </c:pt>
                <c:pt idx="543">
                  <c:v>8.4399999999999975E-2</c:v>
                </c:pt>
                <c:pt idx="544">
                  <c:v>0.1447</c:v>
                </c:pt>
                <c:pt idx="545">
                  <c:v>3.7499999999999999E-2</c:v>
                </c:pt>
                <c:pt idx="546">
                  <c:v>0.13099999999999995</c:v>
                </c:pt>
                <c:pt idx="547">
                  <c:v>4.3499999999999941E-2</c:v>
                </c:pt>
                <c:pt idx="548">
                  <c:v>6.340000000000004E-2</c:v>
                </c:pt>
                <c:pt idx="549">
                  <c:v>3.9800000000000037E-2</c:v>
                </c:pt>
                <c:pt idx="550">
                  <c:v>6.5199999999999966E-2</c:v>
                </c:pt>
                <c:pt idx="551">
                  <c:v>0.10590000000000004</c:v>
                </c:pt>
                <c:pt idx="552">
                  <c:v>4.6200000000000047E-2</c:v>
                </c:pt>
                <c:pt idx="553">
                  <c:v>5.6599999999999963E-2</c:v>
                </c:pt>
                <c:pt idx="554">
                  <c:v>3.3100000000000025E-2</c:v>
                </c:pt>
                <c:pt idx="555">
                  <c:v>9.0400000000000064E-2</c:v>
                </c:pt>
                <c:pt idx="556">
                  <c:v>8.8199999999999931E-2</c:v>
                </c:pt>
                <c:pt idx="557">
                  <c:v>4.819999999999993E-2</c:v>
                </c:pt>
                <c:pt idx="558">
                  <c:v>0.12420000000000002</c:v>
                </c:pt>
                <c:pt idx="559">
                  <c:v>3.1400000000000004E-2</c:v>
                </c:pt>
                <c:pt idx="560">
                  <c:v>8.6400000000000005E-2</c:v>
                </c:pt>
                <c:pt idx="561">
                  <c:v>3.6099999999999993E-2</c:v>
                </c:pt>
                <c:pt idx="562">
                  <c:v>2.4699999999999989E-2</c:v>
                </c:pt>
                <c:pt idx="563">
                  <c:v>4.1700000000000015E-2</c:v>
                </c:pt>
                <c:pt idx="564">
                  <c:v>0.06</c:v>
                </c:pt>
                <c:pt idx="565">
                  <c:v>2.9099999999999966E-2</c:v>
                </c:pt>
                <c:pt idx="566">
                  <c:v>6.0600000000000022E-2</c:v>
                </c:pt>
                <c:pt idx="567">
                  <c:v>8.4699999999999984E-2</c:v>
                </c:pt>
                <c:pt idx="568">
                  <c:v>8.1899999999999973E-2</c:v>
                </c:pt>
                <c:pt idx="569">
                  <c:v>7.5999999999999943E-2</c:v>
                </c:pt>
                <c:pt idx="570">
                  <c:v>5.810000000000002E-2</c:v>
                </c:pt>
                <c:pt idx="571">
                  <c:v>6.8799999999999958E-2</c:v>
                </c:pt>
                <c:pt idx="572">
                  <c:v>0.15459999999999993</c:v>
                </c:pt>
                <c:pt idx="573">
                  <c:v>0.15260000000000004</c:v>
                </c:pt>
                <c:pt idx="574">
                  <c:v>0.17739999999999995</c:v>
                </c:pt>
                <c:pt idx="575">
                  <c:v>9.7099999999999936E-2</c:v>
                </c:pt>
                <c:pt idx="576">
                  <c:v>0.13900000000000007</c:v>
                </c:pt>
                <c:pt idx="577">
                  <c:v>8.1099999999999992E-2</c:v>
                </c:pt>
                <c:pt idx="578">
                  <c:v>6.0400000000000065E-2</c:v>
                </c:pt>
                <c:pt idx="579">
                  <c:v>0.1</c:v>
                </c:pt>
                <c:pt idx="580">
                  <c:v>5.7099999999999936E-2</c:v>
                </c:pt>
                <c:pt idx="581">
                  <c:v>2.9800000000000038E-2</c:v>
                </c:pt>
                <c:pt idx="582">
                  <c:v>8.3900000000000002E-2</c:v>
                </c:pt>
                <c:pt idx="583">
                  <c:v>0.12890000000000001</c:v>
                </c:pt>
                <c:pt idx="584">
                  <c:v>0.18319999999999992</c:v>
                </c:pt>
                <c:pt idx="585">
                  <c:v>0.22340000000000004</c:v>
                </c:pt>
                <c:pt idx="586">
                  <c:v>2.9399999999999978E-2</c:v>
                </c:pt>
                <c:pt idx="587">
                  <c:v>8.2000000000000031E-2</c:v>
                </c:pt>
                <c:pt idx="588">
                  <c:v>6.4000000000000057E-2</c:v>
                </c:pt>
                <c:pt idx="589">
                  <c:v>8.2399999999999946E-2</c:v>
                </c:pt>
                <c:pt idx="590">
                  <c:v>8.5199999999999956E-2</c:v>
                </c:pt>
                <c:pt idx="591">
                  <c:v>8.2399999999999946E-2</c:v>
                </c:pt>
                <c:pt idx="592">
                  <c:v>3.6800000000000069E-2</c:v>
                </c:pt>
                <c:pt idx="593">
                  <c:v>0.14650000000000005</c:v>
                </c:pt>
                <c:pt idx="594">
                  <c:v>9.2999999999999972E-2</c:v>
                </c:pt>
                <c:pt idx="595">
                  <c:v>0.18819999999999992</c:v>
                </c:pt>
                <c:pt idx="596">
                  <c:v>0.11489999999999995</c:v>
                </c:pt>
                <c:pt idx="597">
                  <c:v>3.4699999999999988E-2</c:v>
                </c:pt>
                <c:pt idx="598">
                  <c:v>6.4300000000000065E-2</c:v>
                </c:pt>
                <c:pt idx="599">
                  <c:v>0.12849999999999995</c:v>
                </c:pt>
                <c:pt idx="600">
                  <c:v>5.2300000000000041E-2</c:v>
                </c:pt>
                <c:pt idx="601">
                  <c:v>0.10730000000000003</c:v>
                </c:pt>
                <c:pt idx="602">
                  <c:v>6.3199999999999937E-2</c:v>
                </c:pt>
                <c:pt idx="603">
                  <c:v>8.0600000000000019E-2</c:v>
                </c:pt>
                <c:pt idx="604">
                  <c:v>7.4699999999999989E-2</c:v>
                </c:pt>
                <c:pt idx="605">
                  <c:v>9.7099999999999936E-2</c:v>
                </c:pt>
                <c:pt idx="606">
                  <c:v>0.17760000000000006</c:v>
                </c:pt>
                <c:pt idx="607">
                  <c:v>8.3299999999999985E-2</c:v>
                </c:pt>
                <c:pt idx="608">
                  <c:v>7.7300000000000035E-2</c:v>
                </c:pt>
                <c:pt idx="609">
                  <c:v>0.12569999999999992</c:v>
                </c:pt>
                <c:pt idx="610">
                  <c:v>6.5499999999999975E-2</c:v>
                </c:pt>
                <c:pt idx="611">
                  <c:v>4.3199999999999933E-2</c:v>
                </c:pt>
                <c:pt idx="612">
                  <c:v>0.13439999999999996</c:v>
                </c:pt>
                <c:pt idx="613">
                  <c:v>8.0499999999999974E-2</c:v>
                </c:pt>
                <c:pt idx="614">
                  <c:v>8.8199999999999931E-2</c:v>
                </c:pt>
                <c:pt idx="615">
                  <c:v>0.10239999999999995</c:v>
                </c:pt>
                <c:pt idx="616">
                  <c:v>3.1200000000000047E-2</c:v>
                </c:pt>
                <c:pt idx="617">
                  <c:v>5.2900000000000065E-2</c:v>
                </c:pt>
                <c:pt idx="618">
                  <c:v>7.6500000000000054E-2</c:v>
                </c:pt>
                <c:pt idx="619">
                  <c:v>0.12879999999999994</c:v>
                </c:pt>
                <c:pt idx="620">
                  <c:v>1.230000000000004E-2</c:v>
                </c:pt>
                <c:pt idx="621">
                  <c:v>2.9099999999999966E-2</c:v>
                </c:pt>
                <c:pt idx="622">
                  <c:v>8.3299999999999985E-2</c:v>
                </c:pt>
                <c:pt idx="623">
                  <c:v>7.6899999999999982E-2</c:v>
                </c:pt>
                <c:pt idx="624">
                  <c:v>0.11870000000000004</c:v>
                </c:pt>
                <c:pt idx="625">
                  <c:v>4.3199999999999933E-2</c:v>
                </c:pt>
                <c:pt idx="626">
                  <c:v>5.9200000000000016E-2</c:v>
                </c:pt>
                <c:pt idx="627">
                  <c:v>0.10980000000000004</c:v>
                </c:pt>
                <c:pt idx="628">
                  <c:v>0.10189999999999998</c:v>
                </c:pt>
                <c:pt idx="629">
                  <c:v>7.4999999999999997E-2</c:v>
                </c:pt>
                <c:pt idx="630">
                  <c:v>0.17610000000000001</c:v>
                </c:pt>
                <c:pt idx="631">
                  <c:v>0.11180000000000007</c:v>
                </c:pt>
                <c:pt idx="632">
                  <c:v>0.11450000000000003</c:v>
                </c:pt>
                <c:pt idx="633">
                  <c:v>4.2199999999999988E-2</c:v>
                </c:pt>
                <c:pt idx="634">
                  <c:v>6.209999999999994E-2</c:v>
                </c:pt>
                <c:pt idx="635">
                  <c:v>7.2699999999999959E-2</c:v>
                </c:pt>
                <c:pt idx="636">
                  <c:v>9.8799999999999957E-2</c:v>
                </c:pt>
                <c:pt idx="637">
                  <c:v>0.10170000000000001</c:v>
                </c:pt>
                <c:pt idx="638">
                  <c:v>0.17790000000000006</c:v>
                </c:pt>
                <c:pt idx="639">
                  <c:v>9.8299999999999985E-2</c:v>
                </c:pt>
                <c:pt idx="640">
                  <c:v>0.12120000000000004</c:v>
                </c:pt>
                <c:pt idx="641">
                  <c:v>0.16769999999999996</c:v>
                </c:pt>
                <c:pt idx="642">
                  <c:v>0.12260000000000006</c:v>
                </c:pt>
                <c:pt idx="643">
                  <c:v>6.1700000000000019E-2</c:v>
                </c:pt>
                <c:pt idx="644">
                  <c:v>0.1353</c:v>
                </c:pt>
                <c:pt idx="645">
                  <c:v>0.12930000000000008</c:v>
                </c:pt>
                <c:pt idx="646">
                  <c:v>7.1400000000000005E-2</c:v>
                </c:pt>
                <c:pt idx="647">
                  <c:v>9.8199999999999926E-2</c:v>
                </c:pt>
                <c:pt idx="648">
                  <c:v>9.0900000000000036E-2</c:v>
                </c:pt>
                <c:pt idx="649">
                  <c:v>0.12790000000000007</c:v>
                </c:pt>
                <c:pt idx="650">
                  <c:v>5.0300000000000011E-2</c:v>
                </c:pt>
                <c:pt idx="651">
                  <c:v>8.1800000000000067E-2</c:v>
                </c:pt>
                <c:pt idx="652">
                  <c:v>8.3799999999999958E-2</c:v>
                </c:pt>
                <c:pt idx="653">
                  <c:v>0.10469999999999999</c:v>
                </c:pt>
                <c:pt idx="654">
                  <c:v>0.11950000000000002</c:v>
                </c:pt>
                <c:pt idx="655">
                  <c:v>0.12920000000000001</c:v>
                </c:pt>
                <c:pt idx="656">
                  <c:v>4.0499999999999974E-2</c:v>
                </c:pt>
                <c:pt idx="657">
                  <c:v>4.8499999999999946E-2</c:v>
                </c:pt>
                <c:pt idx="658">
                  <c:v>0.16129999999999994</c:v>
                </c:pt>
                <c:pt idx="659">
                  <c:v>0.10239999999999995</c:v>
                </c:pt>
                <c:pt idx="660">
                  <c:v>7.8299999999999981E-2</c:v>
                </c:pt>
                <c:pt idx="661">
                  <c:v>0.1139</c:v>
                </c:pt>
                <c:pt idx="662">
                  <c:v>8.2800000000000012E-2</c:v>
                </c:pt>
                <c:pt idx="663">
                  <c:v>0.10370000000000004</c:v>
                </c:pt>
                <c:pt idx="664">
                  <c:v>9.8799999999999957E-2</c:v>
                </c:pt>
                <c:pt idx="665">
                  <c:v>0.10840000000000004</c:v>
                </c:pt>
                <c:pt idx="666">
                  <c:v>0.16230000000000003</c:v>
                </c:pt>
                <c:pt idx="667">
                  <c:v>0.11310000000000002</c:v>
                </c:pt>
                <c:pt idx="668">
                  <c:v>8.4800000000000042E-2</c:v>
                </c:pt>
                <c:pt idx="669">
                  <c:v>3.6800000000000069E-2</c:v>
                </c:pt>
                <c:pt idx="670">
                  <c:v>8.230000000000004E-2</c:v>
                </c:pt>
                <c:pt idx="671">
                  <c:v>9.2099999999999932E-2</c:v>
                </c:pt>
                <c:pt idx="672">
                  <c:v>7.1400000000000005E-2</c:v>
                </c:pt>
                <c:pt idx="673">
                  <c:v>0.11590000000000003</c:v>
                </c:pt>
                <c:pt idx="674">
                  <c:v>0.15340000000000004</c:v>
                </c:pt>
                <c:pt idx="675">
                  <c:v>6.0400000000000065E-2</c:v>
                </c:pt>
                <c:pt idx="676">
                  <c:v>6.7199999999999982E-2</c:v>
                </c:pt>
                <c:pt idx="677">
                  <c:v>0.12739999999999996</c:v>
                </c:pt>
                <c:pt idx="678">
                  <c:v>9.6200000000000049E-2</c:v>
                </c:pt>
                <c:pt idx="679">
                  <c:v>0.13250000000000001</c:v>
                </c:pt>
                <c:pt idx="680">
                  <c:v>5.9899999999999946E-2</c:v>
                </c:pt>
                <c:pt idx="681">
                  <c:v>5.2999999999999971E-2</c:v>
                </c:pt>
                <c:pt idx="682">
                  <c:v>0.12060000000000003</c:v>
                </c:pt>
                <c:pt idx="683">
                  <c:v>7.7800000000000008E-2</c:v>
                </c:pt>
                <c:pt idx="684">
                  <c:v>9.4000000000000056E-2</c:v>
                </c:pt>
                <c:pt idx="685">
                  <c:v>0.10879999999999995</c:v>
                </c:pt>
                <c:pt idx="686">
                  <c:v>0.1258</c:v>
                </c:pt>
                <c:pt idx="687">
                  <c:v>2.4800000000000041E-2</c:v>
                </c:pt>
                <c:pt idx="688">
                  <c:v>8.9800000000000046E-2</c:v>
                </c:pt>
                <c:pt idx="689">
                  <c:v>7.640000000000001E-2</c:v>
                </c:pt>
                <c:pt idx="690">
                  <c:v>6.2900000000000067E-2</c:v>
                </c:pt>
                <c:pt idx="691">
                  <c:v>0.14019999999999996</c:v>
                </c:pt>
                <c:pt idx="692">
                  <c:v>8.4300000000000069E-2</c:v>
                </c:pt>
                <c:pt idx="693">
                  <c:v>5.7099999999999936E-2</c:v>
                </c:pt>
                <c:pt idx="694">
                  <c:v>8.4699999999999984E-2</c:v>
                </c:pt>
                <c:pt idx="695">
                  <c:v>7.3599999999999999E-2</c:v>
                </c:pt>
                <c:pt idx="696">
                  <c:v>4.6800000000000071E-2</c:v>
                </c:pt>
                <c:pt idx="697">
                  <c:v>0.18629999999999997</c:v>
                </c:pt>
                <c:pt idx="698">
                  <c:v>5.4899999999999949E-2</c:v>
                </c:pt>
                <c:pt idx="699">
                  <c:v>0.04</c:v>
                </c:pt>
                <c:pt idx="700">
                  <c:v>6.5900000000000028E-2</c:v>
                </c:pt>
                <c:pt idx="701">
                  <c:v>4.6800000000000071E-2</c:v>
                </c:pt>
                <c:pt idx="702">
                  <c:v>1.1899999999999977E-2</c:v>
                </c:pt>
                <c:pt idx="703">
                  <c:v>0</c:v>
                </c:pt>
                <c:pt idx="704">
                  <c:v>0.11799999999999997</c:v>
                </c:pt>
                <c:pt idx="705">
                  <c:v>8.120000000000005E-2</c:v>
                </c:pt>
                <c:pt idx="706">
                  <c:v>7.4699999999999989E-2</c:v>
                </c:pt>
                <c:pt idx="707">
                  <c:v>2.7600000000000052E-2</c:v>
                </c:pt>
                <c:pt idx="708">
                  <c:v>3.5300000000000012E-2</c:v>
                </c:pt>
                <c:pt idx="709">
                  <c:v>5.0799999999999984E-2</c:v>
                </c:pt>
                <c:pt idx="710">
                  <c:v>5.8799999999999956E-2</c:v>
                </c:pt>
                <c:pt idx="711">
                  <c:v>6.0600000000000022E-2</c:v>
                </c:pt>
                <c:pt idx="712">
                  <c:v>6.359999999999999E-2</c:v>
                </c:pt>
                <c:pt idx="713">
                  <c:v>7.6899999999999982E-2</c:v>
                </c:pt>
                <c:pt idx="714">
                  <c:v>4.8499999999999946E-2</c:v>
                </c:pt>
                <c:pt idx="715">
                  <c:v>8.4800000000000042E-2</c:v>
                </c:pt>
                <c:pt idx="716">
                  <c:v>1.0999999999999944E-2</c:v>
                </c:pt>
                <c:pt idx="717">
                  <c:v>7.1800000000000072E-2</c:v>
                </c:pt>
                <c:pt idx="718">
                  <c:v>9.7600000000000048E-2</c:v>
                </c:pt>
                <c:pt idx="719">
                  <c:v>8.0499999999999974E-2</c:v>
                </c:pt>
                <c:pt idx="720">
                  <c:v>6.4000000000000057E-2</c:v>
                </c:pt>
                <c:pt idx="721">
                  <c:v>0.12349999999999994</c:v>
                </c:pt>
                <c:pt idx="722">
                  <c:v>0.11310000000000002</c:v>
                </c:pt>
                <c:pt idx="723">
                  <c:v>0.13590000000000002</c:v>
                </c:pt>
                <c:pt idx="724">
                  <c:v>7.7900000000000066E-2</c:v>
                </c:pt>
                <c:pt idx="725">
                  <c:v>6.7500000000000004E-2</c:v>
                </c:pt>
                <c:pt idx="726">
                  <c:v>2.4000000000000056E-2</c:v>
                </c:pt>
                <c:pt idx="727">
                  <c:v>9.3199999999999936E-2</c:v>
                </c:pt>
                <c:pt idx="728">
                  <c:v>0</c:v>
                </c:pt>
                <c:pt idx="729">
                  <c:v>8.7699999999999959E-2</c:v>
                </c:pt>
                <c:pt idx="730">
                  <c:v>0.10930000000000006</c:v>
                </c:pt>
                <c:pt idx="731">
                  <c:v>6.0600000000000022E-2</c:v>
                </c:pt>
                <c:pt idx="732">
                  <c:v>5.5600000000000024E-2</c:v>
                </c:pt>
                <c:pt idx="733">
                  <c:v>0.12739999999999996</c:v>
                </c:pt>
                <c:pt idx="734">
                  <c:v>7.2699999999999959E-2</c:v>
                </c:pt>
                <c:pt idx="735">
                  <c:v>0</c:v>
                </c:pt>
                <c:pt idx="736">
                  <c:v>0.10439999999999998</c:v>
                </c:pt>
                <c:pt idx="737">
                  <c:v>7.2199999999999986E-2</c:v>
                </c:pt>
                <c:pt idx="738">
                  <c:v>6.6700000000000023E-2</c:v>
                </c:pt>
                <c:pt idx="739">
                  <c:v>0</c:v>
                </c:pt>
                <c:pt idx="740">
                  <c:v>2.1700000000000018E-2</c:v>
                </c:pt>
                <c:pt idx="741">
                  <c:v>2.2499999999999999E-2</c:v>
                </c:pt>
                <c:pt idx="742">
                  <c:v>3.829999999999998E-2</c:v>
                </c:pt>
                <c:pt idx="743">
                  <c:v>8.3299999999999985E-2</c:v>
                </c:pt>
                <c:pt idx="744">
                  <c:v>3.4300000000000067E-2</c:v>
                </c:pt>
                <c:pt idx="745">
                  <c:v>6.5100000000000047E-2</c:v>
                </c:pt>
                <c:pt idx="746">
                  <c:v>5.6800000000000066E-2</c:v>
                </c:pt>
                <c:pt idx="747">
                  <c:v>7.5600000000000028E-2</c:v>
                </c:pt>
                <c:pt idx="748">
                  <c:v>3.5900000000000036E-2</c:v>
                </c:pt>
                <c:pt idx="749">
                  <c:v>6.4300000000000065E-2</c:v>
                </c:pt>
                <c:pt idx="750">
                  <c:v>3.8700000000000047E-2</c:v>
                </c:pt>
                <c:pt idx="751">
                  <c:v>1.7000000000000029E-2</c:v>
                </c:pt>
                <c:pt idx="752">
                  <c:v>1.7000000000000029E-2</c:v>
                </c:pt>
                <c:pt idx="753">
                  <c:v>2.2999999999999972E-2</c:v>
                </c:pt>
                <c:pt idx="754">
                  <c:v>1.0999999999999944E-2</c:v>
                </c:pt>
                <c:pt idx="755">
                  <c:v>8.620000000000004E-2</c:v>
                </c:pt>
                <c:pt idx="756">
                  <c:v>6.2800000000000009E-2</c:v>
                </c:pt>
                <c:pt idx="757">
                  <c:v>0.11340000000000003</c:v>
                </c:pt>
                <c:pt idx="758">
                  <c:v>7.2499999999999995E-2</c:v>
                </c:pt>
                <c:pt idx="759">
                  <c:v>4.6899999999999976E-2</c:v>
                </c:pt>
                <c:pt idx="760">
                  <c:v>4.2600000000000054E-2</c:v>
                </c:pt>
                <c:pt idx="761">
                  <c:v>4.9200000000000015E-2</c:v>
                </c:pt>
                <c:pt idx="762">
                  <c:v>1.6899999999999978E-2</c:v>
                </c:pt>
                <c:pt idx="763">
                  <c:v>3.9800000000000037E-2</c:v>
                </c:pt>
                <c:pt idx="764">
                  <c:v>3.3700000000000042E-2</c:v>
                </c:pt>
                <c:pt idx="765">
                  <c:v>7.3599999999999999E-2</c:v>
                </c:pt>
                <c:pt idx="766">
                  <c:v>4.1200000000000042E-2</c:v>
                </c:pt>
                <c:pt idx="767">
                  <c:v>9.5699999999999938E-2</c:v>
                </c:pt>
                <c:pt idx="768">
                  <c:v>9.8400000000000029E-2</c:v>
                </c:pt>
                <c:pt idx="769">
                  <c:v>4.8400000000000033E-2</c:v>
                </c:pt>
                <c:pt idx="770">
                  <c:v>7.7800000000000008E-2</c:v>
                </c:pt>
                <c:pt idx="771">
                  <c:v>0.05</c:v>
                </c:pt>
                <c:pt idx="772">
                  <c:v>4.1700000000000015E-2</c:v>
                </c:pt>
                <c:pt idx="773">
                  <c:v>5.5900000000000033E-2</c:v>
                </c:pt>
                <c:pt idx="774">
                  <c:v>4.950000000000003E-2</c:v>
                </c:pt>
                <c:pt idx="775">
                  <c:v>4.4200000000000017E-2</c:v>
                </c:pt>
                <c:pt idx="776">
                  <c:v>2.200000000000003E-2</c:v>
                </c:pt>
                <c:pt idx="777">
                  <c:v>3.239999999999995E-2</c:v>
                </c:pt>
                <c:pt idx="778">
                  <c:v>9.7099999999999936E-2</c:v>
                </c:pt>
                <c:pt idx="779">
                  <c:v>0.12230000000000003</c:v>
                </c:pt>
                <c:pt idx="780">
                  <c:v>3.760000000000005E-2</c:v>
                </c:pt>
                <c:pt idx="781">
                  <c:v>5.7900000000000063E-2</c:v>
                </c:pt>
                <c:pt idx="782">
                  <c:v>5.430000000000007E-2</c:v>
                </c:pt>
                <c:pt idx="783">
                  <c:v>0.12939999999999999</c:v>
                </c:pt>
                <c:pt idx="784">
                  <c:v>0.13329999999999997</c:v>
                </c:pt>
                <c:pt idx="785">
                  <c:v>5.6500000000000057E-2</c:v>
                </c:pt>
                <c:pt idx="786">
                  <c:v>6.9000000000000061E-2</c:v>
                </c:pt>
                <c:pt idx="787">
                  <c:v>0.15120000000000006</c:v>
                </c:pt>
                <c:pt idx="788">
                  <c:v>0.18180000000000007</c:v>
                </c:pt>
                <c:pt idx="789">
                  <c:v>5.3299999999999986E-2</c:v>
                </c:pt>
                <c:pt idx="790">
                  <c:v>1.1899999999999977E-2</c:v>
                </c:pt>
                <c:pt idx="791">
                  <c:v>0.18629999999999997</c:v>
                </c:pt>
                <c:pt idx="792">
                  <c:v>7.8799999999999953E-2</c:v>
                </c:pt>
                <c:pt idx="793">
                  <c:v>2.3100000000000023E-2</c:v>
                </c:pt>
                <c:pt idx="794">
                  <c:v>2.7900000000000064E-2</c:v>
                </c:pt>
                <c:pt idx="795">
                  <c:v>5.2300000000000041E-2</c:v>
                </c:pt>
                <c:pt idx="796">
                  <c:v>6.3199999999999937E-2</c:v>
                </c:pt>
                <c:pt idx="797">
                  <c:v>8.120000000000005E-2</c:v>
                </c:pt>
                <c:pt idx="798">
                  <c:v>6.9000000000000061E-2</c:v>
                </c:pt>
                <c:pt idx="799">
                  <c:v>9.8799999999999957E-2</c:v>
                </c:pt>
                <c:pt idx="800">
                  <c:v>5.2900000000000065E-2</c:v>
                </c:pt>
                <c:pt idx="801">
                  <c:v>0.10290000000000006</c:v>
                </c:pt>
                <c:pt idx="802">
                  <c:v>7.8199999999999936E-2</c:v>
                </c:pt>
                <c:pt idx="803">
                  <c:v>6.5600000000000019E-2</c:v>
                </c:pt>
                <c:pt idx="804">
                  <c:v>0.11290000000000006</c:v>
                </c:pt>
                <c:pt idx="805">
                  <c:v>2.3799999999999953E-2</c:v>
                </c:pt>
                <c:pt idx="806">
                  <c:v>8.5400000000000059E-2</c:v>
                </c:pt>
                <c:pt idx="807">
                  <c:v>5.1099999999999993E-2</c:v>
                </c:pt>
                <c:pt idx="808">
                  <c:v>6.0199999999999962E-2</c:v>
                </c:pt>
                <c:pt idx="809">
                  <c:v>3.3100000000000025E-2</c:v>
                </c:pt>
                <c:pt idx="810">
                  <c:v>7.1400000000000005E-2</c:v>
                </c:pt>
                <c:pt idx="811">
                  <c:v>3.3499999999999946E-2</c:v>
                </c:pt>
                <c:pt idx="812">
                  <c:v>5.0300000000000011E-2</c:v>
                </c:pt>
                <c:pt idx="813">
                  <c:v>9.9399999999999974E-2</c:v>
                </c:pt>
                <c:pt idx="814">
                  <c:v>2.2499999999999999E-2</c:v>
                </c:pt>
                <c:pt idx="815">
                  <c:v>6.6299999999999956E-2</c:v>
                </c:pt>
                <c:pt idx="816">
                  <c:v>4.7600000000000052E-2</c:v>
                </c:pt>
                <c:pt idx="817">
                  <c:v>0.10709999999999993</c:v>
                </c:pt>
                <c:pt idx="818">
                  <c:v>4.1700000000000015E-2</c:v>
                </c:pt>
                <c:pt idx="819">
                  <c:v>5.7500000000000002E-2</c:v>
                </c:pt>
                <c:pt idx="820">
                  <c:v>4.5199999999999962E-2</c:v>
                </c:pt>
                <c:pt idx="821">
                  <c:v>2.75E-2</c:v>
                </c:pt>
                <c:pt idx="822">
                  <c:v>0.18129999999999996</c:v>
                </c:pt>
                <c:pt idx="823">
                  <c:v>8.3799999999999958E-2</c:v>
                </c:pt>
                <c:pt idx="824">
                  <c:v>0.15640000000000001</c:v>
                </c:pt>
                <c:pt idx="825">
                  <c:v>7.5699999999999934E-2</c:v>
                </c:pt>
                <c:pt idx="826">
                  <c:v>3.6599999999999966E-2</c:v>
                </c:pt>
                <c:pt idx="827">
                  <c:v>2.9099999999999966E-2</c:v>
                </c:pt>
                <c:pt idx="828">
                  <c:v>9.6599999999999964E-2</c:v>
                </c:pt>
                <c:pt idx="829">
                  <c:v>2.2499999999999999E-2</c:v>
                </c:pt>
                <c:pt idx="830">
                  <c:v>3.239999999999995E-2</c:v>
                </c:pt>
                <c:pt idx="831">
                  <c:v>5.3900000000000003E-2</c:v>
                </c:pt>
                <c:pt idx="832">
                  <c:v>8.2000000000000031E-2</c:v>
                </c:pt>
                <c:pt idx="833">
                  <c:v>0.10299999999999997</c:v>
                </c:pt>
                <c:pt idx="834">
                  <c:v>6.5499999999999975E-2</c:v>
                </c:pt>
                <c:pt idx="835">
                  <c:v>2.7000000000000027E-2</c:v>
                </c:pt>
                <c:pt idx="836">
                  <c:v>0.12439999999999998</c:v>
                </c:pt>
                <c:pt idx="837">
                  <c:v>0.11799999999999997</c:v>
                </c:pt>
                <c:pt idx="838">
                  <c:v>4.0600000000000025E-2</c:v>
                </c:pt>
                <c:pt idx="839">
                  <c:v>7.3700000000000043E-2</c:v>
                </c:pt>
                <c:pt idx="840">
                  <c:v>0.10379999999999995</c:v>
                </c:pt>
                <c:pt idx="841">
                  <c:v>8.14E-2</c:v>
                </c:pt>
                <c:pt idx="842">
                  <c:v>0.1</c:v>
                </c:pt>
                <c:pt idx="843">
                  <c:v>5.7900000000000063E-2</c:v>
                </c:pt>
                <c:pt idx="844">
                  <c:v>4.0600000000000025E-2</c:v>
                </c:pt>
                <c:pt idx="845">
                  <c:v>6.2800000000000009E-2</c:v>
                </c:pt>
                <c:pt idx="846">
                  <c:v>4.1700000000000015E-2</c:v>
                </c:pt>
                <c:pt idx="847">
                  <c:v>7.5799999999999979E-2</c:v>
                </c:pt>
                <c:pt idx="848">
                  <c:v>8.0799999999999983E-2</c:v>
                </c:pt>
                <c:pt idx="849">
                  <c:v>8.9000000000000051E-2</c:v>
                </c:pt>
                <c:pt idx="850">
                  <c:v>9.4699999999999993E-2</c:v>
                </c:pt>
                <c:pt idx="851">
                  <c:v>5.3499999999999943E-2</c:v>
                </c:pt>
                <c:pt idx="852">
                  <c:v>0.15900000000000006</c:v>
                </c:pt>
                <c:pt idx="853">
                  <c:v>0.17540000000000006</c:v>
                </c:pt>
                <c:pt idx="854">
                  <c:v>8.2000000000000031E-2</c:v>
                </c:pt>
                <c:pt idx="855">
                  <c:v>2.730000000000004E-2</c:v>
                </c:pt>
                <c:pt idx="856">
                  <c:v>6.0100000000000049E-2</c:v>
                </c:pt>
                <c:pt idx="857">
                  <c:v>0.12870000000000004</c:v>
                </c:pt>
                <c:pt idx="858">
                  <c:v>3.0900000000000035E-2</c:v>
                </c:pt>
                <c:pt idx="859">
                  <c:v>0.10799999999999997</c:v>
                </c:pt>
                <c:pt idx="860">
                  <c:v>0.1061</c:v>
                </c:pt>
                <c:pt idx="861">
                  <c:v>7.5300000000000006E-2</c:v>
                </c:pt>
                <c:pt idx="862">
                  <c:v>0.11730000000000004</c:v>
                </c:pt>
                <c:pt idx="863">
                  <c:v>0</c:v>
                </c:pt>
                <c:pt idx="864">
                  <c:v>8.7800000000000017E-2</c:v>
                </c:pt>
                <c:pt idx="865">
                  <c:v>0.16760000000000005</c:v>
                </c:pt>
                <c:pt idx="866">
                  <c:v>7.3400000000000035E-2</c:v>
                </c:pt>
                <c:pt idx="867">
                  <c:v>5.3499999999999943E-2</c:v>
                </c:pt>
                <c:pt idx="868">
                  <c:v>0.17989999999999995</c:v>
                </c:pt>
                <c:pt idx="869">
                  <c:v>0.15030000000000002</c:v>
                </c:pt>
                <c:pt idx="870">
                  <c:v>0.14590000000000003</c:v>
                </c:pt>
                <c:pt idx="871">
                  <c:v>0.13170000000000001</c:v>
                </c:pt>
                <c:pt idx="872">
                  <c:v>0.19129999999999994</c:v>
                </c:pt>
                <c:pt idx="873">
                  <c:v>0.13299999999999998</c:v>
                </c:pt>
                <c:pt idx="874">
                  <c:v>0.15709999999999993</c:v>
                </c:pt>
                <c:pt idx="875">
                  <c:v>8.6700000000000013E-2</c:v>
                </c:pt>
                <c:pt idx="876">
                  <c:v>0.10269999999999996</c:v>
                </c:pt>
                <c:pt idx="877">
                  <c:v>0.105</c:v>
                </c:pt>
                <c:pt idx="878">
                  <c:v>9.7900000000000056E-2</c:v>
                </c:pt>
                <c:pt idx="879">
                  <c:v>0.13560000000000003</c:v>
                </c:pt>
                <c:pt idx="880">
                  <c:v>0.17019999999999996</c:v>
                </c:pt>
                <c:pt idx="881">
                  <c:v>0.11180000000000007</c:v>
                </c:pt>
                <c:pt idx="882">
                  <c:v>0.1</c:v>
                </c:pt>
                <c:pt idx="883">
                  <c:v>0.10650000000000005</c:v>
                </c:pt>
                <c:pt idx="884">
                  <c:v>0.12939999999999999</c:v>
                </c:pt>
                <c:pt idx="885">
                  <c:v>9.9399999999999974E-2</c:v>
                </c:pt>
                <c:pt idx="886">
                  <c:v>0.10980000000000004</c:v>
                </c:pt>
                <c:pt idx="887">
                  <c:v>6.25E-2</c:v>
                </c:pt>
                <c:pt idx="888">
                  <c:v>6.8199999999999927E-2</c:v>
                </c:pt>
                <c:pt idx="889">
                  <c:v>0.14040000000000005</c:v>
                </c:pt>
                <c:pt idx="890">
                  <c:v>7.1400000000000005E-2</c:v>
                </c:pt>
                <c:pt idx="891">
                  <c:v>0.13480000000000003</c:v>
                </c:pt>
                <c:pt idx="892">
                  <c:v>8.2800000000000012E-2</c:v>
                </c:pt>
                <c:pt idx="893">
                  <c:v>7.4999999999999997E-2</c:v>
                </c:pt>
                <c:pt idx="894">
                  <c:v>4.400000000000006E-2</c:v>
                </c:pt>
                <c:pt idx="895">
                  <c:v>9.8900000000000002E-2</c:v>
                </c:pt>
                <c:pt idx="896">
                  <c:v>7.0300000000000015E-2</c:v>
                </c:pt>
                <c:pt idx="897">
                  <c:v>3.4899999999999952E-2</c:v>
                </c:pt>
                <c:pt idx="898">
                  <c:v>0.10180000000000007</c:v>
                </c:pt>
                <c:pt idx="899">
                  <c:v>0.18900000000000006</c:v>
                </c:pt>
                <c:pt idx="900">
                  <c:v>8.6400000000000005E-2</c:v>
                </c:pt>
                <c:pt idx="901">
                  <c:v>7.069999999999993E-2</c:v>
                </c:pt>
                <c:pt idx="902">
                  <c:v>0.15140000000000001</c:v>
                </c:pt>
                <c:pt idx="903">
                  <c:v>0.19769999999999996</c:v>
                </c:pt>
                <c:pt idx="904">
                  <c:v>8.8400000000000034E-2</c:v>
                </c:pt>
                <c:pt idx="905">
                  <c:v>0.13329999999999997</c:v>
                </c:pt>
                <c:pt idx="906">
                  <c:v>7.8400000000000039E-2</c:v>
                </c:pt>
                <c:pt idx="907">
                  <c:v>4.1200000000000042E-2</c:v>
                </c:pt>
                <c:pt idx="908">
                  <c:v>5.430000000000007E-2</c:v>
                </c:pt>
                <c:pt idx="909">
                  <c:v>7.4699999999999989E-2</c:v>
                </c:pt>
                <c:pt idx="910">
                  <c:v>0.12219999999999999</c:v>
                </c:pt>
                <c:pt idx="911">
                  <c:v>1.760000000000005E-2</c:v>
                </c:pt>
                <c:pt idx="912">
                  <c:v>4.0900000000000034E-2</c:v>
                </c:pt>
                <c:pt idx="913">
                  <c:v>4.400000000000006E-2</c:v>
                </c:pt>
                <c:pt idx="914">
                  <c:v>0.13590000000000002</c:v>
                </c:pt>
                <c:pt idx="915">
                  <c:v>0.125</c:v>
                </c:pt>
                <c:pt idx="916">
                  <c:v>3.3100000000000025E-2</c:v>
                </c:pt>
                <c:pt idx="917">
                  <c:v>9.0400000000000064E-2</c:v>
                </c:pt>
                <c:pt idx="918">
                  <c:v>5.8499999999999941E-2</c:v>
                </c:pt>
                <c:pt idx="919">
                  <c:v>6.6299999999999956E-2</c:v>
                </c:pt>
                <c:pt idx="920">
                  <c:v>0.15150000000000005</c:v>
                </c:pt>
                <c:pt idx="921">
                  <c:v>9.3900000000000011E-2</c:v>
                </c:pt>
                <c:pt idx="922">
                  <c:v>7.5999999999999943E-2</c:v>
                </c:pt>
                <c:pt idx="923">
                  <c:v>7.4500000000000025E-2</c:v>
                </c:pt>
                <c:pt idx="924">
                  <c:v>0.13769999999999996</c:v>
                </c:pt>
                <c:pt idx="925">
                  <c:v>2.8900000000000006E-2</c:v>
                </c:pt>
                <c:pt idx="926">
                  <c:v>0.12299999999999997</c:v>
                </c:pt>
                <c:pt idx="927">
                  <c:v>9.7000000000000031E-2</c:v>
                </c:pt>
                <c:pt idx="928">
                  <c:v>5.3599999999999995E-2</c:v>
                </c:pt>
                <c:pt idx="929">
                  <c:v>7.6500000000000054E-2</c:v>
                </c:pt>
                <c:pt idx="930">
                  <c:v>0.13140000000000002</c:v>
                </c:pt>
                <c:pt idx="931">
                  <c:v>0.15200000000000002</c:v>
                </c:pt>
                <c:pt idx="932">
                  <c:v>7.1400000000000005E-2</c:v>
                </c:pt>
                <c:pt idx="933">
                  <c:v>6.9800000000000043E-2</c:v>
                </c:pt>
                <c:pt idx="934">
                  <c:v>7.640000000000001E-2</c:v>
                </c:pt>
                <c:pt idx="935">
                  <c:v>4.0900000000000034E-2</c:v>
                </c:pt>
                <c:pt idx="936">
                  <c:v>4.950000000000003E-2</c:v>
                </c:pt>
                <c:pt idx="937">
                  <c:v>9.329999999999998E-2</c:v>
                </c:pt>
                <c:pt idx="938">
                  <c:v>8.3799999999999958E-2</c:v>
                </c:pt>
                <c:pt idx="939">
                  <c:v>6.9099999999999967E-2</c:v>
                </c:pt>
                <c:pt idx="940">
                  <c:v>6.9899999999999948E-2</c:v>
                </c:pt>
                <c:pt idx="941">
                  <c:v>3.9000000000000055E-2</c:v>
                </c:pt>
                <c:pt idx="942">
                  <c:v>7.640000000000001E-2</c:v>
                </c:pt>
                <c:pt idx="943">
                  <c:v>5.1700000000000017E-2</c:v>
                </c:pt>
                <c:pt idx="944">
                  <c:v>8.6700000000000013E-2</c:v>
                </c:pt>
                <c:pt idx="945">
                  <c:v>7.3900000000000007E-2</c:v>
                </c:pt>
                <c:pt idx="946">
                  <c:v>7.1400000000000005E-2</c:v>
                </c:pt>
                <c:pt idx="947">
                  <c:v>3.5100000000000048E-2</c:v>
                </c:pt>
                <c:pt idx="948">
                  <c:v>1.6800000000000068E-2</c:v>
                </c:pt>
                <c:pt idx="949">
                  <c:v>5.8799999999999956E-2</c:v>
                </c:pt>
                <c:pt idx="950">
                  <c:v>0.125</c:v>
                </c:pt>
                <c:pt idx="951">
                  <c:v>9.6299999999999955E-2</c:v>
                </c:pt>
                <c:pt idx="952">
                  <c:v>7.9300000000000065E-2</c:v>
                </c:pt>
                <c:pt idx="953">
                  <c:v>7.9300000000000065E-2</c:v>
                </c:pt>
                <c:pt idx="954">
                  <c:v>0.11319999999999993</c:v>
                </c:pt>
                <c:pt idx="955">
                  <c:v>3.3900000000000007E-2</c:v>
                </c:pt>
                <c:pt idx="956">
                  <c:v>7.8900000000000012E-2</c:v>
                </c:pt>
                <c:pt idx="957">
                  <c:v>6.9200000000000012E-2</c:v>
                </c:pt>
                <c:pt idx="958">
                  <c:v>5.3299999999999986E-2</c:v>
                </c:pt>
                <c:pt idx="959">
                  <c:v>5.3900000000000003E-2</c:v>
                </c:pt>
                <c:pt idx="960">
                  <c:v>6.5100000000000047E-2</c:v>
                </c:pt>
                <c:pt idx="961">
                  <c:v>6.5900000000000028E-2</c:v>
                </c:pt>
                <c:pt idx="962">
                  <c:v>0.19650000000000006</c:v>
                </c:pt>
                <c:pt idx="963">
                  <c:v>6.8599999999999994E-2</c:v>
                </c:pt>
                <c:pt idx="964">
                  <c:v>6.4099999999999963E-2</c:v>
                </c:pt>
                <c:pt idx="965">
                  <c:v>4.9699999999999987E-2</c:v>
                </c:pt>
                <c:pt idx="966">
                  <c:v>1.1099999999999994E-2</c:v>
                </c:pt>
                <c:pt idx="967">
                  <c:v>2.3100000000000023E-2</c:v>
                </c:pt>
                <c:pt idx="968">
                  <c:v>3.8199999999999928E-2</c:v>
                </c:pt>
                <c:pt idx="969">
                  <c:v>1.8100000000000022E-2</c:v>
                </c:pt>
                <c:pt idx="970">
                  <c:v>5.3900000000000003E-2</c:v>
                </c:pt>
                <c:pt idx="971">
                  <c:v>2.2600000000000051E-2</c:v>
                </c:pt>
                <c:pt idx="972">
                  <c:v>6.4699999999999994E-2</c:v>
                </c:pt>
                <c:pt idx="973">
                  <c:v>0.10180000000000007</c:v>
                </c:pt>
                <c:pt idx="974">
                  <c:v>6.359999999999999E-2</c:v>
                </c:pt>
                <c:pt idx="975">
                  <c:v>0.10560000000000003</c:v>
                </c:pt>
                <c:pt idx="976">
                  <c:v>0.16579999999999998</c:v>
                </c:pt>
                <c:pt idx="977">
                  <c:v>3.4500000000000031E-2</c:v>
                </c:pt>
                <c:pt idx="978">
                  <c:v>2.8700000000000045E-2</c:v>
                </c:pt>
                <c:pt idx="979">
                  <c:v>1.2399999999999949E-2</c:v>
                </c:pt>
                <c:pt idx="980">
                  <c:v>4.1400000000000006E-2</c:v>
                </c:pt>
                <c:pt idx="981">
                  <c:v>5.0799999999999984E-2</c:v>
                </c:pt>
                <c:pt idx="982">
                  <c:v>1.1299999999999954E-2</c:v>
                </c:pt>
                <c:pt idx="983">
                  <c:v>8.8199999999999931E-2</c:v>
                </c:pt>
                <c:pt idx="984">
                  <c:v>3.4899999999999952E-2</c:v>
                </c:pt>
                <c:pt idx="985">
                  <c:v>6.0199999999999962E-2</c:v>
                </c:pt>
                <c:pt idx="986">
                  <c:v>1.2399999999999949E-2</c:v>
                </c:pt>
                <c:pt idx="987">
                  <c:v>1.2099999999999937E-2</c:v>
                </c:pt>
                <c:pt idx="988">
                  <c:v>0.08</c:v>
                </c:pt>
                <c:pt idx="989">
                  <c:v>3.4899999999999952E-2</c:v>
                </c:pt>
                <c:pt idx="990">
                  <c:v>6.0400000000000065E-2</c:v>
                </c:pt>
                <c:pt idx="991">
                  <c:v>3.7800000000000014E-2</c:v>
                </c:pt>
                <c:pt idx="992">
                  <c:v>3.8499999999999944E-2</c:v>
                </c:pt>
                <c:pt idx="993">
                  <c:v>3.5499999999999969E-2</c:v>
                </c:pt>
                <c:pt idx="994">
                  <c:v>6.180000000000007E-2</c:v>
                </c:pt>
                <c:pt idx="995">
                  <c:v>3.3700000000000042E-2</c:v>
                </c:pt>
                <c:pt idx="996">
                  <c:v>0.10340000000000003</c:v>
                </c:pt>
                <c:pt idx="997">
                  <c:v>4.7300000000000036E-2</c:v>
                </c:pt>
                <c:pt idx="998">
                  <c:v>4.5699999999999935E-2</c:v>
                </c:pt>
                <c:pt idx="999">
                  <c:v>0</c:v>
                </c:pt>
                <c:pt idx="1000">
                  <c:v>7.4500000000000025E-2</c:v>
                </c:pt>
                <c:pt idx="1001">
                  <c:v>4.6200000000000047E-2</c:v>
                </c:pt>
                <c:pt idx="1002">
                  <c:v>5.7500000000000002E-2</c:v>
                </c:pt>
                <c:pt idx="1003">
                  <c:v>3.2600000000000053E-2</c:v>
                </c:pt>
                <c:pt idx="1004">
                  <c:v>6.1500000000000055E-2</c:v>
                </c:pt>
                <c:pt idx="1005">
                  <c:v>4.2800000000000012E-2</c:v>
                </c:pt>
                <c:pt idx="1006">
                  <c:v>0</c:v>
                </c:pt>
                <c:pt idx="1007">
                  <c:v>5.5900000000000033E-2</c:v>
                </c:pt>
                <c:pt idx="1008">
                  <c:v>0.11829999999999999</c:v>
                </c:pt>
                <c:pt idx="1009">
                  <c:v>5.9200000000000016E-2</c:v>
                </c:pt>
                <c:pt idx="1010">
                  <c:v>7.2499999999999995E-2</c:v>
                </c:pt>
                <c:pt idx="1011">
                  <c:v>4.2900000000000063E-2</c:v>
                </c:pt>
                <c:pt idx="1012">
                  <c:v>2.7900000000000064E-2</c:v>
                </c:pt>
                <c:pt idx="1013">
                  <c:v>4.7099999999999941E-2</c:v>
                </c:pt>
                <c:pt idx="1014">
                  <c:v>4.0799999999999982E-2</c:v>
                </c:pt>
                <c:pt idx="1015">
                  <c:v>0.10340000000000003</c:v>
                </c:pt>
                <c:pt idx="1016">
                  <c:v>7.0300000000000015E-2</c:v>
                </c:pt>
                <c:pt idx="1017">
                  <c:v>5.4899999999999949E-2</c:v>
                </c:pt>
                <c:pt idx="1018">
                  <c:v>6.6700000000000023E-2</c:v>
                </c:pt>
                <c:pt idx="1019">
                  <c:v>7.1400000000000005E-2</c:v>
                </c:pt>
                <c:pt idx="1020">
                  <c:v>6.3199999999999937E-2</c:v>
                </c:pt>
                <c:pt idx="1021">
                  <c:v>2.6299999999999955E-2</c:v>
                </c:pt>
                <c:pt idx="1022">
                  <c:v>0.11049999999999997</c:v>
                </c:pt>
                <c:pt idx="1023">
                  <c:v>7.0199999999999957E-2</c:v>
                </c:pt>
                <c:pt idx="1024">
                  <c:v>3.6599999999999966E-2</c:v>
                </c:pt>
                <c:pt idx="1025">
                  <c:v>8.5699999999999929E-2</c:v>
                </c:pt>
                <c:pt idx="1026">
                  <c:v>4.9099999999999963E-2</c:v>
                </c:pt>
                <c:pt idx="1027">
                  <c:v>8.2399999999999946E-2</c:v>
                </c:pt>
                <c:pt idx="1028">
                  <c:v>7.9500000000000029E-2</c:v>
                </c:pt>
                <c:pt idx="1029">
                  <c:v>3.3100000000000025E-2</c:v>
                </c:pt>
                <c:pt idx="1030">
                  <c:v>2.6700000000000015E-2</c:v>
                </c:pt>
                <c:pt idx="1031">
                  <c:v>4.950000000000003E-2</c:v>
                </c:pt>
                <c:pt idx="1032">
                  <c:v>0</c:v>
                </c:pt>
                <c:pt idx="1033">
                  <c:v>4.9699999999999987E-2</c:v>
                </c:pt>
                <c:pt idx="1034">
                  <c:v>6.4699999999999994E-2</c:v>
                </c:pt>
                <c:pt idx="1035">
                  <c:v>0.10670000000000002</c:v>
                </c:pt>
                <c:pt idx="1036">
                  <c:v>7.2600000000000053E-2</c:v>
                </c:pt>
                <c:pt idx="1037">
                  <c:v>6.5100000000000047E-2</c:v>
                </c:pt>
                <c:pt idx="1038">
                  <c:v>8.3799999999999958E-2</c:v>
                </c:pt>
                <c:pt idx="1039">
                  <c:v>9.7300000000000039E-2</c:v>
                </c:pt>
                <c:pt idx="1040">
                  <c:v>3.6099999999999993E-2</c:v>
                </c:pt>
                <c:pt idx="1041">
                  <c:v>2.9399999999999978E-2</c:v>
                </c:pt>
                <c:pt idx="1042">
                  <c:v>8.7499999999999994E-2</c:v>
                </c:pt>
                <c:pt idx="1043">
                  <c:v>4.4399999999999974E-2</c:v>
                </c:pt>
                <c:pt idx="1044">
                  <c:v>1.2000000000000028E-2</c:v>
                </c:pt>
                <c:pt idx="1045">
                  <c:v>1.1099999999999994E-2</c:v>
                </c:pt>
                <c:pt idx="1046">
                  <c:v>0.1353</c:v>
                </c:pt>
                <c:pt idx="1047">
                  <c:v>2.8900000000000006E-2</c:v>
                </c:pt>
                <c:pt idx="1048">
                  <c:v>0.12200000000000003</c:v>
                </c:pt>
                <c:pt idx="1049">
                  <c:v>5.2600000000000049E-2</c:v>
                </c:pt>
                <c:pt idx="1050">
                  <c:v>3.7000000000000026E-2</c:v>
                </c:pt>
                <c:pt idx="1051">
                  <c:v>0.2311</c:v>
                </c:pt>
                <c:pt idx="1052">
                  <c:v>0.24019999999999997</c:v>
                </c:pt>
                <c:pt idx="1053">
                  <c:v>6.3499999999999945E-2</c:v>
                </c:pt>
                <c:pt idx="1054">
                  <c:v>6.7000000000000167E-3</c:v>
                </c:pt>
                <c:pt idx="1055">
                  <c:v>4.2399999999999952E-2</c:v>
                </c:pt>
                <c:pt idx="1056">
                  <c:v>8.9899999999999952E-2</c:v>
                </c:pt>
                <c:pt idx="1057">
                  <c:v>7.6500000000000054E-2</c:v>
                </c:pt>
                <c:pt idx="1058">
                  <c:v>8.1899999999999973E-2</c:v>
                </c:pt>
                <c:pt idx="1059">
                  <c:v>3.3299999999999982E-2</c:v>
                </c:pt>
                <c:pt idx="1060">
                  <c:v>3.7800000000000014E-2</c:v>
                </c:pt>
                <c:pt idx="1061">
                  <c:v>0.12430000000000006</c:v>
                </c:pt>
                <c:pt idx="1062">
                  <c:v>3.2999999999999974E-2</c:v>
                </c:pt>
                <c:pt idx="1063">
                  <c:v>1.6099999999999993E-2</c:v>
                </c:pt>
                <c:pt idx="1064">
                  <c:v>2.6899999999999976E-2</c:v>
                </c:pt>
                <c:pt idx="1065">
                  <c:v>7.9800000000000038E-2</c:v>
                </c:pt>
                <c:pt idx="1066">
                  <c:v>5.7300000000000038E-2</c:v>
                </c:pt>
                <c:pt idx="1067">
                  <c:v>0.12629999999999997</c:v>
                </c:pt>
                <c:pt idx="1068">
                  <c:v>0.16579999999999998</c:v>
                </c:pt>
                <c:pt idx="1069">
                  <c:v>0.13480000000000003</c:v>
                </c:pt>
                <c:pt idx="1070">
                  <c:v>7.0199999999999957E-2</c:v>
                </c:pt>
                <c:pt idx="1071">
                  <c:v>7.0300000000000015E-2</c:v>
                </c:pt>
                <c:pt idx="1072">
                  <c:v>7.640000000000001E-2</c:v>
                </c:pt>
                <c:pt idx="1073">
                  <c:v>5.810000000000002E-2</c:v>
                </c:pt>
                <c:pt idx="1074">
                  <c:v>3.1099999999999996E-2</c:v>
                </c:pt>
                <c:pt idx="1075">
                  <c:v>4.4399999999999974E-2</c:v>
                </c:pt>
                <c:pt idx="1076">
                  <c:v>6.6299999999999956E-2</c:v>
                </c:pt>
                <c:pt idx="1077">
                  <c:v>7.4300000000000074E-2</c:v>
                </c:pt>
                <c:pt idx="1078">
                  <c:v>4.7900000000000061E-2</c:v>
                </c:pt>
                <c:pt idx="1079">
                  <c:v>6.25E-2</c:v>
                </c:pt>
                <c:pt idx="1080">
                  <c:v>4.5499999999999971E-2</c:v>
                </c:pt>
                <c:pt idx="1081">
                  <c:v>0.11109999999999999</c:v>
                </c:pt>
                <c:pt idx="1082">
                  <c:v>7.2399999999999951E-2</c:v>
                </c:pt>
                <c:pt idx="1083">
                  <c:v>1.2800000000000011E-2</c:v>
                </c:pt>
                <c:pt idx="1084">
                  <c:v>0.10689999999999998</c:v>
                </c:pt>
                <c:pt idx="1085">
                  <c:v>2.1700000000000018E-2</c:v>
                </c:pt>
                <c:pt idx="1086">
                  <c:v>3.6099999999999993E-2</c:v>
                </c:pt>
                <c:pt idx="1087">
                  <c:v>7.0999999999999938E-2</c:v>
                </c:pt>
                <c:pt idx="1088">
                  <c:v>7.0600000000000024E-2</c:v>
                </c:pt>
                <c:pt idx="1089">
                  <c:v>1.719999999999999E-2</c:v>
                </c:pt>
                <c:pt idx="1090">
                  <c:v>6.4899999999999944E-2</c:v>
                </c:pt>
                <c:pt idx="1091">
                  <c:v>0.10060000000000002</c:v>
                </c:pt>
                <c:pt idx="1092">
                  <c:v>0.10290000000000006</c:v>
                </c:pt>
                <c:pt idx="1093">
                  <c:v>4.6800000000000071E-2</c:v>
                </c:pt>
                <c:pt idx="1094">
                  <c:v>4.1200000000000042E-2</c:v>
                </c:pt>
                <c:pt idx="1095">
                  <c:v>3.8499999999999944E-2</c:v>
                </c:pt>
                <c:pt idx="1096">
                  <c:v>5.5199999999999957E-2</c:v>
                </c:pt>
                <c:pt idx="1097">
                  <c:v>7.4099999999999971E-2</c:v>
                </c:pt>
                <c:pt idx="1098">
                  <c:v>1.1599999999999966E-2</c:v>
                </c:pt>
                <c:pt idx="1099">
                  <c:v>3.7999999999999971E-2</c:v>
                </c:pt>
                <c:pt idx="1100">
                  <c:v>8.3299999999999985E-2</c:v>
                </c:pt>
                <c:pt idx="1101">
                  <c:v>1.7300000000000041E-2</c:v>
                </c:pt>
                <c:pt idx="1102">
                  <c:v>7.1400000000000005E-2</c:v>
                </c:pt>
                <c:pt idx="1103">
                  <c:v>3.6599999999999966E-2</c:v>
                </c:pt>
                <c:pt idx="1104">
                  <c:v>1.230000000000004E-2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A46-9CDF-05922E2B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2320"/>
        <c:axId val="749246048"/>
      </c:lineChart>
      <c:catAx>
        <c:axId val="74924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40640"/>
        <c:crosses val="autoZero"/>
        <c:auto val="1"/>
        <c:lblAlgn val="ctr"/>
        <c:lblOffset val="100"/>
        <c:noMultiLvlLbl val="0"/>
      </c:catAx>
      <c:valAx>
        <c:axId val="7492406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45632"/>
        <c:crosses val="autoZero"/>
        <c:crossBetween val="between"/>
      </c:valAx>
      <c:valAx>
        <c:axId val="74924604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(100 - 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32320"/>
        <c:crosses val="max"/>
        <c:crossBetween val="between"/>
      </c:valAx>
      <c:catAx>
        <c:axId val="7492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24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progress_mode30!$B$2</c:f>
              <c:strCache>
                <c:ptCount val="1"/>
                <c:pt idx="0">
                  <c:v>wpm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progress_mode30!$A$3:$A$862</c:f>
              <c:strCache>
                <c:ptCount val="860"/>
                <c:pt idx="0">
                  <c:v>62d0bfdd82f20353162c6366</c:v>
                </c:pt>
                <c:pt idx="1">
                  <c:v>62d0c00082f20353162c63fb</c:v>
                </c:pt>
                <c:pt idx="2">
                  <c:v>62d0c02782f20353162c64b3</c:v>
                </c:pt>
                <c:pt idx="3">
                  <c:v>62d0c04882f20353162c6543</c:v>
                </c:pt>
                <c:pt idx="4">
                  <c:v>62d0c07782f20353162c65e4</c:v>
                </c:pt>
                <c:pt idx="5">
                  <c:v>62d0c09982f20353162c6668</c:v>
                </c:pt>
                <c:pt idx="6">
                  <c:v>62d0c1dc82f20353162c6b8f</c:v>
                </c:pt>
                <c:pt idx="7">
                  <c:v>62d0c20182f20353162c6c30</c:v>
                </c:pt>
                <c:pt idx="8">
                  <c:v>62d0c24582f20353162c6d47</c:v>
                </c:pt>
                <c:pt idx="9">
                  <c:v>62d0c45482f20353163043df</c:v>
                </c:pt>
                <c:pt idx="10">
                  <c:v>62d0c47782f2035316304485</c:v>
                </c:pt>
                <c:pt idx="11">
                  <c:v>62d0c4ae82f203531630455d</c:v>
                </c:pt>
                <c:pt idx="12">
                  <c:v>62d0c60682f2035316304b6e</c:v>
                </c:pt>
                <c:pt idx="13">
                  <c:v>62d0c63182f2035316304c33</c:v>
                </c:pt>
                <c:pt idx="14">
                  <c:v>62d0c65782f2035316304cd0</c:v>
                </c:pt>
                <c:pt idx="15">
                  <c:v>62d0c67e82f2035316304d78</c:v>
                </c:pt>
                <c:pt idx="16">
                  <c:v>62d0c6a182f2035316341b86</c:v>
                </c:pt>
                <c:pt idx="17">
                  <c:v>62d0c6c482f2035316341c1f</c:v>
                </c:pt>
                <c:pt idx="18">
                  <c:v>62d0c6e482f2035316341caf</c:v>
                </c:pt>
                <c:pt idx="19">
                  <c:v>62d0c70582f2035316341d2e</c:v>
                </c:pt>
                <c:pt idx="20">
                  <c:v>62d0c72c82f2035316341ddf</c:v>
                </c:pt>
                <c:pt idx="21">
                  <c:v>62d0c74d82f2035316341e62</c:v>
                </c:pt>
                <c:pt idx="22">
                  <c:v>62d0c76d82f2035316341ee8</c:v>
                </c:pt>
                <c:pt idx="23">
                  <c:v>62d0c78e82f2035316341f69</c:v>
                </c:pt>
                <c:pt idx="24">
                  <c:v>62d0c7ae82f2035316341feb</c:v>
                </c:pt>
                <c:pt idx="25">
                  <c:v>62d0c7cf82f2035316342097</c:v>
                </c:pt>
                <c:pt idx="26">
                  <c:v>62d0c7ef82f203531634212d</c:v>
                </c:pt>
                <c:pt idx="27">
                  <c:v>62d0c81082f20353163421cf</c:v>
                </c:pt>
                <c:pt idx="28">
                  <c:v>62d0c83282f203531634227c</c:v>
                </c:pt>
                <c:pt idx="29">
                  <c:v>62d0c85382f203531634231f</c:v>
                </c:pt>
                <c:pt idx="30">
                  <c:v>62d0c87482f20353163423cb</c:v>
                </c:pt>
                <c:pt idx="31">
                  <c:v>62d0c89482f2035316342466</c:v>
                </c:pt>
                <c:pt idx="32">
                  <c:v>62d0c8b582f203531634250f</c:v>
                </c:pt>
                <c:pt idx="33">
                  <c:v>62d0c8d582f20353163425a4</c:v>
                </c:pt>
                <c:pt idx="34">
                  <c:v>62d0c8f582f203531634263f</c:v>
                </c:pt>
                <c:pt idx="35">
                  <c:v>62d0c91682f20353163426e3</c:v>
                </c:pt>
                <c:pt idx="36">
                  <c:v>62d0c93682f2035316342783</c:v>
                </c:pt>
                <c:pt idx="37">
                  <c:v>62d0c95682f2035316342818</c:v>
                </c:pt>
                <c:pt idx="38">
                  <c:v>62d0c97782f20353163428a4</c:v>
                </c:pt>
                <c:pt idx="39">
                  <c:v>62d0c99782f2035316342937</c:v>
                </c:pt>
                <c:pt idx="40">
                  <c:v>62d0ca3382f203531637f99d</c:v>
                </c:pt>
                <c:pt idx="41">
                  <c:v>62d0ca5b82f203531637fa6f</c:v>
                </c:pt>
                <c:pt idx="42">
                  <c:v>62d0ca7d82f203531637fb09</c:v>
                </c:pt>
                <c:pt idx="43">
                  <c:v>62d0ca9e82f203531637fb98</c:v>
                </c:pt>
                <c:pt idx="44">
                  <c:v>62d0cac382f203531637fc43</c:v>
                </c:pt>
                <c:pt idx="45">
                  <c:v>62d0cae782f203531637fcf4</c:v>
                </c:pt>
                <c:pt idx="46">
                  <c:v>62d0cb0882f203531637fd9c</c:v>
                </c:pt>
                <c:pt idx="47">
                  <c:v>62d0cb2982f203531637fe43</c:v>
                </c:pt>
                <c:pt idx="48">
                  <c:v>62d0cb4a82f203531637fef5</c:v>
                </c:pt>
                <c:pt idx="49">
                  <c:v>62d0cb8b82f2035316380023</c:v>
                </c:pt>
                <c:pt idx="50">
                  <c:v>62d0cbc382f203531638011c</c:v>
                </c:pt>
                <c:pt idx="51">
                  <c:v>62d0cc3482f2035316380315</c:v>
                </c:pt>
                <c:pt idx="52">
                  <c:v>62d0cc5782f20353163803c7</c:v>
                </c:pt>
                <c:pt idx="53">
                  <c:v>62d0cc7c82f2035316380466</c:v>
                </c:pt>
                <c:pt idx="54">
                  <c:v>62d0cdea82f20353163bd8c9</c:v>
                </c:pt>
                <c:pt idx="55">
                  <c:v>62d0ce0d82f20353163bd979</c:v>
                </c:pt>
                <c:pt idx="56">
                  <c:v>62d0ce2f82f20353163bda1e</c:v>
                </c:pt>
                <c:pt idx="57">
                  <c:v>62d0ce5082f20353163bdaba</c:v>
                </c:pt>
                <c:pt idx="58">
                  <c:v>62d0ce7182f20353163bdb7d</c:v>
                </c:pt>
                <c:pt idx="59">
                  <c:v>62d0cf5e82f20353163be037</c:v>
                </c:pt>
                <c:pt idx="60">
                  <c:v>62d0cf8082f20353163be0c0</c:v>
                </c:pt>
                <c:pt idx="61">
                  <c:v>62d0cfa082f20353163be13d</c:v>
                </c:pt>
                <c:pt idx="62">
                  <c:v>62d0cfc282f20353163be1d1</c:v>
                </c:pt>
                <c:pt idx="63">
                  <c:v>62d0d00082f20353163be2f3</c:v>
                </c:pt>
                <c:pt idx="64">
                  <c:v>62d0d02282f20353163be385</c:v>
                </c:pt>
                <c:pt idx="65">
                  <c:v>62d0d04382f20353163be42f</c:v>
                </c:pt>
                <c:pt idx="66">
                  <c:v>62d0d06482f20353163be4d3</c:v>
                </c:pt>
                <c:pt idx="67">
                  <c:v>62d0d08582f20353163be574</c:v>
                </c:pt>
                <c:pt idx="68">
                  <c:v>62d0d0a582f20353163be600</c:v>
                </c:pt>
                <c:pt idx="69">
                  <c:v>62d0d0c582f20353163be685</c:v>
                </c:pt>
                <c:pt idx="70">
                  <c:v>62d0d0ed82f20353163be746</c:v>
                </c:pt>
                <c:pt idx="71">
                  <c:v>62d0d10d82f20353163be7d4</c:v>
                </c:pt>
                <c:pt idx="72">
                  <c:v>62d0d12e82f20353163fb5ee</c:v>
                </c:pt>
                <c:pt idx="73">
                  <c:v>62d0d14f82f20353163fb67d</c:v>
                </c:pt>
                <c:pt idx="74">
                  <c:v>62d0d70282f203531643a07a</c:v>
                </c:pt>
                <c:pt idx="75">
                  <c:v>62d0d79782f203531643a2ed</c:v>
                </c:pt>
                <c:pt idx="76">
                  <c:v>62d0d80282f203531643a508</c:v>
                </c:pt>
                <c:pt idx="77">
                  <c:v>62d0d82b82f2035316458e16</c:v>
                </c:pt>
                <c:pt idx="78">
                  <c:v>62d0d84c82f20353164773e9</c:v>
                </c:pt>
                <c:pt idx="79">
                  <c:v>62d0d8b282f20353164775d8</c:v>
                </c:pt>
                <c:pt idx="80">
                  <c:v>62d0e4dd82f20353165319ee</c:v>
                </c:pt>
                <c:pt idx="81">
                  <c:v>62d0e50682f2035316531aaa</c:v>
                </c:pt>
                <c:pt idx="82">
                  <c:v>62d0e52d82f2035316531b96</c:v>
                </c:pt>
                <c:pt idx="83">
                  <c:v>62d0e54f82f2035316531c3f</c:v>
                </c:pt>
                <c:pt idx="84">
                  <c:v>62d0e59d82f2035316531df2</c:v>
                </c:pt>
                <c:pt idx="85">
                  <c:v>62d0e5c082f2035316531e9d</c:v>
                </c:pt>
                <c:pt idx="86">
                  <c:v>62d0e5f682f2035316531fcd</c:v>
                </c:pt>
                <c:pt idx="87">
                  <c:v>62d0e61b82f20353165320a3</c:v>
                </c:pt>
                <c:pt idx="88">
                  <c:v>62d0e64082f203531656eefb</c:v>
                </c:pt>
                <c:pt idx="89">
                  <c:v>62d0e66282f203531656efa4</c:v>
                </c:pt>
                <c:pt idx="90">
                  <c:v>62d0e68782f203531656f059</c:v>
                </c:pt>
                <c:pt idx="91">
                  <c:v>62d0e6ad82f203531656f104</c:v>
                </c:pt>
                <c:pt idx="92">
                  <c:v>62d0e7cb82f203531656f671</c:v>
                </c:pt>
                <c:pt idx="93">
                  <c:v>62d0e7f782f203531656f756</c:v>
                </c:pt>
                <c:pt idx="94">
                  <c:v>62d0e81b82f203531656f815</c:v>
                </c:pt>
                <c:pt idx="95">
                  <c:v>62d0e83c82f203531656f8cf</c:v>
                </c:pt>
                <c:pt idx="96">
                  <c:v>62d0e85d82f203531656f983</c:v>
                </c:pt>
                <c:pt idx="97">
                  <c:v>62d0e8a482f203531656fb0a</c:v>
                </c:pt>
                <c:pt idx="98">
                  <c:v>62d0e8c582f203531656fbb1</c:v>
                </c:pt>
                <c:pt idx="99">
                  <c:v>62d0e8e682f203531656fc61</c:v>
                </c:pt>
                <c:pt idx="100">
                  <c:v>62d0e90682f203531656fd0e</c:v>
                </c:pt>
                <c:pt idx="101">
                  <c:v>62d0e92782f203531656fdc0</c:v>
                </c:pt>
                <c:pt idx="102">
                  <c:v>62d0e94882f203531656fe70</c:v>
                </c:pt>
                <c:pt idx="103">
                  <c:v>62d0e96982f203531656ff16</c:v>
                </c:pt>
                <c:pt idx="104">
                  <c:v>62d0e98982f203531656ffb4</c:v>
                </c:pt>
                <c:pt idx="105">
                  <c:v>62d0e9aa82f2035316570066</c:v>
                </c:pt>
                <c:pt idx="106">
                  <c:v>62d0e9ca82f20353165ace93</c:v>
                </c:pt>
                <c:pt idx="107">
                  <c:v>62d0eb1082f20353165ad516</c:v>
                </c:pt>
                <c:pt idx="108">
                  <c:v>62d0eb3282f20353165ad5cf</c:v>
                </c:pt>
                <c:pt idx="109">
                  <c:v>62d0eb5782f20353165ad699</c:v>
                </c:pt>
                <c:pt idx="110">
                  <c:v>62d0eb7882f20353165ad750</c:v>
                </c:pt>
                <c:pt idx="111">
                  <c:v>62d0eba982f20353165ad85b</c:v>
                </c:pt>
                <c:pt idx="112">
                  <c:v>62d0ebcb82f20353165ad911</c:v>
                </c:pt>
                <c:pt idx="113">
                  <c:v>62d0ec4182f20353165adb69</c:v>
                </c:pt>
                <c:pt idx="114">
                  <c:v>62d0ec6282f20353165adc0c</c:v>
                </c:pt>
                <c:pt idx="115">
                  <c:v>62d0ec8482f20353165adcde</c:v>
                </c:pt>
                <c:pt idx="116">
                  <c:v>62d0ecaa82f20353165addb5</c:v>
                </c:pt>
                <c:pt idx="117">
                  <c:v>62d0f1db82f20353166292b9</c:v>
                </c:pt>
                <c:pt idx="118">
                  <c:v>62d1853982f2035316055aa6</c:v>
                </c:pt>
                <c:pt idx="119">
                  <c:v>62d1855a82f2035316055b6e</c:v>
                </c:pt>
                <c:pt idx="120">
                  <c:v>62d1861d82f20353160560d2</c:v>
                </c:pt>
                <c:pt idx="121">
                  <c:v>62d1863f82f20353160561bb</c:v>
                </c:pt>
                <c:pt idx="122">
                  <c:v>62d1871482f2035316056759</c:v>
                </c:pt>
                <c:pt idx="123">
                  <c:v>62d1873982f2035316056834</c:v>
                </c:pt>
                <c:pt idx="124">
                  <c:v>62d2210082f2035316afc437</c:v>
                </c:pt>
                <c:pt idx="125">
                  <c:v>62d2212382f2035316afc4e3</c:v>
                </c:pt>
                <c:pt idx="126">
                  <c:v>62d2214682f2035316afc57a</c:v>
                </c:pt>
                <c:pt idx="127">
                  <c:v>62d2216c82f2035316afc623</c:v>
                </c:pt>
                <c:pt idx="128">
                  <c:v>62d2219a82f2035316afc6e4</c:v>
                </c:pt>
                <c:pt idx="129">
                  <c:v>62d221c082f2035316afc794</c:v>
                </c:pt>
                <c:pt idx="130">
                  <c:v>62d221ec82f2035316afc847</c:v>
                </c:pt>
                <c:pt idx="131">
                  <c:v>62d2220e82f2035316afc8d5</c:v>
                </c:pt>
                <c:pt idx="132">
                  <c:v>62d2223782f2035316afc976</c:v>
                </c:pt>
                <c:pt idx="133">
                  <c:v>62d2226282f2035316afca23</c:v>
                </c:pt>
                <c:pt idx="134">
                  <c:v>62d2228682f2035316afcac5</c:v>
                </c:pt>
                <c:pt idx="135">
                  <c:v>62d222c282f2035316b39ab0</c:v>
                </c:pt>
                <c:pt idx="136">
                  <c:v>62d222f082f2035316b39b69</c:v>
                </c:pt>
                <c:pt idx="137">
                  <c:v>62d2240982f2035316b39fc4</c:v>
                </c:pt>
                <c:pt idx="138">
                  <c:v>62d2243482f2035316b3a086</c:v>
                </c:pt>
                <c:pt idx="139">
                  <c:v>62d2245682f2035316b3a135</c:v>
                </c:pt>
                <c:pt idx="140">
                  <c:v>62d224cf82f2035316b3a32b</c:v>
                </c:pt>
                <c:pt idx="141">
                  <c:v>62d224f182f2035316b3a3d5</c:v>
                </c:pt>
                <c:pt idx="142">
                  <c:v>62d2251682f2035316b3a46a</c:v>
                </c:pt>
                <c:pt idx="143">
                  <c:v>62d2253882f2035316b3a4ef</c:v>
                </c:pt>
                <c:pt idx="144">
                  <c:v>62d2257f82f2035316b3a636</c:v>
                </c:pt>
                <c:pt idx="145">
                  <c:v>62d225b482f2035316b3a718</c:v>
                </c:pt>
                <c:pt idx="146">
                  <c:v>62d225e082f2035316b3a7d8</c:v>
                </c:pt>
                <c:pt idx="147">
                  <c:v>62d2265482f2035316b778d7</c:v>
                </c:pt>
                <c:pt idx="148">
                  <c:v>62d2267a82f2035316b77996</c:v>
                </c:pt>
                <c:pt idx="149">
                  <c:v>62d2269c82f2035316b77a2e</c:v>
                </c:pt>
                <c:pt idx="150">
                  <c:v>62d226c882f2035316b77aea</c:v>
                </c:pt>
                <c:pt idx="151">
                  <c:v>62d2288f82f2035316b78324</c:v>
                </c:pt>
                <c:pt idx="152">
                  <c:v>62d228b082f2035316b783cf</c:v>
                </c:pt>
                <c:pt idx="153">
                  <c:v>62d2292582f2035316b7861d</c:v>
                </c:pt>
                <c:pt idx="154">
                  <c:v>62d2297082f2035316b78776</c:v>
                </c:pt>
                <c:pt idx="155">
                  <c:v>62d2299182f2035316b7881e</c:v>
                </c:pt>
                <c:pt idx="156">
                  <c:v>62d229c082f2035316bb5803</c:v>
                </c:pt>
                <c:pt idx="157">
                  <c:v>62d229fe82f2035316bb58fb</c:v>
                </c:pt>
                <c:pt idx="158">
                  <c:v>62d22a6882f2035316bb5aec</c:v>
                </c:pt>
                <c:pt idx="159">
                  <c:v>62d231d182f2035316c317ec</c:v>
                </c:pt>
                <c:pt idx="160">
                  <c:v>62d231fe82f2035316c318a1</c:v>
                </c:pt>
                <c:pt idx="161">
                  <c:v>62d232a882f2035316c31b93</c:v>
                </c:pt>
                <c:pt idx="162">
                  <c:v>62d2333582f2035316c31e1a</c:v>
                </c:pt>
                <c:pt idx="163">
                  <c:v>62d2511d82f2035316e5f828</c:v>
                </c:pt>
                <c:pt idx="164">
                  <c:v>62d2d41982f2035316756945</c:v>
                </c:pt>
                <c:pt idx="165">
                  <c:v>62d2d49082f2035316756c07</c:v>
                </c:pt>
                <c:pt idx="166">
                  <c:v>62d2d4ef82f2035316756e44</c:v>
                </c:pt>
                <c:pt idx="167">
                  <c:v>62d2d55082f203531675704c</c:v>
                </c:pt>
                <c:pt idx="168">
                  <c:v>62d2dc0882f20353167d351f</c:v>
                </c:pt>
                <c:pt idx="169">
                  <c:v>62d2ddf782f2035316810ff3</c:v>
                </c:pt>
                <c:pt idx="170">
                  <c:v>62d2e3cc82f2035316850126</c:v>
                </c:pt>
                <c:pt idx="171">
                  <c:v>62d2ea9882f20353168cc51c</c:v>
                </c:pt>
                <c:pt idx="172">
                  <c:v>62d2eaba82f20353168cc5d6</c:v>
                </c:pt>
                <c:pt idx="173">
                  <c:v>62d3904582f20353164479e9</c:v>
                </c:pt>
                <c:pt idx="174">
                  <c:v>62d3907282f2035316466151</c:v>
                </c:pt>
                <c:pt idx="175">
                  <c:v>62d396fd82f20353164a507b</c:v>
                </c:pt>
                <c:pt idx="176">
                  <c:v>62d3971f82f20353164a511e</c:v>
                </c:pt>
                <c:pt idx="177">
                  <c:v>62d3983382f20353164e26a1</c:v>
                </c:pt>
                <c:pt idx="178">
                  <c:v>62d3988d82f20353164e2842</c:v>
                </c:pt>
                <c:pt idx="179">
                  <c:v>62d398ae82f20353164e28e5</c:v>
                </c:pt>
                <c:pt idx="180">
                  <c:v>62d398fe82f20353164e2a73</c:v>
                </c:pt>
                <c:pt idx="181">
                  <c:v>62d3993282f20353164e2b77</c:v>
                </c:pt>
                <c:pt idx="182">
                  <c:v>62d3998682f20353164e2d0b</c:v>
                </c:pt>
                <c:pt idx="183">
                  <c:v>62d399a782f20353164e2daa</c:v>
                </c:pt>
                <c:pt idx="184">
                  <c:v>62d399f682f20353164e2f2f</c:v>
                </c:pt>
                <c:pt idx="185">
                  <c:v>62d39a1e82f20353164e2feb</c:v>
                </c:pt>
                <c:pt idx="186">
                  <c:v>62d39a3f82f20353164e3090</c:v>
                </c:pt>
                <c:pt idx="187">
                  <c:v>62d39a6082f20353164e3132</c:v>
                </c:pt>
                <c:pt idx="188">
                  <c:v>62d39a8182f20353164e31e4</c:v>
                </c:pt>
                <c:pt idx="189">
                  <c:v>62d39ae182f203531652043e</c:v>
                </c:pt>
                <c:pt idx="190">
                  <c:v>62d39b7982f2035316520736</c:v>
                </c:pt>
                <c:pt idx="191">
                  <c:v>62d39b9b82f20353165207d6</c:v>
                </c:pt>
                <c:pt idx="192">
                  <c:v>62d39bbd82f203531652086c</c:v>
                </c:pt>
                <c:pt idx="193">
                  <c:v>62d39bde82f203531652090d</c:v>
                </c:pt>
                <c:pt idx="194">
                  <c:v>62d39fee82f203531655ecba</c:v>
                </c:pt>
                <c:pt idx="195">
                  <c:v>62d3a0b682f203531655effb</c:v>
                </c:pt>
                <c:pt idx="196">
                  <c:v>62d3a13a82f203531655f24f</c:v>
                </c:pt>
                <c:pt idx="197">
                  <c:v>62d3a2a782f203531659c94a</c:v>
                </c:pt>
                <c:pt idx="198">
                  <c:v>62d3a2d982f203531659ca38</c:v>
                </c:pt>
                <c:pt idx="199">
                  <c:v>62d781c7303adee462abc456</c:v>
                </c:pt>
                <c:pt idx="200">
                  <c:v>62d781ea303adee462abc505</c:v>
                </c:pt>
                <c:pt idx="201">
                  <c:v>62d87810303adee462bd563a</c:v>
                </c:pt>
                <c:pt idx="202">
                  <c:v>62d87832303adee462bd56c8</c:v>
                </c:pt>
                <c:pt idx="203">
                  <c:v>62d87855303adee462bd5764</c:v>
                </c:pt>
                <c:pt idx="204">
                  <c:v>62d87896303adee462bd5863</c:v>
                </c:pt>
                <c:pt idx="205">
                  <c:v>62d878b9303adee462bd58f2</c:v>
                </c:pt>
                <c:pt idx="206">
                  <c:v>62d878d9303adee462bd596e</c:v>
                </c:pt>
                <c:pt idx="207">
                  <c:v>62d878fd303adee462bd59fb</c:v>
                </c:pt>
                <c:pt idx="208">
                  <c:v>62d8793c303adee462bd5b03</c:v>
                </c:pt>
                <c:pt idx="209">
                  <c:v>62d8795e303adee462bd5ba3</c:v>
                </c:pt>
                <c:pt idx="210">
                  <c:v>62d8798d303adee462bd5c69</c:v>
                </c:pt>
                <c:pt idx="211">
                  <c:v>62d879b2303adee462bd5cf8</c:v>
                </c:pt>
                <c:pt idx="212">
                  <c:v>62d8a491303adee462ec1009</c:v>
                </c:pt>
                <c:pt idx="213">
                  <c:v>62d8a4b4303adee462ec10b3</c:v>
                </c:pt>
                <c:pt idx="214">
                  <c:v>62d8a4d6303adee462ec1148</c:v>
                </c:pt>
                <c:pt idx="215">
                  <c:v>62d8a515303adee462efe7f2</c:v>
                </c:pt>
                <c:pt idx="216">
                  <c:v>62d8a54b303adee462efe8d3</c:v>
                </c:pt>
                <c:pt idx="217">
                  <c:v>62d8a56c303adee462efe969</c:v>
                </c:pt>
                <c:pt idx="218">
                  <c:v>62d8a58d303adee462efea04</c:v>
                </c:pt>
                <c:pt idx="219">
                  <c:v>62d8a5b8303adee462efeabc</c:v>
                </c:pt>
                <c:pt idx="220">
                  <c:v>62d8a5f7303adee462efebde</c:v>
                </c:pt>
                <c:pt idx="221">
                  <c:v>62d8a662303adee462efedae</c:v>
                </c:pt>
                <c:pt idx="222">
                  <c:v>62d8a684303adee462efee60</c:v>
                </c:pt>
                <c:pt idx="223">
                  <c:v>62d8a6cd303adee462efefb5</c:v>
                </c:pt>
                <c:pt idx="224">
                  <c:v>62d8a6f0303adee462eff06b</c:v>
                </c:pt>
                <c:pt idx="225">
                  <c:v>62d8a719303adee462eff149</c:v>
                </c:pt>
                <c:pt idx="226">
                  <c:v>62d8a739303adee462eff1f6</c:v>
                </c:pt>
                <c:pt idx="227">
                  <c:v>62d8a765303adee462eff2e2</c:v>
                </c:pt>
                <c:pt idx="228">
                  <c:v>62d8a787303adee462eff394</c:v>
                </c:pt>
                <c:pt idx="229">
                  <c:v>62d8a7ac303adee462eff45d</c:v>
                </c:pt>
                <c:pt idx="230">
                  <c:v>62d8a7d1303adee462eff517</c:v>
                </c:pt>
                <c:pt idx="231">
                  <c:v>62d8a813303adee462eff651</c:v>
                </c:pt>
                <c:pt idx="232">
                  <c:v>62d8a848303adee462eff764</c:v>
                </c:pt>
                <c:pt idx="233">
                  <c:v>62d8a869303adee462eff807</c:v>
                </c:pt>
                <c:pt idx="234">
                  <c:v>62d8a8fc303adee462f3d06b</c:v>
                </c:pt>
                <c:pt idx="235">
                  <c:v>62d8a93b303adee462f3d1a2</c:v>
                </c:pt>
                <c:pt idx="236">
                  <c:v>62d8a95c303adee462f3d23b</c:v>
                </c:pt>
                <c:pt idx="237">
                  <c:v>62d8c2ee303adee4620f341b</c:v>
                </c:pt>
                <c:pt idx="238">
                  <c:v>62d8c456303adee4620f3c20</c:v>
                </c:pt>
                <c:pt idx="239">
                  <c:v>62d8ca4a303adee46217073a</c:v>
                </c:pt>
                <c:pt idx="240">
                  <c:v>62d98a6a303adee462ee4515</c:v>
                </c:pt>
                <c:pt idx="241">
                  <c:v>62d98a8d303adee462ee45f0</c:v>
                </c:pt>
                <c:pt idx="242">
                  <c:v>62d9e1c4303adee4624fed49</c:v>
                </c:pt>
                <c:pt idx="243">
                  <c:v>62d9e243303adee4624fef7b</c:v>
                </c:pt>
                <c:pt idx="244">
                  <c:v>62d9e310303adee4624ff2f1</c:v>
                </c:pt>
                <c:pt idx="245">
                  <c:v>62d9e338303adee4624ff38e</c:v>
                </c:pt>
                <c:pt idx="246">
                  <c:v>62d9e37a303adee4624ff497</c:v>
                </c:pt>
                <c:pt idx="247">
                  <c:v>62d9e39b303adee4624ff51e</c:v>
                </c:pt>
                <c:pt idx="248">
                  <c:v>62d9e3ce303adee4624ff5e7</c:v>
                </c:pt>
                <c:pt idx="249">
                  <c:v>62d9e44d303adee4624ff7ed</c:v>
                </c:pt>
                <c:pt idx="250">
                  <c:v>62d9e47d303adee4624ff8c0</c:v>
                </c:pt>
                <c:pt idx="251">
                  <c:v>62d9e52d303adee46253d2da</c:v>
                </c:pt>
                <c:pt idx="252">
                  <c:v>62d9e54f303adee46253d362</c:v>
                </c:pt>
                <c:pt idx="253">
                  <c:v>62da1d09303adee4628e7c66</c:v>
                </c:pt>
                <c:pt idx="254">
                  <c:v>62da1d34303adee462906a58</c:v>
                </c:pt>
                <c:pt idx="255">
                  <c:v>62da1d54303adee46292555e</c:v>
                </c:pt>
                <c:pt idx="256">
                  <c:v>62da1d81303adee462925635</c:v>
                </c:pt>
                <c:pt idx="257">
                  <c:v>62da1da2303adee4629256e5</c:v>
                </c:pt>
                <c:pt idx="258">
                  <c:v>62da1dc3303adee462925785</c:v>
                </c:pt>
                <c:pt idx="259">
                  <c:v>62da1de4303adee462925829</c:v>
                </c:pt>
                <c:pt idx="260">
                  <c:v>62da1e45303adee4629259ff</c:v>
                </c:pt>
                <c:pt idx="261">
                  <c:v>62da1e66303adee462925aa1</c:v>
                </c:pt>
                <c:pt idx="262">
                  <c:v>62da1f6d303adee46292603b</c:v>
                </c:pt>
                <c:pt idx="263">
                  <c:v>62da1f8e303adee4629260e6</c:v>
                </c:pt>
                <c:pt idx="264">
                  <c:v>62da252e303adee4629a2b7b</c:v>
                </c:pt>
                <c:pt idx="265">
                  <c:v>62da254f303adee4629a2c22</c:v>
                </c:pt>
                <c:pt idx="266">
                  <c:v>62da2570303adee4629a2cd9</c:v>
                </c:pt>
                <c:pt idx="267">
                  <c:v>62da25d7303adee4629a2efb</c:v>
                </c:pt>
                <c:pt idx="268">
                  <c:v>62da261d303adee4629a3061</c:v>
                </c:pt>
                <c:pt idx="269">
                  <c:v>62da2643303adee4629a312d</c:v>
                </c:pt>
                <c:pt idx="270">
                  <c:v>62da2723303adee4629a35d1</c:v>
                </c:pt>
                <c:pt idx="271">
                  <c:v>62da2743303adee4629a367f</c:v>
                </c:pt>
                <c:pt idx="272">
                  <c:v>62da27bb303adee4629c2612</c:v>
                </c:pt>
                <c:pt idx="273">
                  <c:v>62da27dc303adee4629e1124</c:v>
                </c:pt>
                <c:pt idx="274">
                  <c:v>62da2800303adee4629e11f6</c:v>
                </c:pt>
                <c:pt idx="275">
                  <c:v>62da2821303adee4629e12a7</c:v>
                </c:pt>
                <c:pt idx="276">
                  <c:v>62da29d1303adee4629e1b92</c:v>
                </c:pt>
                <c:pt idx="277">
                  <c:v>62da29f2303adee4629e1c2b</c:v>
                </c:pt>
                <c:pt idx="278">
                  <c:v>62da2a13303adee4629e1cf2</c:v>
                </c:pt>
                <c:pt idx="279">
                  <c:v>62da2a34303adee4629e1db9</c:v>
                </c:pt>
                <c:pt idx="280">
                  <c:v>62da2a57303adee4629e1e68</c:v>
                </c:pt>
                <c:pt idx="281">
                  <c:v>62da2a7f303adee4629e1f3b</c:v>
                </c:pt>
                <c:pt idx="282">
                  <c:v>62da2aa1303adee4629e1ff0</c:v>
                </c:pt>
                <c:pt idx="283">
                  <c:v>62da2b04303adee4629e21ff</c:v>
                </c:pt>
                <c:pt idx="284">
                  <c:v>62da2b29303adee4629e22cc</c:v>
                </c:pt>
                <c:pt idx="285">
                  <c:v>62da2b71303adee462a1fbc6</c:v>
                </c:pt>
                <c:pt idx="286">
                  <c:v>62da2beb303adee462a1fe18</c:v>
                </c:pt>
                <c:pt idx="287">
                  <c:v>62da2c0e303adee462a1fecf</c:v>
                </c:pt>
                <c:pt idx="288">
                  <c:v>62da2c2f303adee462a1ff73</c:v>
                </c:pt>
                <c:pt idx="289">
                  <c:v>62da2e1e303adee462a2094a</c:v>
                </c:pt>
                <c:pt idx="290">
                  <c:v>62da2e47303adee462a20a14</c:v>
                </c:pt>
                <c:pt idx="291">
                  <c:v>62da2e98303adee462a20b9e</c:v>
                </c:pt>
                <c:pt idx="292">
                  <c:v>62da2ebc303adee462a20c52</c:v>
                </c:pt>
                <c:pt idx="293">
                  <c:v>62da341f303adee462a9d49a</c:v>
                </c:pt>
                <c:pt idx="294">
                  <c:v>62da34c1303adee462a9d778</c:v>
                </c:pt>
                <c:pt idx="295">
                  <c:v>62da351c303adee462a9d927</c:v>
                </c:pt>
                <c:pt idx="296">
                  <c:v>62da35fb303adee462adb507</c:v>
                </c:pt>
                <c:pt idx="297">
                  <c:v>62db2ce7303adee462bfdad3</c:v>
                </c:pt>
                <c:pt idx="298">
                  <c:v>62db2d0a303adee462bfdb61</c:v>
                </c:pt>
                <c:pt idx="299">
                  <c:v>62db2d2c303adee462bfdbc1</c:v>
                </c:pt>
                <c:pt idx="300">
                  <c:v>62db2d4c303adee462bfdc40</c:v>
                </c:pt>
                <c:pt idx="301">
                  <c:v>62db2d6f303adee462bfdcaf</c:v>
                </c:pt>
                <c:pt idx="302">
                  <c:v>62db2d8f303adee462bfdd1d</c:v>
                </c:pt>
                <c:pt idx="303">
                  <c:v>62db30c6303adee462c3c03e</c:v>
                </c:pt>
                <c:pt idx="304">
                  <c:v>62db30f1303adee462c3c0a7</c:v>
                </c:pt>
                <c:pt idx="305">
                  <c:v>62db3141303adee462c3c19d</c:v>
                </c:pt>
                <c:pt idx="306">
                  <c:v>62db3163303adee462c3c212</c:v>
                </c:pt>
                <c:pt idx="307">
                  <c:v>62db3186303adee462c3c294</c:v>
                </c:pt>
                <c:pt idx="308">
                  <c:v>62db31b1303adee462c3c313</c:v>
                </c:pt>
                <c:pt idx="309">
                  <c:v>62db3222303adee462c3c4b2</c:v>
                </c:pt>
                <c:pt idx="310">
                  <c:v>62db3247303adee462c3c55b</c:v>
                </c:pt>
                <c:pt idx="311">
                  <c:v>62db3273303adee462c3c60d</c:v>
                </c:pt>
                <c:pt idx="312">
                  <c:v>62db32bc303adee462c3c734</c:v>
                </c:pt>
                <c:pt idx="313">
                  <c:v>62db32dd303adee462c3c7b2</c:v>
                </c:pt>
                <c:pt idx="314">
                  <c:v>62db3304303adee462c7a0ec</c:v>
                </c:pt>
                <c:pt idx="315">
                  <c:v>62db3325303adee462c7a167</c:v>
                </c:pt>
                <c:pt idx="316">
                  <c:v>62db335c303adee462c7a246</c:v>
                </c:pt>
                <c:pt idx="317">
                  <c:v>62db337e303adee462c7a2d8</c:v>
                </c:pt>
                <c:pt idx="318">
                  <c:v>62db33cf303adee462c7a410</c:v>
                </c:pt>
                <c:pt idx="319">
                  <c:v>62db343d303adee462c7a5aa</c:v>
                </c:pt>
                <c:pt idx="320">
                  <c:v>62db3470303adee462c7a659</c:v>
                </c:pt>
                <c:pt idx="321">
                  <c:v>62db3bcc303adee462cf71c4</c:v>
                </c:pt>
                <c:pt idx="322">
                  <c:v>62db3c40303adee462cf736f</c:v>
                </c:pt>
                <c:pt idx="323">
                  <c:v>62db3c62303adee462cf73e3</c:v>
                </c:pt>
                <c:pt idx="324">
                  <c:v>62db3d38303adee462cf76ce</c:v>
                </c:pt>
                <c:pt idx="325">
                  <c:v>62db3d5a303adee462cf7732</c:v>
                </c:pt>
                <c:pt idx="326">
                  <c:v>62db3d97303adee462d35099</c:v>
                </c:pt>
                <c:pt idx="327">
                  <c:v>62db3e23303adee462d35280</c:v>
                </c:pt>
                <c:pt idx="328">
                  <c:v>62db3e4d303adee462d35300</c:v>
                </c:pt>
                <c:pt idx="329">
                  <c:v>62db3ec7303adee462d354bd</c:v>
                </c:pt>
                <c:pt idx="330">
                  <c:v>62db3ee8303adee462d35537</c:v>
                </c:pt>
                <c:pt idx="331">
                  <c:v>62db3f3b303adee462d35660</c:v>
                </c:pt>
                <c:pt idx="332">
                  <c:v>62db3f5d303adee462d356c9</c:v>
                </c:pt>
                <c:pt idx="333">
                  <c:v>62db3f8e303adee462d3577a</c:v>
                </c:pt>
                <c:pt idx="334">
                  <c:v>62db3fc2303adee462d35827</c:v>
                </c:pt>
                <c:pt idx="335">
                  <c:v>62db3fe3303adee462d35895</c:v>
                </c:pt>
                <c:pt idx="336">
                  <c:v>62db4004303adee462d3591e</c:v>
                </c:pt>
                <c:pt idx="337">
                  <c:v>62db402d303adee462d359ae</c:v>
                </c:pt>
                <c:pt idx="338">
                  <c:v>62db616b303adee462fa563b</c:v>
                </c:pt>
                <c:pt idx="339">
                  <c:v>62db61a7303adee462fa574c</c:v>
                </c:pt>
                <c:pt idx="340">
                  <c:v>62db623f303adee462fa5a03</c:v>
                </c:pt>
                <c:pt idx="341">
                  <c:v>62db62d5303adee462fa5c68</c:v>
                </c:pt>
                <c:pt idx="342">
                  <c:v>62db6315303adee462fa5d70</c:v>
                </c:pt>
                <c:pt idx="343">
                  <c:v>62db6336303adee462fa5df2</c:v>
                </c:pt>
                <c:pt idx="344">
                  <c:v>62db6374303adee462fa5efa</c:v>
                </c:pt>
                <c:pt idx="345">
                  <c:v>62db63d0303adee462fa608d</c:v>
                </c:pt>
                <c:pt idx="346">
                  <c:v>62db6413303adee462fa619c</c:v>
                </c:pt>
                <c:pt idx="347">
                  <c:v>62db64db303adee462fe3daa</c:v>
                </c:pt>
                <c:pt idx="348">
                  <c:v>62db64fe303adee462fe3e53</c:v>
                </c:pt>
                <c:pt idx="349">
                  <c:v>62db651f303adee462fe3eec</c:v>
                </c:pt>
                <c:pt idx="350">
                  <c:v>62db6547303adee462fe3f99</c:v>
                </c:pt>
                <c:pt idx="351">
                  <c:v>62db6585303adee462fe40df</c:v>
                </c:pt>
                <c:pt idx="352">
                  <c:v>62db65a6303adee462fe418a</c:v>
                </c:pt>
                <c:pt idx="353">
                  <c:v>62db65c7303adee462fe4244</c:v>
                </c:pt>
                <c:pt idx="354">
                  <c:v>62db65fb303adee462fe4335</c:v>
                </c:pt>
                <c:pt idx="355">
                  <c:v>62db661c303adee462fe43be</c:v>
                </c:pt>
                <c:pt idx="356">
                  <c:v>62db6682303adee462fe45a0</c:v>
                </c:pt>
                <c:pt idx="357">
                  <c:v>62db66a3303adee462fe4638</c:v>
                </c:pt>
                <c:pt idx="358">
                  <c:v>62db66f5303adee462fe4793</c:v>
                </c:pt>
                <c:pt idx="359">
                  <c:v>62db6741303adee462fe48ef</c:v>
                </c:pt>
                <c:pt idx="360">
                  <c:v>62db676e303adee462fe49c7</c:v>
                </c:pt>
                <c:pt idx="361">
                  <c:v>62db67bc303adee4620223b1</c:v>
                </c:pt>
                <c:pt idx="362">
                  <c:v>62db67dd303adee462022416</c:v>
                </c:pt>
                <c:pt idx="363">
                  <c:v>62db681d303adee46202252a</c:v>
                </c:pt>
                <c:pt idx="364">
                  <c:v>62db6845303adee4620225c9</c:v>
                </c:pt>
                <c:pt idx="365">
                  <c:v>62db6866303adee462022669</c:v>
                </c:pt>
                <c:pt idx="366">
                  <c:v>62db6887303adee462022709</c:v>
                </c:pt>
                <c:pt idx="367">
                  <c:v>62db68a8303adee4620227a0</c:v>
                </c:pt>
                <c:pt idx="368">
                  <c:v>62db68ce303adee462022848</c:v>
                </c:pt>
                <c:pt idx="369">
                  <c:v>62db6922303adee4620229e9</c:v>
                </c:pt>
                <c:pt idx="370">
                  <c:v>62db6947303adee462022aa8</c:v>
                </c:pt>
                <c:pt idx="371">
                  <c:v>62db69c5303adee462022cdc</c:v>
                </c:pt>
                <c:pt idx="372">
                  <c:v>62db69fa303adee462022dd4</c:v>
                </c:pt>
                <c:pt idx="373">
                  <c:v>62db6a1b303adee462022e7c</c:v>
                </c:pt>
                <c:pt idx="374">
                  <c:v>62db6a3c303adee462022f20</c:v>
                </c:pt>
                <c:pt idx="375">
                  <c:v>62db6b4c303adee462060c91</c:v>
                </c:pt>
                <c:pt idx="376">
                  <c:v>62db6ebf303adee46209f47c</c:v>
                </c:pt>
                <c:pt idx="377">
                  <c:v>62db6eef303adee46209f561</c:v>
                </c:pt>
                <c:pt idx="378">
                  <c:v>62db6f49303adee46209f715</c:v>
                </c:pt>
                <c:pt idx="379">
                  <c:v>62db6f81303adee46209f833</c:v>
                </c:pt>
                <c:pt idx="380">
                  <c:v>62db700a303adee46209facf</c:v>
                </c:pt>
                <c:pt idx="381">
                  <c:v>62db703b303adee46209fbb3</c:v>
                </c:pt>
                <c:pt idx="382">
                  <c:v>62db707b303adee46209fccf</c:v>
                </c:pt>
                <c:pt idx="383">
                  <c:v>62db7111303adee46209ff8c</c:v>
                </c:pt>
                <c:pt idx="384">
                  <c:v>62db7197303adee4620a01fa</c:v>
                </c:pt>
                <c:pt idx="385">
                  <c:v>62db71bd303adee4620a02a0</c:v>
                </c:pt>
                <c:pt idx="386">
                  <c:v>62db71df303adee4620a0339</c:v>
                </c:pt>
                <c:pt idx="387">
                  <c:v>62db726a303adee4620dde7d</c:v>
                </c:pt>
                <c:pt idx="388">
                  <c:v>62db728b303adee4620ddf2d</c:v>
                </c:pt>
                <c:pt idx="389">
                  <c:v>62db72ac303adee4620ddfdf</c:v>
                </c:pt>
                <c:pt idx="390">
                  <c:v>62db7336303adee4620de27b</c:v>
                </c:pt>
                <c:pt idx="391">
                  <c:v>62db73ff303adee4620de639</c:v>
                </c:pt>
                <c:pt idx="392">
                  <c:v>62db7505303adee4620deb47</c:v>
                </c:pt>
                <c:pt idx="393">
                  <c:v>62db757f303adee4620ded85</c:v>
                </c:pt>
                <c:pt idx="394">
                  <c:v>62db75a8303adee4620dee4c</c:v>
                </c:pt>
                <c:pt idx="395">
                  <c:v>62db7616303adee46211c934</c:v>
                </c:pt>
                <c:pt idx="396">
                  <c:v>62db7651303adee46211ca59</c:v>
                </c:pt>
                <c:pt idx="397">
                  <c:v>62db7681303adee46211cb56</c:v>
                </c:pt>
                <c:pt idx="398">
                  <c:v>62db76a3303adee46211cbf4</c:v>
                </c:pt>
                <c:pt idx="399">
                  <c:v>62db76c5303adee46211cc9c</c:v>
                </c:pt>
                <c:pt idx="400">
                  <c:v>62db7709303adee46211cddd</c:v>
                </c:pt>
                <c:pt idx="401">
                  <c:v>62db772b303adee46211ce82</c:v>
                </c:pt>
                <c:pt idx="402">
                  <c:v>62db778d303adee46211d05d</c:v>
                </c:pt>
                <c:pt idx="403">
                  <c:v>62db77b0303adee46211d110</c:v>
                </c:pt>
                <c:pt idx="404">
                  <c:v>62db77e4303adee46211d21e</c:v>
                </c:pt>
                <c:pt idx="405">
                  <c:v>62db7807303adee46211d2db</c:v>
                </c:pt>
                <c:pt idx="406">
                  <c:v>62db7836303adee46211d3bb</c:v>
                </c:pt>
                <c:pt idx="407">
                  <c:v>62db78b9303adee46211d641</c:v>
                </c:pt>
                <c:pt idx="408">
                  <c:v>62db78dc303adee46211d6dd</c:v>
                </c:pt>
                <c:pt idx="409">
                  <c:v>62db78fd303adee46211d781</c:v>
                </c:pt>
                <c:pt idx="410">
                  <c:v>62db792d303adee46211d87c</c:v>
                </c:pt>
                <c:pt idx="411">
                  <c:v>62db7951303adee46215b1f8</c:v>
                </c:pt>
                <c:pt idx="412">
                  <c:v>62db7983303adee46215b2d2</c:v>
                </c:pt>
                <c:pt idx="413">
                  <c:v>62db79bf303adee46215b3e1</c:v>
                </c:pt>
                <c:pt idx="414">
                  <c:v>62db79e4303adee46215b488</c:v>
                </c:pt>
                <c:pt idx="415">
                  <c:v>62db7a1e303adee46215b599</c:v>
                </c:pt>
                <c:pt idx="416">
                  <c:v>62db7ab2303adee46215b829</c:v>
                </c:pt>
                <c:pt idx="417">
                  <c:v>62db7ad3303adee46215b8a1</c:v>
                </c:pt>
                <c:pt idx="418">
                  <c:v>62db7b0c303adee46215b9a7</c:v>
                </c:pt>
                <c:pt idx="419">
                  <c:v>62db7b2e303adee46215ba41</c:v>
                </c:pt>
                <c:pt idx="420">
                  <c:v>62db7b8a303adee46215bbc6</c:v>
                </c:pt>
                <c:pt idx="421">
                  <c:v>62db7bac303adee46215bc6b</c:v>
                </c:pt>
                <c:pt idx="422">
                  <c:v>62db7bcd303adee46215bcfd</c:v>
                </c:pt>
                <c:pt idx="423">
                  <c:v>62db7c0b303adee46215be10</c:v>
                </c:pt>
                <c:pt idx="424">
                  <c:v>62db7c4a303adee46215bf2b</c:v>
                </c:pt>
                <c:pt idx="425">
                  <c:v>62db7c6c303adee46215bfcc</c:v>
                </c:pt>
                <c:pt idx="426">
                  <c:v>62db7c91303adee46215c06d</c:v>
                </c:pt>
                <c:pt idx="427">
                  <c:v>62db7d11303adee462199b6c</c:v>
                </c:pt>
                <c:pt idx="428">
                  <c:v>62db7d32303adee462199c13</c:v>
                </c:pt>
                <c:pt idx="429">
                  <c:v>62db7d54303adee462199ccc</c:v>
                </c:pt>
                <c:pt idx="430">
                  <c:v>62db7d75303adee462199d75</c:v>
                </c:pt>
                <c:pt idx="431">
                  <c:v>62db7da6303adee462199e52</c:v>
                </c:pt>
                <c:pt idx="432">
                  <c:v>62db7dca303adee462199efe</c:v>
                </c:pt>
                <c:pt idx="433">
                  <c:v>62db7df7303adee462199fdf</c:v>
                </c:pt>
                <c:pt idx="434">
                  <c:v>62db7e3d303adee46219a130</c:v>
                </c:pt>
                <c:pt idx="435">
                  <c:v>62db7e7d303adee46219a27d</c:v>
                </c:pt>
                <c:pt idx="436">
                  <c:v>62db7eb4303adee46219a381</c:v>
                </c:pt>
                <c:pt idx="437">
                  <c:v>62db7ed7303adee46219a42a</c:v>
                </c:pt>
                <c:pt idx="438">
                  <c:v>62db7f03303adee46219a520</c:v>
                </c:pt>
                <c:pt idx="439">
                  <c:v>62db7f6d303adee46219a70c</c:v>
                </c:pt>
                <c:pt idx="440">
                  <c:v>62db7faf303adee46219a824</c:v>
                </c:pt>
                <c:pt idx="441">
                  <c:v>62db8069303adee4621d843e</c:v>
                </c:pt>
                <c:pt idx="442">
                  <c:v>62db81c8303adee4621d8aab</c:v>
                </c:pt>
                <c:pt idx="443">
                  <c:v>62db8341303adee4621d919a</c:v>
                </c:pt>
                <c:pt idx="444">
                  <c:v>62db8366303adee4621d924f</c:v>
                </c:pt>
                <c:pt idx="445">
                  <c:v>62db8387303adee4621d9306</c:v>
                </c:pt>
                <c:pt idx="446">
                  <c:v>62db83c3303adee4621d9425</c:v>
                </c:pt>
                <c:pt idx="447">
                  <c:v>62db881e303adee462255a3b</c:v>
                </c:pt>
                <c:pt idx="448">
                  <c:v>62db8854303adee462255b3f</c:v>
                </c:pt>
                <c:pt idx="449">
                  <c:v>62db88a1303adee462255c9f</c:v>
                </c:pt>
                <c:pt idx="450">
                  <c:v>62db8905303adee462255e81</c:v>
                </c:pt>
                <c:pt idx="451">
                  <c:v>62db892c303adee462255f63</c:v>
                </c:pt>
                <c:pt idx="452">
                  <c:v>62db899b303adee462256162</c:v>
                </c:pt>
                <c:pt idx="453">
                  <c:v>62db89bc303adee462256202</c:v>
                </c:pt>
                <c:pt idx="454">
                  <c:v>62db89de303adee462256292</c:v>
                </c:pt>
                <c:pt idx="455">
                  <c:v>62db89ff303adee462256312</c:v>
                </c:pt>
                <c:pt idx="456">
                  <c:v>62db8a20303adee4622563cf</c:v>
                </c:pt>
                <c:pt idx="457">
                  <c:v>62db8a51303adee4622564bc</c:v>
                </c:pt>
                <c:pt idx="458">
                  <c:v>62db8a73303adee462256560</c:v>
                </c:pt>
                <c:pt idx="459">
                  <c:v>62db8a9c303adee46225662f</c:v>
                </c:pt>
                <c:pt idx="460">
                  <c:v>62e2ce7b303adee462467b84</c:v>
                </c:pt>
                <c:pt idx="461">
                  <c:v>62e2ce9d303adee462486de6</c:v>
                </c:pt>
                <c:pt idx="462">
                  <c:v>62e2cedd303adee4624a5e9d</c:v>
                </c:pt>
                <c:pt idx="463">
                  <c:v>62e2cf05303adee4624a5f8f</c:v>
                </c:pt>
                <c:pt idx="464">
                  <c:v>62e2cf46303adee4624a6110</c:v>
                </c:pt>
                <c:pt idx="465">
                  <c:v>62e2cf67303adee4624a61c0</c:v>
                </c:pt>
                <c:pt idx="466">
                  <c:v>62e2cf88303adee4624a6275</c:v>
                </c:pt>
                <c:pt idx="467">
                  <c:v>62e2cfe5303adee4624a64ab</c:v>
                </c:pt>
                <c:pt idx="468">
                  <c:v>62e2d007303adee4624a6557</c:v>
                </c:pt>
                <c:pt idx="469">
                  <c:v>62e2d041303adee4624a668b</c:v>
                </c:pt>
                <c:pt idx="470">
                  <c:v>62e2d062303adee4624a6748</c:v>
                </c:pt>
                <c:pt idx="471">
                  <c:v>62e2d083303adee4624a6802</c:v>
                </c:pt>
                <c:pt idx="472">
                  <c:v>62e2d0a4303adee4624a68ad</c:v>
                </c:pt>
                <c:pt idx="473">
                  <c:v>62e2d0c4303adee4624a6965</c:v>
                </c:pt>
                <c:pt idx="474">
                  <c:v>62e2d388303adee4624e5939</c:v>
                </c:pt>
                <c:pt idx="475">
                  <c:v>62e2d3a9303adee4624e59e5</c:v>
                </c:pt>
                <c:pt idx="476">
                  <c:v>62e2d42b303adee4624e5c96</c:v>
                </c:pt>
                <c:pt idx="477">
                  <c:v>62e2d44c303adee4624e5d37</c:v>
                </c:pt>
                <c:pt idx="478">
                  <c:v>62e2d46c303adee4624e5deb</c:v>
                </c:pt>
                <c:pt idx="479">
                  <c:v>62e2d48c303adee4624e5ea9</c:v>
                </c:pt>
                <c:pt idx="480">
                  <c:v>62e2d4ac303adee4624e5f47</c:v>
                </c:pt>
                <c:pt idx="481">
                  <c:v>62e2d4d0303adee4624e6011</c:v>
                </c:pt>
                <c:pt idx="482">
                  <c:v>62e2d51f303adee4624e61b0</c:v>
                </c:pt>
                <c:pt idx="483">
                  <c:v>62e2d580303adee4624e63d0</c:v>
                </c:pt>
                <c:pt idx="484">
                  <c:v>62e2d5a2303adee46250562e</c:v>
                </c:pt>
                <c:pt idx="485">
                  <c:v>62e2d5c2303adee462524614</c:v>
                </c:pt>
                <c:pt idx="486">
                  <c:v>62e2d5e2303adee4625246a7</c:v>
                </c:pt>
                <c:pt idx="487">
                  <c:v>62e2d64e303adee4625248c7</c:v>
                </c:pt>
                <c:pt idx="488">
                  <c:v>62e2d8f1303adee46252560d</c:v>
                </c:pt>
                <c:pt idx="489">
                  <c:v>62e2d947303adee4625638be</c:v>
                </c:pt>
                <c:pt idx="490">
                  <c:v>62e2d984303adee4625639f2</c:v>
                </c:pt>
                <c:pt idx="491">
                  <c:v>62e2d9a5303adee462563a8e</c:v>
                </c:pt>
                <c:pt idx="492">
                  <c:v>62e2d9c6303adee462563b19</c:v>
                </c:pt>
                <c:pt idx="493">
                  <c:v>62e2df64303adee4625a3a1b</c:v>
                </c:pt>
                <c:pt idx="494">
                  <c:v>62e2df9e303adee4625a3b68</c:v>
                </c:pt>
                <c:pt idx="495">
                  <c:v>62e2dfde303adee4625a3cc4</c:v>
                </c:pt>
                <c:pt idx="496">
                  <c:v>62e2e000303adee4625a3d7b</c:v>
                </c:pt>
                <c:pt idx="497">
                  <c:v>62e2e4e2303adee4626219a9</c:v>
                </c:pt>
                <c:pt idx="498">
                  <c:v>62e2e71d303adee4626225f0</c:v>
                </c:pt>
                <c:pt idx="499">
                  <c:v>62e2e8ee303adee462661098</c:v>
                </c:pt>
                <c:pt idx="500">
                  <c:v>62e2e913303adee462661176</c:v>
                </c:pt>
                <c:pt idx="501">
                  <c:v>62e2e935303adee46266122f</c:v>
                </c:pt>
                <c:pt idx="502">
                  <c:v>62e2e956303adee4626612c8</c:v>
                </c:pt>
                <c:pt idx="503">
                  <c:v>62e2e977303adee462661382</c:v>
                </c:pt>
                <c:pt idx="504">
                  <c:v>62e2e9a7303adee462661472</c:v>
                </c:pt>
                <c:pt idx="505">
                  <c:v>62e2e9c8303adee46266151d</c:v>
                </c:pt>
                <c:pt idx="506">
                  <c:v>62e2f04a303adee4626df780</c:v>
                </c:pt>
                <c:pt idx="507">
                  <c:v>62e2f0cc303adee4626df9fe</c:v>
                </c:pt>
                <c:pt idx="508">
                  <c:v>62e2f0f0303adee4626dfa9e</c:v>
                </c:pt>
                <c:pt idx="509">
                  <c:v>62e2f119303adee4626dfb5d</c:v>
                </c:pt>
                <c:pt idx="510">
                  <c:v>62e2f13d303adee4626dfc16</c:v>
                </c:pt>
                <c:pt idx="511">
                  <c:v>62e2f180303adee4626dfd71</c:v>
                </c:pt>
                <c:pt idx="512">
                  <c:v>62e2f1a2303adee4626dfe13</c:v>
                </c:pt>
                <c:pt idx="513">
                  <c:v>62e2f1e7303adee46271e070</c:v>
                </c:pt>
                <c:pt idx="514">
                  <c:v>62e2f21c303adee46271e175</c:v>
                </c:pt>
                <c:pt idx="515">
                  <c:v>62e2f2a8303adee46271e44e</c:v>
                </c:pt>
                <c:pt idx="516">
                  <c:v>62e2f42d303adee46271ebf0</c:v>
                </c:pt>
                <c:pt idx="517">
                  <c:v>62e2f450303adee46271ecab</c:v>
                </c:pt>
                <c:pt idx="518">
                  <c:v>62e2f531303adee46271f128</c:v>
                </c:pt>
                <c:pt idx="519">
                  <c:v>62e2f560303adee46275d324</c:v>
                </c:pt>
                <c:pt idx="520">
                  <c:v>62e2f5cb303adee46275d513</c:v>
                </c:pt>
                <c:pt idx="521">
                  <c:v>62e2f5f0303adee46275d5ba</c:v>
                </c:pt>
                <c:pt idx="522">
                  <c:v>62e2f615303adee46275d664</c:v>
                </c:pt>
                <c:pt idx="523">
                  <c:v>62e2f794303adee46275dd55</c:v>
                </c:pt>
                <c:pt idx="524">
                  <c:v>62e2f820303adee46275e004</c:v>
                </c:pt>
                <c:pt idx="525">
                  <c:v>62e2f878303adee46275e19f</c:v>
                </c:pt>
                <c:pt idx="526">
                  <c:v>62e2f8d9303adee46279c4b0</c:v>
                </c:pt>
                <c:pt idx="527">
                  <c:v>62e2f948303adee46279c6d9</c:v>
                </c:pt>
                <c:pt idx="528">
                  <c:v>62e2f994303adee46279c832</c:v>
                </c:pt>
                <c:pt idx="529">
                  <c:v>62e2fa24303adee46279cb0a</c:v>
                </c:pt>
                <c:pt idx="530">
                  <c:v>62e2fae9303adee46279ce74</c:v>
                </c:pt>
                <c:pt idx="531">
                  <c:v>62e2fbb4303adee46279d1d6</c:v>
                </c:pt>
                <c:pt idx="532">
                  <c:v>62e2fc2d303adee46279d3ca</c:v>
                </c:pt>
                <c:pt idx="533">
                  <c:v>62e2fc98303adee4627db69d</c:v>
                </c:pt>
                <c:pt idx="534">
                  <c:v>62e2fccd303adee4627db775</c:v>
                </c:pt>
                <c:pt idx="535">
                  <c:v>62e2fd14303adee4627db8b9</c:v>
                </c:pt>
                <c:pt idx="536">
                  <c:v>62e2fd35303adee4627db949</c:v>
                </c:pt>
                <c:pt idx="537">
                  <c:v>62e2ff5a303adee4627dc2a3</c:v>
                </c:pt>
                <c:pt idx="538">
                  <c:v>62e2ff7b303adee4627dc343</c:v>
                </c:pt>
                <c:pt idx="539">
                  <c:v>62e30aa2303adee4628d7963</c:v>
                </c:pt>
                <c:pt idx="540">
                  <c:v>62e30ac3303adee4628d79cf</c:v>
                </c:pt>
                <c:pt idx="541">
                  <c:v>62e30ae4303adee4628d7a53</c:v>
                </c:pt>
                <c:pt idx="542">
                  <c:v>62e30b05303adee4628d7ad4</c:v>
                </c:pt>
                <c:pt idx="543">
                  <c:v>62e30b45303adee4628d7be4</c:v>
                </c:pt>
                <c:pt idx="544">
                  <c:v>62e30e22303adee462916927</c:v>
                </c:pt>
                <c:pt idx="545">
                  <c:v>62e30e45303adee4629169c4</c:v>
                </c:pt>
                <c:pt idx="546">
                  <c:v>62e30e98303adee462916b2b</c:v>
                </c:pt>
                <c:pt idx="547">
                  <c:v>62e30ec1303adee462916bd4</c:v>
                </c:pt>
                <c:pt idx="548">
                  <c:v>62e30ef4303adee462916cac</c:v>
                </c:pt>
                <c:pt idx="549">
                  <c:v>62e3158d303adee462994aa1</c:v>
                </c:pt>
                <c:pt idx="550">
                  <c:v>62e315f8303adee462994c69</c:v>
                </c:pt>
                <c:pt idx="551">
                  <c:v>62e31619303adee462994ce2</c:v>
                </c:pt>
                <c:pt idx="552">
                  <c:v>62e316b8303adee462994f90</c:v>
                </c:pt>
                <c:pt idx="553">
                  <c:v>62e316da303adee46299500a</c:v>
                </c:pt>
                <c:pt idx="554">
                  <c:v>62e316fa303adee46299509e</c:v>
                </c:pt>
                <c:pt idx="555">
                  <c:v>62e3171b303adee46299512b</c:v>
                </c:pt>
                <c:pt idx="556">
                  <c:v>62e3173e303adee4629951c0</c:v>
                </c:pt>
                <c:pt idx="557">
                  <c:v>62e31760303adee46299524e</c:v>
                </c:pt>
                <c:pt idx="558">
                  <c:v>62e31787303adee4629952e3</c:v>
                </c:pt>
                <c:pt idx="559">
                  <c:v>62e317ae303adee46299536b</c:v>
                </c:pt>
                <c:pt idx="560">
                  <c:v>62e31910303adee4629d3a7a</c:v>
                </c:pt>
                <c:pt idx="561">
                  <c:v>62e31933303adee4629d3b07</c:v>
                </c:pt>
                <c:pt idx="562">
                  <c:v>62e3195a303adee4629d3b98</c:v>
                </c:pt>
                <c:pt idx="563">
                  <c:v>62e31a14303adee4629d3e9d</c:v>
                </c:pt>
                <c:pt idx="564">
                  <c:v>62e31a36303adee4629d3f1f</c:v>
                </c:pt>
                <c:pt idx="565">
                  <c:v>62e31aa1303adee4629d40df</c:v>
                </c:pt>
                <c:pt idx="566">
                  <c:v>62e31ac3303adee4629d414f</c:v>
                </c:pt>
                <c:pt idx="567">
                  <c:v>62e31af6303adee4629d4236</c:v>
                </c:pt>
                <c:pt idx="568">
                  <c:v>62e31c0f303adee462a1285f</c:v>
                </c:pt>
                <c:pt idx="569">
                  <c:v>62e31cb1303adee462a12b07</c:v>
                </c:pt>
                <c:pt idx="570">
                  <c:v>62e31cd3303adee462a12b83</c:v>
                </c:pt>
                <c:pt idx="571">
                  <c:v>62e31d05303adee462a12c66</c:v>
                </c:pt>
                <c:pt idx="572">
                  <c:v>62e31d26303adee462a12ce7</c:v>
                </c:pt>
                <c:pt idx="573">
                  <c:v>62e31d57303adee462a12db7</c:v>
                </c:pt>
                <c:pt idx="574">
                  <c:v>62e31d7d303adee462a12e62</c:v>
                </c:pt>
                <c:pt idx="575">
                  <c:v>62e33e96303adee462c4b516</c:v>
                </c:pt>
                <c:pt idx="576">
                  <c:v>62e33ef6303adee462c4b75a</c:v>
                </c:pt>
                <c:pt idx="577">
                  <c:v>62e33f18303adee462c6a9ea</c:v>
                </c:pt>
                <c:pt idx="578">
                  <c:v>62e33fac303adee462c89cc1</c:v>
                </c:pt>
                <c:pt idx="579">
                  <c:v>62e33fcf303adee462c89d73</c:v>
                </c:pt>
                <c:pt idx="580">
                  <c:v>62e3400a303adee462c89ea7</c:v>
                </c:pt>
                <c:pt idx="581">
                  <c:v>62e3402a303adee462c89f5f</c:v>
                </c:pt>
                <c:pt idx="582">
                  <c:v>62e3406b303adee462c8a0be</c:v>
                </c:pt>
                <c:pt idx="583">
                  <c:v>62e340c0303adee462c8a273</c:v>
                </c:pt>
                <c:pt idx="584">
                  <c:v>62e342e2303adee462cc903c</c:v>
                </c:pt>
                <c:pt idx="585">
                  <c:v>62e34303303adee462cc90d8</c:v>
                </c:pt>
                <c:pt idx="586">
                  <c:v>62e34337303adee462cc91fb</c:v>
                </c:pt>
                <c:pt idx="587">
                  <c:v>62e34358303adee462cc92ae</c:v>
                </c:pt>
                <c:pt idx="588">
                  <c:v>62e34379303adee462cc9367</c:v>
                </c:pt>
                <c:pt idx="589">
                  <c:v>62e34399303adee462cc9408</c:v>
                </c:pt>
                <c:pt idx="590">
                  <c:v>62e343ed303adee462cc95c5</c:v>
                </c:pt>
                <c:pt idx="591">
                  <c:v>62e3441a303adee462cc96ca</c:v>
                </c:pt>
                <c:pt idx="592">
                  <c:v>62e347c7303adee462d08d2d</c:v>
                </c:pt>
                <c:pt idx="593">
                  <c:v>62e34928303adee462d0953d</c:v>
                </c:pt>
                <c:pt idx="594">
                  <c:v>62e34998303adee462d097d8</c:v>
                </c:pt>
                <c:pt idx="595">
                  <c:v>62e349c9303adee462d47a4b</c:v>
                </c:pt>
                <c:pt idx="596">
                  <c:v>62e34a2b303adee462d47c28</c:v>
                </c:pt>
                <c:pt idx="597">
                  <c:v>62e34a69303adee462d47d61</c:v>
                </c:pt>
                <c:pt idx="598">
                  <c:v>62e34a8a303adee462d47e00</c:v>
                </c:pt>
                <c:pt idx="599">
                  <c:v>62e34cdb303adee462d489fa</c:v>
                </c:pt>
                <c:pt idx="600">
                  <c:v>62e34da1303adee462d86f01</c:v>
                </c:pt>
                <c:pt idx="601">
                  <c:v>62e34e4d303adee462d8720c</c:v>
                </c:pt>
                <c:pt idx="602">
                  <c:v>62e34f04303adee462d875aa</c:v>
                </c:pt>
                <c:pt idx="603">
                  <c:v>62e34f28303adee462d87680</c:v>
                </c:pt>
                <c:pt idx="604">
                  <c:v>62e34f63303adee462d877c3</c:v>
                </c:pt>
                <c:pt idx="605">
                  <c:v>62e34f84303adee462d8787a</c:v>
                </c:pt>
                <c:pt idx="606">
                  <c:v>62e34fea303adee462d87a90</c:v>
                </c:pt>
                <c:pt idx="607">
                  <c:v>62e3508e303adee462d87e06</c:v>
                </c:pt>
                <c:pt idx="608">
                  <c:v>62e35131303adee462dc62be</c:v>
                </c:pt>
                <c:pt idx="609">
                  <c:v>62e35157303adee462dc639d</c:v>
                </c:pt>
                <c:pt idx="610">
                  <c:v>62e351a9303adee462dc658f</c:v>
                </c:pt>
                <c:pt idx="611">
                  <c:v>62e351d8303adee462dc66a6</c:v>
                </c:pt>
                <c:pt idx="612">
                  <c:v>62e351fe303adee462dc678a</c:v>
                </c:pt>
                <c:pt idx="613">
                  <c:v>62e35249303adee462dc6934</c:v>
                </c:pt>
                <c:pt idx="614">
                  <c:v>62e3531b303adee462dc6dc7</c:v>
                </c:pt>
                <c:pt idx="615">
                  <c:v>62e3533b303adee462dc6e8f</c:v>
                </c:pt>
                <c:pt idx="616">
                  <c:v>62e3535c303adee462dc6f50</c:v>
                </c:pt>
                <c:pt idx="617">
                  <c:v>62e3539e303adee462dc70ae</c:v>
                </c:pt>
                <c:pt idx="618">
                  <c:v>62e353bf303adee462dc7160</c:v>
                </c:pt>
                <c:pt idx="619">
                  <c:v>62e35414303adee462dc732f</c:v>
                </c:pt>
                <c:pt idx="620">
                  <c:v>62e3559c303adee462e05cdb</c:v>
                </c:pt>
                <c:pt idx="621">
                  <c:v>62e355d8303adee462e05e33</c:v>
                </c:pt>
                <c:pt idx="622">
                  <c:v>62e355f9303adee462e05f1c</c:v>
                </c:pt>
                <c:pt idx="623">
                  <c:v>62e35694303adee462e062bd</c:v>
                </c:pt>
                <c:pt idx="624">
                  <c:v>62e356b4303adee462e06373</c:v>
                </c:pt>
                <c:pt idx="625">
                  <c:v>62e356d5303adee462e0641f</c:v>
                </c:pt>
                <c:pt idx="626">
                  <c:v>62e356f5303adee462e064cf</c:v>
                </c:pt>
                <c:pt idx="627">
                  <c:v>62e3571d303adee462e065bb</c:v>
                </c:pt>
                <c:pt idx="628">
                  <c:v>62e3577e303adee462e067a3</c:v>
                </c:pt>
                <c:pt idx="629">
                  <c:v>62e357a0303adee462e06849</c:v>
                </c:pt>
                <c:pt idx="630">
                  <c:v>62e357dc303adee462e44afa</c:v>
                </c:pt>
                <c:pt idx="631">
                  <c:v>62e3580a303adee462e44bf3</c:v>
                </c:pt>
                <c:pt idx="632">
                  <c:v>62e3582a303adee462e44ca4</c:v>
                </c:pt>
                <c:pt idx="633">
                  <c:v>62e358c2303adee462e44fbb</c:v>
                </c:pt>
                <c:pt idx="634">
                  <c:v>62e358e3303adee462e45086</c:v>
                </c:pt>
                <c:pt idx="635">
                  <c:v>62e35903303adee462e45145</c:v>
                </c:pt>
                <c:pt idx="636">
                  <c:v>62e35943303adee462e452a2</c:v>
                </c:pt>
                <c:pt idx="637">
                  <c:v>62e35983303adee462e4541c</c:v>
                </c:pt>
                <c:pt idx="638">
                  <c:v>62e359a3303adee462e454df</c:v>
                </c:pt>
                <c:pt idx="639">
                  <c:v>62e359c3303adee462e455a2</c:v>
                </c:pt>
                <c:pt idx="640">
                  <c:v>62e359e9303adee462e45675</c:v>
                </c:pt>
                <c:pt idx="641">
                  <c:v>62e35a09303adee462e45739</c:v>
                </c:pt>
                <c:pt idx="642">
                  <c:v>62e35a39303adee462e45848</c:v>
                </c:pt>
                <c:pt idx="643">
                  <c:v>62e35a62303adee462e4593a</c:v>
                </c:pt>
                <c:pt idx="644">
                  <c:v>62e35a83303adee462e459ee</c:v>
                </c:pt>
                <c:pt idx="645">
                  <c:v>62e36130303adee462ec4113</c:v>
                </c:pt>
                <c:pt idx="646">
                  <c:v>62e361c3303adee462ec4421</c:v>
                </c:pt>
                <c:pt idx="647">
                  <c:v>62e3622d303adee462ec4644</c:v>
                </c:pt>
                <c:pt idx="648">
                  <c:v>62e363b7303adee462f03021</c:v>
                </c:pt>
                <c:pt idx="649">
                  <c:v>62e3664d303adee462f41fa6</c:v>
                </c:pt>
                <c:pt idx="650">
                  <c:v>62e36789303adee462f4266d</c:v>
                </c:pt>
                <c:pt idx="651">
                  <c:v>62e367fa303adee462f428a8</c:v>
                </c:pt>
                <c:pt idx="652">
                  <c:v>62e36835303adee462f429d8</c:v>
                </c:pt>
                <c:pt idx="653">
                  <c:v>62e36ab7303adee462f8193c</c:v>
                </c:pt>
                <c:pt idx="654">
                  <c:v>62e36af1303adee462f81a6a</c:v>
                </c:pt>
                <c:pt idx="655">
                  <c:v>62e40a4b303adee462aa3776</c:v>
                </c:pt>
                <c:pt idx="656">
                  <c:v>62e40a6f303adee462aa384e</c:v>
                </c:pt>
                <c:pt idx="657">
                  <c:v>62e40a8f303adee462aa390c</c:v>
                </c:pt>
                <c:pt idx="658">
                  <c:v>62e4105f303adee462b22221</c:v>
                </c:pt>
                <c:pt idx="659">
                  <c:v>62e41094303adee462b2237b</c:v>
                </c:pt>
                <c:pt idx="660">
                  <c:v>62e410b6303adee462b22438</c:v>
                </c:pt>
                <c:pt idx="661">
                  <c:v>62e410f7303adee462b225c8</c:v>
                </c:pt>
                <c:pt idx="662">
                  <c:v>62e41119303adee462b22696</c:v>
                </c:pt>
                <c:pt idx="663">
                  <c:v>62e41180303adee462b22947</c:v>
                </c:pt>
                <c:pt idx="664">
                  <c:v>62e411a2303adee462b22a3d</c:v>
                </c:pt>
                <c:pt idx="665">
                  <c:v>62e411d8303adee462b22b94</c:v>
                </c:pt>
                <c:pt idx="666">
                  <c:v>62e411f9303adee462b22c66</c:v>
                </c:pt>
                <c:pt idx="667">
                  <c:v>62e4121a303adee462b60f7e</c:v>
                </c:pt>
                <c:pt idx="668">
                  <c:v>62e41274303adee462b611c4</c:v>
                </c:pt>
                <c:pt idx="669">
                  <c:v>62e41296303adee462b6128d</c:v>
                </c:pt>
                <c:pt idx="670">
                  <c:v>62e412b6303adee462b6134e</c:v>
                </c:pt>
                <c:pt idx="671">
                  <c:v>62e412fc303adee462b614fa</c:v>
                </c:pt>
                <c:pt idx="672">
                  <c:v>62e4131e303adee462b615bc</c:v>
                </c:pt>
                <c:pt idx="673">
                  <c:v>62e4133f303adee462b6166d</c:v>
                </c:pt>
                <c:pt idx="674">
                  <c:v>62e4136e303adee462b61774</c:v>
                </c:pt>
                <c:pt idx="675">
                  <c:v>62e4138f303adee462b6183a</c:v>
                </c:pt>
                <c:pt idx="676">
                  <c:v>62e41823303adee462ba167a</c:v>
                </c:pt>
                <c:pt idx="677">
                  <c:v>62e41844303adee462ba1735</c:v>
                </c:pt>
                <c:pt idx="678">
                  <c:v>62e41892303adee462ba18d1</c:v>
                </c:pt>
                <c:pt idx="679">
                  <c:v>62e4258b303adee462c9ecfa</c:v>
                </c:pt>
                <c:pt idx="680">
                  <c:v>62e425ae303adee462c9edbd</c:v>
                </c:pt>
                <c:pt idx="681">
                  <c:v>62e437e6303adee462ddb9fe</c:v>
                </c:pt>
                <c:pt idx="682">
                  <c:v>62e4388e303adee462ddbd36</c:v>
                </c:pt>
                <c:pt idx="683">
                  <c:v>62e438c1303adee462e1a089</c:v>
                </c:pt>
                <c:pt idx="684">
                  <c:v>62e43907303adee462e1a1ec</c:v>
                </c:pt>
                <c:pt idx="685">
                  <c:v>62e43952303adee462e1a370</c:v>
                </c:pt>
                <c:pt idx="686">
                  <c:v>62e43974303adee462e1a412</c:v>
                </c:pt>
                <c:pt idx="687">
                  <c:v>62e43995303adee462e1a4cb</c:v>
                </c:pt>
                <c:pt idx="688">
                  <c:v>62e439bd303adee462e1a59b</c:v>
                </c:pt>
                <c:pt idx="689">
                  <c:v>62e439e6303adee462e1a668</c:v>
                </c:pt>
                <c:pt idx="690">
                  <c:v>62e43a0d303adee462e1a74f</c:v>
                </c:pt>
                <c:pt idx="691">
                  <c:v>62e43a36303adee462e1a81b</c:v>
                </c:pt>
                <c:pt idx="692">
                  <c:v>62e43a56303adee462e1a8c3</c:v>
                </c:pt>
                <c:pt idx="693">
                  <c:v>62e43b46303adee462e1add5</c:v>
                </c:pt>
                <c:pt idx="694">
                  <c:v>62e43b99303adee462e1afb7</c:v>
                </c:pt>
                <c:pt idx="695">
                  <c:v>62e43bba303adee462e1b057</c:v>
                </c:pt>
                <c:pt idx="696">
                  <c:v>62e43bf3303adee462e1b19d</c:v>
                </c:pt>
                <c:pt idx="697">
                  <c:v>62e43c18303adee462e1b25a</c:v>
                </c:pt>
                <c:pt idx="698">
                  <c:v>62e43c5f303adee462e5962b</c:v>
                </c:pt>
                <c:pt idx="699">
                  <c:v>62e43cc1303adee462e5980d</c:v>
                </c:pt>
                <c:pt idx="700">
                  <c:v>62e43ce3303adee462e598b0</c:v>
                </c:pt>
                <c:pt idx="701">
                  <c:v>62e43d04303adee462e59952</c:v>
                </c:pt>
                <c:pt idx="702">
                  <c:v>62e43dd4303adee462e59d58</c:v>
                </c:pt>
                <c:pt idx="703">
                  <c:v>62e43df6303adee462e59df7</c:v>
                </c:pt>
                <c:pt idx="704">
                  <c:v>62e43e1a303adee462e59e8b</c:v>
                </c:pt>
                <c:pt idx="705">
                  <c:v>62e43e42303adee462e59f41</c:v>
                </c:pt>
                <c:pt idx="706">
                  <c:v>62e43e63303adee462e59fd6</c:v>
                </c:pt>
                <c:pt idx="707">
                  <c:v>62e441b0303adee462e991e9</c:v>
                </c:pt>
                <c:pt idx="708">
                  <c:v>62e4426a303adee462e99518</c:v>
                </c:pt>
                <c:pt idx="709">
                  <c:v>62e442ee303adee462e9975a</c:v>
                </c:pt>
                <c:pt idx="710">
                  <c:v>62e4431d303adee462e99839</c:v>
                </c:pt>
                <c:pt idx="711">
                  <c:v>62e445e5303adee462ed8783</c:v>
                </c:pt>
                <c:pt idx="712">
                  <c:v>62e44609303adee462ed8830</c:v>
                </c:pt>
                <c:pt idx="713">
                  <c:v>62e4463a303adee462ed8939</c:v>
                </c:pt>
                <c:pt idx="714">
                  <c:v>62e4465c303adee462ed89e5</c:v>
                </c:pt>
                <c:pt idx="715">
                  <c:v>62e448a8303adee462f1768c</c:v>
                </c:pt>
                <c:pt idx="716">
                  <c:v>62e44b6b303adee462f564f7</c:v>
                </c:pt>
                <c:pt idx="717">
                  <c:v>62e44bab303adee462f56608</c:v>
                </c:pt>
                <c:pt idx="718">
                  <c:v>62e44bd6303adee462f566b1</c:v>
                </c:pt>
                <c:pt idx="719">
                  <c:v>62e5b10f303adee4628836e9</c:v>
                </c:pt>
                <c:pt idx="720">
                  <c:v>62e5b130303adee462883765</c:v>
                </c:pt>
                <c:pt idx="721">
                  <c:v>62e5b162303adee4628837f6</c:v>
                </c:pt>
                <c:pt idx="722">
                  <c:v>62e5b197303adee4628838a7</c:v>
                </c:pt>
                <c:pt idx="723">
                  <c:v>62e5b1ba303adee462883923</c:v>
                </c:pt>
                <c:pt idx="724">
                  <c:v>62e5b2a5303adee462883c38</c:v>
                </c:pt>
                <c:pt idx="725">
                  <c:v>62e5b2ce303adee462883cc4</c:v>
                </c:pt>
                <c:pt idx="726">
                  <c:v>62e5b2f5303adee462883d4d</c:v>
                </c:pt>
                <c:pt idx="727">
                  <c:v>62e5b318303adee462883dc4</c:v>
                </c:pt>
                <c:pt idx="728">
                  <c:v>62e5b33e303adee462883e45</c:v>
                </c:pt>
                <c:pt idx="729">
                  <c:v>62e5b3a6303adee462883f94</c:v>
                </c:pt>
                <c:pt idx="730">
                  <c:v>62e5b4a2303adee4628c26de</c:v>
                </c:pt>
                <c:pt idx="731">
                  <c:v>62e5b4e1303adee4628c27ad</c:v>
                </c:pt>
                <c:pt idx="732">
                  <c:v>62e5b72b303adee4628c2efb</c:v>
                </c:pt>
                <c:pt idx="733">
                  <c:v>62e5b781303adee4628c2fe7</c:v>
                </c:pt>
                <c:pt idx="734">
                  <c:v>62e5b7c2303adee4628c30b9</c:v>
                </c:pt>
                <c:pt idx="735">
                  <c:v>62e5b94f303adee46290192e</c:v>
                </c:pt>
                <c:pt idx="736">
                  <c:v>62e5b971303adee46290199d</c:v>
                </c:pt>
                <c:pt idx="737">
                  <c:v>62e5b9b6303adee462901a82</c:v>
                </c:pt>
                <c:pt idx="738">
                  <c:v>62e5b9da303adee462901af5</c:v>
                </c:pt>
                <c:pt idx="739">
                  <c:v>62e5b9fb303adee462901b60</c:v>
                </c:pt>
                <c:pt idx="740">
                  <c:v>62e5ba94303adee462901d29</c:v>
                </c:pt>
                <c:pt idx="741">
                  <c:v>62e5bae6303adee462901e3c</c:v>
                </c:pt>
                <c:pt idx="742">
                  <c:v>62e5bb1a303adee462901eea</c:v>
                </c:pt>
                <c:pt idx="743">
                  <c:v>62e5bb74303adee4629403da</c:v>
                </c:pt>
                <c:pt idx="744">
                  <c:v>62e5bb95303adee462940437</c:v>
                </c:pt>
                <c:pt idx="745">
                  <c:v>62e5bc40303adee462940690</c:v>
                </c:pt>
                <c:pt idx="746">
                  <c:v>62e5bc63303adee462940704</c:v>
                </c:pt>
                <c:pt idx="747">
                  <c:v>62e5bc91303adee462940790</c:v>
                </c:pt>
                <c:pt idx="748">
                  <c:v>62e5bce1303adee46294088e</c:v>
                </c:pt>
                <c:pt idx="749">
                  <c:v>62e5bd03303adee4629408ef</c:v>
                </c:pt>
                <c:pt idx="750">
                  <c:v>62e5bd51303adee4629409f8</c:v>
                </c:pt>
                <c:pt idx="751">
                  <c:v>62e5bd71303adee462940a70</c:v>
                </c:pt>
                <c:pt idx="752">
                  <c:v>62e5bd9c303adee462940aee</c:v>
                </c:pt>
                <c:pt idx="753">
                  <c:v>62e5bdbf303adee462940b53</c:v>
                </c:pt>
                <c:pt idx="754">
                  <c:v>62e5be4e303adee462940d59</c:v>
                </c:pt>
                <c:pt idx="755">
                  <c:v>62e5bed1303adee462940eb4</c:v>
                </c:pt>
                <c:pt idx="756">
                  <c:v>62e5bef3303adee46296021d</c:v>
                </c:pt>
                <c:pt idx="757">
                  <c:v>62e5bf13303adee46297f352</c:v>
                </c:pt>
                <c:pt idx="758">
                  <c:v>62e5bf56303adee46297f415</c:v>
                </c:pt>
                <c:pt idx="759">
                  <c:v>62e5bf99303adee46297f4ef</c:v>
                </c:pt>
                <c:pt idx="760">
                  <c:v>62e5bfcd303adee46297f596</c:v>
                </c:pt>
                <c:pt idx="761">
                  <c:v>62e5c037303adee46297f6f4</c:v>
                </c:pt>
                <c:pt idx="762">
                  <c:v>62e5c13a303adee46297fa4d</c:v>
                </c:pt>
                <c:pt idx="763">
                  <c:v>62e5c174303adee46297fb0f</c:v>
                </c:pt>
                <c:pt idx="764">
                  <c:v>62e5c19d303adee46297fb99</c:v>
                </c:pt>
                <c:pt idx="765">
                  <c:v>62e5c424303adee4629be819</c:v>
                </c:pt>
                <c:pt idx="766">
                  <c:v>62e5c475303adee4629be93d</c:v>
                </c:pt>
                <c:pt idx="767">
                  <c:v>62e5c497303adee4629be9b1</c:v>
                </c:pt>
                <c:pt idx="768">
                  <c:v>62e5c524303adee4629beba2</c:v>
                </c:pt>
                <c:pt idx="769">
                  <c:v>62e5c5b1303adee4629bed73</c:v>
                </c:pt>
                <c:pt idx="770">
                  <c:v>62e5ca6a303adee462a3c3a8</c:v>
                </c:pt>
                <c:pt idx="771">
                  <c:v>62e5ca96303adee462a3c430</c:v>
                </c:pt>
                <c:pt idx="772">
                  <c:v>62e5d17e303adee462aba1fe</c:v>
                </c:pt>
                <c:pt idx="773">
                  <c:v>62e5d19f303adee462aba26c</c:v>
                </c:pt>
                <c:pt idx="774">
                  <c:v>62e5d1bf303adee462aba2d6</c:v>
                </c:pt>
                <c:pt idx="775">
                  <c:v>62e5d47e303adee462af9018</c:v>
                </c:pt>
                <c:pt idx="776">
                  <c:v>62e5d4df303adee462af9149</c:v>
                </c:pt>
                <c:pt idx="777">
                  <c:v>62e5da0a303adee462b387d5</c:v>
                </c:pt>
                <c:pt idx="778">
                  <c:v>62e5db4b303adee462b76ffd</c:v>
                </c:pt>
                <c:pt idx="779">
                  <c:v>62e5db6c303adee462b77078</c:v>
                </c:pt>
                <c:pt idx="780">
                  <c:v>62e5dc54303adee462b773df</c:v>
                </c:pt>
                <c:pt idx="781">
                  <c:v>62e5dc7d303adee462b7746b</c:v>
                </c:pt>
                <c:pt idx="782">
                  <c:v>62e5dca4303adee462b774ff</c:v>
                </c:pt>
                <c:pt idx="783">
                  <c:v>62e5dcc5303adee462b77580</c:v>
                </c:pt>
                <c:pt idx="784">
                  <c:v>62e5dd10303adee462b776ba</c:v>
                </c:pt>
                <c:pt idx="785">
                  <c:v>62e5de6a303adee462b77c20</c:v>
                </c:pt>
                <c:pt idx="786">
                  <c:v>62e5dee9303adee462bb6266</c:v>
                </c:pt>
                <c:pt idx="787">
                  <c:v>62e5df1e303adee462bb6369</c:v>
                </c:pt>
                <c:pt idx="788">
                  <c:v>62e5e117303adee462bb6c91</c:v>
                </c:pt>
                <c:pt idx="789">
                  <c:v>62e5e138303adee462bb6d19</c:v>
                </c:pt>
                <c:pt idx="790">
                  <c:v>62e5e328303adee462bf58a0</c:v>
                </c:pt>
                <c:pt idx="791">
                  <c:v>62e5e417303adee462bf5c5a</c:v>
                </c:pt>
                <c:pt idx="792">
                  <c:v>62e5e45c303adee462bf5dbc</c:v>
                </c:pt>
                <c:pt idx="793">
                  <c:v>62e5e499303adee462bf5e9d</c:v>
                </c:pt>
                <c:pt idx="794">
                  <c:v>62e5e53b303adee462bf6232</c:v>
                </c:pt>
                <c:pt idx="795">
                  <c:v>62e5e55d303adee462bf62d1</c:v>
                </c:pt>
                <c:pt idx="796">
                  <c:v>62e5e580303adee462bf6366</c:v>
                </c:pt>
                <c:pt idx="797">
                  <c:v>62e5e7f1303adee462c35155</c:v>
                </c:pt>
                <c:pt idx="798">
                  <c:v>62e5e818303adee462c3520a</c:v>
                </c:pt>
                <c:pt idx="799">
                  <c:v>62e5e83d303adee462c352be</c:v>
                </c:pt>
                <c:pt idx="800">
                  <c:v>62e5e8c0303adee462c3552b</c:v>
                </c:pt>
                <c:pt idx="801">
                  <c:v>62e5e8e1303adee462c355bf</c:v>
                </c:pt>
                <c:pt idx="802">
                  <c:v>62e5e901303adee462c35651</c:v>
                </c:pt>
                <c:pt idx="803">
                  <c:v>62e5e923303adee462c54a0b</c:v>
                </c:pt>
                <c:pt idx="804">
                  <c:v>62e5e943303adee462c73b61</c:v>
                </c:pt>
                <c:pt idx="805">
                  <c:v>62e5e982303adee462c73c73</c:v>
                </c:pt>
                <c:pt idx="806">
                  <c:v>62e5e9ab303adee462c73d1b</c:v>
                </c:pt>
                <c:pt idx="807">
                  <c:v>62e5ea1b303adee462c73eda</c:v>
                </c:pt>
                <c:pt idx="808">
                  <c:v>62e5f159303adee462cf2607</c:v>
                </c:pt>
                <c:pt idx="809">
                  <c:v>62e5f17e303adee462cf26b8</c:v>
                </c:pt>
                <c:pt idx="810">
                  <c:v>62e5f1c2303adee462cf27d7</c:v>
                </c:pt>
                <c:pt idx="811">
                  <c:v>62e5f1e3303adee462cf2868</c:v>
                </c:pt>
                <c:pt idx="812">
                  <c:v>62e5f203303adee462cf2913</c:v>
                </c:pt>
                <c:pt idx="813">
                  <c:v>62e5f223303adee462cf29ac</c:v>
                </c:pt>
                <c:pt idx="814">
                  <c:v>62e5f2f2303adee462cf2db5</c:v>
                </c:pt>
                <c:pt idx="815">
                  <c:v>62e5f318303adee462cf2e71</c:v>
                </c:pt>
                <c:pt idx="816">
                  <c:v>62e5f339303adee462cf2f1d</c:v>
                </c:pt>
                <c:pt idx="817">
                  <c:v>62e5f359303adee462cf2fc3</c:v>
                </c:pt>
                <c:pt idx="818">
                  <c:v>62e5f383303adee462cf3097</c:v>
                </c:pt>
                <c:pt idx="819">
                  <c:v>62e5f3e2303adee462d3163f</c:v>
                </c:pt>
                <c:pt idx="820">
                  <c:v>62e5f413303adee462d3172a</c:v>
                </c:pt>
                <c:pt idx="821">
                  <c:v>62e5f441303adee462d31806</c:v>
                </c:pt>
                <c:pt idx="822">
                  <c:v>62e5f462303adee462d318ad</c:v>
                </c:pt>
                <c:pt idx="823">
                  <c:v>62e5f482303adee462d3194a</c:v>
                </c:pt>
                <c:pt idx="824">
                  <c:v>62e5f4c0303adee462d31a67</c:v>
                </c:pt>
                <c:pt idx="825">
                  <c:v>62e5f523303adee462d31c74</c:v>
                </c:pt>
                <c:pt idx="826">
                  <c:v>62e5f566303adee462d31ddb</c:v>
                </c:pt>
                <c:pt idx="827">
                  <c:v>62e5f594303adee462d31ec3</c:v>
                </c:pt>
                <c:pt idx="828">
                  <c:v>62e5f5b6303adee462d31f58</c:v>
                </c:pt>
                <c:pt idx="829">
                  <c:v>62e5f5d7303adee462d31ff3</c:v>
                </c:pt>
                <c:pt idx="830">
                  <c:v>62e5f5f8303adee462d32082</c:v>
                </c:pt>
                <c:pt idx="831">
                  <c:v>62e5f6d2303adee462d324e3</c:v>
                </c:pt>
                <c:pt idx="832">
                  <c:v>62e5f6f7303adee462d32590</c:v>
                </c:pt>
                <c:pt idx="833">
                  <c:v>62e5f718303adee462d32632</c:v>
                </c:pt>
                <c:pt idx="834">
                  <c:v>62e5f739303adee462d519e7</c:v>
                </c:pt>
                <c:pt idx="835">
                  <c:v>62e5f785303adee462d70c16</c:v>
                </c:pt>
                <c:pt idx="836">
                  <c:v>62e5f7c6303adee462d70d21</c:v>
                </c:pt>
                <c:pt idx="837">
                  <c:v>62e5f806303adee462d70e4a</c:v>
                </c:pt>
                <c:pt idx="838">
                  <c:v>62e5f828303adee462d70eee</c:v>
                </c:pt>
                <c:pt idx="839">
                  <c:v>62e5f849303adee462d70f6d</c:v>
                </c:pt>
                <c:pt idx="840">
                  <c:v>62e5f887303adee462d71073</c:v>
                </c:pt>
                <c:pt idx="841">
                  <c:v>62e5f8e8303adee462d71250</c:v>
                </c:pt>
                <c:pt idx="842">
                  <c:v>62e5f909303adee462d712eb</c:v>
                </c:pt>
                <c:pt idx="843">
                  <c:v>62e5f963303adee462d71496</c:v>
                </c:pt>
                <c:pt idx="844">
                  <c:v>62e5f9a8303adee462d715e4</c:v>
                </c:pt>
                <c:pt idx="845">
                  <c:v>62e5fa1a303adee462d7180b</c:v>
                </c:pt>
                <c:pt idx="846">
                  <c:v>62e5fac9303adee462daff52</c:v>
                </c:pt>
                <c:pt idx="847">
                  <c:v>62e5fb82303adee462db02d5</c:v>
                </c:pt>
                <c:pt idx="848">
                  <c:v>62e5fbc3303adee462db0406</c:v>
                </c:pt>
                <c:pt idx="849">
                  <c:v>62e5fbeb303adee462db04b8</c:v>
                </c:pt>
                <c:pt idx="850">
                  <c:v>62e5fc1e303adee462db05b5</c:v>
                </c:pt>
                <c:pt idx="851">
                  <c:v>62e5fd22303adee462db0afa</c:v>
                </c:pt>
                <c:pt idx="852">
                  <c:v>62e5fd43303adee462db0b9e</c:v>
                </c:pt>
                <c:pt idx="853">
                  <c:v>62e5fd8b303adee462db0d18</c:v>
                </c:pt>
                <c:pt idx="854">
                  <c:v>62e5fdb1303adee462db0dc6</c:v>
                </c:pt>
                <c:pt idx="855">
                  <c:v>62e5ff21303adee462def8a0</c:v>
                </c:pt>
                <c:pt idx="856">
                  <c:v>62e5ff86303adee462defa43</c:v>
                </c:pt>
                <c:pt idx="857">
                  <c:v>62e60016303adee462defcb3</c:v>
                </c:pt>
                <c:pt idx="858">
                  <c:v>62e60064303adee462defdf4</c:v>
                </c:pt>
                <c:pt idx="859">
                  <c:v>62e6008a303adee462defe92</c:v>
                </c:pt>
              </c:strCache>
            </c:strRef>
          </c:cat>
          <c:val>
            <c:numRef>
              <c:f>progress_mode30!$B$3:$B$862</c:f>
              <c:numCache>
                <c:formatCode>General</c:formatCode>
                <c:ptCount val="860"/>
                <c:pt idx="0">
                  <c:v>42</c:v>
                </c:pt>
                <c:pt idx="1">
                  <c:v>56</c:v>
                </c:pt>
                <c:pt idx="2">
                  <c:v>43.2</c:v>
                </c:pt>
                <c:pt idx="3">
                  <c:v>46.8</c:v>
                </c:pt>
                <c:pt idx="4">
                  <c:v>55.2</c:v>
                </c:pt>
                <c:pt idx="5">
                  <c:v>59.98</c:v>
                </c:pt>
                <c:pt idx="6">
                  <c:v>57.18</c:v>
                </c:pt>
                <c:pt idx="7">
                  <c:v>54.8</c:v>
                </c:pt>
                <c:pt idx="8">
                  <c:v>49.6</c:v>
                </c:pt>
                <c:pt idx="9">
                  <c:v>56</c:v>
                </c:pt>
                <c:pt idx="10">
                  <c:v>53.2</c:v>
                </c:pt>
                <c:pt idx="11">
                  <c:v>47.97</c:v>
                </c:pt>
                <c:pt idx="12">
                  <c:v>58.4</c:v>
                </c:pt>
                <c:pt idx="13">
                  <c:v>49.6</c:v>
                </c:pt>
                <c:pt idx="14">
                  <c:v>64</c:v>
                </c:pt>
                <c:pt idx="15">
                  <c:v>57.6</c:v>
                </c:pt>
                <c:pt idx="16">
                  <c:v>49.6</c:v>
                </c:pt>
                <c:pt idx="17">
                  <c:v>52.38</c:v>
                </c:pt>
                <c:pt idx="18">
                  <c:v>39.200000000000003</c:v>
                </c:pt>
                <c:pt idx="19">
                  <c:v>50.8</c:v>
                </c:pt>
                <c:pt idx="20">
                  <c:v>54.4</c:v>
                </c:pt>
                <c:pt idx="21">
                  <c:v>52.4</c:v>
                </c:pt>
                <c:pt idx="22">
                  <c:v>37.200000000000003</c:v>
                </c:pt>
                <c:pt idx="23">
                  <c:v>38.799999999999997</c:v>
                </c:pt>
                <c:pt idx="24">
                  <c:v>47.6</c:v>
                </c:pt>
                <c:pt idx="25">
                  <c:v>52</c:v>
                </c:pt>
                <c:pt idx="26">
                  <c:v>41.6</c:v>
                </c:pt>
                <c:pt idx="27">
                  <c:v>37.200000000000003</c:v>
                </c:pt>
                <c:pt idx="28">
                  <c:v>54.8</c:v>
                </c:pt>
                <c:pt idx="29">
                  <c:v>45.2</c:v>
                </c:pt>
                <c:pt idx="30">
                  <c:v>52.78</c:v>
                </c:pt>
                <c:pt idx="31">
                  <c:v>51.18</c:v>
                </c:pt>
                <c:pt idx="32">
                  <c:v>44.39</c:v>
                </c:pt>
                <c:pt idx="33">
                  <c:v>51.98</c:v>
                </c:pt>
                <c:pt idx="34">
                  <c:v>48.78</c:v>
                </c:pt>
                <c:pt idx="35">
                  <c:v>53.6</c:v>
                </c:pt>
                <c:pt idx="36">
                  <c:v>40.39</c:v>
                </c:pt>
                <c:pt idx="37">
                  <c:v>38</c:v>
                </c:pt>
                <c:pt idx="38">
                  <c:v>56.78</c:v>
                </c:pt>
                <c:pt idx="39">
                  <c:v>48.4</c:v>
                </c:pt>
                <c:pt idx="40">
                  <c:v>50.4</c:v>
                </c:pt>
                <c:pt idx="41">
                  <c:v>49.18</c:v>
                </c:pt>
                <c:pt idx="42">
                  <c:v>40.799999999999997</c:v>
                </c:pt>
                <c:pt idx="43">
                  <c:v>40.79</c:v>
                </c:pt>
                <c:pt idx="44">
                  <c:v>47.18</c:v>
                </c:pt>
                <c:pt idx="45">
                  <c:v>46.38</c:v>
                </c:pt>
                <c:pt idx="46">
                  <c:v>55.6</c:v>
                </c:pt>
                <c:pt idx="47">
                  <c:v>60.8</c:v>
                </c:pt>
                <c:pt idx="48">
                  <c:v>51.18</c:v>
                </c:pt>
                <c:pt idx="49">
                  <c:v>49.6</c:v>
                </c:pt>
                <c:pt idx="50">
                  <c:v>50.4</c:v>
                </c:pt>
                <c:pt idx="51">
                  <c:v>50.8</c:v>
                </c:pt>
                <c:pt idx="52">
                  <c:v>54.4</c:v>
                </c:pt>
                <c:pt idx="53">
                  <c:v>46.4</c:v>
                </c:pt>
                <c:pt idx="54">
                  <c:v>34</c:v>
                </c:pt>
                <c:pt idx="55">
                  <c:v>43.2</c:v>
                </c:pt>
                <c:pt idx="56">
                  <c:v>48.8</c:v>
                </c:pt>
                <c:pt idx="57">
                  <c:v>44</c:v>
                </c:pt>
                <c:pt idx="58">
                  <c:v>49.6</c:v>
                </c:pt>
                <c:pt idx="59">
                  <c:v>47.6</c:v>
                </c:pt>
                <c:pt idx="60">
                  <c:v>45.18</c:v>
                </c:pt>
                <c:pt idx="61">
                  <c:v>45.6</c:v>
                </c:pt>
                <c:pt idx="62">
                  <c:v>47.2</c:v>
                </c:pt>
                <c:pt idx="63">
                  <c:v>42.4</c:v>
                </c:pt>
                <c:pt idx="64">
                  <c:v>47.98</c:v>
                </c:pt>
                <c:pt idx="65">
                  <c:v>51.2</c:v>
                </c:pt>
                <c:pt idx="66">
                  <c:v>60.4</c:v>
                </c:pt>
                <c:pt idx="67">
                  <c:v>44.8</c:v>
                </c:pt>
                <c:pt idx="68">
                  <c:v>51.2</c:v>
                </c:pt>
                <c:pt idx="69">
                  <c:v>61.98</c:v>
                </c:pt>
                <c:pt idx="70">
                  <c:v>42.8</c:v>
                </c:pt>
                <c:pt idx="71">
                  <c:v>48</c:v>
                </c:pt>
                <c:pt idx="72">
                  <c:v>55.2</c:v>
                </c:pt>
                <c:pt idx="73">
                  <c:v>51.6</c:v>
                </c:pt>
                <c:pt idx="74">
                  <c:v>44.79</c:v>
                </c:pt>
                <c:pt idx="75">
                  <c:v>48</c:v>
                </c:pt>
                <c:pt idx="76">
                  <c:v>47.6</c:v>
                </c:pt>
                <c:pt idx="77">
                  <c:v>48.8</c:v>
                </c:pt>
                <c:pt idx="78">
                  <c:v>53.2</c:v>
                </c:pt>
                <c:pt idx="79">
                  <c:v>47.2</c:v>
                </c:pt>
                <c:pt idx="80">
                  <c:v>53.6</c:v>
                </c:pt>
                <c:pt idx="81">
                  <c:v>36</c:v>
                </c:pt>
                <c:pt idx="82">
                  <c:v>51.17</c:v>
                </c:pt>
                <c:pt idx="83">
                  <c:v>46.8</c:v>
                </c:pt>
                <c:pt idx="84">
                  <c:v>44</c:v>
                </c:pt>
                <c:pt idx="85">
                  <c:v>45.98</c:v>
                </c:pt>
                <c:pt idx="86">
                  <c:v>50</c:v>
                </c:pt>
                <c:pt idx="87">
                  <c:v>51.6</c:v>
                </c:pt>
                <c:pt idx="88">
                  <c:v>58</c:v>
                </c:pt>
                <c:pt idx="89">
                  <c:v>46.8</c:v>
                </c:pt>
                <c:pt idx="90">
                  <c:v>49.6</c:v>
                </c:pt>
                <c:pt idx="91">
                  <c:v>43.2</c:v>
                </c:pt>
                <c:pt idx="92">
                  <c:v>42.4</c:v>
                </c:pt>
                <c:pt idx="93">
                  <c:v>36.799999999999997</c:v>
                </c:pt>
                <c:pt idx="94">
                  <c:v>46.8</c:v>
                </c:pt>
                <c:pt idx="95">
                  <c:v>43.2</c:v>
                </c:pt>
                <c:pt idx="96">
                  <c:v>65.2</c:v>
                </c:pt>
                <c:pt idx="97">
                  <c:v>53.6</c:v>
                </c:pt>
                <c:pt idx="98">
                  <c:v>49.2</c:v>
                </c:pt>
                <c:pt idx="99">
                  <c:v>55.18</c:v>
                </c:pt>
                <c:pt idx="100">
                  <c:v>53.6</c:v>
                </c:pt>
                <c:pt idx="101">
                  <c:v>55.96</c:v>
                </c:pt>
                <c:pt idx="102">
                  <c:v>36</c:v>
                </c:pt>
                <c:pt idx="103">
                  <c:v>49.6</c:v>
                </c:pt>
                <c:pt idx="104">
                  <c:v>57.6</c:v>
                </c:pt>
                <c:pt idx="105">
                  <c:v>56.4</c:v>
                </c:pt>
                <c:pt idx="106">
                  <c:v>52.8</c:v>
                </c:pt>
                <c:pt idx="107">
                  <c:v>57.18</c:v>
                </c:pt>
                <c:pt idx="108">
                  <c:v>51.57</c:v>
                </c:pt>
                <c:pt idx="109">
                  <c:v>50.4</c:v>
                </c:pt>
                <c:pt idx="110">
                  <c:v>37.200000000000003</c:v>
                </c:pt>
                <c:pt idx="111">
                  <c:v>59.6</c:v>
                </c:pt>
                <c:pt idx="112">
                  <c:v>43.2</c:v>
                </c:pt>
                <c:pt idx="113">
                  <c:v>53.2</c:v>
                </c:pt>
                <c:pt idx="114">
                  <c:v>56.4</c:v>
                </c:pt>
                <c:pt idx="115">
                  <c:v>56.8</c:v>
                </c:pt>
                <c:pt idx="116">
                  <c:v>49.58</c:v>
                </c:pt>
                <c:pt idx="117">
                  <c:v>54.4</c:v>
                </c:pt>
                <c:pt idx="118">
                  <c:v>34.78</c:v>
                </c:pt>
                <c:pt idx="119">
                  <c:v>46.4</c:v>
                </c:pt>
                <c:pt idx="120">
                  <c:v>53.98</c:v>
                </c:pt>
                <c:pt idx="121">
                  <c:v>49.6</c:v>
                </c:pt>
                <c:pt idx="122">
                  <c:v>56.4</c:v>
                </c:pt>
                <c:pt idx="123">
                  <c:v>46.4</c:v>
                </c:pt>
                <c:pt idx="124">
                  <c:v>55.98</c:v>
                </c:pt>
                <c:pt idx="125">
                  <c:v>50.4</c:v>
                </c:pt>
                <c:pt idx="126">
                  <c:v>42</c:v>
                </c:pt>
                <c:pt idx="127">
                  <c:v>46.4</c:v>
                </c:pt>
                <c:pt idx="128">
                  <c:v>51.2</c:v>
                </c:pt>
                <c:pt idx="129">
                  <c:v>51.98</c:v>
                </c:pt>
                <c:pt idx="130">
                  <c:v>55.2</c:v>
                </c:pt>
                <c:pt idx="131">
                  <c:v>59.18</c:v>
                </c:pt>
                <c:pt idx="132">
                  <c:v>53.18</c:v>
                </c:pt>
                <c:pt idx="133">
                  <c:v>52.8</c:v>
                </c:pt>
                <c:pt idx="134">
                  <c:v>55.18</c:v>
                </c:pt>
                <c:pt idx="135">
                  <c:v>51.2</c:v>
                </c:pt>
                <c:pt idx="136">
                  <c:v>55.2</c:v>
                </c:pt>
                <c:pt idx="137">
                  <c:v>53.58</c:v>
                </c:pt>
                <c:pt idx="138">
                  <c:v>51.58</c:v>
                </c:pt>
                <c:pt idx="139">
                  <c:v>50.38</c:v>
                </c:pt>
                <c:pt idx="140">
                  <c:v>43.6</c:v>
                </c:pt>
                <c:pt idx="141">
                  <c:v>50</c:v>
                </c:pt>
                <c:pt idx="142">
                  <c:v>52</c:v>
                </c:pt>
                <c:pt idx="143">
                  <c:v>43.2</c:v>
                </c:pt>
                <c:pt idx="144">
                  <c:v>38.39</c:v>
                </c:pt>
                <c:pt idx="145">
                  <c:v>46.38</c:v>
                </c:pt>
                <c:pt idx="146">
                  <c:v>57.2</c:v>
                </c:pt>
                <c:pt idx="147">
                  <c:v>40</c:v>
                </c:pt>
                <c:pt idx="148">
                  <c:v>48.8</c:v>
                </c:pt>
                <c:pt idx="149">
                  <c:v>57.2</c:v>
                </c:pt>
                <c:pt idx="150">
                  <c:v>50</c:v>
                </c:pt>
                <c:pt idx="151">
                  <c:v>55.2</c:v>
                </c:pt>
                <c:pt idx="152">
                  <c:v>49.6</c:v>
                </c:pt>
                <c:pt idx="153">
                  <c:v>48.4</c:v>
                </c:pt>
                <c:pt idx="154">
                  <c:v>40.79</c:v>
                </c:pt>
                <c:pt idx="155">
                  <c:v>50.4</c:v>
                </c:pt>
                <c:pt idx="156">
                  <c:v>45.2</c:v>
                </c:pt>
                <c:pt idx="157">
                  <c:v>59.2</c:v>
                </c:pt>
                <c:pt idx="158">
                  <c:v>45.2</c:v>
                </c:pt>
                <c:pt idx="159">
                  <c:v>55.98</c:v>
                </c:pt>
                <c:pt idx="160">
                  <c:v>48.78</c:v>
                </c:pt>
                <c:pt idx="161">
                  <c:v>57.6</c:v>
                </c:pt>
                <c:pt idx="162">
                  <c:v>38.79</c:v>
                </c:pt>
                <c:pt idx="163">
                  <c:v>45.2</c:v>
                </c:pt>
                <c:pt idx="164">
                  <c:v>38.39</c:v>
                </c:pt>
                <c:pt idx="165">
                  <c:v>38.4</c:v>
                </c:pt>
                <c:pt idx="166">
                  <c:v>36.799999999999997</c:v>
                </c:pt>
                <c:pt idx="167">
                  <c:v>52.4</c:v>
                </c:pt>
                <c:pt idx="168">
                  <c:v>40.79</c:v>
                </c:pt>
                <c:pt idx="169">
                  <c:v>36.39</c:v>
                </c:pt>
                <c:pt idx="170">
                  <c:v>52</c:v>
                </c:pt>
                <c:pt idx="171">
                  <c:v>48.4</c:v>
                </c:pt>
                <c:pt idx="172">
                  <c:v>49.2</c:v>
                </c:pt>
                <c:pt idx="173">
                  <c:v>48</c:v>
                </c:pt>
                <c:pt idx="174">
                  <c:v>41.6</c:v>
                </c:pt>
                <c:pt idx="175">
                  <c:v>46.78</c:v>
                </c:pt>
                <c:pt idx="176">
                  <c:v>47.58</c:v>
                </c:pt>
                <c:pt idx="177">
                  <c:v>50.4</c:v>
                </c:pt>
                <c:pt idx="178">
                  <c:v>54</c:v>
                </c:pt>
                <c:pt idx="179">
                  <c:v>60.8</c:v>
                </c:pt>
                <c:pt idx="180">
                  <c:v>50.38</c:v>
                </c:pt>
                <c:pt idx="181">
                  <c:v>50</c:v>
                </c:pt>
                <c:pt idx="182">
                  <c:v>60.8</c:v>
                </c:pt>
                <c:pt idx="183">
                  <c:v>52.4</c:v>
                </c:pt>
                <c:pt idx="184">
                  <c:v>55.58</c:v>
                </c:pt>
                <c:pt idx="185">
                  <c:v>46.4</c:v>
                </c:pt>
                <c:pt idx="186">
                  <c:v>44.79</c:v>
                </c:pt>
                <c:pt idx="187">
                  <c:v>48.38</c:v>
                </c:pt>
                <c:pt idx="188">
                  <c:v>43.19</c:v>
                </c:pt>
                <c:pt idx="189">
                  <c:v>32.4</c:v>
                </c:pt>
                <c:pt idx="190">
                  <c:v>50</c:v>
                </c:pt>
                <c:pt idx="191">
                  <c:v>57.58</c:v>
                </c:pt>
                <c:pt idx="192">
                  <c:v>52.8</c:v>
                </c:pt>
                <c:pt idx="193">
                  <c:v>54.4</c:v>
                </c:pt>
                <c:pt idx="194">
                  <c:v>40.799999999999997</c:v>
                </c:pt>
                <c:pt idx="195">
                  <c:v>54.38</c:v>
                </c:pt>
                <c:pt idx="196">
                  <c:v>35.200000000000003</c:v>
                </c:pt>
                <c:pt idx="197">
                  <c:v>62.78</c:v>
                </c:pt>
                <c:pt idx="198">
                  <c:v>43.6</c:v>
                </c:pt>
                <c:pt idx="199">
                  <c:v>49.6</c:v>
                </c:pt>
                <c:pt idx="200">
                  <c:v>38.799999999999997</c:v>
                </c:pt>
                <c:pt idx="201">
                  <c:v>48.4</c:v>
                </c:pt>
                <c:pt idx="202">
                  <c:v>49.2</c:v>
                </c:pt>
                <c:pt idx="203">
                  <c:v>43.6</c:v>
                </c:pt>
                <c:pt idx="204">
                  <c:v>58.8</c:v>
                </c:pt>
                <c:pt idx="205">
                  <c:v>53.6</c:v>
                </c:pt>
                <c:pt idx="206">
                  <c:v>61.98</c:v>
                </c:pt>
                <c:pt idx="207">
                  <c:v>62.4</c:v>
                </c:pt>
                <c:pt idx="208">
                  <c:v>62.38</c:v>
                </c:pt>
                <c:pt idx="209">
                  <c:v>55.96</c:v>
                </c:pt>
                <c:pt idx="210">
                  <c:v>57.98</c:v>
                </c:pt>
                <c:pt idx="211">
                  <c:v>59.2</c:v>
                </c:pt>
                <c:pt idx="212">
                  <c:v>48</c:v>
                </c:pt>
                <c:pt idx="213">
                  <c:v>40</c:v>
                </c:pt>
                <c:pt idx="214">
                  <c:v>61.2</c:v>
                </c:pt>
                <c:pt idx="215">
                  <c:v>59.6</c:v>
                </c:pt>
                <c:pt idx="216">
                  <c:v>56.8</c:v>
                </c:pt>
                <c:pt idx="217">
                  <c:v>50</c:v>
                </c:pt>
                <c:pt idx="218">
                  <c:v>56.78</c:v>
                </c:pt>
                <c:pt idx="219">
                  <c:v>62</c:v>
                </c:pt>
                <c:pt idx="220">
                  <c:v>57.98</c:v>
                </c:pt>
                <c:pt idx="221">
                  <c:v>55.18</c:v>
                </c:pt>
                <c:pt idx="222">
                  <c:v>42</c:v>
                </c:pt>
                <c:pt idx="223">
                  <c:v>51.6</c:v>
                </c:pt>
                <c:pt idx="224">
                  <c:v>53.18</c:v>
                </c:pt>
                <c:pt idx="225">
                  <c:v>54.4</c:v>
                </c:pt>
                <c:pt idx="226">
                  <c:v>56</c:v>
                </c:pt>
                <c:pt idx="227">
                  <c:v>55.98</c:v>
                </c:pt>
                <c:pt idx="228">
                  <c:v>54.8</c:v>
                </c:pt>
                <c:pt idx="229">
                  <c:v>55.6</c:v>
                </c:pt>
                <c:pt idx="230">
                  <c:v>59.6</c:v>
                </c:pt>
                <c:pt idx="231">
                  <c:v>59.2</c:v>
                </c:pt>
                <c:pt idx="232">
                  <c:v>54.78</c:v>
                </c:pt>
                <c:pt idx="233">
                  <c:v>55.98</c:v>
                </c:pt>
                <c:pt idx="234">
                  <c:v>54.8</c:v>
                </c:pt>
                <c:pt idx="235">
                  <c:v>58.8</c:v>
                </c:pt>
                <c:pt idx="236">
                  <c:v>53.6</c:v>
                </c:pt>
                <c:pt idx="237">
                  <c:v>52.8</c:v>
                </c:pt>
                <c:pt idx="238">
                  <c:v>64</c:v>
                </c:pt>
                <c:pt idx="239">
                  <c:v>55.2</c:v>
                </c:pt>
                <c:pt idx="240">
                  <c:v>49.58</c:v>
                </c:pt>
                <c:pt idx="241">
                  <c:v>56.4</c:v>
                </c:pt>
                <c:pt idx="242">
                  <c:v>48.8</c:v>
                </c:pt>
                <c:pt idx="243">
                  <c:v>60.4</c:v>
                </c:pt>
                <c:pt idx="244">
                  <c:v>50</c:v>
                </c:pt>
                <c:pt idx="245">
                  <c:v>45.18</c:v>
                </c:pt>
                <c:pt idx="246">
                  <c:v>55.6</c:v>
                </c:pt>
                <c:pt idx="247">
                  <c:v>53.2</c:v>
                </c:pt>
                <c:pt idx="248">
                  <c:v>53.2</c:v>
                </c:pt>
                <c:pt idx="249">
                  <c:v>48.8</c:v>
                </c:pt>
                <c:pt idx="250">
                  <c:v>51.57</c:v>
                </c:pt>
                <c:pt idx="251">
                  <c:v>59.2</c:v>
                </c:pt>
                <c:pt idx="252">
                  <c:v>50.78</c:v>
                </c:pt>
                <c:pt idx="253">
                  <c:v>62.8</c:v>
                </c:pt>
                <c:pt idx="254">
                  <c:v>49.2</c:v>
                </c:pt>
                <c:pt idx="255">
                  <c:v>56.8</c:v>
                </c:pt>
                <c:pt idx="256">
                  <c:v>55.2</c:v>
                </c:pt>
                <c:pt idx="257">
                  <c:v>50.4</c:v>
                </c:pt>
                <c:pt idx="258">
                  <c:v>48.38</c:v>
                </c:pt>
                <c:pt idx="259">
                  <c:v>50.4</c:v>
                </c:pt>
                <c:pt idx="260">
                  <c:v>51.58</c:v>
                </c:pt>
                <c:pt idx="261">
                  <c:v>69.98</c:v>
                </c:pt>
                <c:pt idx="262">
                  <c:v>55.18</c:v>
                </c:pt>
                <c:pt idx="263">
                  <c:v>67.599999999999994</c:v>
                </c:pt>
                <c:pt idx="264">
                  <c:v>58.38</c:v>
                </c:pt>
                <c:pt idx="265">
                  <c:v>59.2</c:v>
                </c:pt>
                <c:pt idx="266">
                  <c:v>58.8</c:v>
                </c:pt>
                <c:pt idx="267">
                  <c:v>56</c:v>
                </c:pt>
                <c:pt idx="268">
                  <c:v>55.58</c:v>
                </c:pt>
                <c:pt idx="269">
                  <c:v>59.98</c:v>
                </c:pt>
                <c:pt idx="270">
                  <c:v>57.6</c:v>
                </c:pt>
                <c:pt idx="271">
                  <c:v>62</c:v>
                </c:pt>
                <c:pt idx="272">
                  <c:v>56.38</c:v>
                </c:pt>
                <c:pt idx="273">
                  <c:v>62</c:v>
                </c:pt>
                <c:pt idx="274">
                  <c:v>56.4</c:v>
                </c:pt>
                <c:pt idx="275">
                  <c:v>51.2</c:v>
                </c:pt>
                <c:pt idx="276">
                  <c:v>52</c:v>
                </c:pt>
                <c:pt idx="277">
                  <c:v>54.8</c:v>
                </c:pt>
                <c:pt idx="278">
                  <c:v>55.6</c:v>
                </c:pt>
                <c:pt idx="279">
                  <c:v>48</c:v>
                </c:pt>
                <c:pt idx="280">
                  <c:v>56.78</c:v>
                </c:pt>
                <c:pt idx="281">
                  <c:v>66.8</c:v>
                </c:pt>
                <c:pt idx="282">
                  <c:v>65.599999999999994</c:v>
                </c:pt>
                <c:pt idx="283">
                  <c:v>60.38</c:v>
                </c:pt>
                <c:pt idx="284">
                  <c:v>62.4</c:v>
                </c:pt>
                <c:pt idx="285">
                  <c:v>62.4</c:v>
                </c:pt>
                <c:pt idx="286">
                  <c:v>58</c:v>
                </c:pt>
                <c:pt idx="287">
                  <c:v>56.8</c:v>
                </c:pt>
                <c:pt idx="288">
                  <c:v>57.6</c:v>
                </c:pt>
                <c:pt idx="289">
                  <c:v>59.6</c:v>
                </c:pt>
                <c:pt idx="290">
                  <c:v>61.6</c:v>
                </c:pt>
                <c:pt idx="291">
                  <c:v>57.6</c:v>
                </c:pt>
                <c:pt idx="292">
                  <c:v>55.58</c:v>
                </c:pt>
                <c:pt idx="293">
                  <c:v>44.4</c:v>
                </c:pt>
                <c:pt idx="294">
                  <c:v>58.78</c:v>
                </c:pt>
                <c:pt idx="295">
                  <c:v>57.18</c:v>
                </c:pt>
                <c:pt idx="296">
                  <c:v>63.6</c:v>
                </c:pt>
                <c:pt idx="297">
                  <c:v>46.4</c:v>
                </c:pt>
                <c:pt idx="298">
                  <c:v>47.6</c:v>
                </c:pt>
                <c:pt idx="299">
                  <c:v>52</c:v>
                </c:pt>
                <c:pt idx="300">
                  <c:v>46.38</c:v>
                </c:pt>
                <c:pt idx="301">
                  <c:v>54.4</c:v>
                </c:pt>
                <c:pt idx="302">
                  <c:v>47.6</c:v>
                </c:pt>
                <c:pt idx="303">
                  <c:v>47.2</c:v>
                </c:pt>
                <c:pt idx="304">
                  <c:v>57.2</c:v>
                </c:pt>
                <c:pt idx="305">
                  <c:v>50.8</c:v>
                </c:pt>
                <c:pt idx="306">
                  <c:v>56.38</c:v>
                </c:pt>
                <c:pt idx="307">
                  <c:v>45.2</c:v>
                </c:pt>
                <c:pt idx="308">
                  <c:v>63.2</c:v>
                </c:pt>
                <c:pt idx="309">
                  <c:v>63.6</c:v>
                </c:pt>
                <c:pt idx="310">
                  <c:v>57.6</c:v>
                </c:pt>
                <c:pt idx="311">
                  <c:v>61.2</c:v>
                </c:pt>
                <c:pt idx="312">
                  <c:v>56.4</c:v>
                </c:pt>
                <c:pt idx="313">
                  <c:v>56.78</c:v>
                </c:pt>
                <c:pt idx="314">
                  <c:v>53.6</c:v>
                </c:pt>
                <c:pt idx="315">
                  <c:v>57.6</c:v>
                </c:pt>
                <c:pt idx="316">
                  <c:v>58.78</c:v>
                </c:pt>
                <c:pt idx="317">
                  <c:v>48.78</c:v>
                </c:pt>
                <c:pt idx="318">
                  <c:v>61.18</c:v>
                </c:pt>
                <c:pt idx="319">
                  <c:v>54.38</c:v>
                </c:pt>
                <c:pt idx="320">
                  <c:v>62</c:v>
                </c:pt>
                <c:pt idx="321">
                  <c:v>60</c:v>
                </c:pt>
                <c:pt idx="322">
                  <c:v>54</c:v>
                </c:pt>
                <c:pt idx="323">
                  <c:v>49.6</c:v>
                </c:pt>
                <c:pt idx="324">
                  <c:v>65.599999999999994</c:v>
                </c:pt>
                <c:pt idx="325">
                  <c:v>56.4</c:v>
                </c:pt>
                <c:pt idx="326">
                  <c:v>59.18</c:v>
                </c:pt>
                <c:pt idx="327">
                  <c:v>56.8</c:v>
                </c:pt>
                <c:pt idx="328">
                  <c:v>59.56</c:v>
                </c:pt>
                <c:pt idx="329">
                  <c:v>62</c:v>
                </c:pt>
                <c:pt idx="330">
                  <c:v>63.98</c:v>
                </c:pt>
                <c:pt idx="331">
                  <c:v>58.4</c:v>
                </c:pt>
                <c:pt idx="332">
                  <c:v>56.4</c:v>
                </c:pt>
                <c:pt idx="333">
                  <c:v>52.78</c:v>
                </c:pt>
                <c:pt idx="334">
                  <c:v>54.78</c:v>
                </c:pt>
                <c:pt idx="335">
                  <c:v>57.6</c:v>
                </c:pt>
                <c:pt idx="336">
                  <c:v>60.78</c:v>
                </c:pt>
                <c:pt idx="337">
                  <c:v>63.6</c:v>
                </c:pt>
                <c:pt idx="338">
                  <c:v>47.18</c:v>
                </c:pt>
                <c:pt idx="339">
                  <c:v>62</c:v>
                </c:pt>
                <c:pt idx="340">
                  <c:v>62</c:v>
                </c:pt>
                <c:pt idx="341">
                  <c:v>50.78</c:v>
                </c:pt>
                <c:pt idx="342">
                  <c:v>56.78</c:v>
                </c:pt>
                <c:pt idx="343">
                  <c:v>52.4</c:v>
                </c:pt>
                <c:pt idx="344">
                  <c:v>47.6</c:v>
                </c:pt>
                <c:pt idx="345">
                  <c:v>61.6</c:v>
                </c:pt>
                <c:pt idx="346">
                  <c:v>59.2</c:v>
                </c:pt>
                <c:pt idx="347">
                  <c:v>57.2</c:v>
                </c:pt>
                <c:pt idx="348">
                  <c:v>55.2</c:v>
                </c:pt>
                <c:pt idx="349">
                  <c:v>58.8</c:v>
                </c:pt>
                <c:pt idx="350">
                  <c:v>58.78</c:v>
                </c:pt>
                <c:pt idx="351">
                  <c:v>56.8</c:v>
                </c:pt>
                <c:pt idx="352">
                  <c:v>50.4</c:v>
                </c:pt>
                <c:pt idx="353">
                  <c:v>57.2</c:v>
                </c:pt>
                <c:pt idx="354">
                  <c:v>44.4</c:v>
                </c:pt>
                <c:pt idx="355">
                  <c:v>55.18</c:v>
                </c:pt>
                <c:pt idx="356">
                  <c:v>66.8</c:v>
                </c:pt>
                <c:pt idx="357">
                  <c:v>58.4</c:v>
                </c:pt>
                <c:pt idx="358">
                  <c:v>55.96</c:v>
                </c:pt>
                <c:pt idx="359">
                  <c:v>61.18</c:v>
                </c:pt>
                <c:pt idx="360">
                  <c:v>58.8</c:v>
                </c:pt>
                <c:pt idx="361">
                  <c:v>60.8</c:v>
                </c:pt>
                <c:pt idx="362">
                  <c:v>64.8</c:v>
                </c:pt>
                <c:pt idx="363">
                  <c:v>56.8</c:v>
                </c:pt>
                <c:pt idx="364">
                  <c:v>58.4</c:v>
                </c:pt>
                <c:pt idx="365">
                  <c:v>38.799999999999997</c:v>
                </c:pt>
                <c:pt idx="366">
                  <c:v>57.2</c:v>
                </c:pt>
                <c:pt idx="367">
                  <c:v>59.6</c:v>
                </c:pt>
                <c:pt idx="368">
                  <c:v>50.78</c:v>
                </c:pt>
                <c:pt idx="369">
                  <c:v>57.56</c:v>
                </c:pt>
                <c:pt idx="370">
                  <c:v>65.180000000000007</c:v>
                </c:pt>
                <c:pt idx="371">
                  <c:v>51.6</c:v>
                </c:pt>
                <c:pt idx="372">
                  <c:v>58.38</c:v>
                </c:pt>
                <c:pt idx="373">
                  <c:v>60.4</c:v>
                </c:pt>
                <c:pt idx="374">
                  <c:v>54.8</c:v>
                </c:pt>
                <c:pt idx="375">
                  <c:v>58.36</c:v>
                </c:pt>
                <c:pt idx="376">
                  <c:v>59.58</c:v>
                </c:pt>
                <c:pt idx="377">
                  <c:v>58.8</c:v>
                </c:pt>
                <c:pt idx="378">
                  <c:v>50</c:v>
                </c:pt>
                <c:pt idx="379">
                  <c:v>61.6</c:v>
                </c:pt>
                <c:pt idx="380">
                  <c:v>65.599999999999994</c:v>
                </c:pt>
                <c:pt idx="381">
                  <c:v>59.6</c:v>
                </c:pt>
                <c:pt idx="382">
                  <c:v>57.2</c:v>
                </c:pt>
                <c:pt idx="383">
                  <c:v>50.4</c:v>
                </c:pt>
                <c:pt idx="384">
                  <c:v>57.6</c:v>
                </c:pt>
                <c:pt idx="385">
                  <c:v>55.18</c:v>
                </c:pt>
                <c:pt idx="386">
                  <c:v>50.78</c:v>
                </c:pt>
                <c:pt idx="387">
                  <c:v>52</c:v>
                </c:pt>
                <c:pt idx="388">
                  <c:v>52</c:v>
                </c:pt>
                <c:pt idx="389">
                  <c:v>45.6</c:v>
                </c:pt>
                <c:pt idx="390">
                  <c:v>46.8</c:v>
                </c:pt>
                <c:pt idx="391">
                  <c:v>49.6</c:v>
                </c:pt>
                <c:pt idx="392">
                  <c:v>60</c:v>
                </c:pt>
                <c:pt idx="393">
                  <c:v>53.58</c:v>
                </c:pt>
                <c:pt idx="394">
                  <c:v>53.18</c:v>
                </c:pt>
                <c:pt idx="395">
                  <c:v>53.6</c:v>
                </c:pt>
                <c:pt idx="396">
                  <c:v>51.6</c:v>
                </c:pt>
                <c:pt idx="397">
                  <c:v>44</c:v>
                </c:pt>
                <c:pt idx="398">
                  <c:v>55.2</c:v>
                </c:pt>
                <c:pt idx="399">
                  <c:v>48.8</c:v>
                </c:pt>
                <c:pt idx="400">
                  <c:v>44.39</c:v>
                </c:pt>
                <c:pt idx="401">
                  <c:v>48.4</c:v>
                </c:pt>
                <c:pt idx="402">
                  <c:v>55.18</c:v>
                </c:pt>
                <c:pt idx="403">
                  <c:v>53.2</c:v>
                </c:pt>
                <c:pt idx="404">
                  <c:v>46.4</c:v>
                </c:pt>
                <c:pt idx="405">
                  <c:v>54.4</c:v>
                </c:pt>
                <c:pt idx="406">
                  <c:v>51.2</c:v>
                </c:pt>
                <c:pt idx="407">
                  <c:v>50.4</c:v>
                </c:pt>
                <c:pt idx="408">
                  <c:v>49.18</c:v>
                </c:pt>
                <c:pt idx="409">
                  <c:v>53.2</c:v>
                </c:pt>
                <c:pt idx="410">
                  <c:v>54.8</c:v>
                </c:pt>
                <c:pt idx="411">
                  <c:v>56</c:v>
                </c:pt>
                <c:pt idx="412">
                  <c:v>56</c:v>
                </c:pt>
                <c:pt idx="413">
                  <c:v>51.6</c:v>
                </c:pt>
                <c:pt idx="414">
                  <c:v>56.8</c:v>
                </c:pt>
                <c:pt idx="415">
                  <c:v>59.2</c:v>
                </c:pt>
                <c:pt idx="416">
                  <c:v>56.8</c:v>
                </c:pt>
                <c:pt idx="417">
                  <c:v>44.79</c:v>
                </c:pt>
                <c:pt idx="418">
                  <c:v>53.98</c:v>
                </c:pt>
                <c:pt idx="419">
                  <c:v>57.6</c:v>
                </c:pt>
                <c:pt idx="420">
                  <c:v>46.8</c:v>
                </c:pt>
                <c:pt idx="421">
                  <c:v>57.2</c:v>
                </c:pt>
                <c:pt idx="422">
                  <c:v>52</c:v>
                </c:pt>
                <c:pt idx="423">
                  <c:v>55.56</c:v>
                </c:pt>
                <c:pt idx="424">
                  <c:v>54.4</c:v>
                </c:pt>
                <c:pt idx="425">
                  <c:v>44.79</c:v>
                </c:pt>
                <c:pt idx="426">
                  <c:v>52.8</c:v>
                </c:pt>
                <c:pt idx="427">
                  <c:v>53.2</c:v>
                </c:pt>
                <c:pt idx="428">
                  <c:v>56.4</c:v>
                </c:pt>
                <c:pt idx="429">
                  <c:v>55.6</c:v>
                </c:pt>
                <c:pt idx="430">
                  <c:v>46.78</c:v>
                </c:pt>
                <c:pt idx="431">
                  <c:v>57.58</c:v>
                </c:pt>
                <c:pt idx="432">
                  <c:v>52</c:v>
                </c:pt>
                <c:pt idx="433">
                  <c:v>48.78</c:v>
                </c:pt>
                <c:pt idx="434">
                  <c:v>50.4</c:v>
                </c:pt>
                <c:pt idx="435">
                  <c:v>45.58</c:v>
                </c:pt>
                <c:pt idx="436">
                  <c:v>52.8</c:v>
                </c:pt>
                <c:pt idx="437">
                  <c:v>49.6</c:v>
                </c:pt>
                <c:pt idx="438">
                  <c:v>42</c:v>
                </c:pt>
                <c:pt idx="439">
                  <c:v>57.98</c:v>
                </c:pt>
                <c:pt idx="440">
                  <c:v>52</c:v>
                </c:pt>
                <c:pt idx="441">
                  <c:v>42.4</c:v>
                </c:pt>
                <c:pt idx="442">
                  <c:v>56.38</c:v>
                </c:pt>
                <c:pt idx="443">
                  <c:v>47.6</c:v>
                </c:pt>
                <c:pt idx="444">
                  <c:v>44.4</c:v>
                </c:pt>
                <c:pt idx="445">
                  <c:v>47.2</c:v>
                </c:pt>
                <c:pt idx="446">
                  <c:v>60</c:v>
                </c:pt>
                <c:pt idx="447">
                  <c:v>52.8</c:v>
                </c:pt>
                <c:pt idx="448">
                  <c:v>53.56</c:v>
                </c:pt>
                <c:pt idx="449">
                  <c:v>53.6</c:v>
                </c:pt>
                <c:pt idx="450">
                  <c:v>47.6</c:v>
                </c:pt>
                <c:pt idx="451">
                  <c:v>54</c:v>
                </c:pt>
                <c:pt idx="452">
                  <c:v>63.2</c:v>
                </c:pt>
                <c:pt idx="453">
                  <c:v>59.2</c:v>
                </c:pt>
                <c:pt idx="454">
                  <c:v>54.8</c:v>
                </c:pt>
                <c:pt idx="455">
                  <c:v>59.6</c:v>
                </c:pt>
                <c:pt idx="456">
                  <c:v>41.6</c:v>
                </c:pt>
                <c:pt idx="457">
                  <c:v>53.2</c:v>
                </c:pt>
                <c:pt idx="458">
                  <c:v>65.599999999999994</c:v>
                </c:pt>
                <c:pt idx="459">
                  <c:v>63.98</c:v>
                </c:pt>
                <c:pt idx="460">
                  <c:v>61.6</c:v>
                </c:pt>
                <c:pt idx="461">
                  <c:v>63.6</c:v>
                </c:pt>
                <c:pt idx="462">
                  <c:v>68.8</c:v>
                </c:pt>
                <c:pt idx="463">
                  <c:v>51.2</c:v>
                </c:pt>
                <c:pt idx="464">
                  <c:v>55.2</c:v>
                </c:pt>
                <c:pt idx="465">
                  <c:v>56</c:v>
                </c:pt>
                <c:pt idx="466">
                  <c:v>67.599999999999994</c:v>
                </c:pt>
                <c:pt idx="467">
                  <c:v>64.400000000000006</c:v>
                </c:pt>
                <c:pt idx="468">
                  <c:v>64.8</c:v>
                </c:pt>
                <c:pt idx="469">
                  <c:v>54</c:v>
                </c:pt>
                <c:pt idx="470">
                  <c:v>58</c:v>
                </c:pt>
                <c:pt idx="471">
                  <c:v>59.2</c:v>
                </c:pt>
                <c:pt idx="472">
                  <c:v>55.2</c:v>
                </c:pt>
                <c:pt idx="473">
                  <c:v>57.6</c:v>
                </c:pt>
                <c:pt idx="474">
                  <c:v>54.38</c:v>
                </c:pt>
                <c:pt idx="475">
                  <c:v>70.8</c:v>
                </c:pt>
                <c:pt idx="476">
                  <c:v>58.8</c:v>
                </c:pt>
                <c:pt idx="477">
                  <c:v>52.38</c:v>
                </c:pt>
                <c:pt idx="478">
                  <c:v>60.8</c:v>
                </c:pt>
                <c:pt idx="479">
                  <c:v>60.36</c:v>
                </c:pt>
                <c:pt idx="480">
                  <c:v>54.4</c:v>
                </c:pt>
                <c:pt idx="481">
                  <c:v>51.6</c:v>
                </c:pt>
                <c:pt idx="482">
                  <c:v>53.2</c:v>
                </c:pt>
                <c:pt idx="483">
                  <c:v>49.2</c:v>
                </c:pt>
                <c:pt idx="484">
                  <c:v>57.2</c:v>
                </c:pt>
                <c:pt idx="485">
                  <c:v>61.2</c:v>
                </c:pt>
                <c:pt idx="486">
                  <c:v>53.6</c:v>
                </c:pt>
                <c:pt idx="487">
                  <c:v>71.2</c:v>
                </c:pt>
                <c:pt idx="488">
                  <c:v>57.98</c:v>
                </c:pt>
                <c:pt idx="489">
                  <c:v>58</c:v>
                </c:pt>
                <c:pt idx="490">
                  <c:v>55.18</c:v>
                </c:pt>
                <c:pt idx="491">
                  <c:v>54.78</c:v>
                </c:pt>
                <c:pt idx="492">
                  <c:v>48.4</c:v>
                </c:pt>
                <c:pt idx="493">
                  <c:v>54.4</c:v>
                </c:pt>
                <c:pt idx="494">
                  <c:v>71.180000000000007</c:v>
                </c:pt>
                <c:pt idx="495">
                  <c:v>58.8</c:v>
                </c:pt>
                <c:pt idx="496">
                  <c:v>60.4</c:v>
                </c:pt>
                <c:pt idx="497">
                  <c:v>64.400000000000006</c:v>
                </c:pt>
                <c:pt idx="498">
                  <c:v>57.18</c:v>
                </c:pt>
                <c:pt idx="499">
                  <c:v>62.4</c:v>
                </c:pt>
                <c:pt idx="500">
                  <c:v>55.2</c:v>
                </c:pt>
                <c:pt idx="501">
                  <c:v>62.4</c:v>
                </c:pt>
                <c:pt idx="502">
                  <c:v>56</c:v>
                </c:pt>
                <c:pt idx="503">
                  <c:v>61.2</c:v>
                </c:pt>
                <c:pt idx="504">
                  <c:v>56</c:v>
                </c:pt>
                <c:pt idx="505">
                  <c:v>66.38</c:v>
                </c:pt>
                <c:pt idx="506">
                  <c:v>68</c:v>
                </c:pt>
                <c:pt idx="507">
                  <c:v>68</c:v>
                </c:pt>
                <c:pt idx="508">
                  <c:v>64.8</c:v>
                </c:pt>
                <c:pt idx="509">
                  <c:v>70</c:v>
                </c:pt>
                <c:pt idx="510">
                  <c:v>56.8</c:v>
                </c:pt>
                <c:pt idx="511">
                  <c:v>67.180000000000007</c:v>
                </c:pt>
                <c:pt idx="512">
                  <c:v>60.8</c:v>
                </c:pt>
                <c:pt idx="513">
                  <c:v>63.56</c:v>
                </c:pt>
                <c:pt idx="514">
                  <c:v>71.2</c:v>
                </c:pt>
                <c:pt idx="515">
                  <c:v>68</c:v>
                </c:pt>
                <c:pt idx="516">
                  <c:v>68</c:v>
                </c:pt>
                <c:pt idx="517">
                  <c:v>68.8</c:v>
                </c:pt>
                <c:pt idx="518">
                  <c:v>65.599999999999994</c:v>
                </c:pt>
                <c:pt idx="519">
                  <c:v>64.8</c:v>
                </c:pt>
                <c:pt idx="520">
                  <c:v>53.2</c:v>
                </c:pt>
                <c:pt idx="521">
                  <c:v>61.2</c:v>
                </c:pt>
                <c:pt idx="522">
                  <c:v>58.4</c:v>
                </c:pt>
                <c:pt idx="523">
                  <c:v>62.78</c:v>
                </c:pt>
                <c:pt idx="524">
                  <c:v>67.2</c:v>
                </c:pt>
                <c:pt idx="525">
                  <c:v>63.6</c:v>
                </c:pt>
                <c:pt idx="526">
                  <c:v>64.400000000000006</c:v>
                </c:pt>
                <c:pt idx="527">
                  <c:v>69.599999999999994</c:v>
                </c:pt>
                <c:pt idx="528">
                  <c:v>60.8</c:v>
                </c:pt>
                <c:pt idx="529">
                  <c:v>66.8</c:v>
                </c:pt>
                <c:pt idx="530">
                  <c:v>65.58</c:v>
                </c:pt>
                <c:pt idx="531">
                  <c:v>68.8</c:v>
                </c:pt>
                <c:pt idx="532">
                  <c:v>66.78</c:v>
                </c:pt>
                <c:pt idx="533">
                  <c:v>58.8</c:v>
                </c:pt>
                <c:pt idx="534">
                  <c:v>59.58</c:v>
                </c:pt>
                <c:pt idx="535">
                  <c:v>64.8</c:v>
                </c:pt>
                <c:pt idx="536">
                  <c:v>66.400000000000006</c:v>
                </c:pt>
                <c:pt idx="537">
                  <c:v>63.2</c:v>
                </c:pt>
                <c:pt idx="538">
                  <c:v>50.4</c:v>
                </c:pt>
                <c:pt idx="539">
                  <c:v>47.2</c:v>
                </c:pt>
                <c:pt idx="540">
                  <c:v>57.58</c:v>
                </c:pt>
                <c:pt idx="541">
                  <c:v>54.78</c:v>
                </c:pt>
                <c:pt idx="542">
                  <c:v>50</c:v>
                </c:pt>
                <c:pt idx="543">
                  <c:v>34.4</c:v>
                </c:pt>
                <c:pt idx="544">
                  <c:v>58.8</c:v>
                </c:pt>
                <c:pt idx="545">
                  <c:v>64.8</c:v>
                </c:pt>
                <c:pt idx="546">
                  <c:v>44.8</c:v>
                </c:pt>
                <c:pt idx="547">
                  <c:v>57.6</c:v>
                </c:pt>
                <c:pt idx="548">
                  <c:v>65.2</c:v>
                </c:pt>
                <c:pt idx="549">
                  <c:v>66.8</c:v>
                </c:pt>
                <c:pt idx="550">
                  <c:v>62.8</c:v>
                </c:pt>
                <c:pt idx="551">
                  <c:v>62</c:v>
                </c:pt>
                <c:pt idx="552">
                  <c:v>51.6</c:v>
                </c:pt>
                <c:pt idx="553">
                  <c:v>61.2</c:v>
                </c:pt>
                <c:pt idx="554">
                  <c:v>57.58</c:v>
                </c:pt>
                <c:pt idx="555">
                  <c:v>60</c:v>
                </c:pt>
                <c:pt idx="556">
                  <c:v>57.6</c:v>
                </c:pt>
                <c:pt idx="557">
                  <c:v>60.8</c:v>
                </c:pt>
                <c:pt idx="558">
                  <c:v>66.400000000000006</c:v>
                </c:pt>
                <c:pt idx="559">
                  <c:v>57.2</c:v>
                </c:pt>
                <c:pt idx="560">
                  <c:v>63.6</c:v>
                </c:pt>
                <c:pt idx="561">
                  <c:v>51.6</c:v>
                </c:pt>
                <c:pt idx="562">
                  <c:v>64</c:v>
                </c:pt>
                <c:pt idx="563">
                  <c:v>59.98</c:v>
                </c:pt>
                <c:pt idx="564">
                  <c:v>68.38</c:v>
                </c:pt>
                <c:pt idx="565">
                  <c:v>57.98</c:v>
                </c:pt>
                <c:pt idx="566">
                  <c:v>67.180000000000007</c:v>
                </c:pt>
                <c:pt idx="567">
                  <c:v>60.8</c:v>
                </c:pt>
                <c:pt idx="568">
                  <c:v>56.78</c:v>
                </c:pt>
                <c:pt idx="569">
                  <c:v>66</c:v>
                </c:pt>
                <c:pt idx="570">
                  <c:v>63.6</c:v>
                </c:pt>
                <c:pt idx="571">
                  <c:v>59.6</c:v>
                </c:pt>
                <c:pt idx="572">
                  <c:v>49.58</c:v>
                </c:pt>
                <c:pt idx="573">
                  <c:v>59.6</c:v>
                </c:pt>
                <c:pt idx="574">
                  <c:v>60.4</c:v>
                </c:pt>
                <c:pt idx="575">
                  <c:v>52.8</c:v>
                </c:pt>
                <c:pt idx="576">
                  <c:v>68.400000000000006</c:v>
                </c:pt>
                <c:pt idx="577">
                  <c:v>50</c:v>
                </c:pt>
                <c:pt idx="578">
                  <c:v>58.38</c:v>
                </c:pt>
                <c:pt idx="579">
                  <c:v>50.78</c:v>
                </c:pt>
                <c:pt idx="580">
                  <c:v>62</c:v>
                </c:pt>
                <c:pt idx="581">
                  <c:v>61.58</c:v>
                </c:pt>
                <c:pt idx="582">
                  <c:v>64</c:v>
                </c:pt>
                <c:pt idx="583">
                  <c:v>59.58</c:v>
                </c:pt>
                <c:pt idx="584">
                  <c:v>66.38</c:v>
                </c:pt>
                <c:pt idx="585">
                  <c:v>66.8</c:v>
                </c:pt>
                <c:pt idx="586">
                  <c:v>60</c:v>
                </c:pt>
                <c:pt idx="587">
                  <c:v>58.8</c:v>
                </c:pt>
                <c:pt idx="588">
                  <c:v>50.38</c:v>
                </c:pt>
                <c:pt idx="589">
                  <c:v>58</c:v>
                </c:pt>
                <c:pt idx="590">
                  <c:v>68.400000000000006</c:v>
                </c:pt>
                <c:pt idx="591">
                  <c:v>58.4</c:v>
                </c:pt>
                <c:pt idx="592">
                  <c:v>44.79</c:v>
                </c:pt>
                <c:pt idx="593">
                  <c:v>72</c:v>
                </c:pt>
                <c:pt idx="594">
                  <c:v>62.38</c:v>
                </c:pt>
                <c:pt idx="595">
                  <c:v>63.98</c:v>
                </c:pt>
                <c:pt idx="596">
                  <c:v>59.16</c:v>
                </c:pt>
                <c:pt idx="597">
                  <c:v>60</c:v>
                </c:pt>
                <c:pt idx="598">
                  <c:v>68</c:v>
                </c:pt>
                <c:pt idx="599">
                  <c:v>72.8</c:v>
                </c:pt>
                <c:pt idx="600">
                  <c:v>66</c:v>
                </c:pt>
                <c:pt idx="601">
                  <c:v>72.400000000000006</c:v>
                </c:pt>
                <c:pt idx="602">
                  <c:v>67.58</c:v>
                </c:pt>
                <c:pt idx="603">
                  <c:v>70.38</c:v>
                </c:pt>
                <c:pt idx="604">
                  <c:v>64.8</c:v>
                </c:pt>
                <c:pt idx="605">
                  <c:v>63.58</c:v>
                </c:pt>
                <c:pt idx="606">
                  <c:v>63.98</c:v>
                </c:pt>
                <c:pt idx="607">
                  <c:v>57.2</c:v>
                </c:pt>
                <c:pt idx="608">
                  <c:v>47.18</c:v>
                </c:pt>
                <c:pt idx="609">
                  <c:v>63.2</c:v>
                </c:pt>
                <c:pt idx="610">
                  <c:v>70</c:v>
                </c:pt>
                <c:pt idx="611">
                  <c:v>64.38</c:v>
                </c:pt>
                <c:pt idx="612">
                  <c:v>51.2</c:v>
                </c:pt>
                <c:pt idx="613">
                  <c:v>75.2</c:v>
                </c:pt>
                <c:pt idx="614">
                  <c:v>56.8</c:v>
                </c:pt>
                <c:pt idx="615">
                  <c:v>59.2</c:v>
                </c:pt>
                <c:pt idx="616">
                  <c:v>64.400000000000006</c:v>
                </c:pt>
                <c:pt idx="617">
                  <c:v>58</c:v>
                </c:pt>
                <c:pt idx="618">
                  <c:v>76.8</c:v>
                </c:pt>
                <c:pt idx="619">
                  <c:v>67.2</c:v>
                </c:pt>
                <c:pt idx="620">
                  <c:v>48.8</c:v>
                </c:pt>
                <c:pt idx="621">
                  <c:v>60.38</c:v>
                </c:pt>
                <c:pt idx="622">
                  <c:v>67.599999999999994</c:v>
                </c:pt>
                <c:pt idx="623">
                  <c:v>49.98</c:v>
                </c:pt>
                <c:pt idx="624">
                  <c:v>55.2</c:v>
                </c:pt>
                <c:pt idx="625">
                  <c:v>54.4</c:v>
                </c:pt>
                <c:pt idx="626">
                  <c:v>47.2</c:v>
                </c:pt>
                <c:pt idx="627">
                  <c:v>48.8</c:v>
                </c:pt>
                <c:pt idx="628">
                  <c:v>54</c:v>
                </c:pt>
                <c:pt idx="629">
                  <c:v>50.4</c:v>
                </c:pt>
                <c:pt idx="630">
                  <c:v>65.599999999999994</c:v>
                </c:pt>
                <c:pt idx="631">
                  <c:v>63.2</c:v>
                </c:pt>
                <c:pt idx="632">
                  <c:v>56.8</c:v>
                </c:pt>
                <c:pt idx="633">
                  <c:v>62.8</c:v>
                </c:pt>
                <c:pt idx="634">
                  <c:v>52.8</c:v>
                </c:pt>
                <c:pt idx="635">
                  <c:v>54</c:v>
                </c:pt>
                <c:pt idx="636">
                  <c:v>54</c:v>
                </c:pt>
                <c:pt idx="637">
                  <c:v>58</c:v>
                </c:pt>
                <c:pt idx="638">
                  <c:v>49.2</c:v>
                </c:pt>
                <c:pt idx="639">
                  <c:v>51.18</c:v>
                </c:pt>
                <c:pt idx="640">
                  <c:v>55.2</c:v>
                </c:pt>
                <c:pt idx="641">
                  <c:v>52</c:v>
                </c:pt>
                <c:pt idx="642">
                  <c:v>63.2</c:v>
                </c:pt>
                <c:pt idx="643">
                  <c:v>60.4</c:v>
                </c:pt>
                <c:pt idx="644">
                  <c:v>54.8</c:v>
                </c:pt>
                <c:pt idx="645">
                  <c:v>60</c:v>
                </c:pt>
                <c:pt idx="646">
                  <c:v>51.6</c:v>
                </c:pt>
                <c:pt idx="647">
                  <c:v>52.4</c:v>
                </c:pt>
                <c:pt idx="648">
                  <c:v>53.18</c:v>
                </c:pt>
                <c:pt idx="649">
                  <c:v>66</c:v>
                </c:pt>
                <c:pt idx="650">
                  <c:v>59.18</c:v>
                </c:pt>
                <c:pt idx="651">
                  <c:v>63.2</c:v>
                </c:pt>
                <c:pt idx="652">
                  <c:v>62</c:v>
                </c:pt>
                <c:pt idx="653">
                  <c:v>52</c:v>
                </c:pt>
                <c:pt idx="654">
                  <c:v>41.59</c:v>
                </c:pt>
                <c:pt idx="655">
                  <c:v>51.6</c:v>
                </c:pt>
                <c:pt idx="656">
                  <c:v>64</c:v>
                </c:pt>
                <c:pt idx="657">
                  <c:v>50.4</c:v>
                </c:pt>
                <c:pt idx="658">
                  <c:v>47.98</c:v>
                </c:pt>
                <c:pt idx="659">
                  <c:v>58.78</c:v>
                </c:pt>
                <c:pt idx="660">
                  <c:v>48</c:v>
                </c:pt>
                <c:pt idx="661">
                  <c:v>50</c:v>
                </c:pt>
                <c:pt idx="662">
                  <c:v>62.8</c:v>
                </c:pt>
                <c:pt idx="663">
                  <c:v>68.38</c:v>
                </c:pt>
                <c:pt idx="664">
                  <c:v>60.76</c:v>
                </c:pt>
                <c:pt idx="665">
                  <c:v>51.2</c:v>
                </c:pt>
                <c:pt idx="666">
                  <c:v>66</c:v>
                </c:pt>
                <c:pt idx="667">
                  <c:v>62</c:v>
                </c:pt>
                <c:pt idx="668">
                  <c:v>65.599999999999994</c:v>
                </c:pt>
                <c:pt idx="669">
                  <c:v>54.78</c:v>
                </c:pt>
                <c:pt idx="670">
                  <c:v>52</c:v>
                </c:pt>
                <c:pt idx="671">
                  <c:v>68.400000000000006</c:v>
                </c:pt>
                <c:pt idx="672">
                  <c:v>53.2</c:v>
                </c:pt>
                <c:pt idx="673">
                  <c:v>59.6</c:v>
                </c:pt>
                <c:pt idx="674">
                  <c:v>54.78</c:v>
                </c:pt>
                <c:pt idx="675">
                  <c:v>42.8</c:v>
                </c:pt>
                <c:pt idx="676">
                  <c:v>58.4</c:v>
                </c:pt>
                <c:pt idx="677">
                  <c:v>52.8</c:v>
                </c:pt>
                <c:pt idx="678">
                  <c:v>67.599999999999994</c:v>
                </c:pt>
                <c:pt idx="679">
                  <c:v>52.4</c:v>
                </c:pt>
                <c:pt idx="680">
                  <c:v>63.18</c:v>
                </c:pt>
                <c:pt idx="681">
                  <c:v>53.58</c:v>
                </c:pt>
                <c:pt idx="682">
                  <c:v>57.6</c:v>
                </c:pt>
                <c:pt idx="683">
                  <c:v>59.6</c:v>
                </c:pt>
                <c:pt idx="684">
                  <c:v>57.2</c:v>
                </c:pt>
                <c:pt idx="685">
                  <c:v>52.4</c:v>
                </c:pt>
                <c:pt idx="686">
                  <c:v>47.6</c:v>
                </c:pt>
                <c:pt idx="687">
                  <c:v>56.78</c:v>
                </c:pt>
                <c:pt idx="688">
                  <c:v>57.6</c:v>
                </c:pt>
                <c:pt idx="689">
                  <c:v>53.2</c:v>
                </c:pt>
                <c:pt idx="690">
                  <c:v>60.4</c:v>
                </c:pt>
                <c:pt idx="691">
                  <c:v>66</c:v>
                </c:pt>
                <c:pt idx="692">
                  <c:v>59.58</c:v>
                </c:pt>
                <c:pt idx="693">
                  <c:v>60.8</c:v>
                </c:pt>
                <c:pt idx="694">
                  <c:v>64.400000000000006</c:v>
                </c:pt>
                <c:pt idx="695">
                  <c:v>49.57</c:v>
                </c:pt>
                <c:pt idx="696">
                  <c:v>57.2</c:v>
                </c:pt>
                <c:pt idx="697">
                  <c:v>52</c:v>
                </c:pt>
                <c:pt idx="698">
                  <c:v>62.4</c:v>
                </c:pt>
                <c:pt idx="699">
                  <c:v>54.8</c:v>
                </c:pt>
                <c:pt idx="700">
                  <c:v>61.2</c:v>
                </c:pt>
                <c:pt idx="701">
                  <c:v>68.8</c:v>
                </c:pt>
                <c:pt idx="702">
                  <c:v>64.400000000000006</c:v>
                </c:pt>
                <c:pt idx="703">
                  <c:v>68.8</c:v>
                </c:pt>
                <c:pt idx="704">
                  <c:v>56.8</c:v>
                </c:pt>
                <c:pt idx="705">
                  <c:v>45.2</c:v>
                </c:pt>
                <c:pt idx="706">
                  <c:v>59.2</c:v>
                </c:pt>
                <c:pt idx="707">
                  <c:v>54.4</c:v>
                </c:pt>
                <c:pt idx="708">
                  <c:v>57.2</c:v>
                </c:pt>
                <c:pt idx="709">
                  <c:v>49.6</c:v>
                </c:pt>
                <c:pt idx="710">
                  <c:v>66.8</c:v>
                </c:pt>
                <c:pt idx="711">
                  <c:v>49.6</c:v>
                </c:pt>
                <c:pt idx="712">
                  <c:v>53.98</c:v>
                </c:pt>
                <c:pt idx="713">
                  <c:v>58</c:v>
                </c:pt>
                <c:pt idx="714">
                  <c:v>57.58</c:v>
                </c:pt>
                <c:pt idx="715">
                  <c:v>57.96</c:v>
                </c:pt>
                <c:pt idx="716">
                  <c:v>57.6</c:v>
                </c:pt>
                <c:pt idx="717">
                  <c:v>48.4</c:v>
                </c:pt>
                <c:pt idx="718">
                  <c:v>59.58</c:v>
                </c:pt>
                <c:pt idx="719">
                  <c:v>54.8</c:v>
                </c:pt>
                <c:pt idx="720">
                  <c:v>57.6</c:v>
                </c:pt>
                <c:pt idx="721">
                  <c:v>69.599999999999994</c:v>
                </c:pt>
                <c:pt idx="722">
                  <c:v>64.8</c:v>
                </c:pt>
                <c:pt idx="723">
                  <c:v>57.18</c:v>
                </c:pt>
                <c:pt idx="724">
                  <c:v>63.2</c:v>
                </c:pt>
                <c:pt idx="725">
                  <c:v>54.8</c:v>
                </c:pt>
                <c:pt idx="726">
                  <c:v>65.599999999999994</c:v>
                </c:pt>
                <c:pt idx="727">
                  <c:v>56</c:v>
                </c:pt>
                <c:pt idx="728">
                  <c:v>47.6</c:v>
                </c:pt>
                <c:pt idx="729">
                  <c:v>55.98</c:v>
                </c:pt>
                <c:pt idx="730">
                  <c:v>53.98</c:v>
                </c:pt>
                <c:pt idx="731">
                  <c:v>56.8</c:v>
                </c:pt>
                <c:pt idx="732">
                  <c:v>63.6</c:v>
                </c:pt>
                <c:pt idx="733">
                  <c:v>62.8</c:v>
                </c:pt>
                <c:pt idx="734">
                  <c:v>61.2</c:v>
                </c:pt>
                <c:pt idx="735">
                  <c:v>60.8</c:v>
                </c:pt>
                <c:pt idx="736">
                  <c:v>62.4</c:v>
                </c:pt>
                <c:pt idx="737">
                  <c:v>68.8</c:v>
                </c:pt>
                <c:pt idx="738">
                  <c:v>54</c:v>
                </c:pt>
                <c:pt idx="739">
                  <c:v>64.38</c:v>
                </c:pt>
                <c:pt idx="740">
                  <c:v>58.38</c:v>
                </c:pt>
                <c:pt idx="741">
                  <c:v>62</c:v>
                </c:pt>
                <c:pt idx="742">
                  <c:v>63.6</c:v>
                </c:pt>
                <c:pt idx="743">
                  <c:v>60.4</c:v>
                </c:pt>
                <c:pt idx="744">
                  <c:v>62.4</c:v>
                </c:pt>
                <c:pt idx="745">
                  <c:v>65.2</c:v>
                </c:pt>
                <c:pt idx="746">
                  <c:v>65.2</c:v>
                </c:pt>
                <c:pt idx="747">
                  <c:v>66.400000000000006</c:v>
                </c:pt>
                <c:pt idx="748">
                  <c:v>61.18</c:v>
                </c:pt>
                <c:pt idx="749">
                  <c:v>58.4</c:v>
                </c:pt>
                <c:pt idx="750">
                  <c:v>65.2</c:v>
                </c:pt>
                <c:pt idx="751">
                  <c:v>57.6</c:v>
                </c:pt>
                <c:pt idx="752">
                  <c:v>60.4</c:v>
                </c:pt>
                <c:pt idx="753">
                  <c:v>64.78</c:v>
                </c:pt>
                <c:pt idx="754">
                  <c:v>78.37</c:v>
                </c:pt>
                <c:pt idx="755">
                  <c:v>62.8</c:v>
                </c:pt>
                <c:pt idx="756">
                  <c:v>61.2</c:v>
                </c:pt>
                <c:pt idx="757">
                  <c:v>60</c:v>
                </c:pt>
                <c:pt idx="758">
                  <c:v>68.8</c:v>
                </c:pt>
                <c:pt idx="759">
                  <c:v>67.98</c:v>
                </c:pt>
                <c:pt idx="760">
                  <c:v>67.180000000000007</c:v>
                </c:pt>
                <c:pt idx="761">
                  <c:v>67.599999999999994</c:v>
                </c:pt>
                <c:pt idx="762">
                  <c:v>65.2</c:v>
                </c:pt>
                <c:pt idx="763">
                  <c:v>50.38</c:v>
                </c:pt>
                <c:pt idx="764">
                  <c:v>55.58</c:v>
                </c:pt>
                <c:pt idx="765">
                  <c:v>65.599999999999994</c:v>
                </c:pt>
                <c:pt idx="766">
                  <c:v>55.2</c:v>
                </c:pt>
                <c:pt idx="767">
                  <c:v>66.8</c:v>
                </c:pt>
                <c:pt idx="768">
                  <c:v>58.4</c:v>
                </c:pt>
                <c:pt idx="769">
                  <c:v>72.400000000000006</c:v>
                </c:pt>
                <c:pt idx="770">
                  <c:v>63.2</c:v>
                </c:pt>
                <c:pt idx="771">
                  <c:v>63.18</c:v>
                </c:pt>
                <c:pt idx="772">
                  <c:v>63.58</c:v>
                </c:pt>
                <c:pt idx="773">
                  <c:v>62</c:v>
                </c:pt>
                <c:pt idx="774">
                  <c:v>67.58</c:v>
                </c:pt>
                <c:pt idx="775">
                  <c:v>56</c:v>
                </c:pt>
                <c:pt idx="776">
                  <c:v>70.400000000000006</c:v>
                </c:pt>
                <c:pt idx="777">
                  <c:v>59.2</c:v>
                </c:pt>
                <c:pt idx="778">
                  <c:v>59.6</c:v>
                </c:pt>
                <c:pt idx="779">
                  <c:v>62</c:v>
                </c:pt>
                <c:pt idx="780">
                  <c:v>60.4</c:v>
                </c:pt>
                <c:pt idx="781">
                  <c:v>60</c:v>
                </c:pt>
                <c:pt idx="782">
                  <c:v>56</c:v>
                </c:pt>
                <c:pt idx="783">
                  <c:v>57.18</c:v>
                </c:pt>
                <c:pt idx="784">
                  <c:v>68</c:v>
                </c:pt>
                <c:pt idx="785">
                  <c:v>72</c:v>
                </c:pt>
                <c:pt idx="786">
                  <c:v>63.6</c:v>
                </c:pt>
                <c:pt idx="787">
                  <c:v>74.78</c:v>
                </c:pt>
                <c:pt idx="788">
                  <c:v>56</c:v>
                </c:pt>
                <c:pt idx="789">
                  <c:v>60.4</c:v>
                </c:pt>
                <c:pt idx="790">
                  <c:v>56</c:v>
                </c:pt>
                <c:pt idx="791">
                  <c:v>59.2</c:v>
                </c:pt>
                <c:pt idx="792">
                  <c:v>56.8</c:v>
                </c:pt>
                <c:pt idx="793">
                  <c:v>61.2</c:v>
                </c:pt>
                <c:pt idx="794">
                  <c:v>61.2</c:v>
                </c:pt>
                <c:pt idx="795">
                  <c:v>59.6</c:v>
                </c:pt>
                <c:pt idx="796">
                  <c:v>64.400000000000006</c:v>
                </c:pt>
                <c:pt idx="797">
                  <c:v>54.4</c:v>
                </c:pt>
                <c:pt idx="798">
                  <c:v>49.58</c:v>
                </c:pt>
                <c:pt idx="799">
                  <c:v>64.400000000000006</c:v>
                </c:pt>
                <c:pt idx="800">
                  <c:v>69.599999999999994</c:v>
                </c:pt>
                <c:pt idx="801">
                  <c:v>46.78</c:v>
                </c:pt>
                <c:pt idx="802">
                  <c:v>64.400000000000006</c:v>
                </c:pt>
                <c:pt idx="803">
                  <c:v>53.6</c:v>
                </c:pt>
                <c:pt idx="804">
                  <c:v>62</c:v>
                </c:pt>
                <c:pt idx="805">
                  <c:v>70.8</c:v>
                </c:pt>
                <c:pt idx="806">
                  <c:v>50.78</c:v>
                </c:pt>
                <c:pt idx="807">
                  <c:v>50</c:v>
                </c:pt>
                <c:pt idx="808">
                  <c:v>47.18</c:v>
                </c:pt>
                <c:pt idx="809">
                  <c:v>59.6</c:v>
                </c:pt>
                <c:pt idx="810">
                  <c:v>59.6</c:v>
                </c:pt>
                <c:pt idx="811">
                  <c:v>57.6</c:v>
                </c:pt>
                <c:pt idx="812">
                  <c:v>62.38</c:v>
                </c:pt>
                <c:pt idx="813">
                  <c:v>57.6</c:v>
                </c:pt>
                <c:pt idx="814">
                  <c:v>65.599999999999994</c:v>
                </c:pt>
                <c:pt idx="815">
                  <c:v>67.2</c:v>
                </c:pt>
                <c:pt idx="816">
                  <c:v>55.6</c:v>
                </c:pt>
                <c:pt idx="817">
                  <c:v>67.98</c:v>
                </c:pt>
                <c:pt idx="818">
                  <c:v>71.180000000000007</c:v>
                </c:pt>
                <c:pt idx="819">
                  <c:v>69.2</c:v>
                </c:pt>
                <c:pt idx="820">
                  <c:v>66.38</c:v>
                </c:pt>
                <c:pt idx="821">
                  <c:v>66.8</c:v>
                </c:pt>
                <c:pt idx="822">
                  <c:v>59.98</c:v>
                </c:pt>
                <c:pt idx="823">
                  <c:v>54.8</c:v>
                </c:pt>
                <c:pt idx="824">
                  <c:v>53.56</c:v>
                </c:pt>
                <c:pt idx="825">
                  <c:v>58.4</c:v>
                </c:pt>
                <c:pt idx="826">
                  <c:v>65.599999999999994</c:v>
                </c:pt>
                <c:pt idx="827">
                  <c:v>51.58</c:v>
                </c:pt>
                <c:pt idx="828">
                  <c:v>49.98</c:v>
                </c:pt>
                <c:pt idx="829">
                  <c:v>60.4</c:v>
                </c:pt>
                <c:pt idx="830">
                  <c:v>64.8</c:v>
                </c:pt>
                <c:pt idx="831">
                  <c:v>58</c:v>
                </c:pt>
                <c:pt idx="832">
                  <c:v>64</c:v>
                </c:pt>
                <c:pt idx="833">
                  <c:v>58.38</c:v>
                </c:pt>
                <c:pt idx="834">
                  <c:v>49.2</c:v>
                </c:pt>
                <c:pt idx="835">
                  <c:v>65.2</c:v>
                </c:pt>
                <c:pt idx="836">
                  <c:v>50</c:v>
                </c:pt>
                <c:pt idx="837">
                  <c:v>51.18</c:v>
                </c:pt>
                <c:pt idx="838">
                  <c:v>59.58</c:v>
                </c:pt>
                <c:pt idx="839">
                  <c:v>50</c:v>
                </c:pt>
                <c:pt idx="840">
                  <c:v>68.38</c:v>
                </c:pt>
                <c:pt idx="841">
                  <c:v>61.18</c:v>
                </c:pt>
                <c:pt idx="842">
                  <c:v>57.18</c:v>
                </c:pt>
                <c:pt idx="843">
                  <c:v>57.98</c:v>
                </c:pt>
                <c:pt idx="844">
                  <c:v>67.180000000000007</c:v>
                </c:pt>
                <c:pt idx="845">
                  <c:v>60.8</c:v>
                </c:pt>
                <c:pt idx="846">
                  <c:v>53.2</c:v>
                </c:pt>
                <c:pt idx="847">
                  <c:v>55.18</c:v>
                </c:pt>
                <c:pt idx="848">
                  <c:v>60.8</c:v>
                </c:pt>
                <c:pt idx="849">
                  <c:v>60.38</c:v>
                </c:pt>
                <c:pt idx="850">
                  <c:v>65.599999999999994</c:v>
                </c:pt>
                <c:pt idx="851">
                  <c:v>56.38</c:v>
                </c:pt>
                <c:pt idx="852">
                  <c:v>54.4</c:v>
                </c:pt>
                <c:pt idx="853">
                  <c:v>66.8</c:v>
                </c:pt>
                <c:pt idx="854">
                  <c:v>68</c:v>
                </c:pt>
                <c:pt idx="855">
                  <c:v>52.78</c:v>
                </c:pt>
                <c:pt idx="856">
                  <c:v>66.400000000000006</c:v>
                </c:pt>
                <c:pt idx="857">
                  <c:v>65.16</c:v>
                </c:pt>
                <c:pt idx="858">
                  <c:v>62</c:v>
                </c:pt>
                <c:pt idx="85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1DE-B793-B192A1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50720"/>
        <c:axId val="930449888"/>
      </c:lineChart>
      <c:lineChart>
        <c:grouping val="standard"/>
        <c:varyColors val="0"/>
        <c:ser>
          <c:idx val="1"/>
          <c:order val="1"/>
          <c:tx>
            <c:strRef>
              <c:f>progress_mode30!$C$2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progress_mode30!$A$3:$A$862</c:f>
              <c:strCache>
                <c:ptCount val="860"/>
                <c:pt idx="0">
                  <c:v>62d0bfdd82f20353162c6366</c:v>
                </c:pt>
                <c:pt idx="1">
                  <c:v>62d0c00082f20353162c63fb</c:v>
                </c:pt>
                <c:pt idx="2">
                  <c:v>62d0c02782f20353162c64b3</c:v>
                </c:pt>
                <c:pt idx="3">
                  <c:v>62d0c04882f20353162c6543</c:v>
                </c:pt>
                <c:pt idx="4">
                  <c:v>62d0c07782f20353162c65e4</c:v>
                </c:pt>
                <c:pt idx="5">
                  <c:v>62d0c09982f20353162c6668</c:v>
                </c:pt>
                <c:pt idx="6">
                  <c:v>62d0c1dc82f20353162c6b8f</c:v>
                </c:pt>
                <c:pt idx="7">
                  <c:v>62d0c20182f20353162c6c30</c:v>
                </c:pt>
                <c:pt idx="8">
                  <c:v>62d0c24582f20353162c6d47</c:v>
                </c:pt>
                <c:pt idx="9">
                  <c:v>62d0c45482f20353163043df</c:v>
                </c:pt>
                <c:pt idx="10">
                  <c:v>62d0c47782f2035316304485</c:v>
                </c:pt>
                <c:pt idx="11">
                  <c:v>62d0c4ae82f203531630455d</c:v>
                </c:pt>
                <c:pt idx="12">
                  <c:v>62d0c60682f2035316304b6e</c:v>
                </c:pt>
                <c:pt idx="13">
                  <c:v>62d0c63182f2035316304c33</c:v>
                </c:pt>
                <c:pt idx="14">
                  <c:v>62d0c65782f2035316304cd0</c:v>
                </c:pt>
                <c:pt idx="15">
                  <c:v>62d0c67e82f2035316304d78</c:v>
                </c:pt>
                <c:pt idx="16">
                  <c:v>62d0c6a182f2035316341b86</c:v>
                </c:pt>
                <c:pt idx="17">
                  <c:v>62d0c6c482f2035316341c1f</c:v>
                </c:pt>
                <c:pt idx="18">
                  <c:v>62d0c6e482f2035316341caf</c:v>
                </c:pt>
                <c:pt idx="19">
                  <c:v>62d0c70582f2035316341d2e</c:v>
                </c:pt>
                <c:pt idx="20">
                  <c:v>62d0c72c82f2035316341ddf</c:v>
                </c:pt>
                <c:pt idx="21">
                  <c:v>62d0c74d82f2035316341e62</c:v>
                </c:pt>
                <c:pt idx="22">
                  <c:v>62d0c76d82f2035316341ee8</c:v>
                </c:pt>
                <c:pt idx="23">
                  <c:v>62d0c78e82f2035316341f69</c:v>
                </c:pt>
                <c:pt idx="24">
                  <c:v>62d0c7ae82f2035316341feb</c:v>
                </c:pt>
                <c:pt idx="25">
                  <c:v>62d0c7cf82f2035316342097</c:v>
                </c:pt>
                <c:pt idx="26">
                  <c:v>62d0c7ef82f203531634212d</c:v>
                </c:pt>
                <c:pt idx="27">
                  <c:v>62d0c81082f20353163421cf</c:v>
                </c:pt>
                <c:pt idx="28">
                  <c:v>62d0c83282f203531634227c</c:v>
                </c:pt>
                <c:pt idx="29">
                  <c:v>62d0c85382f203531634231f</c:v>
                </c:pt>
                <c:pt idx="30">
                  <c:v>62d0c87482f20353163423cb</c:v>
                </c:pt>
                <c:pt idx="31">
                  <c:v>62d0c89482f2035316342466</c:v>
                </c:pt>
                <c:pt idx="32">
                  <c:v>62d0c8b582f203531634250f</c:v>
                </c:pt>
                <c:pt idx="33">
                  <c:v>62d0c8d582f20353163425a4</c:v>
                </c:pt>
                <c:pt idx="34">
                  <c:v>62d0c8f582f203531634263f</c:v>
                </c:pt>
                <c:pt idx="35">
                  <c:v>62d0c91682f20353163426e3</c:v>
                </c:pt>
                <c:pt idx="36">
                  <c:v>62d0c93682f2035316342783</c:v>
                </c:pt>
                <c:pt idx="37">
                  <c:v>62d0c95682f2035316342818</c:v>
                </c:pt>
                <c:pt idx="38">
                  <c:v>62d0c97782f20353163428a4</c:v>
                </c:pt>
                <c:pt idx="39">
                  <c:v>62d0c99782f2035316342937</c:v>
                </c:pt>
                <c:pt idx="40">
                  <c:v>62d0ca3382f203531637f99d</c:v>
                </c:pt>
                <c:pt idx="41">
                  <c:v>62d0ca5b82f203531637fa6f</c:v>
                </c:pt>
                <c:pt idx="42">
                  <c:v>62d0ca7d82f203531637fb09</c:v>
                </c:pt>
                <c:pt idx="43">
                  <c:v>62d0ca9e82f203531637fb98</c:v>
                </c:pt>
                <c:pt idx="44">
                  <c:v>62d0cac382f203531637fc43</c:v>
                </c:pt>
                <c:pt idx="45">
                  <c:v>62d0cae782f203531637fcf4</c:v>
                </c:pt>
                <c:pt idx="46">
                  <c:v>62d0cb0882f203531637fd9c</c:v>
                </c:pt>
                <c:pt idx="47">
                  <c:v>62d0cb2982f203531637fe43</c:v>
                </c:pt>
                <c:pt idx="48">
                  <c:v>62d0cb4a82f203531637fef5</c:v>
                </c:pt>
                <c:pt idx="49">
                  <c:v>62d0cb8b82f2035316380023</c:v>
                </c:pt>
                <c:pt idx="50">
                  <c:v>62d0cbc382f203531638011c</c:v>
                </c:pt>
                <c:pt idx="51">
                  <c:v>62d0cc3482f2035316380315</c:v>
                </c:pt>
                <c:pt idx="52">
                  <c:v>62d0cc5782f20353163803c7</c:v>
                </c:pt>
                <c:pt idx="53">
                  <c:v>62d0cc7c82f2035316380466</c:v>
                </c:pt>
                <c:pt idx="54">
                  <c:v>62d0cdea82f20353163bd8c9</c:v>
                </c:pt>
                <c:pt idx="55">
                  <c:v>62d0ce0d82f20353163bd979</c:v>
                </c:pt>
                <c:pt idx="56">
                  <c:v>62d0ce2f82f20353163bda1e</c:v>
                </c:pt>
                <c:pt idx="57">
                  <c:v>62d0ce5082f20353163bdaba</c:v>
                </c:pt>
                <c:pt idx="58">
                  <c:v>62d0ce7182f20353163bdb7d</c:v>
                </c:pt>
                <c:pt idx="59">
                  <c:v>62d0cf5e82f20353163be037</c:v>
                </c:pt>
                <c:pt idx="60">
                  <c:v>62d0cf8082f20353163be0c0</c:v>
                </c:pt>
                <c:pt idx="61">
                  <c:v>62d0cfa082f20353163be13d</c:v>
                </c:pt>
                <c:pt idx="62">
                  <c:v>62d0cfc282f20353163be1d1</c:v>
                </c:pt>
                <c:pt idx="63">
                  <c:v>62d0d00082f20353163be2f3</c:v>
                </c:pt>
                <c:pt idx="64">
                  <c:v>62d0d02282f20353163be385</c:v>
                </c:pt>
                <c:pt idx="65">
                  <c:v>62d0d04382f20353163be42f</c:v>
                </c:pt>
                <c:pt idx="66">
                  <c:v>62d0d06482f20353163be4d3</c:v>
                </c:pt>
                <c:pt idx="67">
                  <c:v>62d0d08582f20353163be574</c:v>
                </c:pt>
                <c:pt idx="68">
                  <c:v>62d0d0a582f20353163be600</c:v>
                </c:pt>
                <c:pt idx="69">
                  <c:v>62d0d0c582f20353163be685</c:v>
                </c:pt>
                <c:pt idx="70">
                  <c:v>62d0d0ed82f20353163be746</c:v>
                </c:pt>
                <c:pt idx="71">
                  <c:v>62d0d10d82f20353163be7d4</c:v>
                </c:pt>
                <c:pt idx="72">
                  <c:v>62d0d12e82f20353163fb5ee</c:v>
                </c:pt>
                <c:pt idx="73">
                  <c:v>62d0d14f82f20353163fb67d</c:v>
                </c:pt>
                <c:pt idx="74">
                  <c:v>62d0d70282f203531643a07a</c:v>
                </c:pt>
                <c:pt idx="75">
                  <c:v>62d0d79782f203531643a2ed</c:v>
                </c:pt>
                <c:pt idx="76">
                  <c:v>62d0d80282f203531643a508</c:v>
                </c:pt>
                <c:pt idx="77">
                  <c:v>62d0d82b82f2035316458e16</c:v>
                </c:pt>
                <c:pt idx="78">
                  <c:v>62d0d84c82f20353164773e9</c:v>
                </c:pt>
                <c:pt idx="79">
                  <c:v>62d0d8b282f20353164775d8</c:v>
                </c:pt>
                <c:pt idx="80">
                  <c:v>62d0e4dd82f20353165319ee</c:v>
                </c:pt>
                <c:pt idx="81">
                  <c:v>62d0e50682f2035316531aaa</c:v>
                </c:pt>
                <c:pt idx="82">
                  <c:v>62d0e52d82f2035316531b96</c:v>
                </c:pt>
                <c:pt idx="83">
                  <c:v>62d0e54f82f2035316531c3f</c:v>
                </c:pt>
                <c:pt idx="84">
                  <c:v>62d0e59d82f2035316531df2</c:v>
                </c:pt>
                <c:pt idx="85">
                  <c:v>62d0e5c082f2035316531e9d</c:v>
                </c:pt>
                <c:pt idx="86">
                  <c:v>62d0e5f682f2035316531fcd</c:v>
                </c:pt>
                <c:pt idx="87">
                  <c:v>62d0e61b82f20353165320a3</c:v>
                </c:pt>
                <c:pt idx="88">
                  <c:v>62d0e64082f203531656eefb</c:v>
                </c:pt>
                <c:pt idx="89">
                  <c:v>62d0e66282f203531656efa4</c:v>
                </c:pt>
                <c:pt idx="90">
                  <c:v>62d0e68782f203531656f059</c:v>
                </c:pt>
                <c:pt idx="91">
                  <c:v>62d0e6ad82f203531656f104</c:v>
                </c:pt>
                <c:pt idx="92">
                  <c:v>62d0e7cb82f203531656f671</c:v>
                </c:pt>
                <c:pt idx="93">
                  <c:v>62d0e7f782f203531656f756</c:v>
                </c:pt>
                <c:pt idx="94">
                  <c:v>62d0e81b82f203531656f815</c:v>
                </c:pt>
                <c:pt idx="95">
                  <c:v>62d0e83c82f203531656f8cf</c:v>
                </c:pt>
                <c:pt idx="96">
                  <c:v>62d0e85d82f203531656f983</c:v>
                </c:pt>
                <c:pt idx="97">
                  <c:v>62d0e8a482f203531656fb0a</c:v>
                </c:pt>
                <c:pt idx="98">
                  <c:v>62d0e8c582f203531656fbb1</c:v>
                </c:pt>
                <c:pt idx="99">
                  <c:v>62d0e8e682f203531656fc61</c:v>
                </c:pt>
                <c:pt idx="100">
                  <c:v>62d0e90682f203531656fd0e</c:v>
                </c:pt>
                <c:pt idx="101">
                  <c:v>62d0e92782f203531656fdc0</c:v>
                </c:pt>
                <c:pt idx="102">
                  <c:v>62d0e94882f203531656fe70</c:v>
                </c:pt>
                <c:pt idx="103">
                  <c:v>62d0e96982f203531656ff16</c:v>
                </c:pt>
                <c:pt idx="104">
                  <c:v>62d0e98982f203531656ffb4</c:v>
                </c:pt>
                <c:pt idx="105">
                  <c:v>62d0e9aa82f2035316570066</c:v>
                </c:pt>
                <c:pt idx="106">
                  <c:v>62d0e9ca82f20353165ace93</c:v>
                </c:pt>
                <c:pt idx="107">
                  <c:v>62d0eb1082f20353165ad516</c:v>
                </c:pt>
                <c:pt idx="108">
                  <c:v>62d0eb3282f20353165ad5cf</c:v>
                </c:pt>
                <c:pt idx="109">
                  <c:v>62d0eb5782f20353165ad699</c:v>
                </c:pt>
                <c:pt idx="110">
                  <c:v>62d0eb7882f20353165ad750</c:v>
                </c:pt>
                <c:pt idx="111">
                  <c:v>62d0eba982f20353165ad85b</c:v>
                </c:pt>
                <c:pt idx="112">
                  <c:v>62d0ebcb82f20353165ad911</c:v>
                </c:pt>
                <c:pt idx="113">
                  <c:v>62d0ec4182f20353165adb69</c:v>
                </c:pt>
                <c:pt idx="114">
                  <c:v>62d0ec6282f20353165adc0c</c:v>
                </c:pt>
                <c:pt idx="115">
                  <c:v>62d0ec8482f20353165adcde</c:v>
                </c:pt>
                <c:pt idx="116">
                  <c:v>62d0ecaa82f20353165addb5</c:v>
                </c:pt>
                <c:pt idx="117">
                  <c:v>62d0f1db82f20353166292b9</c:v>
                </c:pt>
                <c:pt idx="118">
                  <c:v>62d1853982f2035316055aa6</c:v>
                </c:pt>
                <c:pt idx="119">
                  <c:v>62d1855a82f2035316055b6e</c:v>
                </c:pt>
                <c:pt idx="120">
                  <c:v>62d1861d82f20353160560d2</c:v>
                </c:pt>
                <c:pt idx="121">
                  <c:v>62d1863f82f20353160561bb</c:v>
                </c:pt>
                <c:pt idx="122">
                  <c:v>62d1871482f2035316056759</c:v>
                </c:pt>
                <c:pt idx="123">
                  <c:v>62d1873982f2035316056834</c:v>
                </c:pt>
                <c:pt idx="124">
                  <c:v>62d2210082f2035316afc437</c:v>
                </c:pt>
                <c:pt idx="125">
                  <c:v>62d2212382f2035316afc4e3</c:v>
                </c:pt>
                <c:pt idx="126">
                  <c:v>62d2214682f2035316afc57a</c:v>
                </c:pt>
                <c:pt idx="127">
                  <c:v>62d2216c82f2035316afc623</c:v>
                </c:pt>
                <c:pt idx="128">
                  <c:v>62d2219a82f2035316afc6e4</c:v>
                </c:pt>
                <c:pt idx="129">
                  <c:v>62d221c082f2035316afc794</c:v>
                </c:pt>
                <c:pt idx="130">
                  <c:v>62d221ec82f2035316afc847</c:v>
                </c:pt>
                <c:pt idx="131">
                  <c:v>62d2220e82f2035316afc8d5</c:v>
                </c:pt>
                <c:pt idx="132">
                  <c:v>62d2223782f2035316afc976</c:v>
                </c:pt>
                <c:pt idx="133">
                  <c:v>62d2226282f2035316afca23</c:v>
                </c:pt>
                <c:pt idx="134">
                  <c:v>62d2228682f2035316afcac5</c:v>
                </c:pt>
                <c:pt idx="135">
                  <c:v>62d222c282f2035316b39ab0</c:v>
                </c:pt>
                <c:pt idx="136">
                  <c:v>62d222f082f2035316b39b69</c:v>
                </c:pt>
                <c:pt idx="137">
                  <c:v>62d2240982f2035316b39fc4</c:v>
                </c:pt>
                <c:pt idx="138">
                  <c:v>62d2243482f2035316b3a086</c:v>
                </c:pt>
                <c:pt idx="139">
                  <c:v>62d2245682f2035316b3a135</c:v>
                </c:pt>
                <c:pt idx="140">
                  <c:v>62d224cf82f2035316b3a32b</c:v>
                </c:pt>
                <c:pt idx="141">
                  <c:v>62d224f182f2035316b3a3d5</c:v>
                </c:pt>
                <c:pt idx="142">
                  <c:v>62d2251682f2035316b3a46a</c:v>
                </c:pt>
                <c:pt idx="143">
                  <c:v>62d2253882f2035316b3a4ef</c:v>
                </c:pt>
                <c:pt idx="144">
                  <c:v>62d2257f82f2035316b3a636</c:v>
                </c:pt>
                <c:pt idx="145">
                  <c:v>62d225b482f2035316b3a718</c:v>
                </c:pt>
                <c:pt idx="146">
                  <c:v>62d225e082f2035316b3a7d8</c:v>
                </c:pt>
                <c:pt idx="147">
                  <c:v>62d2265482f2035316b778d7</c:v>
                </c:pt>
                <c:pt idx="148">
                  <c:v>62d2267a82f2035316b77996</c:v>
                </c:pt>
                <c:pt idx="149">
                  <c:v>62d2269c82f2035316b77a2e</c:v>
                </c:pt>
                <c:pt idx="150">
                  <c:v>62d226c882f2035316b77aea</c:v>
                </c:pt>
                <c:pt idx="151">
                  <c:v>62d2288f82f2035316b78324</c:v>
                </c:pt>
                <c:pt idx="152">
                  <c:v>62d228b082f2035316b783cf</c:v>
                </c:pt>
                <c:pt idx="153">
                  <c:v>62d2292582f2035316b7861d</c:v>
                </c:pt>
                <c:pt idx="154">
                  <c:v>62d2297082f2035316b78776</c:v>
                </c:pt>
                <c:pt idx="155">
                  <c:v>62d2299182f2035316b7881e</c:v>
                </c:pt>
                <c:pt idx="156">
                  <c:v>62d229c082f2035316bb5803</c:v>
                </c:pt>
                <c:pt idx="157">
                  <c:v>62d229fe82f2035316bb58fb</c:v>
                </c:pt>
                <c:pt idx="158">
                  <c:v>62d22a6882f2035316bb5aec</c:v>
                </c:pt>
                <c:pt idx="159">
                  <c:v>62d231d182f2035316c317ec</c:v>
                </c:pt>
                <c:pt idx="160">
                  <c:v>62d231fe82f2035316c318a1</c:v>
                </c:pt>
                <c:pt idx="161">
                  <c:v>62d232a882f2035316c31b93</c:v>
                </c:pt>
                <c:pt idx="162">
                  <c:v>62d2333582f2035316c31e1a</c:v>
                </c:pt>
                <c:pt idx="163">
                  <c:v>62d2511d82f2035316e5f828</c:v>
                </c:pt>
                <c:pt idx="164">
                  <c:v>62d2d41982f2035316756945</c:v>
                </c:pt>
                <c:pt idx="165">
                  <c:v>62d2d49082f2035316756c07</c:v>
                </c:pt>
                <c:pt idx="166">
                  <c:v>62d2d4ef82f2035316756e44</c:v>
                </c:pt>
                <c:pt idx="167">
                  <c:v>62d2d55082f203531675704c</c:v>
                </c:pt>
                <c:pt idx="168">
                  <c:v>62d2dc0882f20353167d351f</c:v>
                </c:pt>
                <c:pt idx="169">
                  <c:v>62d2ddf782f2035316810ff3</c:v>
                </c:pt>
                <c:pt idx="170">
                  <c:v>62d2e3cc82f2035316850126</c:v>
                </c:pt>
                <c:pt idx="171">
                  <c:v>62d2ea9882f20353168cc51c</c:v>
                </c:pt>
                <c:pt idx="172">
                  <c:v>62d2eaba82f20353168cc5d6</c:v>
                </c:pt>
                <c:pt idx="173">
                  <c:v>62d3904582f20353164479e9</c:v>
                </c:pt>
                <c:pt idx="174">
                  <c:v>62d3907282f2035316466151</c:v>
                </c:pt>
                <c:pt idx="175">
                  <c:v>62d396fd82f20353164a507b</c:v>
                </c:pt>
                <c:pt idx="176">
                  <c:v>62d3971f82f20353164a511e</c:v>
                </c:pt>
                <c:pt idx="177">
                  <c:v>62d3983382f20353164e26a1</c:v>
                </c:pt>
                <c:pt idx="178">
                  <c:v>62d3988d82f20353164e2842</c:v>
                </c:pt>
                <c:pt idx="179">
                  <c:v>62d398ae82f20353164e28e5</c:v>
                </c:pt>
                <c:pt idx="180">
                  <c:v>62d398fe82f20353164e2a73</c:v>
                </c:pt>
                <c:pt idx="181">
                  <c:v>62d3993282f20353164e2b77</c:v>
                </c:pt>
                <c:pt idx="182">
                  <c:v>62d3998682f20353164e2d0b</c:v>
                </c:pt>
                <c:pt idx="183">
                  <c:v>62d399a782f20353164e2daa</c:v>
                </c:pt>
                <c:pt idx="184">
                  <c:v>62d399f682f20353164e2f2f</c:v>
                </c:pt>
                <c:pt idx="185">
                  <c:v>62d39a1e82f20353164e2feb</c:v>
                </c:pt>
                <c:pt idx="186">
                  <c:v>62d39a3f82f20353164e3090</c:v>
                </c:pt>
                <c:pt idx="187">
                  <c:v>62d39a6082f20353164e3132</c:v>
                </c:pt>
                <c:pt idx="188">
                  <c:v>62d39a8182f20353164e31e4</c:v>
                </c:pt>
                <c:pt idx="189">
                  <c:v>62d39ae182f203531652043e</c:v>
                </c:pt>
                <c:pt idx="190">
                  <c:v>62d39b7982f2035316520736</c:v>
                </c:pt>
                <c:pt idx="191">
                  <c:v>62d39b9b82f20353165207d6</c:v>
                </c:pt>
                <c:pt idx="192">
                  <c:v>62d39bbd82f203531652086c</c:v>
                </c:pt>
                <c:pt idx="193">
                  <c:v>62d39bde82f203531652090d</c:v>
                </c:pt>
                <c:pt idx="194">
                  <c:v>62d39fee82f203531655ecba</c:v>
                </c:pt>
                <c:pt idx="195">
                  <c:v>62d3a0b682f203531655effb</c:v>
                </c:pt>
                <c:pt idx="196">
                  <c:v>62d3a13a82f203531655f24f</c:v>
                </c:pt>
                <c:pt idx="197">
                  <c:v>62d3a2a782f203531659c94a</c:v>
                </c:pt>
                <c:pt idx="198">
                  <c:v>62d3a2d982f203531659ca38</c:v>
                </c:pt>
                <c:pt idx="199">
                  <c:v>62d781c7303adee462abc456</c:v>
                </c:pt>
                <c:pt idx="200">
                  <c:v>62d781ea303adee462abc505</c:v>
                </c:pt>
                <c:pt idx="201">
                  <c:v>62d87810303adee462bd563a</c:v>
                </c:pt>
                <c:pt idx="202">
                  <c:v>62d87832303adee462bd56c8</c:v>
                </c:pt>
                <c:pt idx="203">
                  <c:v>62d87855303adee462bd5764</c:v>
                </c:pt>
                <c:pt idx="204">
                  <c:v>62d87896303adee462bd5863</c:v>
                </c:pt>
                <c:pt idx="205">
                  <c:v>62d878b9303adee462bd58f2</c:v>
                </c:pt>
                <c:pt idx="206">
                  <c:v>62d878d9303adee462bd596e</c:v>
                </c:pt>
                <c:pt idx="207">
                  <c:v>62d878fd303adee462bd59fb</c:v>
                </c:pt>
                <c:pt idx="208">
                  <c:v>62d8793c303adee462bd5b03</c:v>
                </c:pt>
                <c:pt idx="209">
                  <c:v>62d8795e303adee462bd5ba3</c:v>
                </c:pt>
                <c:pt idx="210">
                  <c:v>62d8798d303adee462bd5c69</c:v>
                </c:pt>
                <c:pt idx="211">
                  <c:v>62d879b2303adee462bd5cf8</c:v>
                </c:pt>
                <c:pt idx="212">
                  <c:v>62d8a491303adee462ec1009</c:v>
                </c:pt>
                <c:pt idx="213">
                  <c:v>62d8a4b4303adee462ec10b3</c:v>
                </c:pt>
                <c:pt idx="214">
                  <c:v>62d8a4d6303adee462ec1148</c:v>
                </c:pt>
                <c:pt idx="215">
                  <c:v>62d8a515303adee462efe7f2</c:v>
                </c:pt>
                <c:pt idx="216">
                  <c:v>62d8a54b303adee462efe8d3</c:v>
                </c:pt>
                <c:pt idx="217">
                  <c:v>62d8a56c303adee462efe969</c:v>
                </c:pt>
                <c:pt idx="218">
                  <c:v>62d8a58d303adee462efea04</c:v>
                </c:pt>
                <c:pt idx="219">
                  <c:v>62d8a5b8303adee462efeabc</c:v>
                </c:pt>
                <c:pt idx="220">
                  <c:v>62d8a5f7303adee462efebde</c:v>
                </c:pt>
                <c:pt idx="221">
                  <c:v>62d8a662303adee462efedae</c:v>
                </c:pt>
                <c:pt idx="222">
                  <c:v>62d8a684303adee462efee60</c:v>
                </c:pt>
                <c:pt idx="223">
                  <c:v>62d8a6cd303adee462efefb5</c:v>
                </c:pt>
                <c:pt idx="224">
                  <c:v>62d8a6f0303adee462eff06b</c:v>
                </c:pt>
                <c:pt idx="225">
                  <c:v>62d8a719303adee462eff149</c:v>
                </c:pt>
                <c:pt idx="226">
                  <c:v>62d8a739303adee462eff1f6</c:v>
                </c:pt>
                <c:pt idx="227">
                  <c:v>62d8a765303adee462eff2e2</c:v>
                </c:pt>
                <c:pt idx="228">
                  <c:v>62d8a787303adee462eff394</c:v>
                </c:pt>
                <c:pt idx="229">
                  <c:v>62d8a7ac303adee462eff45d</c:v>
                </c:pt>
                <c:pt idx="230">
                  <c:v>62d8a7d1303adee462eff517</c:v>
                </c:pt>
                <c:pt idx="231">
                  <c:v>62d8a813303adee462eff651</c:v>
                </c:pt>
                <c:pt idx="232">
                  <c:v>62d8a848303adee462eff764</c:v>
                </c:pt>
                <c:pt idx="233">
                  <c:v>62d8a869303adee462eff807</c:v>
                </c:pt>
                <c:pt idx="234">
                  <c:v>62d8a8fc303adee462f3d06b</c:v>
                </c:pt>
                <c:pt idx="235">
                  <c:v>62d8a93b303adee462f3d1a2</c:v>
                </c:pt>
                <c:pt idx="236">
                  <c:v>62d8a95c303adee462f3d23b</c:v>
                </c:pt>
                <c:pt idx="237">
                  <c:v>62d8c2ee303adee4620f341b</c:v>
                </c:pt>
                <c:pt idx="238">
                  <c:v>62d8c456303adee4620f3c20</c:v>
                </c:pt>
                <c:pt idx="239">
                  <c:v>62d8ca4a303adee46217073a</c:v>
                </c:pt>
                <c:pt idx="240">
                  <c:v>62d98a6a303adee462ee4515</c:v>
                </c:pt>
                <c:pt idx="241">
                  <c:v>62d98a8d303adee462ee45f0</c:v>
                </c:pt>
                <c:pt idx="242">
                  <c:v>62d9e1c4303adee4624fed49</c:v>
                </c:pt>
                <c:pt idx="243">
                  <c:v>62d9e243303adee4624fef7b</c:v>
                </c:pt>
                <c:pt idx="244">
                  <c:v>62d9e310303adee4624ff2f1</c:v>
                </c:pt>
                <c:pt idx="245">
                  <c:v>62d9e338303adee4624ff38e</c:v>
                </c:pt>
                <c:pt idx="246">
                  <c:v>62d9e37a303adee4624ff497</c:v>
                </c:pt>
                <c:pt idx="247">
                  <c:v>62d9e39b303adee4624ff51e</c:v>
                </c:pt>
                <c:pt idx="248">
                  <c:v>62d9e3ce303adee4624ff5e7</c:v>
                </c:pt>
                <c:pt idx="249">
                  <c:v>62d9e44d303adee4624ff7ed</c:v>
                </c:pt>
                <c:pt idx="250">
                  <c:v>62d9e47d303adee4624ff8c0</c:v>
                </c:pt>
                <c:pt idx="251">
                  <c:v>62d9e52d303adee46253d2da</c:v>
                </c:pt>
                <c:pt idx="252">
                  <c:v>62d9e54f303adee46253d362</c:v>
                </c:pt>
                <c:pt idx="253">
                  <c:v>62da1d09303adee4628e7c66</c:v>
                </c:pt>
                <c:pt idx="254">
                  <c:v>62da1d34303adee462906a58</c:v>
                </c:pt>
                <c:pt idx="255">
                  <c:v>62da1d54303adee46292555e</c:v>
                </c:pt>
                <c:pt idx="256">
                  <c:v>62da1d81303adee462925635</c:v>
                </c:pt>
                <c:pt idx="257">
                  <c:v>62da1da2303adee4629256e5</c:v>
                </c:pt>
                <c:pt idx="258">
                  <c:v>62da1dc3303adee462925785</c:v>
                </c:pt>
                <c:pt idx="259">
                  <c:v>62da1de4303adee462925829</c:v>
                </c:pt>
                <c:pt idx="260">
                  <c:v>62da1e45303adee4629259ff</c:v>
                </c:pt>
                <c:pt idx="261">
                  <c:v>62da1e66303adee462925aa1</c:v>
                </c:pt>
                <c:pt idx="262">
                  <c:v>62da1f6d303adee46292603b</c:v>
                </c:pt>
                <c:pt idx="263">
                  <c:v>62da1f8e303adee4629260e6</c:v>
                </c:pt>
                <c:pt idx="264">
                  <c:v>62da252e303adee4629a2b7b</c:v>
                </c:pt>
                <c:pt idx="265">
                  <c:v>62da254f303adee4629a2c22</c:v>
                </c:pt>
                <c:pt idx="266">
                  <c:v>62da2570303adee4629a2cd9</c:v>
                </c:pt>
                <c:pt idx="267">
                  <c:v>62da25d7303adee4629a2efb</c:v>
                </c:pt>
                <c:pt idx="268">
                  <c:v>62da261d303adee4629a3061</c:v>
                </c:pt>
                <c:pt idx="269">
                  <c:v>62da2643303adee4629a312d</c:v>
                </c:pt>
                <c:pt idx="270">
                  <c:v>62da2723303adee4629a35d1</c:v>
                </c:pt>
                <c:pt idx="271">
                  <c:v>62da2743303adee4629a367f</c:v>
                </c:pt>
                <c:pt idx="272">
                  <c:v>62da27bb303adee4629c2612</c:v>
                </c:pt>
                <c:pt idx="273">
                  <c:v>62da27dc303adee4629e1124</c:v>
                </c:pt>
                <c:pt idx="274">
                  <c:v>62da2800303adee4629e11f6</c:v>
                </c:pt>
                <c:pt idx="275">
                  <c:v>62da2821303adee4629e12a7</c:v>
                </c:pt>
                <c:pt idx="276">
                  <c:v>62da29d1303adee4629e1b92</c:v>
                </c:pt>
                <c:pt idx="277">
                  <c:v>62da29f2303adee4629e1c2b</c:v>
                </c:pt>
                <c:pt idx="278">
                  <c:v>62da2a13303adee4629e1cf2</c:v>
                </c:pt>
                <c:pt idx="279">
                  <c:v>62da2a34303adee4629e1db9</c:v>
                </c:pt>
                <c:pt idx="280">
                  <c:v>62da2a57303adee4629e1e68</c:v>
                </c:pt>
                <c:pt idx="281">
                  <c:v>62da2a7f303adee4629e1f3b</c:v>
                </c:pt>
                <c:pt idx="282">
                  <c:v>62da2aa1303adee4629e1ff0</c:v>
                </c:pt>
                <c:pt idx="283">
                  <c:v>62da2b04303adee4629e21ff</c:v>
                </c:pt>
                <c:pt idx="284">
                  <c:v>62da2b29303adee4629e22cc</c:v>
                </c:pt>
                <c:pt idx="285">
                  <c:v>62da2b71303adee462a1fbc6</c:v>
                </c:pt>
                <c:pt idx="286">
                  <c:v>62da2beb303adee462a1fe18</c:v>
                </c:pt>
                <c:pt idx="287">
                  <c:v>62da2c0e303adee462a1fecf</c:v>
                </c:pt>
                <c:pt idx="288">
                  <c:v>62da2c2f303adee462a1ff73</c:v>
                </c:pt>
                <c:pt idx="289">
                  <c:v>62da2e1e303adee462a2094a</c:v>
                </c:pt>
                <c:pt idx="290">
                  <c:v>62da2e47303adee462a20a14</c:v>
                </c:pt>
                <c:pt idx="291">
                  <c:v>62da2e98303adee462a20b9e</c:v>
                </c:pt>
                <c:pt idx="292">
                  <c:v>62da2ebc303adee462a20c52</c:v>
                </c:pt>
                <c:pt idx="293">
                  <c:v>62da341f303adee462a9d49a</c:v>
                </c:pt>
                <c:pt idx="294">
                  <c:v>62da34c1303adee462a9d778</c:v>
                </c:pt>
                <c:pt idx="295">
                  <c:v>62da351c303adee462a9d927</c:v>
                </c:pt>
                <c:pt idx="296">
                  <c:v>62da35fb303adee462adb507</c:v>
                </c:pt>
                <c:pt idx="297">
                  <c:v>62db2ce7303adee462bfdad3</c:v>
                </c:pt>
                <c:pt idx="298">
                  <c:v>62db2d0a303adee462bfdb61</c:v>
                </c:pt>
                <c:pt idx="299">
                  <c:v>62db2d2c303adee462bfdbc1</c:v>
                </c:pt>
                <c:pt idx="300">
                  <c:v>62db2d4c303adee462bfdc40</c:v>
                </c:pt>
                <c:pt idx="301">
                  <c:v>62db2d6f303adee462bfdcaf</c:v>
                </c:pt>
                <c:pt idx="302">
                  <c:v>62db2d8f303adee462bfdd1d</c:v>
                </c:pt>
                <c:pt idx="303">
                  <c:v>62db30c6303adee462c3c03e</c:v>
                </c:pt>
                <c:pt idx="304">
                  <c:v>62db30f1303adee462c3c0a7</c:v>
                </c:pt>
                <c:pt idx="305">
                  <c:v>62db3141303adee462c3c19d</c:v>
                </c:pt>
                <c:pt idx="306">
                  <c:v>62db3163303adee462c3c212</c:v>
                </c:pt>
                <c:pt idx="307">
                  <c:v>62db3186303adee462c3c294</c:v>
                </c:pt>
                <c:pt idx="308">
                  <c:v>62db31b1303adee462c3c313</c:v>
                </c:pt>
                <c:pt idx="309">
                  <c:v>62db3222303adee462c3c4b2</c:v>
                </c:pt>
                <c:pt idx="310">
                  <c:v>62db3247303adee462c3c55b</c:v>
                </c:pt>
                <c:pt idx="311">
                  <c:v>62db3273303adee462c3c60d</c:v>
                </c:pt>
                <c:pt idx="312">
                  <c:v>62db32bc303adee462c3c734</c:v>
                </c:pt>
                <c:pt idx="313">
                  <c:v>62db32dd303adee462c3c7b2</c:v>
                </c:pt>
                <c:pt idx="314">
                  <c:v>62db3304303adee462c7a0ec</c:v>
                </c:pt>
                <c:pt idx="315">
                  <c:v>62db3325303adee462c7a167</c:v>
                </c:pt>
                <c:pt idx="316">
                  <c:v>62db335c303adee462c7a246</c:v>
                </c:pt>
                <c:pt idx="317">
                  <c:v>62db337e303adee462c7a2d8</c:v>
                </c:pt>
                <c:pt idx="318">
                  <c:v>62db33cf303adee462c7a410</c:v>
                </c:pt>
                <c:pt idx="319">
                  <c:v>62db343d303adee462c7a5aa</c:v>
                </c:pt>
                <c:pt idx="320">
                  <c:v>62db3470303adee462c7a659</c:v>
                </c:pt>
                <c:pt idx="321">
                  <c:v>62db3bcc303adee462cf71c4</c:v>
                </c:pt>
                <c:pt idx="322">
                  <c:v>62db3c40303adee462cf736f</c:v>
                </c:pt>
                <c:pt idx="323">
                  <c:v>62db3c62303adee462cf73e3</c:v>
                </c:pt>
                <c:pt idx="324">
                  <c:v>62db3d38303adee462cf76ce</c:v>
                </c:pt>
                <c:pt idx="325">
                  <c:v>62db3d5a303adee462cf7732</c:v>
                </c:pt>
                <c:pt idx="326">
                  <c:v>62db3d97303adee462d35099</c:v>
                </c:pt>
                <c:pt idx="327">
                  <c:v>62db3e23303adee462d35280</c:v>
                </c:pt>
                <c:pt idx="328">
                  <c:v>62db3e4d303adee462d35300</c:v>
                </c:pt>
                <c:pt idx="329">
                  <c:v>62db3ec7303adee462d354bd</c:v>
                </c:pt>
                <c:pt idx="330">
                  <c:v>62db3ee8303adee462d35537</c:v>
                </c:pt>
                <c:pt idx="331">
                  <c:v>62db3f3b303adee462d35660</c:v>
                </c:pt>
                <c:pt idx="332">
                  <c:v>62db3f5d303adee462d356c9</c:v>
                </c:pt>
                <c:pt idx="333">
                  <c:v>62db3f8e303adee462d3577a</c:v>
                </c:pt>
                <c:pt idx="334">
                  <c:v>62db3fc2303adee462d35827</c:v>
                </c:pt>
                <c:pt idx="335">
                  <c:v>62db3fe3303adee462d35895</c:v>
                </c:pt>
                <c:pt idx="336">
                  <c:v>62db4004303adee462d3591e</c:v>
                </c:pt>
                <c:pt idx="337">
                  <c:v>62db402d303adee462d359ae</c:v>
                </c:pt>
                <c:pt idx="338">
                  <c:v>62db616b303adee462fa563b</c:v>
                </c:pt>
                <c:pt idx="339">
                  <c:v>62db61a7303adee462fa574c</c:v>
                </c:pt>
                <c:pt idx="340">
                  <c:v>62db623f303adee462fa5a03</c:v>
                </c:pt>
                <c:pt idx="341">
                  <c:v>62db62d5303adee462fa5c68</c:v>
                </c:pt>
                <c:pt idx="342">
                  <c:v>62db6315303adee462fa5d70</c:v>
                </c:pt>
                <c:pt idx="343">
                  <c:v>62db6336303adee462fa5df2</c:v>
                </c:pt>
                <c:pt idx="344">
                  <c:v>62db6374303adee462fa5efa</c:v>
                </c:pt>
                <c:pt idx="345">
                  <c:v>62db63d0303adee462fa608d</c:v>
                </c:pt>
                <c:pt idx="346">
                  <c:v>62db6413303adee462fa619c</c:v>
                </c:pt>
                <c:pt idx="347">
                  <c:v>62db64db303adee462fe3daa</c:v>
                </c:pt>
                <c:pt idx="348">
                  <c:v>62db64fe303adee462fe3e53</c:v>
                </c:pt>
                <c:pt idx="349">
                  <c:v>62db651f303adee462fe3eec</c:v>
                </c:pt>
                <c:pt idx="350">
                  <c:v>62db6547303adee462fe3f99</c:v>
                </c:pt>
                <c:pt idx="351">
                  <c:v>62db6585303adee462fe40df</c:v>
                </c:pt>
                <c:pt idx="352">
                  <c:v>62db65a6303adee462fe418a</c:v>
                </c:pt>
                <c:pt idx="353">
                  <c:v>62db65c7303adee462fe4244</c:v>
                </c:pt>
                <c:pt idx="354">
                  <c:v>62db65fb303adee462fe4335</c:v>
                </c:pt>
                <c:pt idx="355">
                  <c:v>62db661c303adee462fe43be</c:v>
                </c:pt>
                <c:pt idx="356">
                  <c:v>62db6682303adee462fe45a0</c:v>
                </c:pt>
                <c:pt idx="357">
                  <c:v>62db66a3303adee462fe4638</c:v>
                </c:pt>
                <c:pt idx="358">
                  <c:v>62db66f5303adee462fe4793</c:v>
                </c:pt>
                <c:pt idx="359">
                  <c:v>62db6741303adee462fe48ef</c:v>
                </c:pt>
                <c:pt idx="360">
                  <c:v>62db676e303adee462fe49c7</c:v>
                </c:pt>
                <c:pt idx="361">
                  <c:v>62db67bc303adee4620223b1</c:v>
                </c:pt>
                <c:pt idx="362">
                  <c:v>62db67dd303adee462022416</c:v>
                </c:pt>
                <c:pt idx="363">
                  <c:v>62db681d303adee46202252a</c:v>
                </c:pt>
                <c:pt idx="364">
                  <c:v>62db6845303adee4620225c9</c:v>
                </c:pt>
                <c:pt idx="365">
                  <c:v>62db6866303adee462022669</c:v>
                </c:pt>
                <c:pt idx="366">
                  <c:v>62db6887303adee462022709</c:v>
                </c:pt>
                <c:pt idx="367">
                  <c:v>62db68a8303adee4620227a0</c:v>
                </c:pt>
                <c:pt idx="368">
                  <c:v>62db68ce303adee462022848</c:v>
                </c:pt>
                <c:pt idx="369">
                  <c:v>62db6922303adee4620229e9</c:v>
                </c:pt>
                <c:pt idx="370">
                  <c:v>62db6947303adee462022aa8</c:v>
                </c:pt>
                <c:pt idx="371">
                  <c:v>62db69c5303adee462022cdc</c:v>
                </c:pt>
                <c:pt idx="372">
                  <c:v>62db69fa303adee462022dd4</c:v>
                </c:pt>
                <c:pt idx="373">
                  <c:v>62db6a1b303adee462022e7c</c:v>
                </c:pt>
                <c:pt idx="374">
                  <c:v>62db6a3c303adee462022f20</c:v>
                </c:pt>
                <c:pt idx="375">
                  <c:v>62db6b4c303adee462060c91</c:v>
                </c:pt>
                <c:pt idx="376">
                  <c:v>62db6ebf303adee46209f47c</c:v>
                </c:pt>
                <c:pt idx="377">
                  <c:v>62db6eef303adee46209f561</c:v>
                </c:pt>
                <c:pt idx="378">
                  <c:v>62db6f49303adee46209f715</c:v>
                </c:pt>
                <c:pt idx="379">
                  <c:v>62db6f81303adee46209f833</c:v>
                </c:pt>
                <c:pt idx="380">
                  <c:v>62db700a303adee46209facf</c:v>
                </c:pt>
                <c:pt idx="381">
                  <c:v>62db703b303adee46209fbb3</c:v>
                </c:pt>
                <c:pt idx="382">
                  <c:v>62db707b303adee46209fccf</c:v>
                </c:pt>
                <c:pt idx="383">
                  <c:v>62db7111303adee46209ff8c</c:v>
                </c:pt>
                <c:pt idx="384">
                  <c:v>62db7197303adee4620a01fa</c:v>
                </c:pt>
                <c:pt idx="385">
                  <c:v>62db71bd303adee4620a02a0</c:v>
                </c:pt>
                <c:pt idx="386">
                  <c:v>62db71df303adee4620a0339</c:v>
                </c:pt>
                <c:pt idx="387">
                  <c:v>62db726a303adee4620dde7d</c:v>
                </c:pt>
                <c:pt idx="388">
                  <c:v>62db728b303adee4620ddf2d</c:v>
                </c:pt>
                <c:pt idx="389">
                  <c:v>62db72ac303adee4620ddfdf</c:v>
                </c:pt>
                <c:pt idx="390">
                  <c:v>62db7336303adee4620de27b</c:v>
                </c:pt>
                <c:pt idx="391">
                  <c:v>62db73ff303adee4620de639</c:v>
                </c:pt>
                <c:pt idx="392">
                  <c:v>62db7505303adee4620deb47</c:v>
                </c:pt>
                <c:pt idx="393">
                  <c:v>62db757f303adee4620ded85</c:v>
                </c:pt>
                <c:pt idx="394">
                  <c:v>62db75a8303adee4620dee4c</c:v>
                </c:pt>
                <c:pt idx="395">
                  <c:v>62db7616303adee46211c934</c:v>
                </c:pt>
                <c:pt idx="396">
                  <c:v>62db7651303adee46211ca59</c:v>
                </c:pt>
                <c:pt idx="397">
                  <c:v>62db7681303adee46211cb56</c:v>
                </c:pt>
                <c:pt idx="398">
                  <c:v>62db76a3303adee46211cbf4</c:v>
                </c:pt>
                <c:pt idx="399">
                  <c:v>62db76c5303adee46211cc9c</c:v>
                </c:pt>
                <c:pt idx="400">
                  <c:v>62db7709303adee46211cddd</c:v>
                </c:pt>
                <c:pt idx="401">
                  <c:v>62db772b303adee46211ce82</c:v>
                </c:pt>
                <c:pt idx="402">
                  <c:v>62db778d303adee46211d05d</c:v>
                </c:pt>
                <c:pt idx="403">
                  <c:v>62db77b0303adee46211d110</c:v>
                </c:pt>
                <c:pt idx="404">
                  <c:v>62db77e4303adee46211d21e</c:v>
                </c:pt>
                <c:pt idx="405">
                  <c:v>62db7807303adee46211d2db</c:v>
                </c:pt>
                <c:pt idx="406">
                  <c:v>62db7836303adee46211d3bb</c:v>
                </c:pt>
                <c:pt idx="407">
                  <c:v>62db78b9303adee46211d641</c:v>
                </c:pt>
                <c:pt idx="408">
                  <c:v>62db78dc303adee46211d6dd</c:v>
                </c:pt>
                <c:pt idx="409">
                  <c:v>62db78fd303adee46211d781</c:v>
                </c:pt>
                <c:pt idx="410">
                  <c:v>62db792d303adee46211d87c</c:v>
                </c:pt>
                <c:pt idx="411">
                  <c:v>62db7951303adee46215b1f8</c:v>
                </c:pt>
                <c:pt idx="412">
                  <c:v>62db7983303adee46215b2d2</c:v>
                </c:pt>
                <c:pt idx="413">
                  <c:v>62db79bf303adee46215b3e1</c:v>
                </c:pt>
                <c:pt idx="414">
                  <c:v>62db79e4303adee46215b488</c:v>
                </c:pt>
                <c:pt idx="415">
                  <c:v>62db7a1e303adee46215b599</c:v>
                </c:pt>
                <c:pt idx="416">
                  <c:v>62db7ab2303adee46215b829</c:v>
                </c:pt>
                <c:pt idx="417">
                  <c:v>62db7ad3303adee46215b8a1</c:v>
                </c:pt>
                <c:pt idx="418">
                  <c:v>62db7b0c303adee46215b9a7</c:v>
                </c:pt>
                <c:pt idx="419">
                  <c:v>62db7b2e303adee46215ba41</c:v>
                </c:pt>
                <c:pt idx="420">
                  <c:v>62db7b8a303adee46215bbc6</c:v>
                </c:pt>
                <c:pt idx="421">
                  <c:v>62db7bac303adee46215bc6b</c:v>
                </c:pt>
                <c:pt idx="422">
                  <c:v>62db7bcd303adee46215bcfd</c:v>
                </c:pt>
                <c:pt idx="423">
                  <c:v>62db7c0b303adee46215be10</c:v>
                </c:pt>
                <c:pt idx="424">
                  <c:v>62db7c4a303adee46215bf2b</c:v>
                </c:pt>
                <c:pt idx="425">
                  <c:v>62db7c6c303adee46215bfcc</c:v>
                </c:pt>
                <c:pt idx="426">
                  <c:v>62db7c91303adee46215c06d</c:v>
                </c:pt>
                <c:pt idx="427">
                  <c:v>62db7d11303adee462199b6c</c:v>
                </c:pt>
                <c:pt idx="428">
                  <c:v>62db7d32303adee462199c13</c:v>
                </c:pt>
                <c:pt idx="429">
                  <c:v>62db7d54303adee462199ccc</c:v>
                </c:pt>
                <c:pt idx="430">
                  <c:v>62db7d75303adee462199d75</c:v>
                </c:pt>
                <c:pt idx="431">
                  <c:v>62db7da6303adee462199e52</c:v>
                </c:pt>
                <c:pt idx="432">
                  <c:v>62db7dca303adee462199efe</c:v>
                </c:pt>
                <c:pt idx="433">
                  <c:v>62db7df7303adee462199fdf</c:v>
                </c:pt>
                <c:pt idx="434">
                  <c:v>62db7e3d303adee46219a130</c:v>
                </c:pt>
                <c:pt idx="435">
                  <c:v>62db7e7d303adee46219a27d</c:v>
                </c:pt>
                <c:pt idx="436">
                  <c:v>62db7eb4303adee46219a381</c:v>
                </c:pt>
                <c:pt idx="437">
                  <c:v>62db7ed7303adee46219a42a</c:v>
                </c:pt>
                <c:pt idx="438">
                  <c:v>62db7f03303adee46219a520</c:v>
                </c:pt>
                <c:pt idx="439">
                  <c:v>62db7f6d303adee46219a70c</c:v>
                </c:pt>
                <c:pt idx="440">
                  <c:v>62db7faf303adee46219a824</c:v>
                </c:pt>
                <c:pt idx="441">
                  <c:v>62db8069303adee4621d843e</c:v>
                </c:pt>
                <c:pt idx="442">
                  <c:v>62db81c8303adee4621d8aab</c:v>
                </c:pt>
                <c:pt idx="443">
                  <c:v>62db8341303adee4621d919a</c:v>
                </c:pt>
                <c:pt idx="444">
                  <c:v>62db8366303adee4621d924f</c:v>
                </c:pt>
                <c:pt idx="445">
                  <c:v>62db8387303adee4621d9306</c:v>
                </c:pt>
                <c:pt idx="446">
                  <c:v>62db83c3303adee4621d9425</c:v>
                </c:pt>
                <c:pt idx="447">
                  <c:v>62db881e303adee462255a3b</c:v>
                </c:pt>
                <c:pt idx="448">
                  <c:v>62db8854303adee462255b3f</c:v>
                </c:pt>
                <c:pt idx="449">
                  <c:v>62db88a1303adee462255c9f</c:v>
                </c:pt>
                <c:pt idx="450">
                  <c:v>62db8905303adee462255e81</c:v>
                </c:pt>
                <c:pt idx="451">
                  <c:v>62db892c303adee462255f63</c:v>
                </c:pt>
                <c:pt idx="452">
                  <c:v>62db899b303adee462256162</c:v>
                </c:pt>
                <c:pt idx="453">
                  <c:v>62db89bc303adee462256202</c:v>
                </c:pt>
                <c:pt idx="454">
                  <c:v>62db89de303adee462256292</c:v>
                </c:pt>
                <c:pt idx="455">
                  <c:v>62db89ff303adee462256312</c:v>
                </c:pt>
                <c:pt idx="456">
                  <c:v>62db8a20303adee4622563cf</c:v>
                </c:pt>
                <c:pt idx="457">
                  <c:v>62db8a51303adee4622564bc</c:v>
                </c:pt>
                <c:pt idx="458">
                  <c:v>62db8a73303adee462256560</c:v>
                </c:pt>
                <c:pt idx="459">
                  <c:v>62db8a9c303adee46225662f</c:v>
                </c:pt>
                <c:pt idx="460">
                  <c:v>62e2ce7b303adee462467b84</c:v>
                </c:pt>
                <c:pt idx="461">
                  <c:v>62e2ce9d303adee462486de6</c:v>
                </c:pt>
                <c:pt idx="462">
                  <c:v>62e2cedd303adee4624a5e9d</c:v>
                </c:pt>
                <c:pt idx="463">
                  <c:v>62e2cf05303adee4624a5f8f</c:v>
                </c:pt>
                <c:pt idx="464">
                  <c:v>62e2cf46303adee4624a6110</c:v>
                </c:pt>
                <c:pt idx="465">
                  <c:v>62e2cf67303adee4624a61c0</c:v>
                </c:pt>
                <c:pt idx="466">
                  <c:v>62e2cf88303adee4624a6275</c:v>
                </c:pt>
                <c:pt idx="467">
                  <c:v>62e2cfe5303adee4624a64ab</c:v>
                </c:pt>
                <c:pt idx="468">
                  <c:v>62e2d007303adee4624a6557</c:v>
                </c:pt>
                <c:pt idx="469">
                  <c:v>62e2d041303adee4624a668b</c:v>
                </c:pt>
                <c:pt idx="470">
                  <c:v>62e2d062303adee4624a6748</c:v>
                </c:pt>
                <c:pt idx="471">
                  <c:v>62e2d083303adee4624a6802</c:v>
                </c:pt>
                <c:pt idx="472">
                  <c:v>62e2d0a4303adee4624a68ad</c:v>
                </c:pt>
                <c:pt idx="473">
                  <c:v>62e2d0c4303adee4624a6965</c:v>
                </c:pt>
                <c:pt idx="474">
                  <c:v>62e2d388303adee4624e5939</c:v>
                </c:pt>
                <c:pt idx="475">
                  <c:v>62e2d3a9303adee4624e59e5</c:v>
                </c:pt>
                <c:pt idx="476">
                  <c:v>62e2d42b303adee4624e5c96</c:v>
                </c:pt>
                <c:pt idx="477">
                  <c:v>62e2d44c303adee4624e5d37</c:v>
                </c:pt>
                <c:pt idx="478">
                  <c:v>62e2d46c303adee4624e5deb</c:v>
                </c:pt>
                <c:pt idx="479">
                  <c:v>62e2d48c303adee4624e5ea9</c:v>
                </c:pt>
                <c:pt idx="480">
                  <c:v>62e2d4ac303adee4624e5f47</c:v>
                </c:pt>
                <c:pt idx="481">
                  <c:v>62e2d4d0303adee4624e6011</c:v>
                </c:pt>
                <c:pt idx="482">
                  <c:v>62e2d51f303adee4624e61b0</c:v>
                </c:pt>
                <c:pt idx="483">
                  <c:v>62e2d580303adee4624e63d0</c:v>
                </c:pt>
                <c:pt idx="484">
                  <c:v>62e2d5a2303adee46250562e</c:v>
                </c:pt>
                <c:pt idx="485">
                  <c:v>62e2d5c2303adee462524614</c:v>
                </c:pt>
                <c:pt idx="486">
                  <c:v>62e2d5e2303adee4625246a7</c:v>
                </c:pt>
                <c:pt idx="487">
                  <c:v>62e2d64e303adee4625248c7</c:v>
                </c:pt>
                <c:pt idx="488">
                  <c:v>62e2d8f1303adee46252560d</c:v>
                </c:pt>
                <c:pt idx="489">
                  <c:v>62e2d947303adee4625638be</c:v>
                </c:pt>
                <c:pt idx="490">
                  <c:v>62e2d984303adee4625639f2</c:v>
                </c:pt>
                <c:pt idx="491">
                  <c:v>62e2d9a5303adee462563a8e</c:v>
                </c:pt>
                <c:pt idx="492">
                  <c:v>62e2d9c6303adee462563b19</c:v>
                </c:pt>
                <c:pt idx="493">
                  <c:v>62e2df64303adee4625a3a1b</c:v>
                </c:pt>
                <c:pt idx="494">
                  <c:v>62e2df9e303adee4625a3b68</c:v>
                </c:pt>
                <c:pt idx="495">
                  <c:v>62e2dfde303adee4625a3cc4</c:v>
                </c:pt>
                <c:pt idx="496">
                  <c:v>62e2e000303adee4625a3d7b</c:v>
                </c:pt>
                <c:pt idx="497">
                  <c:v>62e2e4e2303adee4626219a9</c:v>
                </c:pt>
                <c:pt idx="498">
                  <c:v>62e2e71d303adee4626225f0</c:v>
                </c:pt>
                <c:pt idx="499">
                  <c:v>62e2e8ee303adee462661098</c:v>
                </c:pt>
                <c:pt idx="500">
                  <c:v>62e2e913303adee462661176</c:v>
                </c:pt>
                <c:pt idx="501">
                  <c:v>62e2e935303adee46266122f</c:v>
                </c:pt>
                <c:pt idx="502">
                  <c:v>62e2e956303adee4626612c8</c:v>
                </c:pt>
                <c:pt idx="503">
                  <c:v>62e2e977303adee462661382</c:v>
                </c:pt>
                <c:pt idx="504">
                  <c:v>62e2e9a7303adee462661472</c:v>
                </c:pt>
                <c:pt idx="505">
                  <c:v>62e2e9c8303adee46266151d</c:v>
                </c:pt>
                <c:pt idx="506">
                  <c:v>62e2f04a303adee4626df780</c:v>
                </c:pt>
                <c:pt idx="507">
                  <c:v>62e2f0cc303adee4626df9fe</c:v>
                </c:pt>
                <c:pt idx="508">
                  <c:v>62e2f0f0303adee4626dfa9e</c:v>
                </c:pt>
                <c:pt idx="509">
                  <c:v>62e2f119303adee4626dfb5d</c:v>
                </c:pt>
                <c:pt idx="510">
                  <c:v>62e2f13d303adee4626dfc16</c:v>
                </c:pt>
                <c:pt idx="511">
                  <c:v>62e2f180303adee4626dfd71</c:v>
                </c:pt>
                <c:pt idx="512">
                  <c:v>62e2f1a2303adee4626dfe13</c:v>
                </c:pt>
                <c:pt idx="513">
                  <c:v>62e2f1e7303adee46271e070</c:v>
                </c:pt>
                <c:pt idx="514">
                  <c:v>62e2f21c303adee46271e175</c:v>
                </c:pt>
                <c:pt idx="515">
                  <c:v>62e2f2a8303adee46271e44e</c:v>
                </c:pt>
                <c:pt idx="516">
                  <c:v>62e2f42d303adee46271ebf0</c:v>
                </c:pt>
                <c:pt idx="517">
                  <c:v>62e2f450303adee46271ecab</c:v>
                </c:pt>
                <c:pt idx="518">
                  <c:v>62e2f531303adee46271f128</c:v>
                </c:pt>
                <c:pt idx="519">
                  <c:v>62e2f560303adee46275d324</c:v>
                </c:pt>
                <c:pt idx="520">
                  <c:v>62e2f5cb303adee46275d513</c:v>
                </c:pt>
                <c:pt idx="521">
                  <c:v>62e2f5f0303adee46275d5ba</c:v>
                </c:pt>
                <c:pt idx="522">
                  <c:v>62e2f615303adee46275d664</c:v>
                </c:pt>
                <c:pt idx="523">
                  <c:v>62e2f794303adee46275dd55</c:v>
                </c:pt>
                <c:pt idx="524">
                  <c:v>62e2f820303adee46275e004</c:v>
                </c:pt>
                <c:pt idx="525">
                  <c:v>62e2f878303adee46275e19f</c:v>
                </c:pt>
                <c:pt idx="526">
                  <c:v>62e2f8d9303adee46279c4b0</c:v>
                </c:pt>
                <c:pt idx="527">
                  <c:v>62e2f948303adee46279c6d9</c:v>
                </c:pt>
                <c:pt idx="528">
                  <c:v>62e2f994303adee46279c832</c:v>
                </c:pt>
                <c:pt idx="529">
                  <c:v>62e2fa24303adee46279cb0a</c:v>
                </c:pt>
                <c:pt idx="530">
                  <c:v>62e2fae9303adee46279ce74</c:v>
                </c:pt>
                <c:pt idx="531">
                  <c:v>62e2fbb4303adee46279d1d6</c:v>
                </c:pt>
                <c:pt idx="532">
                  <c:v>62e2fc2d303adee46279d3ca</c:v>
                </c:pt>
                <c:pt idx="533">
                  <c:v>62e2fc98303adee4627db69d</c:v>
                </c:pt>
                <c:pt idx="534">
                  <c:v>62e2fccd303adee4627db775</c:v>
                </c:pt>
                <c:pt idx="535">
                  <c:v>62e2fd14303adee4627db8b9</c:v>
                </c:pt>
                <c:pt idx="536">
                  <c:v>62e2fd35303adee4627db949</c:v>
                </c:pt>
                <c:pt idx="537">
                  <c:v>62e2ff5a303adee4627dc2a3</c:v>
                </c:pt>
                <c:pt idx="538">
                  <c:v>62e2ff7b303adee4627dc343</c:v>
                </c:pt>
                <c:pt idx="539">
                  <c:v>62e30aa2303adee4628d7963</c:v>
                </c:pt>
                <c:pt idx="540">
                  <c:v>62e30ac3303adee4628d79cf</c:v>
                </c:pt>
                <c:pt idx="541">
                  <c:v>62e30ae4303adee4628d7a53</c:v>
                </c:pt>
                <c:pt idx="542">
                  <c:v>62e30b05303adee4628d7ad4</c:v>
                </c:pt>
                <c:pt idx="543">
                  <c:v>62e30b45303adee4628d7be4</c:v>
                </c:pt>
                <c:pt idx="544">
                  <c:v>62e30e22303adee462916927</c:v>
                </c:pt>
                <c:pt idx="545">
                  <c:v>62e30e45303adee4629169c4</c:v>
                </c:pt>
                <c:pt idx="546">
                  <c:v>62e30e98303adee462916b2b</c:v>
                </c:pt>
                <c:pt idx="547">
                  <c:v>62e30ec1303adee462916bd4</c:v>
                </c:pt>
                <c:pt idx="548">
                  <c:v>62e30ef4303adee462916cac</c:v>
                </c:pt>
                <c:pt idx="549">
                  <c:v>62e3158d303adee462994aa1</c:v>
                </c:pt>
                <c:pt idx="550">
                  <c:v>62e315f8303adee462994c69</c:v>
                </c:pt>
                <c:pt idx="551">
                  <c:v>62e31619303adee462994ce2</c:v>
                </c:pt>
                <c:pt idx="552">
                  <c:v>62e316b8303adee462994f90</c:v>
                </c:pt>
                <c:pt idx="553">
                  <c:v>62e316da303adee46299500a</c:v>
                </c:pt>
                <c:pt idx="554">
                  <c:v>62e316fa303adee46299509e</c:v>
                </c:pt>
                <c:pt idx="555">
                  <c:v>62e3171b303adee46299512b</c:v>
                </c:pt>
                <c:pt idx="556">
                  <c:v>62e3173e303adee4629951c0</c:v>
                </c:pt>
                <c:pt idx="557">
                  <c:v>62e31760303adee46299524e</c:v>
                </c:pt>
                <c:pt idx="558">
                  <c:v>62e31787303adee4629952e3</c:v>
                </c:pt>
                <c:pt idx="559">
                  <c:v>62e317ae303adee46299536b</c:v>
                </c:pt>
                <c:pt idx="560">
                  <c:v>62e31910303adee4629d3a7a</c:v>
                </c:pt>
                <c:pt idx="561">
                  <c:v>62e31933303adee4629d3b07</c:v>
                </c:pt>
                <c:pt idx="562">
                  <c:v>62e3195a303adee4629d3b98</c:v>
                </c:pt>
                <c:pt idx="563">
                  <c:v>62e31a14303adee4629d3e9d</c:v>
                </c:pt>
                <c:pt idx="564">
                  <c:v>62e31a36303adee4629d3f1f</c:v>
                </c:pt>
                <c:pt idx="565">
                  <c:v>62e31aa1303adee4629d40df</c:v>
                </c:pt>
                <c:pt idx="566">
                  <c:v>62e31ac3303adee4629d414f</c:v>
                </c:pt>
                <c:pt idx="567">
                  <c:v>62e31af6303adee4629d4236</c:v>
                </c:pt>
                <c:pt idx="568">
                  <c:v>62e31c0f303adee462a1285f</c:v>
                </c:pt>
                <c:pt idx="569">
                  <c:v>62e31cb1303adee462a12b07</c:v>
                </c:pt>
                <c:pt idx="570">
                  <c:v>62e31cd3303adee462a12b83</c:v>
                </c:pt>
                <c:pt idx="571">
                  <c:v>62e31d05303adee462a12c66</c:v>
                </c:pt>
                <c:pt idx="572">
                  <c:v>62e31d26303adee462a12ce7</c:v>
                </c:pt>
                <c:pt idx="573">
                  <c:v>62e31d57303adee462a12db7</c:v>
                </c:pt>
                <c:pt idx="574">
                  <c:v>62e31d7d303adee462a12e62</c:v>
                </c:pt>
                <c:pt idx="575">
                  <c:v>62e33e96303adee462c4b516</c:v>
                </c:pt>
                <c:pt idx="576">
                  <c:v>62e33ef6303adee462c4b75a</c:v>
                </c:pt>
                <c:pt idx="577">
                  <c:v>62e33f18303adee462c6a9ea</c:v>
                </c:pt>
                <c:pt idx="578">
                  <c:v>62e33fac303adee462c89cc1</c:v>
                </c:pt>
                <c:pt idx="579">
                  <c:v>62e33fcf303adee462c89d73</c:v>
                </c:pt>
                <c:pt idx="580">
                  <c:v>62e3400a303adee462c89ea7</c:v>
                </c:pt>
                <c:pt idx="581">
                  <c:v>62e3402a303adee462c89f5f</c:v>
                </c:pt>
                <c:pt idx="582">
                  <c:v>62e3406b303adee462c8a0be</c:v>
                </c:pt>
                <c:pt idx="583">
                  <c:v>62e340c0303adee462c8a273</c:v>
                </c:pt>
                <c:pt idx="584">
                  <c:v>62e342e2303adee462cc903c</c:v>
                </c:pt>
                <c:pt idx="585">
                  <c:v>62e34303303adee462cc90d8</c:v>
                </c:pt>
                <c:pt idx="586">
                  <c:v>62e34337303adee462cc91fb</c:v>
                </c:pt>
                <c:pt idx="587">
                  <c:v>62e34358303adee462cc92ae</c:v>
                </c:pt>
                <c:pt idx="588">
                  <c:v>62e34379303adee462cc9367</c:v>
                </c:pt>
                <c:pt idx="589">
                  <c:v>62e34399303adee462cc9408</c:v>
                </c:pt>
                <c:pt idx="590">
                  <c:v>62e343ed303adee462cc95c5</c:v>
                </c:pt>
                <c:pt idx="591">
                  <c:v>62e3441a303adee462cc96ca</c:v>
                </c:pt>
                <c:pt idx="592">
                  <c:v>62e347c7303adee462d08d2d</c:v>
                </c:pt>
                <c:pt idx="593">
                  <c:v>62e34928303adee462d0953d</c:v>
                </c:pt>
                <c:pt idx="594">
                  <c:v>62e34998303adee462d097d8</c:v>
                </c:pt>
                <c:pt idx="595">
                  <c:v>62e349c9303adee462d47a4b</c:v>
                </c:pt>
                <c:pt idx="596">
                  <c:v>62e34a2b303adee462d47c28</c:v>
                </c:pt>
                <c:pt idx="597">
                  <c:v>62e34a69303adee462d47d61</c:v>
                </c:pt>
                <c:pt idx="598">
                  <c:v>62e34a8a303adee462d47e00</c:v>
                </c:pt>
                <c:pt idx="599">
                  <c:v>62e34cdb303adee462d489fa</c:v>
                </c:pt>
                <c:pt idx="600">
                  <c:v>62e34da1303adee462d86f01</c:v>
                </c:pt>
                <c:pt idx="601">
                  <c:v>62e34e4d303adee462d8720c</c:v>
                </c:pt>
                <c:pt idx="602">
                  <c:v>62e34f04303adee462d875aa</c:v>
                </c:pt>
                <c:pt idx="603">
                  <c:v>62e34f28303adee462d87680</c:v>
                </c:pt>
                <c:pt idx="604">
                  <c:v>62e34f63303adee462d877c3</c:v>
                </c:pt>
                <c:pt idx="605">
                  <c:v>62e34f84303adee462d8787a</c:v>
                </c:pt>
                <c:pt idx="606">
                  <c:v>62e34fea303adee462d87a90</c:v>
                </c:pt>
                <c:pt idx="607">
                  <c:v>62e3508e303adee462d87e06</c:v>
                </c:pt>
                <c:pt idx="608">
                  <c:v>62e35131303adee462dc62be</c:v>
                </c:pt>
                <c:pt idx="609">
                  <c:v>62e35157303adee462dc639d</c:v>
                </c:pt>
                <c:pt idx="610">
                  <c:v>62e351a9303adee462dc658f</c:v>
                </c:pt>
                <c:pt idx="611">
                  <c:v>62e351d8303adee462dc66a6</c:v>
                </c:pt>
                <c:pt idx="612">
                  <c:v>62e351fe303adee462dc678a</c:v>
                </c:pt>
                <c:pt idx="613">
                  <c:v>62e35249303adee462dc6934</c:v>
                </c:pt>
                <c:pt idx="614">
                  <c:v>62e3531b303adee462dc6dc7</c:v>
                </c:pt>
                <c:pt idx="615">
                  <c:v>62e3533b303adee462dc6e8f</c:v>
                </c:pt>
                <c:pt idx="616">
                  <c:v>62e3535c303adee462dc6f50</c:v>
                </c:pt>
                <c:pt idx="617">
                  <c:v>62e3539e303adee462dc70ae</c:v>
                </c:pt>
                <c:pt idx="618">
                  <c:v>62e353bf303adee462dc7160</c:v>
                </c:pt>
                <c:pt idx="619">
                  <c:v>62e35414303adee462dc732f</c:v>
                </c:pt>
                <c:pt idx="620">
                  <c:v>62e3559c303adee462e05cdb</c:v>
                </c:pt>
                <c:pt idx="621">
                  <c:v>62e355d8303adee462e05e33</c:v>
                </c:pt>
                <c:pt idx="622">
                  <c:v>62e355f9303adee462e05f1c</c:v>
                </c:pt>
                <c:pt idx="623">
                  <c:v>62e35694303adee462e062bd</c:v>
                </c:pt>
                <c:pt idx="624">
                  <c:v>62e356b4303adee462e06373</c:v>
                </c:pt>
                <c:pt idx="625">
                  <c:v>62e356d5303adee462e0641f</c:v>
                </c:pt>
                <c:pt idx="626">
                  <c:v>62e356f5303adee462e064cf</c:v>
                </c:pt>
                <c:pt idx="627">
                  <c:v>62e3571d303adee462e065bb</c:v>
                </c:pt>
                <c:pt idx="628">
                  <c:v>62e3577e303adee462e067a3</c:v>
                </c:pt>
                <c:pt idx="629">
                  <c:v>62e357a0303adee462e06849</c:v>
                </c:pt>
                <c:pt idx="630">
                  <c:v>62e357dc303adee462e44afa</c:v>
                </c:pt>
                <c:pt idx="631">
                  <c:v>62e3580a303adee462e44bf3</c:v>
                </c:pt>
                <c:pt idx="632">
                  <c:v>62e3582a303adee462e44ca4</c:v>
                </c:pt>
                <c:pt idx="633">
                  <c:v>62e358c2303adee462e44fbb</c:v>
                </c:pt>
                <c:pt idx="634">
                  <c:v>62e358e3303adee462e45086</c:v>
                </c:pt>
                <c:pt idx="635">
                  <c:v>62e35903303adee462e45145</c:v>
                </c:pt>
                <c:pt idx="636">
                  <c:v>62e35943303adee462e452a2</c:v>
                </c:pt>
                <c:pt idx="637">
                  <c:v>62e35983303adee462e4541c</c:v>
                </c:pt>
                <c:pt idx="638">
                  <c:v>62e359a3303adee462e454df</c:v>
                </c:pt>
                <c:pt idx="639">
                  <c:v>62e359c3303adee462e455a2</c:v>
                </c:pt>
                <c:pt idx="640">
                  <c:v>62e359e9303adee462e45675</c:v>
                </c:pt>
                <c:pt idx="641">
                  <c:v>62e35a09303adee462e45739</c:v>
                </c:pt>
                <c:pt idx="642">
                  <c:v>62e35a39303adee462e45848</c:v>
                </c:pt>
                <c:pt idx="643">
                  <c:v>62e35a62303adee462e4593a</c:v>
                </c:pt>
                <c:pt idx="644">
                  <c:v>62e35a83303adee462e459ee</c:v>
                </c:pt>
                <c:pt idx="645">
                  <c:v>62e36130303adee462ec4113</c:v>
                </c:pt>
                <c:pt idx="646">
                  <c:v>62e361c3303adee462ec4421</c:v>
                </c:pt>
                <c:pt idx="647">
                  <c:v>62e3622d303adee462ec4644</c:v>
                </c:pt>
                <c:pt idx="648">
                  <c:v>62e363b7303adee462f03021</c:v>
                </c:pt>
                <c:pt idx="649">
                  <c:v>62e3664d303adee462f41fa6</c:v>
                </c:pt>
                <c:pt idx="650">
                  <c:v>62e36789303adee462f4266d</c:v>
                </c:pt>
                <c:pt idx="651">
                  <c:v>62e367fa303adee462f428a8</c:v>
                </c:pt>
                <c:pt idx="652">
                  <c:v>62e36835303adee462f429d8</c:v>
                </c:pt>
                <c:pt idx="653">
                  <c:v>62e36ab7303adee462f8193c</c:v>
                </c:pt>
                <c:pt idx="654">
                  <c:v>62e36af1303adee462f81a6a</c:v>
                </c:pt>
                <c:pt idx="655">
                  <c:v>62e40a4b303adee462aa3776</c:v>
                </c:pt>
                <c:pt idx="656">
                  <c:v>62e40a6f303adee462aa384e</c:v>
                </c:pt>
                <c:pt idx="657">
                  <c:v>62e40a8f303adee462aa390c</c:v>
                </c:pt>
                <c:pt idx="658">
                  <c:v>62e4105f303adee462b22221</c:v>
                </c:pt>
                <c:pt idx="659">
                  <c:v>62e41094303adee462b2237b</c:v>
                </c:pt>
                <c:pt idx="660">
                  <c:v>62e410b6303adee462b22438</c:v>
                </c:pt>
                <c:pt idx="661">
                  <c:v>62e410f7303adee462b225c8</c:v>
                </c:pt>
                <c:pt idx="662">
                  <c:v>62e41119303adee462b22696</c:v>
                </c:pt>
                <c:pt idx="663">
                  <c:v>62e41180303adee462b22947</c:v>
                </c:pt>
                <c:pt idx="664">
                  <c:v>62e411a2303adee462b22a3d</c:v>
                </c:pt>
                <c:pt idx="665">
                  <c:v>62e411d8303adee462b22b94</c:v>
                </c:pt>
                <c:pt idx="666">
                  <c:v>62e411f9303adee462b22c66</c:v>
                </c:pt>
                <c:pt idx="667">
                  <c:v>62e4121a303adee462b60f7e</c:v>
                </c:pt>
                <c:pt idx="668">
                  <c:v>62e41274303adee462b611c4</c:v>
                </c:pt>
                <c:pt idx="669">
                  <c:v>62e41296303adee462b6128d</c:v>
                </c:pt>
                <c:pt idx="670">
                  <c:v>62e412b6303adee462b6134e</c:v>
                </c:pt>
                <c:pt idx="671">
                  <c:v>62e412fc303adee462b614fa</c:v>
                </c:pt>
                <c:pt idx="672">
                  <c:v>62e4131e303adee462b615bc</c:v>
                </c:pt>
                <c:pt idx="673">
                  <c:v>62e4133f303adee462b6166d</c:v>
                </c:pt>
                <c:pt idx="674">
                  <c:v>62e4136e303adee462b61774</c:v>
                </c:pt>
                <c:pt idx="675">
                  <c:v>62e4138f303adee462b6183a</c:v>
                </c:pt>
                <c:pt idx="676">
                  <c:v>62e41823303adee462ba167a</c:v>
                </c:pt>
                <c:pt idx="677">
                  <c:v>62e41844303adee462ba1735</c:v>
                </c:pt>
                <c:pt idx="678">
                  <c:v>62e41892303adee462ba18d1</c:v>
                </c:pt>
                <c:pt idx="679">
                  <c:v>62e4258b303adee462c9ecfa</c:v>
                </c:pt>
                <c:pt idx="680">
                  <c:v>62e425ae303adee462c9edbd</c:v>
                </c:pt>
                <c:pt idx="681">
                  <c:v>62e437e6303adee462ddb9fe</c:v>
                </c:pt>
                <c:pt idx="682">
                  <c:v>62e4388e303adee462ddbd36</c:v>
                </c:pt>
                <c:pt idx="683">
                  <c:v>62e438c1303adee462e1a089</c:v>
                </c:pt>
                <c:pt idx="684">
                  <c:v>62e43907303adee462e1a1ec</c:v>
                </c:pt>
                <c:pt idx="685">
                  <c:v>62e43952303adee462e1a370</c:v>
                </c:pt>
                <c:pt idx="686">
                  <c:v>62e43974303adee462e1a412</c:v>
                </c:pt>
                <c:pt idx="687">
                  <c:v>62e43995303adee462e1a4cb</c:v>
                </c:pt>
                <c:pt idx="688">
                  <c:v>62e439bd303adee462e1a59b</c:v>
                </c:pt>
                <c:pt idx="689">
                  <c:v>62e439e6303adee462e1a668</c:v>
                </c:pt>
                <c:pt idx="690">
                  <c:v>62e43a0d303adee462e1a74f</c:v>
                </c:pt>
                <c:pt idx="691">
                  <c:v>62e43a36303adee462e1a81b</c:v>
                </c:pt>
                <c:pt idx="692">
                  <c:v>62e43a56303adee462e1a8c3</c:v>
                </c:pt>
                <c:pt idx="693">
                  <c:v>62e43b46303adee462e1add5</c:v>
                </c:pt>
                <c:pt idx="694">
                  <c:v>62e43b99303adee462e1afb7</c:v>
                </c:pt>
                <c:pt idx="695">
                  <c:v>62e43bba303adee462e1b057</c:v>
                </c:pt>
                <c:pt idx="696">
                  <c:v>62e43bf3303adee462e1b19d</c:v>
                </c:pt>
                <c:pt idx="697">
                  <c:v>62e43c18303adee462e1b25a</c:v>
                </c:pt>
                <c:pt idx="698">
                  <c:v>62e43c5f303adee462e5962b</c:v>
                </c:pt>
                <c:pt idx="699">
                  <c:v>62e43cc1303adee462e5980d</c:v>
                </c:pt>
                <c:pt idx="700">
                  <c:v>62e43ce3303adee462e598b0</c:v>
                </c:pt>
                <c:pt idx="701">
                  <c:v>62e43d04303adee462e59952</c:v>
                </c:pt>
                <c:pt idx="702">
                  <c:v>62e43dd4303adee462e59d58</c:v>
                </c:pt>
                <c:pt idx="703">
                  <c:v>62e43df6303adee462e59df7</c:v>
                </c:pt>
                <c:pt idx="704">
                  <c:v>62e43e1a303adee462e59e8b</c:v>
                </c:pt>
                <c:pt idx="705">
                  <c:v>62e43e42303adee462e59f41</c:v>
                </c:pt>
                <c:pt idx="706">
                  <c:v>62e43e63303adee462e59fd6</c:v>
                </c:pt>
                <c:pt idx="707">
                  <c:v>62e441b0303adee462e991e9</c:v>
                </c:pt>
                <c:pt idx="708">
                  <c:v>62e4426a303adee462e99518</c:v>
                </c:pt>
                <c:pt idx="709">
                  <c:v>62e442ee303adee462e9975a</c:v>
                </c:pt>
                <c:pt idx="710">
                  <c:v>62e4431d303adee462e99839</c:v>
                </c:pt>
                <c:pt idx="711">
                  <c:v>62e445e5303adee462ed8783</c:v>
                </c:pt>
                <c:pt idx="712">
                  <c:v>62e44609303adee462ed8830</c:v>
                </c:pt>
                <c:pt idx="713">
                  <c:v>62e4463a303adee462ed8939</c:v>
                </c:pt>
                <c:pt idx="714">
                  <c:v>62e4465c303adee462ed89e5</c:v>
                </c:pt>
                <c:pt idx="715">
                  <c:v>62e448a8303adee462f1768c</c:v>
                </c:pt>
                <c:pt idx="716">
                  <c:v>62e44b6b303adee462f564f7</c:v>
                </c:pt>
                <c:pt idx="717">
                  <c:v>62e44bab303adee462f56608</c:v>
                </c:pt>
                <c:pt idx="718">
                  <c:v>62e44bd6303adee462f566b1</c:v>
                </c:pt>
                <c:pt idx="719">
                  <c:v>62e5b10f303adee4628836e9</c:v>
                </c:pt>
                <c:pt idx="720">
                  <c:v>62e5b130303adee462883765</c:v>
                </c:pt>
                <c:pt idx="721">
                  <c:v>62e5b162303adee4628837f6</c:v>
                </c:pt>
                <c:pt idx="722">
                  <c:v>62e5b197303adee4628838a7</c:v>
                </c:pt>
                <c:pt idx="723">
                  <c:v>62e5b1ba303adee462883923</c:v>
                </c:pt>
                <c:pt idx="724">
                  <c:v>62e5b2a5303adee462883c38</c:v>
                </c:pt>
                <c:pt idx="725">
                  <c:v>62e5b2ce303adee462883cc4</c:v>
                </c:pt>
                <c:pt idx="726">
                  <c:v>62e5b2f5303adee462883d4d</c:v>
                </c:pt>
                <c:pt idx="727">
                  <c:v>62e5b318303adee462883dc4</c:v>
                </c:pt>
                <c:pt idx="728">
                  <c:v>62e5b33e303adee462883e45</c:v>
                </c:pt>
                <c:pt idx="729">
                  <c:v>62e5b3a6303adee462883f94</c:v>
                </c:pt>
                <c:pt idx="730">
                  <c:v>62e5b4a2303adee4628c26de</c:v>
                </c:pt>
                <c:pt idx="731">
                  <c:v>62e5b4e1303adee4628c27ad</c:v>
                </c:pt>
                <c:pt idx="732">
                  <c:v>62e5b72b303adee4628c2efb</c:v>
                </c:pt>
                <c:pt idx="733">
                  <c:v>62e5b781303adee4628c2fe7</c:v>
                </c:pt>
                <c:pt idx="734">
                  <c:v>62e5b7c2303adee4628c30b9</c:v>
                </c:pt>
                <c:pt idx="735">
                  <c:v>62e5b94f303adee46290192e</c:v>
                </c:pt>
                <c:pt idx="736">
                  <c:v>62e5b971303adee46290199d</c:v>
                </c:pt>
                <c:pt idx="737">
                  <c:v>62e5b9b6303adee462901a82</c:v>
                </c:pt>
                <c:pt idx="738">
                  <c:v>62e5b9da303adee462901af5</c:v>
                </c:pt>
                <c:pt idx="739">
                  <c:v>62e5b9fb303adee462901b60</c:v>
                </c:pt>
                <c:pt idx="740">
                  <c:v>62e5ba94303adee462901d29</c:v>
                </c:pt>
                <c:pt idx="741">
                  <c:v>62e5bae6303adee462901e3c</c:v>
                </c:pt>
                <c:pt idx="742">
                  <c:v>62e5bb1a303adee462901eea</c:v>
                </c:pt>
                <c:pt idx="743">
                  <c:v>62e5bb74303adee4629403da</c:v>
                </c:pt>
                <c:pt idx="744">
                  <c:v>62e5bb95303adee462940437</c:v>
                </c:pt>
                <c:pt idx="745">
                  <c:v>62e5bc40303adee462940690</c:v>
                </c:pt>
                <c:pt idx="746">
                  <c:v>62e5bc63303adee462940704</c:v>
                </c:pt>
                <c:pt idx="747">
                  <c:v>62e5bc91303adee462940790</c:v>
                </c:pt>
                <c:pt idx="748">
                  <c:v>62e5bce1303adee46294088e</c:v>
                </c:pt>
                <c:pt idx="749">
                  <c:v>62e5bd03303adee4629408ef</c:v>
                </c:pt>
                <c:pt idx="750">
                  <c:v>62e5bd51303adee4629409f8</c:v>
                </c:pt>
                <c:pt idx="751">
                  <c:v>62e5bd71303adee462940a70</c:v>
                </c:pt>
                <c:pt idx="752">
                  <c:v>62e5bd9c303adee462940aee</c:v>
                </c:pt>
                <c:pt idx="753">
                  <c:v>62e5bdbf303adee462940b53</c:v>
                </c:pt>
                <c:pt idx="754">
                  <c:v>62e5be4e303adee462940d59</c:v>
                </c:pt>
                <c:pt idx="755">
                  <c:v>62e5bed1303adee462940eb4</c:v>
                </c:pt>
                <c:pt idx="756">
                  <c:v>62e5bef3303adee46296021d</c:v>
                </c:pt>
                <c:pt idx="757">
                  <c:v>62e5bf13303adee46297f352</c:v>
                </c:pt>
                <c:pt idx="758">
                  <c:v>62e5bf56303adee46297f415</c:v>
                </c:pt>
                <c:pt idx="759">
                  <c:v>62e5bf99303adee46297f4ef</c:v>
                </c:pt>
                <c:pt idx="760">
                  <c:v>62e5bfcd303adee46297f596</c:v>
                </c:pt>
                <c:pt idx="761">
                  <c:v>62e5c037303adee46297f6f4</c:v>
                </c:pt>
                <c:pt idx="762">
                  <c:v>62e5c13a303adee46297fa4d</c:v>
                </c:pt>
                <c:pt idx="763">
                  <c:v>62e5c174303adee46297fb0f</c:v>
                </c:pt>
                <c:pt idx="764">
                  <c:v>62e5c19d303adee46297fb99</c:v>
                </c:pt>
                <c:pt idx="765">
                  <c:v>62e5c424303adee4629be819</c:v>
                </c:pt>
                <c:pt idx="766">
                  <c:v>62e5c475303adee4629be93d</c:v>
                </c:pt>
                <c:pt idx="767">
                  <c:v>62e5c497303adee4629be9b1</c:v>
                </c:pt>
                <c:pt idx="768">
                  <c:v>62e5c524303adee4629beba2</c:v>
                </c:pt>
                <c:pt idx="769">
                  <c:v>62e5c5b1303adee4629bed73</c:v>
                </c:pt>
                <c:pt idx="770">
                  <c:v>62e5ca6a303adee462a3c3a8</c:v>
                </c:pt>
                <c:pt idx="771">
                  <c:v>62e5ca96303adee462a3c430</c:v>
                </c:pt>
                <c:pt idx="772">
                  <c:v>62e5d17e303adee462aba1fe</c:v>
                </c:pt>
                <c:pt idx="773">
                  <c:v>62e5d19f303adee462aba26c</c:v>
                </c:pt>
                <c:pt idx="774">
                  <c:v>62e5d1bf303adee462aba2d6</c:v>
                </c:pt>
                <c:pt idx="775">
                  <c:v>62e5d47e303adee462af9018</c:v>
                </c:pt>
                <c:pt idx="776">
                  <c:v>62e5d4df303adee462af9149</c:v>
                </c:pt>
                <c:pt idx="777">
                  <c:v>62e5da0a303adee462b387d5</c:v>
                </c:pt>
                <c:pt idx="778">
                  <c:v>62e5db4b303adee462b76ffd</c:v>
                </c:pt>
                <c:pt idx="779">
                  <c:v>62e5db6c303adee462b77078</c:v>
                </c:pt>
                <c:pt idx="780">
                  <c:v>62e5dc54303adee462b773df</c:v>
                </c:pt>
                <c:pt idx="781">
                  <c:v>62e5dc7d303adee462b7746b</c:v>
                </c:pt>
                <c:pt idx="782">
                  <c:v>62e5dca4303adee462b774ff</c:v>
                </c:pt>
                <c:pt idx="783">
                  <c:v>62e5dcc5303adee462b77580</c:v>
                </c:pt>
                <c:pt idx="784">
                  <c:v>62e5dd10303adee462b776ba</c:v>
                </c:pt>
                <c:pt idx="785">
                  <c:v>62e5de6a303adee462b77c20</c:v>
                </c:pt>
                <c:pt idx="786">
                  <c:v>62e5dee9303adee462bb6266</c:v>
                </c:pt>
                <c:pt idx="787">
                  <c:v>62e5df1e303adee462bb6369</c:v>
                </c:pt>
                <c:pt idx="788">
                  <c:v>62e5e117303adee462bb6c91</c:v>
                </c:pt>
                <c:pt idx="789">
                  <c:v>62e5e138303adee462bb6d19</c:v>
                </c:pt>
                <c:pt idx="790">
                  <c:v>62e5e328303adee462bf58a0</c:v>
                </c:pt>
                <c:pt idx="791">
                  <c:v>62e5e417303adee462bf5c5a</c:v>
                </c:pt>
                <c:pt idx="792">
                  <c:v>62e5e45c303adee462bf5dbc</c:v>
                </c:pt>
                <c:pt idx="793">
                  <c:v>62e5e499303adee462bf5e9d</c:v>
                </c:pt>
                <c:pt idx="794">
                  <c:v>62e5e53b303adee462bf6232</c:v>
                </c:pt>
                <c:pt idx="795">
                  <c:v>62e5e55d303adee462bf62d1</c:v>
                </c:pt>
                <c:pt idx="796">
                  <c:v>62e5e580303adee462bf6366</c:v>
                </c:pt>
                <c:pt idx="797">
                  <c:v>62e5e7f1303adee462c35155</c:v>
                </c:pt>
                <c:pt idx="798">
                  <c:v>62e5e818303adee462c3520a</c:v>
                </c:pt>
                <c:pt idx="799">
                  <c:v>62e5e83d303adee462c352be</c:v>
                </c:pt>
                <c:pt idx="800">
                  <c:v>62e5e8c0303adee462c3552b</c:v>
                </c:pt>
                <c:pt idx="801">
                  <c:v>62e5e8e1303adee462c355bf</c:v>
                </c:pt>
                <c:pt idx="802">
                  <c:v>62e5e901303adee462c35651</c:v>
                </c:pt>
                <c:pt idx="803">
                  <c:v>62e5e923303adee462c54a0b</c:v>
                </c:pt>
                <c:pt idx="804">
                  <c:v>62e5e943303adee462c73b61</c:v>
                </c:pt>
                <c:pt idx="805">
                  <c:v>62e5e982303adee462c73c73</c:v>
                </c:pt>
                <c:pt idx="806">
                  <c:v>62e5e9ab303adee462c73d1b</c:v>
                </c:pt>
                <c:pt idx="807">
                  <c:v>62e5ea1b303adee462c73eda</c:v>
                </c:pt>
                <c:pt idx="808">
                  <c:v>62e5f159303adee462cf2607</c:v>
                </c:pt>
                <c:pt idx="809">
                  <c:v>62e5f17e303adee462cf26b8</c:v>
                </c:pt>
                <c:pt idx="810">
                  <c:v>62e5f1c2303adee462cf27d7</c:v>
                </c:pt>
                <c:pt idx="811">
                  <c:v>62e5f1e3303adee462cf2868</c:v>
                </c:pt>
                <c:pt idx="812">
                  <c:v>62e5f203303adee462cf2913</c:v>
                </c:pt>
                <c:pt idx="813">
                  <c:v>62e5f223303adee462cf29ac</c:v>
                </c:pt>
                <c:pt idx="814">
                  <c:v>62e5f2f2303adee462cf2db5</c:v>
                </c:pt>
                <c:pt idx="815">
                  <c:v>62e5f318303adee462cf2e71</c:v>
                </c:pt>
                <c:pt idx="816">
                  <c:v>62e5f339303adee462cf2f1d</c:v>
                </c:pt>
                <c:pt idx="817">
                  <c:v>62e5f359303adee462cf2fc3</c:v>
                </c:pt>
                <c:pt idx="818">
                  <c:v>62e5f383303adee462cf3097</c:v>
                </c:pt>
                <c:pt idx="819">
                  <c:v>62e5f3e2303adee462d3163f</c:v>
                </c:pt>
                <c:pt idx="820">
                  <c:v>62e5f413303adee462d3172a</c:v>
                </c:pt>
                <c:pt idx="821">
                  <c:v>62e5f441303adee462d31806</c:v>
                </c:pt>
                <c:pt idx="822">
                  <c:v>62e5f462303adee462d318ad</c:v>
                </c:pt>
                <c:pt idx="823">
                  <c:v>62e5f482303adee462d3194a</c:v>
                </c:pt>
                <c:pt idx="824">
                  <c:v>62e5f4c0303adee462d31a67</c:v>
                </c:pt>
                <c:pt idx="825">
                  <c:v>62e5f523303adee462d31c74</c:v>
                </c:pt>
                <c:pt idx="826">
                  <c:v>62e5f566303adee462d31ddb</c:v>
                </c:pt>
                <c:pt idx="827">
                  <c:v>62e5f594303adee462d31ec3</c:v>
                </c:pt>
                <c:pt idx="828">
                  <c:v>62e5f5b6303adee462d31f58</c:v>
                </c:pt>
                <c:pt idx="829">
                  <c:v>62e5f5d7303adee462d31ff3</c:v>
                </c:pt>
                <c:pt idx="830">
                  <c:v>62e5f5f8303adee462d32082</c:v>
                </c:pt>
                <c:pt idx="831">
                  <c:v>62e5f6d2303adee462d324e3</c:v>
                </c:pt>
                <c:pt idx="832">
                  <c:v>62e5f6f7303adee462d32590</c:v>
                </c:pt>
                <c:pt idx="833">
                  <c:v>62e5f718303adee462d32632</c:v>
                </c:pt>
                <c:pt idx="834">
                  <c:v>62e5f739303adee462d519e7</c:v>
                </c:pt>
                <c:pt idx="835">
                  <c:v>62e5f785303adee462d70c16</c:v>
                </c:pt>
                <c:pt idx="836">
                  <c:v>62e5f7c6303adee462d70d21</c:v>
                </c:pt>
                <c:pt idx="837">
                  <c:v>62e5f806303adee462d70e4a</c:v>
                </c:pt>
                <c:pt idx="838">
                  <c:v>62e5f828303adee462d70eee</c:v>
                </c:pt>
                <c:pt idx="839">
                  <c:v>62e5f849303adee462d70f6d</c:v>
                </c:pt>
                <c:pt idx="840">
                  <c:v>62e5f887303adee462d71073</c:v>
                </c:pt>
                <c:pt idx="841">
                  <c:v>62e5f8e8303adee462d71250</c:v>
                </c:pt>
                <c:pt idx="842">
                  <c:v>62e5f909303adee462d712eb</c:v>
                </c:pt>
                <c:pt idx="843">
                  <c:v>62e5f963303adee462d71496</c:v>
                </c:pt>
                <c:pt idx="844">
                  <c:v>62e5f9a8303adee462d715e4</c:v>
                </c:pt>
                <c:pt idx="845">
                  <c:v>62e5fa1a303adee462d7180b</c:v>
                </c:pt>
                <c:pt idx="846">
                  <c:v>62e5fac9303adee462daff52</c:v>
                </c:pt>
                <c:pt idx="847">
                  <c:v>62e5fb82303adee462db02d5</c:v>
                </c:pt>
                <c:pt idx="848">
                  <c:v>62e5fbc3303adee462db0406</c:v>
                </c:pt>
                <c:pt idx="849">
                  <c:v>62e5fbeb303adee462db04b8</c:v>
                </c:pt>
                <c:pt idx="850">
                  <c:v>62e5fc1e303adee462db05b5</c:v>
                </c:pt>
                <c:pt idx="851">
                  <c:v>62e5fd22303adee462db0afa</c:v>
                </c:pt>
                <c:pt idx="852">
                  <c:v>62e5fd43303adee462db0b9e</c:v>
                </c:pt>
                <c:pt idx="853">
                  <c:v>62e5fd8b303adee462db0d18</c:v>
                </c:pt>
                <c:pt idx="854">
                  <c:v>62e5fdb1303adee462db0dc6</c:v>
                </c:pt>
                <c:pt idx="855">
                  <c:v>62e5ff21303adee462def8a0</c:v>
                </c:pt>
                <c:pt idx="856">
                  <c:v>62e5ff86303adee462defa43</c:v>
                </c:pt>
                <c:pt idx="857">
                  <c:v>62e60016303adee462defcb3</c:v>
                </c:pt>
                <c:pt idx="858">
                  <c:v>62e60064303adee462defdf4</c:v>
                </c:pt>
                <c:pt idx="859">
                  <c:v>62e6008a303adee462defe92</c:v>
                </c:pt>
              </c:strCache>
            </c:strRef>
          </c:cat>
          <c:val>
            <c:numRef>
              <c:f>progress_mode30!$C$3:$C$862</c:f>
              <c:numCache>
                <c:formatCode>0.00%</c:formatCode>
                <c:ptCount val="860"/>
                <c:pt idx="0">
                  <c:v>0.12239999999999995</c:v>
                </c:pt>
                <c:pt idx="1">
                  <c:v>1.3700000000000045E-2</c:v>
                </c:pt>
                <c:pt idx="2">
                  <c:v>0.13549999999999998</c:v>
                </c:pt>
                <c:pt idx="3">
                  <c:v>8.6700000000000013E-2</c:v>
                </c:pt>
                <c:pt idx="4">
                  <c:v>6.7500000000000004E-2</c:v>
                </c:pt>
                <c:pt idx="5">
                  <c:v>1.2900000000000062E-2</c:v>
                </c:pt>
                <c:pt idx="6">
                  <c:v>2.5799999999999983E-2</c:v>
                </c:pt>
                <c:pt idx="7">
                  <c:v>5.7300000000000038E-2</c:v>
                </c:pt>
                <c:pt idx="8">
                  <c:v>0.11319999999999993</c:v>
                </c:pt>
                <c:pt idx="9">
                  <c:v>5.6200000000000049E-2</c:v>
                </c:pt>
                <c:pt idx="10">
                  <c:v>3.4500000000000031E-2</c:v>
                </c:pt>
                <c:pt idx="11">
                  <c:v>8.5499999999999965E-2</c:v>
                </c:pt>
                <c:pt idx="12">
                  <c:v>0.05</c:v>
                </c:pt>
                <c:pt idx="13">
                  <c:v>5.9599999999999938E-2</c:v>
                </c:pt>
                <c:pt idx="14">
                  <c:v>2.3700000000000044E-2</c:v>
                </c:pt>
                <c:pt idx="15">
                  <c:v>7.8299999999999981E-2</c:v>
                </c:pt>
                <c:pt idx="16">
                  <c:v>5.3700000000000046E-2</c:v>
                </c:pt>
                <c:pt idx="17">
                  <c:v>3.3799999999999955E-2</c:v>
                </c:pt>
                <c:pt idx="18">
                  <c:v>0.16670000000000001</c:v>
                </c:pt>
                <c:pt idx="19">
                  <c:v>9.2099999999999932E-2</c:v>
                </c:pt>
                <c:pt idx="20">
                  <c:v>0.1</c:v>
                </c:pt>
                <c:pt idx="21">
                  <c:v>8.1800000000000067E-2</c:v>
                </c:pt>
                <c:pt idx="22">
                  <c:v>0.20749999999999999</c:v>
                </c:pt>
                <c:pt idx="23">
                  <c:v>0.21790000000000007</c:v>
                </c:pt>
                <c:pt idx="24">
                  <c:v>0.1053</c:v>
                </c:pt>
                <c:pt idx="25">
                  <c:v>5.6599999999999963E-2</c:v>
                </c:pt>
                <c:pt idx="26">
                  <c:v>0.18290000000000006</c:v>
                </c:pt>
                <c:pt idx="27">
                  <c:v>0.17569999999999994</c:v>
                </c:pt>
                <c:pt idx="28">
                  <c:v>8.5400000000000059E-2</c:v>
                </c:pt>
                <c:pt idx="29">
                  <c:v>9.5900000000000041E-2</c:v>
                </c:pt>
                <c:pt idx="30">
                  <c:v>6.0600000000000022E-2</c:v>
                </c:pt>
                <c:pt idx="31">
                  <c:v>0.11040000000000007</c:v>
                </c:pt>
                <c:pt idx="32">
                  <c:v>0.12840000000000004</c:v>
                </c:pt>
                <c:pt idx="33">
                  <c:v>7.549999999999997E-2</c:v>
                </c:pt>
                <c:pt idx="34">
                  <c:v>0.12959999999999994</c:v>
                </c:pt>
                <c:pt idx="35">
                  <c:v>0.1139</c:v>
                </c:pt>
                <c:pt idx="36">
                  <c:v>0.20370000000000005</c:v>
                </c:pt>
                <c:pt idx="37">
                  <c:v>0.17650000000000005</c:v>
                </c:pt>
                <c:pt idx="38">
                  <c:v>5.5600000000000024E-2</c:v>
                </c:pt>
                <c:pt idx="39">
                  <c:v>0.11180000000000007</c:v>
                </c:pt>
                <c:pt idx="40">
                  <c:v>4.9000000000000057E-2</c:v>
                </c:pt>
                <c:pt idx="41">
                  <c:v>7.5300000000000006E-2</c:v>
                </c:pt>
                <c:pt idx="42">
                  <c:v>0.13010000000000005</c:v>
                </c:pt>
                <c:pt idx="43">
                  <c:v>0.16310000000000002</c:v>
                </c:pt>
                <c:pt idx="44">
                  <c:v>8.2800000000000012E-2</c:v>
                </c:pt>
                <c:pt idx="45">
                  <c:v>6.3799999999999954E-2</c:v>
                </c:pt>
                <c:pt idx="46">
                  <c:v>4.6099999999999995E-2</c:v>
                </c:pt>
                <c:pt idx="47">
                  <c:v>4.269999999999996E-2</c:v>
                </c:pt>
                <c:pt idx="48">
                  <c:v>4.9000000000000057E-2</c:v>
                </c:pt>
                <c:pt idx="49">
                  <c:v>3.010000000000005E-2</c:v>
                </c:pt>
                <c:pt idx="50">
                  <c:v>7.2800000000000017E-2</c:v>
                </c:pt>
                <c:pt idx="51">
                  <c:v>5.2600000000000049E-2</c:v>
                </c:pt>
                <c:pt idx="52">
                  <c:v>3.3599999999999991E-2</c:v>
                </c:pt>
                <c:pt idx="53">
                  <c:v>6.9000000000000061E-2</c:v>
                </c:pt>
                <c:pt idx="54">
                  <c:v>0.13680000000000006</c:v>
                </c:pt>
                <c:pt idx="55">
                  <c:v>0.17650000000000005</c:v>
                </c:pt>
                <c:pt idx="56">
                  <c:v>4.9599999999999936E-2</c:v>
                </c:pt>
                <c:pt idx="57">
                  <c:v>0.10670000000000002</c:v>
                </c:pt>
                <c:pt idx="58">
                  <c:v>9.1500000000000054E-2</c:v>
                </c:pt>
                <c:pt idx="59">
                  <c:v>8.9000000000000051E-2</c:v>
                </c:pt>
                <c:pt idx="60">
                  <c:v>8.9000000000000051E-2</c:v>
                </c:pt>
                <c:pt idx="61">
                  <c:v>0.14010000000000006</c:v>
                </c:pt>
                <c:pt idx="62">
                  <c:v>7.5300000000000006E-2</c:v>
                </c:pt>
                <c:pt idx="63">
                  <c:v>0.12819999999999993</c:v>
                </c:pt>
                <c:pt idx="64">
                  <c:v>0.10620000000000004</c:v>
                </c:pt>
                <c:pt idx="65">
                  <c:v>5.4099999999999968E-2</c:v>
                </c:pt>
                <c:pt idx="66">
                  <c:v>3.0499999999999972E-2</c:v>
                </c:pt>
                <c:pt idx="67">
                  <c:v>0.14739999999999995</c:v>
                </c:pt>
                <c:pt idx="68">
                  <c:v>0.10319999999999993</c:v>
                </c:pt>
                <c:pt idx="69">
                  <c:v>3.5900000000000036E-2</c:v>
                </c:pt>
                <c:pt idx="70">
                  <c:v>0.15689999999999998</c:v>
                </c:pt>
                <c:pt idx="71">
                  <c:v>0.12340000000000004</c:v>
                </c:pt>
                <c:pt idx="72">
                  <c:v>5.5600000000000024E-2</c:v>
                </c:pt>
                <c:pt idx="73">
                  <c:v>0.13560000000000003</c:v>
                </c:pt>
                <c:pt idx="74">
                  <c:v>0.10069999999999993</c:v>
                </c:pt>
                <c:pt idx="75">
                  <c:v>6.3799999999999954E-2</c:v>
                </c:pt>
                <c:pt idx="76">
                  <c:v>3.7900000000000066E-2</c:v>
                </c:pt>
                <c:pt idx="77">
                  <c:v>0.13209999999999994</c:v>
                </c:pt>
                <c:pt idx="78">
                  <c:v>6.3299999999999981E-2</c:v>
                </c:pt>
                <c:pt idx="79">
                  <c:v>0.10060000000000002</c:v>
                </c:pt>
                <c:pt idx="80">
                  <c:v>0</c:v>
                </c:pt>
                <c:pt idx="81">
                  <c:v>0.125</c:v>
                </c:pt>
                <c:pt idx="82">
                  <c:v>6.6700000000000023E-2</c:v>
                </c:pt>
                <c:pt idx="83">
                  <c:v>7.640000000000001E-2</c:v>
                </c:pt>
                <c:pt idx="84">
                  <c:v>0.13159999999999997</c:v>
                </c:pt>
                <c:pt idx="85">
                  <c:v>0.11260000000000005</c:v>
                </c:pt>
                <c:pt idx="86">
                  <c:v>6.849999999999995E-2</c:v>
                </c:pt>
                <c:pt idx="87">
                  <c:v>4.7300000000000036E-2</c:v>
                </c:pt>
                <c:pt idx="88">
                  <c:v>2.5499999999999971E-2</c:v>
                </c:pt>
                <c:pt idx="89">
                  <c:v>0.11920000000000001</c:v>
                </c:pt>
                <c:pt idx="90">
                  <c:v>0.10390000000000001</c:v>
                </c:pt>
                <c:pt idx="91">
                  <c:v>0.10340000000000003</c:v>
                </c:pt>
                <c:pt idx="92">
                  <c:v>7.7999999999999972E-2</c:v>
                </c:pt>
                <c:pt idx="93">
                  <c:v>0.12930000000000008</c:v>
                </c:pt>
                <c:pt idx="94">
                  <c:v>0.12260000000000006</c:v>
                </c:pt>
                <c:pt idx="95">
                  <c:v>0.15890000000000001</c:v>
                </c:pt>
                <c:pt idx="96">
                  <c:v>2.2900000000000063E-2</c:v>
                </c:pt>
                <c:pt idx="97">
                  <c:v>7.0999999999999938E-2</c:v>
                </c:pt>
                <c:pt idx="98">
                  <c:v>0.12099999999999994</c:v>
                </c:pt>
                <c:pt idx="99">
                  <c:v>8.1800000000000067E-2</c:v>
                </c:pt>
                <c:pt idx="100">
                  <c:v>6.7500000000000004E-2</c:v>
                </c:pt>
                <c:pt idx="101">
                  <c:v>6.25E-2</c:v>
                </c:pt>
                <c:pt idx="102">
                  <c:v>0.12950000000000003</c:v>
                </c:pt>
                <c:pt idx="103">
                  <c:v>9.2699999999999963E-2</c:v>
                </c:pt>
                <c:pt idx="104">
                  <c:v>4.7600000000000052E-2</c:v>
                </c:pt>
                <c:pt idx="105">
                  <c:v>6.6299999999999956E-2</c:v>
                </c:pt>
                <c:pt idx="106">
                  <c:v>8.0699999999999938E-2</c:v>
                </c:pt>
                <c:pt idx="107">
                  <c:v>3.1400000000000004E-2</c:v>
                </c:pt>
                <c:pt idx="108">
                  <c:v>4.7600000000000052E-2</c:v>
                </c:pt>
                <c:pt idx="109">
                  <c:v>0.11319999999999993</c:v>
                </c:pt>
                <c:pt idx="110">
                  <c:v>0.16889999999999999</c:v>
                </c:pt>
                <c:pt idx="111">
                  <c:v>3.7300000000000041E-2</c:v>
                </c:pt>
                <c:pt idx="112">
                  <c:v>8.1599999999999964E-2</c:v>
                </c:pt>
                <c:pt idx="113">
                  <c:v>6.4899999999999944E-2</c:v>
                </c:pt>
                <c:pt idx="114">
                  <c:v>4.8799999999999955E-2</c:v>
                </c:pt>
                <c:pt idx="115">
                  <c:v>8.7199999999999986E-2</c:v>
                </c:pt>
                <c:pt idx="116">
                  <c:v>0.11590000000000003</c:v>
                </c:pt>
                <c:pt idx="117">
                  <c:v>5.9200000000000016E-2</c:v>
                </c:pt>
                <c:pt idx="118">
                  <c:v>0.12140000000000001</c:v>
                </c:pt>
                <c:pt idx="119">
                  <c:v>0.12670000000000001</c:v>
                </c:pt>
                <c:pt idx="120">
                  <c:v>3.4000000000000058E-2</c:v>
                </c:pt>
                <c:pt idx="121">
                  <c:v>9.2099999999999932E-2</c:v>
                </c:pt>
                <c:pt idx="122">
                  <c:v>4.5199999999999962E-2</c:v>
                </c:pt>
                <c:pt idx="123">
                  <c:v>8.3900000000000002E-2</c:v>
                </c:pt>
                <c:pt idx="124">
                  <c:v>5.1899999999999974E-2</c:v>
                </c:pt>
                <c:pt idx="125">
                  <c:v>8.3299999999999985E-2</c:v>
                </c:pt>
                <c:pt idx="126">
                  <c:v>0.13569999999999993</c:v>
                </c:pt>
                <c:pt idx="127">
                  <c:v>4.7600000000000052E-2</c:v>
                </c:pt>
                <c:pt idx="128">
                  <c:v>5.0400000000000063E-2</c:v>
                </c:pt>
                <c:pt idx="129">
                  <c:v>3.3599999999999991E-2</c:v>
                </c:pt>
                <c:pt idx="130">
                  <c:v>4.579999999999998E-2</c:v>
                </c:pt>
                <c:pt idx="131">
                  <c:v>6.5999999999999661E-3</c:v>
                </c:pt>
                <c:pt idx="132">
                  <c:v>4.1099999999999998E-2</c:v>
                </c:pt>
                <c:pt idx="133">
                  <c:v>5.3700000000000046E-2</c:v>
                </c:pt>
                <c:pt idx="134">
                  <c:v>2.6299999999999955E-2</c:v>
                </c:pt>
                <c:pt idx="135">
                  <c:v>9.0300000000000005E-2</c:v>
                </c:pt>
                <c:pt idx="136">
                  <c:v>5.6599999999999963E-2</c:v>
                </c:pt>
                <c:pt idx="137">
                  <c:v>3.9500000000000028E-2</c:v>
                </c:pt>
                <c:pt idx="138">
                  <c:v>6.1200000000000046E-2</c:v>
                </c:pt>
                <c:pt idx="139">
                  <c:v>6.9899999999999948E-2</c:v>
                </c:pt>
                <c:pt idx="140">
                  <c:v>7.1400000000000005E-2</c:v>
                </c:pt>
                <c:pt idx="141">
                  <c:v>5.7099999999999936E-2</c:v>
                </c:pt>
                <c:pt idx="142">
                  <c:v>7.2800000000000017E-2</c:v>
                </c:pt>
                <c:pt idx="143">
                  <c:v>0.10420000000000001</c:v>
                </c:pt>
                <c:pt idx="144">
                  <c:v>8.8900000000000007E-2</c:v>
                </c:pt>
                <c:pt idx="145">
                  <c:v>9.4899999999999943E-2</c:v>
                </c:pt>
                <c:pt idx="146">
                  <c:v>2.0300000000000012E-2</c:v>
                </c:pt>
                <c:pt idx="147">
                  <c:v>0.12590000000000004</c:v>
                </c:pt>
                <c:pt idx="148">
                  <c:v>7.640000000000001E-2</c:v>
                </c:pt>
                <c:pt idx="149">
                  <c:v>2.0100000000000052E-2</c:v>
                </c:pt>
                <c:pt idx="150">
                  <c:v>9.6800000000000067E-2</c:v>
                </c:pt>
                <c:pt idx="151">
                  <c:v>4.4599999999999938E-2</c:v>
                </c:pt>
                <c:pt idx="152">
                  <c:v>8.5000000000000006E-2</c:v>
                </c:pt>
                <c:pt idx="153">
                  <c:v>4.200000000000003E-2</c:v>
                </c:pt>
                <c:pt idx="154">
                  <c:v>0.13420000000000001</c:v>
                </c:pt>
                <c:pt idx="155">
                  <c:v>7.2800000000000017E-2</c:v>
                </c:pt>
                <c:pt idx="156">
                  <c:v>0.1014</c:v>
                </c:pt>
                <c:pt idx="157">
                  <c:v>1.9000000000000059E-2</c:v>
                </c:pt>
                <c:pt idx="158">
                  <c:v>0.10260000000000005</c:v>
                </c:pt>
                <c:pt idx="159">
                  <c:v>2.6299999999999955E-2</c:v>
                </c:pt>
                <c:pt idx="160">
                  <c:v>7.2399999999999951E-2</c:v>
                </c:pt>
                <c:pt idx="161">
                  <c:v>4.5199999999999962E-2</c:v>
                </c:pt>
                <c:pt idx="162">
                  <c:v>0.13140000000000002</c:v>
                </c:pt>
                <c:pt idx="163">
                  <c:v>9.8599999999999993E-2</c:v>
                </c:pt>
                <c:pt idx="164">
                  <c:v>5.1299999999999957E-2</c:v>
                </c:pt>
                <c:pt idx="165">
                  <c:v>9.5999999999999946E-2</c:v>
                </c:pt>
                <c:pt idx="166">
                  <c:v>3.9599999999999941E-2</c:v>
                </c:pt>
                <c:pt idx="167">
                  <c:v>4.1400000000000006E-2</c:v>
                </c:pt>
                <c:pt idx="168">
                  <c:v>0.10689999999999998</c:v>
                </c:pt>
                <c:pt idx="169">
                  <c:v>0.12209999999999993</c:v>
                </c:pt>
                <c:pt idx="170">
                  <c:v>9.7600000000000048E-2</c:v>
                </c:pt>
                <c:pt idx="171">
                  <c:v>4.9599999999999936E-2</c:v>
                </c:pt>
                <c:pt idx="172">
                  <c:v>9.1500000000000054E-2</c:v>
                </c:pt>
                <c:pt idx="173">
                  <c:v>5.6700000000000014E-2</c:v>
                </c:pt>
                <c:pt idx="174">
                  <c:v>0.13069999999999993</c:v>
                </c:pt>
                <c:pt idx="175">
                  <c:v>5.7999999999999968E-2</c:v>
                </c:pt>
                <c:pt idx="176">
                  <c:v>6.25E-2</c:v>
                </c:pt>
                <c:pt idx="177">
                  <c:v>6.9899999999999948E-2</c:v>
                </c:pt>
                <c:pt idx="178">
                  <c:v>2.7399999999999949E-2</c:v>
                </c:pt>
                <c:pt idx="179">
                  <c:v>0</c:v>
                </c:pt>
                <c:pt idx="180">
                  <c:v>2.9899999999999947E-2</c:v>
                </c:pt>
                <c:pt idx="181">
                  <c:v>6.0400000000000065E-2</c:v>
                </c:pt>
                <c:pt idx="182">
                  <c:v>0</c:v>
                </c:pt>
                <c:pt idx="183">
                  <c:v>4.7300000000000036E-2</c:v>
                </c:pt>
                <c:pt idx="184">
                  <c:v>5.5900000000000033E-2</c:v>
                </c:pt>
                <c:pt idx="185">
                  <c:v>7.4800000000000033E-2</c:v>
                </c:pt>
                <c:pt idx="186">
                  <c:v>8.7600000000000053E-2</c:v>
                </c:pt>
                <c:pt idx="187">
                  <c:v>4.2900000000000063E-2</c:v>
                </c:pt>
                <c:pt idx="188">
                  <c:v>9.5600000000000018E-2</c:v>
                </c:pt>
                <c:pt idx="189">
                  <c:v>0.17040000000000005</c:v>
                </c:pt>
                <c:pt idx="190">
                  <c:v>4.1700000000000015E-2</c:v>
                </c:pt>
                <c:pt idx="191">
                  <c:v>5.2300000000000041E-2</c:v>
                </c:pt>
                <c:pt idx="192">
                  <c:v>7.1899999999999978E-2</c:v>
                </c:pt>
                <c:pt idx="193">
                  <c:v>5.3700000000000046E-2</c:v>
                </c:pt>
                <c:pt idx="194">
                  <c:v>0.13379999999999995</c:v>
                </c:pt>
                <c:pt idx="195">
                  <c:v>7.7399999999999955E-2</c:v>
                </c:pt>
                <c:pt idx="196">
                  <c:v>0.14599999999999994</c:v>
                </c:pt>
                <c:pt idx="197">
                  <c:v>0</c:v>
                </c:pt>
                <c:pt idx="198">
                  <c:v>0.10560000000000003</c:v>
                </c:pt>
                <c:pt idx="199">
                  <c:v>5.0400000000000063E-2</c:v>
                </c:pt>
                <c:pt idx="200">
                  <c:v>0.12950000000000003</c:v>
                </c:pt>
                <c:pt idx="201">
                  <c:v>6.5400000000000069E-2</c:v>
                </c:pt>
                <c:pt idx="202">
                  <c:v>3.0799999999999984E-2</c:v>
                </c:pt>
                <c:pt idx="203">
                  <c:v>7.6899999999999982E-2</c:v>
                </c:pt>
                <c:pt idx="204">
                  <c:v>6.8000000000000681E-3</c:v>
                </c:pt>
                <c:pt idx="205">
                  <c:v>2.7399999999999949E-2</c:v>
                </c:pt>
                <c:pt idx="206">
                  <c:v>0</c:v>
                </c:pt>
                <c:pt idx="207">
                  <c:v>1.8599999999999995E-2</c:v>
                </c:pt>
                <c:pt idx="208">
                  <c:v>2.9899999999999947E-2</c:v>
                </c:pt>
                <c:pt idx="209">
                  <c:v>3.7699999999999963E-2</c:v>
                </c:pt>
                <c:pt idx="210">
                  <c:v>3.6599999999999966E-2</c:v>
                </c:pt>
                <c:pt idx="211">
                  <c:v>2.4699999999999989E-2</c:v>
                </c:pt>
                <c:pt idx="212">
                  <c:v>5.1099999999999993E-2</c:v>
                </c:pt>
                <c:pt idx="213">
                  <c:v>9.5999999999999946E-2</c:v>
                </c:pt>
                <c:pt idx="214">
                  <c:v>3.4899999999999952E-2</c:v>
                </c:pt>
                <c:pt idx="215">
                  <c:v>0</c:v>
                </c:pt>
                <c:pt idx="216">
                  <c:v>5.0999999999999941E-2</c:v>
                </c:pt>
                <c:pt idx="217">
                  <c:v>2.9399999999999978E-2</c:v>
                </c:pt>
                <c:pt idx="218">
                  <c:v>3.2300000000000037E-2</c:v>
                </c:pt>
                <c:pt idx="219">
                  <c:v>1.8900000000000007E-2</c:v>
                </c:pt>
                <c:pt idx="220">
                  <c:v>2.5199999999999959E-2</c:v>
                </c:pt>
                <c:pt idx="221">
                  <c:v>3.3799999999999955E-2</c:v>
                </c:pt>
                <c:pt idx="222">
                  <c:v>8.5100000000000051E-2</c:v>
                </c:pt>
                <c:pt idx="223">
                  <c:v>2.7199999999999988E-2</c:v>
                </c:pt>
                <c:pt idx="224">
                  <c:v>6.450000000000003E-2</c:v>
                </c:pt>
                <c:pt idx="225">
                  <c:v>4.4599999999999938E-2</c:v>
                </c:pt>
                <c:pt idx="226">
                  <c:v>3.8700000000000047E-2</c:v>
                </c:pt>
                <c:pt idx="227">
                  <c:v>4.579999999999998E-2</c:v>
                </c:pt>
                <c:pt idx="228">
                  <c:v>3.8199999999999928E-2</c:v>
                </c:pt>
                <c:pt idx="229">
                  <c:v>7.4500000000000025E-2</c:v>
                </c:pt>
                <c:pt idx="230">
                  <c:v>1.2800000000000011E-2</c:v>
                </c:pt>
                <c:pt idx="231">
                  <c:v>3.1599999999999968E-2</c:v>
                </c:pt>
                <c:pt idx="232">
                  <c:v>4.9699999999999987E-2</c:v>
                </c:pt>
                <c:pt idx="233">
                  <c:v>8.0199999999999966E-2</c:v>
                </c:pt>
                <c:pt idx="234">
                  <c:v>3.3799999999999955E-2</c:v>
                </c:pt>
                <c:pt idx="235">
                  <c:v>2.5600000000000022E-2</c:v>
                </c:pt>
                <c:pt idx="236">
                  <c:v>4.6700000000000019E-2</c:v>
                </c:pt>
                <c:pt idx="237">
                  <c:v>4.0300000000000009E-2</c:v>
                </c:pt>
                <c:pt idx="238">
                  <c:v>1.8100000000000022E-2</c:v>
                </c:pt>
                <c:pt idx="239">
                  <c:v>6.9200000000000012E-2</c:v>
                </c:pt>
                <c:pt idx="240">
                  <c:v>5.8799999999999956E-2</c:v>
                </c:pt>
                <c:pt idx="241">
                  <c:v>1.4000000000000058E-2</c:v>
                </c:pt>
                <c:pt idx="242">
                  <c:v>0.1353</c:v>
                </c:pt>
                <c:pt idx="243">
                  <c:v>1.2900000000000062E-2</c:v>
                </c:pt>
                <c:pt idx="244">
                  <c:v>0.10689999999999998</c:v>
                </c:pt>
                <c:pt idx="245">
                  <c:v>9.5199999999999965E-2</c:v>
                </c:pt>
                <c:pt idx="246">
                  <c:v>2.6700000000000015E-2</c:v>
                </c:pt>
                <c:pt idx="247">
                  <c:v>4.7900000000000061E-2</c:v>
                </c:pt>
                <c:pt idx="248">
                  <c:v>7.5900000000000037E-2</c:v>
                </c:pt>
                <c:pt idx="249">
                  <c:v>7.8400000000000039E-2</c:v>
                </c:pt>
                <c:pt idx="250">
                  <c:v>3.519999999999996E-2</c:v>
                </c:pt>
                <c:pt idx="251">
                  <c:v>3.2300000000000037E-2</c:v>
                </c:pt>
                <c:pt idx="252">
                  <c:v>9.2099999999999932E-2</c:v>
                </c:pt>
                <c:pt idx="253">
                  <c:v>1.230000000000004E-2</c:v>
                </c:pt>
                <c:pt idx="254">
                  <c:v>8.8599999999999998E-2</c:v>
                </c:pt>
                <c:pt idx="255">
                  <c:v>6.9200000000000012E-2</c:v>
                </c:pt>
                <c:pt idx="256">
                  <c:v>5.6200000000000049E-2</c:v>
                </c:pt>
                <c:pt idx="257">
                  <c:v>7.4800000000000033E-2</c:v>
                </c:pt>
                <c:pt idx="258">
                  <c:v>0.12340000000000004</c:v>
                </c:pt>
                <c:pt idx="259">
                  <c:v>0.10650000000000005</c:v>
                </c:pt>
                <c:pt idx="260">
                  <c:v>7.0499999999999965E-2</c:v>
                </c:pt>
                <c:pt idx="261">
                  <c:v>2.7000000000000027E-2</c:v>
                </c:pt>
                <c:pt idx="262">
                  <c:v>4.4300000000000068E-2</c:v>
                </c:pt>
                <c:pt idx="263">
                  <c:v>0</c:v>
                </c:pt>
                <c:pt idx="264">
                  <c:v>6.1299999999999952E-2</c:v>
                </c:pt>
                <c:pt idx="265">
                  <c:v>4.2399999999999952E-2</c:v>
                </c:pt>
                <c:pt idx="266">
                  <c:v>4.2900000000000063E-2</c:v>
                </c:pt>
                <c:pt idx="267">
                  <c:v>8.4800000000000042E-2</c:v>
                </c:pt>
                <c:pt idx="268">
                  <c:v>8.4800000000000042E-2</c:v>
                </c:pt>
                <c:pt idx="269">
                  <c:v>4.1700000000000015E-2</c:v>
                </c:pt>
                <c:pt idx="270">
                  <c:v>6.0600000000000022E-2</c:v>
                </c:pt>
                <c:pt idx="271">
                  <c:v>6.5600000000000019E-2</c:v>
                </c:pt>
                <c:pt idx="272">
                  <c:v>6.8700000000000039E-2</c:v>
                </c:pt>
                <c:pt idx="273">
                  <c:v>6.1099999999999995E-2</c:v>
                </c:pt>
                <c:pt idx="274">
                  <c:v>7.4099999999999971E-2</c:v>
                </c:pt>
                <c:pt idx="275">
                  <c:v>0.1</c:v>
                </c:pt>
                <c:pt idx="276">
                  <c:v>0.10129999999999996</c:v>
                </c:pt>
                <c:pt idx="277">
                  <c:v>8.9200000000000015E-2</c:v>
                </c:pt>
                <c:pt idx="278">
                  <c:v>4.4599999999999938E-2</c:v>
                </c:pt>
                <c:pt idx="279">
                  <c:v>0.11950000000000002</c:v>
                </c:pt>
                <c:pt idx="280">
                  <c:v>8.5900000000000032E-2</c:v>
                </c:pt>
                <c:pt idx="281">
                  <c:v>0</c:v>
                </c:pt>
                <c:pt idx="282">
                  <c:v>3.9800000000000037E-2</c:v>
                </c:pt>
                <c:pt idx="283">
                  <c:v>2.4200000000000017E-2</c:v>
                </c:pt>
                <c:pt idx="284">
                  <c:v>6.1500000000000055E-2</c:v>
                </c:pt>
                <c:pt idx="285">
                  <c:v>3.5499999999999969E-2</c:v>
                </c:pt>
                <c:pt idx="286">
                  <c:v>5.4200000000000019E-2</c:v>
                </c:pt>
                <c:pt idx="287">
                  <c:v>5.4500000000000028E-2</c:v>
                </c:pt>
                <c:pt idx="288">
                  <c:v>6.6700000000000023E-2</c:v>
                </c:pt>
                <c:pt idx="289">
                  <c:v>2.5000000000000001E-2</c:v>
                </c:pt>
                <c:pt idx="290">
                  <c:v>3.0499999999999972E-2</c:v>
                </c:pt>
                <c:pt idx="291">
                  <c:v>6.1299999999999952E-2</c:v>
                </c:pt>
                <c:pt idx="292">
                  <c:v>4.9399999999999979E-2</c:v>
                </c:pt>
                <c:pt idx="293">
                  <c:v>8.2699999999999954E-2</c:v>
                </c:pt>
                <c:pt idx="294">
                  <c:v>4.9099999999999963E-2</c:v>
                </c:pt>
                <c:pt idx="295">
                  <c:v>4.3499999999999941E-2</c:v>
                </c:pt>
                <c:pt idx="296">
                  <c:v>2.3700000000000044E-2</c:v>
                </c:pt>
                <c:pt idx="297">
                  <c:v>0.11840000000000003</c:v>
                </c:pt>
                <c:pt idx="298">
                  <c:v>5.7999999999999968E-2</c:v>
                </c:pt>
                <c:pt idx="299">
                  <c:v>3.519999999999996E-2</c:v>
                </c:pt>
                <c:pt idx="300">
                  <c:v>9.5199999999999965E-2</c:v>
                </c:pt>
                <c:pt idx="301">
                  <c:v>5.1599999999999965E-2</c:v>
                </c:pt>
                <c:pt idx="302">
                  <c:v>8.4399999999999975E-2</c:v>
                </c:pt>
                <c:pt idx="303">
                  <c:v>0.1447</c:v>
                </c:pt>
                <c:pt idx="304">
                  <c:v>3.7499999999999999E-2</c:v>
                </c:pt>
                <c:pt idx="305">
                  <c:v>0.13099999999999995</c:v>
                </c:pt>
                <c:pt idx="306">
                  <c:v>4.3499999999999941E-2</c:v>
                </c:pt>
                <c:pt idx="307">
                  <c:v>6.340000000000004E-2</c:v>
                </c:pt>
                <c:pt idx="308">
                  <c:v>3.9800000000000037E-2</c:v>
                </c:pt>
                <c:pt idx="309">
                  <c:v>6.5199999999999966E-2</c:v>
                </c:pt>
                <c:pt idx="310">
                  <c:v>0.10590000000000004</c:v>
                </c:pt>
                <c:pt idx="311">
                  <c:v>4.6200000000000047E-2</c:v>
                </c:pt>
                <c:pt idx="312">
                  <c:v>5.6599999999999963E-2</c:v>
                </c:pt>
                <c:pt idx="313">
                  <c:v>3.3100000000000025E-2</c:v>
                </c:pt>
                <c:pt idx="314">
                  <c:v>9.0400000000000064E-2</c:v>
                </c:pt>
                <c:pt idx="315">
                  <c:v>8.8199999999999931E-2</c:v>
                </c:pt>
                <c:pt idx="316">
                  <c:v>4.819999999999993E-2</c:v>
                </c:pt>
                <c:pt idx="317">
                  <c:v>0.12420000000000002</c:v>
                </c:pt>
                <c:pt idx="318">
                  <c:v>3.1400000000000004E-2</c:v>
                </c:pt>
                <c:pt idx="319">
                  <c:v>8.6400000000000005E-2</c:v>
                </c:pt>
                <c:pt idx="320">
                  <c:v>3.6099999999999993E-2</c:v>
                </c:pt>
                <c:pt idx="321">
                  <c:v>2.4699999999999989E-2</c:v>
                </c:pt>
                <c:pt idx="322">
                  <c:v>4.1700000000000015E-2</c:v>
                </c:pt>
                <c:pt idx="323">
                  <c:v>0.06</c:v>
                </c:pt>
                <c:pt idx="324">
                  <c:v>2.9099999999999966E-2</c:v>
                </c:pt>
                <c:pt idx="325">
                  <c:v>6.0600000000000022E-2</c:v>
                </c:pt>
                <c:pt idx="326">
                  <c:v>8.4699999999999984E-2</c:v>
                </c:pt>
                <c:pt idx="327">
                  <c:v>8.1899999999999973E-2</c:v>
                </c:pt>
                <c:pt idx="328">
                  <c:v>7.5999999999999943E-2</c:v>
                </c:pt>
                <c:pt idx="329">
                  <c:v>5.810000000000002E-2</c:v>
                </c:pt>
                <c:pt idx="330">
                  <c:v>6.8799999999999958E-2</c:v>
                </c:pt>
                <c:pt idx="331">
                  <c:v>0.15459999999999993</c:v>
                </c:pt>
                <c:pt idx="332">
                  <c:v>0.15260000000000004</c:v>
                </c:pt>
                <c:pt idx="333">
                  <c:v>0.17739999999999995</c:v>
                </c:pt>
                <c:pt idx="334">
                  <c:v>9.7099999999999936E-2</c:v>
                </c:pt>
                <c:pt idx="335">
                  <c:v>0.13900000000000007</c:v>
                </c:pt>
                <c:pt idx="336">
                  <c:v>8.1099999999999992E-2</c:v>
                </c:pt>
                <c:pt idx="337">
                  <c:v>6.0400000000000065E-2</c:v>
                </c:pt>
                <c:pt idx="338">
                  <c:v>0.1</c:v>
                </c:pt>
                <c:pt idx="339">
                  <c:v>5.7099999999999936E-2</c:v>
                </c:pt>
                <c:pt idx="340">
                  <c:v>2.9800000000000038E-2</c:v>
                </c:pt>
                <c:pt idx="341">
                  <c:v>8.3900000000000002E-2</c:v>
                </c:pt>
                <c:pt idx="342">
                  <c:v>0.12890000000000001</c:v>
                </c:pt>
                <c:pt idx="343">
                  <c:v>0.18319999999999992</c:v>
                </c:pt>
                <c:pt idx="344">
                  <c:v>0.22340000000000004</c:v>
                </c:pt>
                <c:pt idx="345">
                  <c:v>2.9399999999999978E-2</c:v>
                </c:pt>
                <c:pt idx="346">
                  <c:v>8.2000000000000031E-2</c:v>
                </c:pt>
                <c:pt idx="347">
                  <c:v>6.4000000000000057E-2</c:v>
                </c:pt>
                <c:pt idx="348">
                  <c:v>8.2399999999999946E-2</c:v>
                </c:pt>
                <c:pt idx="349">
                  <c:v>8.5199999999999956E-2</c:v>
                </c:pt>
                <c:pt idx="350">
                  <c:v>8.2399999999999946E-2</c:v>
                </c:pt>
                <c:pt idx="351">
                  <c:v>3.6800000000000069E-2</c:v>
                </c:pt>
                <c:pt idx="352">
                  <c:v>0.14650000000000005</c:v>
                </c:pt>
                <c:pt idx="353">
                  <c:v>9.2999999999999972E-2</c:v>
                </c:pt>
                <c:pt idx="354">
                  <c:v>0.18819999999999992</c:v>
                </c:pt>
                <c:pt idx="355">
                  <c:v>0.11489999999999995</c:v>
                </c:pt>
                <c:pt idx="356">
                  <c:v>3.4699999999999988E-2</c:v>
                </c:pt>
                <c:pt idx="357">
                  <c:v>6.4300000000000065E-2</c:v>
                </c:pt>
                <c:pt idx="358">
                  <c:v>0.12849999999999995</c:v>
                </c:pt>
                <c:pt idx="359">
                  <c:v>5.2300000000000041E-2</c:v>
                </c:pt>
                <c:pt idx="360">
                  <c:v>0.10730000000000003</c:v>
                </c:pt>
                <c:pt idx="361">
                  <c:v>6.3199999999999937E-2</c:v>
                </c:pt>
                <c:pt idx="362">
                  <c:v>8.0600000000000019E-2</c:v>
                </c:pt>
                <c:pt idx="363">
                  <c:v>7.4699999999999989E-2</c:v>
                </c:pt>
                <c:pt idx="364">
                  <c:v>9.7099999999999936E-2</c:v>
                </c:pt>
                <c:pt idx="365">
                  <c:v>0.17760000000000006</c:v>
                </c:pt>
                <c:pt idx="366">
                  <c:v>8.3299999999999985E-2</c:v>
                </c:pt>
                <c:pt idx="367">
                  <c:v>7.7300000000000035E-2</c:v>
                </c:pt>
                <c:pt idx="368">
                  <c:v>0.12569999999999992</c:v>
                </c:pt>
                <c:pt idx="369">
                  <c:v>6.5499999999999975E-2</c:v>
                </c:pt>
                <c:pt idx="370">
                  <c:v>4.3199999999999933E-2</c:v>
                </c:pt>
                <c:pt idx="371">
                  <c:v>0.13439999999999996</c:v>
                </c:pt>
                <c:pt idx="372">
                  <c:v>8.0499999999999974E-2</c:v>
                </c:pt>
                <c:pt idx="373">
                  <c:v>8.8199999999999931E-2</c:v>
                </c:pt>
                <c:pt idx="374">
                  <c:v>0.10239999999999995</c:v>
                </c:pt>
                <c:pt idx="375">
                  <c:v>3.1200000000000047E-2</c:v>
                </c:pt>
                <c:pt idx="376">
                  <c:v>5.2900000000000065E-2</c:v>
                </c:pt>
                <c:pt idx="377">
                  <c:v>7.6500000000000054E-2</c:v>
                </c:pt>
                <c:pt idx="378">
                  <c:v>0.12879999999999994</c:v>
                </c:pt>
                <c:pt idx="379">
                  <c:v>1.230000000000004E-2</c:v>
                </c:pt>
                <c:pt idx="380">
                  <c:v>2.9099999999999966E-2</c:v>
                </c:pt>
                <c:pt idx="381">
                  <c:v>8.3299999999999985E-2</c:v>
                </c:pt>
                <c:pt idx="382">
                  <c:v>7.6899999999999982E-2</c:v>
                </c:pt>
                <c:pt idx="383">
                  <c:v>0.11870000000000004</c:v>
                </c:pt>
                <c:pt idx="384">
                  <c:v>4.3199999999999933E-2</c:v>
                </c:pt>
                <c:pt idx="385">
                  <c:v>5.9200000000000016E-2</c:v>
                </c:pt>
                <c:pt idx="386">
                  <c:v>0.10980000000000004</c:v>
                </c:pt>
                <c:pt idx="387">
                  <c:v>0.10189999999999998</c:v>
                </c:pt>
                <c:pt idx="388">
                  <c:v>7.4999999999999997E-2</c:v>
                </c:pt>
                <c:pt idx="389">
                  <c:v>0.17610000000000001</c:v>
                </c:pt>
                <c:pt idx="390">
                  <c:v>0.11180000000000007</c:v>
                </c:pt>
                <c:pt idx="391">
                  <c:v>0.11450000000000003</c:v>
                </c:pt>
                <c:pt idx="392">
                  <c:v>4.2199999999999988E-2</c:v>
                </c:pt>
                <c:pt idx="393">
                  <c:v>6.209999999999994E-2</c:v>
                </c:pt>
                <c:pt idx="394">
                  <c:v>7.2699999999999959E-2</c:v>
                </c:pt>
                <c:pt idx="395">
                  <c:v>9.8799999999999957E-2</c:v>
                </c:pt>
                <c:pt idx="396">
                  <c:v>0.10170000000000001</c:v>
                </c:pt>
                <c:pt idx="397">
                  <c:v>0.17790000000000006</c:v>
                </c:pt>
                <c:pt idx="398">
                  <c:v>9.8299999999999985E-2</c:v>
                </c:pt>
                <c:pt idx="399">
                  <c:v>0.12120000000000004</c:v>
                </c:pt>
                <c:pt idx="400">
                  <c:v>0.16769999999999996</c:v>
                </c:pt>
                <c:pt idx="401">
                  <c:v>0.12260000000000006</c:v>
                </c:pt>
                <c:pt idx="402">
                  <c:v>6.1700000000000019E-2</c:v>
                </c:pt>
                <c:pt idx="403">
                  <c:v>0.1353</c:v>
                </c:pt>
                <c:pt idx="404">
                  <c:v>0.12930000000000008</c:v>
                </c:pt>
                <c:pt idx="405">
                  <c:v>7.1400000000000005E-2</c:v>
                </c:pt>
                <c:pt idx="406">
                  <c:v>9.8199999999999926E-2</c:v>
                </c:pt>
                <c:pt idx="407">
                  <c:v>9.0900000000000036E-2</c:v>
                </c:pt>
                <c:pt idx="408">
                  <c:v>0.12790000000000007</c:v>
                </c:pt>
                <c:pt idx="409">
                  <c:v>5.0300000000000011E-2</c:v>
                </c:pt>
                <c:pt idx="410">
                  <c:v>8.1800000000000067E-2</c:v>
                </c:pt>
                <c:pt idx="411">
                  <c:v>8.3799999999999958E-2</c:v>
                </c:pt>
                <c:pt idx="412">
                  <c:v>0.10469999999999999</c:v>
                </c:pt>
                <c:pt idx="413">
                  <c:v>0.11950000000000002</c:v>
                </c:pt>
                <c:pt idx="414">
                  <c:v>0.12920000000000001</c:v>
                </c:pt>
                <c:pt idx="415">
                  <c:v>4.0499999999999974E-2</c:v>
                </c:pt>
                <c:pt idx="416">
                  <c:v>4.8499999999999946E-2</c:v>
                </c:pt>
                <c:pt idx="417">
                  <c:v>0.16129999999999994</c:v>
                </c:pt>
                <c:pt idx="418">
                  <c:v>0.10239999999999995</c:v>
                </c:pt>
                <c:pt idx="419">
                  <c:v>7.8299999999999981E-2</c:v>
                </c:pt>
                <c:pt idx="420">
                  <c:v>0.1139</c:v>
                </c:pt>
                <c:pt idx="421">
                  <c:v>8.2800000000000012E-2</c:v>
                </c:pt>
                <c:pt idx="422">
                  <c:v>0.10370000000000004</c:v>
                </c:pt>
                <c:pt idx="423">
                  <c:v>9.8799999999999957E-2</c:v>
                </c:pt>
                <c:pt idx="424">
                  <c:v>0.10840000000000004</c:v>
                </c:pt>
                <c:pt idx="425">
                  <c:v>0.16230000000000003</c:v>
                </c:pt>
                <c:pt idx="426">
                  <c:v>0.11310000000000002</c:v>
                </c:pt>
                <c:pt idx="427">
                  <c:v>8.4800000000000042E-2</c:v>
                </c:pt>
                <c:pt idx="428">
                  <c:v>3.6800000000000069E-2</c:v>
                </c:pt>
                <c:pt idx="429">
                  <c:v>8.230000000000004E-2</c:v>
                </c:pt>
                <c:pt idx="430">
                  <c:v>9.2099999999999932E-2</c:v>
                </c:pt>
                <c:pt idx="431">
                  <c:v>7.1400000000000005E-2</c:v>
                </c:pt>
                <c:pt idx="432">
                  <c:v>0.11590000000000003</c:v>
                </c:pt>
                <c:pt idx="433">
                  <c:v>0.15340000000000004</c:v>
                </c:pt>
                <c:pt idx="434">
                  <c:v>6.0400000000000065E-2</c:v>
                </c:pt>
                <c:pt idx="435">
                  <c:v>6.7199999999999982E-2</c:v>
                </c:pt>
                <c:pt idx="436">
                  <c:v>0.12739999999999996</c:v>
                </c:pt>
                <c:pt idx="437">
                  <c:v>9.6200000000000049E-2</c:v>
                </c:pt>
                <c:pt idx="438">
                  <c:v>0.13250000000000001</c:v>
                </c:pt>
                <c:pt idx="439">
                  <c:v>5.9899999999999946E-2</c:v>
                </c:pt>
                <c:pt idx="440">
                  <c:v>5.2999999999999971E-2</c:v>
                </c:pt>
                <c:pt idx="441">
                  <c:v>0.12060000000000003</c:v>
                </c:pt>
                <c:pt idx="442">
                  <c:v>7.7800000000000008E-2</c:v>
                </c:pt>
                <c:pt idx="443">
                  <c:v>9.4000000000000056E-2</c:v>
                </c:pt>
                <c:pt idx="444">
                  <c:v>0.10879999999999995</c:v>
                </c:pt>
                <c:pt idx="445">
                  <c:v>0.1258</c:v>
                </c:pt>
                <c:pt idx="446">
                  <c:v>2.4800000000000041E-2</c:v>
                </c:pt>
                <c:pt idx="447">
                  <c:v>8.9800000000000046E-2</c:v>
                </c:pt>
                <c:pt idx="448">
                  <c:v>7.640000000000001E-2</c:v>
                </c:pt>
                <c:pt idx="449">
                  <c:v>6.2900000000000067E-2</c:v>
                </c:pt>
                <c:pt idx="450">
                  <c:v>0.14019999999999996</c:v>
                </c:pt>
                <c:pt idx="451">
                  <c:v>8.4300000000000069E-2</c:v>
                </c:pt>
                <c:pt idx="452">
                  <c:v>5.7099999999999936E-2</c:v>
                </c:pt>
                <c:pt idx="453">
                  <c:v>8.4699999999999984E-2</c:v>
                </c:pt>
                <c:pt idx="454">
                  <c:v>7.3599999999999999E-2</c:v>
                </c:pt>
                <c:pt idx="455">
                  <c:v>4.6800000000000071E-2</c:v>
                </c:pt>
                <c:pt idx="456">
                  <c:v>0.18629999999999997</c:v>
                </c:pt>
                <c:pt idx="457">
                  <c:v>5.4899999999999949E-2</c:v>
                </c:pt>
                <c:pt idx="458">
                  <c:v>0.04</c:v>
                </c:pt>
                <c:pt idx="459">
                  <c:v>6.5900000000000028E-2</c:v>
                </c:pt>
                <c:pt idx="460">
                  <c:v>4.6800000000000071E-2</c:v>
                </c:pt>
                <c:pt idx="461">
                  <c:v>1.1899999999999977E-2</c:v>
                </c:pt>
                <c:pt idx="462">
                  <c:v>0</c:v>
                </c:pt>
                <c:pt idx="463">
                  <c:v>0.11799999999999997</c:v>
                </c:pt>
                <c:pt idx="464">
                  <c:v>8.120000000000005E-2</c:v>
                </c:pt>
                <c:pt idx="465">
                  <c:v>7.4699999999999989E-2</c:v>
                </c:pt>
                <c:pt idx="466">
                  <c:v>2.7600000000000052E-2</c:v>
                </c:pt>
                <c:pt idx="467">
                  <c:v>3.5300000000000012E-2</c:v>
                </c:pt>
                <c:pt idx="468">
                  <c:v>5.0799999999999984E-2</c:v>
                </c:pt>
                <c:pt idx="469">
                  <c:v>5.8799999999999956E-2</c:v>
                </c:pt>
                <c:pt idx="470">
                  <c:v>6.0600000000000022E-2</c:v>
                </c:pt>
                <c:pt idx="471">
                  <c:v>6.359999999999999E-2</c:v>
                </c:pt>
                <c:pt idx="472">
                  <c:v>7.6899999999999982E-2</c:v>
                </c:pt>
                <c:pt idx="473">
                  <c:v>4.8499999999999946E-2</c:v>
                </c:pt>
                <c:pt idx="474">
                  <c:v>8.4800000000000042E-2</c:v>
                </c:pt>
                <c:pt idx="475">
                  <c:v>1.0999999999999944E-2</c:v>
                </c:pt>
                <c:pt idx="476">
                  <c:v>7.1800000000000072E-2</c:v>
                </c:pt>
                <c:pt idx="477">
                  <c:v>9.7600000000000048E-2</c:v>
                </c:pt>
                <c:pt idx="478">
                  <c:v>8.0499999999999974E-2</c:v>
                </c:pt>
                <c:pt idx="479">
                  <c:v>6.4000000000000057E-2</c:v>
                </c:pt>
                <c:pt idx="480">
                  <c:v>0.12349999999999994</c:v>
                </c:pt>
                <c:pt idx="481">
                  <c:v>0.11310000000000002</c:v>
                </c:pt>
                <c:pt idx="482">
                  <c:v>0.13590000000000002</c:v>
                </c:pt>
                <c:pt idx="483">
                  <c:v>7.7900000000000066E-2</c:v>
                </c:pt>
                <c:pt idx="484">
                  <c:v>6.7500000000000004E-2</c:v>
                </c:pt>
                <c:pt idx="485">
                  <c:v>2.4000000000000056E-2</c:v>
                </c:pt>
                <c:pt idx="486">
                  <c:v>9.3199999999999936E-2</c:v>
                </c:pt>
                <c:pt idx="487">
                  <c:v>0</c:v>
                </c:pt>
                <c:pt idx="488">
                  <c:v>8.7699999999999959E-2</c:v>
                </c:pt>
                <c:pt idx="489">
                  <c:v>0.10930000000000006</c:v>
                </c:pt>
                <c:pt idx="490">
                  <c:v>6.0600000000000022E-2</c:v>
                </c:pt>
                <c:pt idx="491">
                  <c:v>5.5600000000000024E-2</c:v>
                </c:pt>
                <c:pt idx="492">
                  <c:v>0.12739999999999996</c:v>
                </c:pt>
                <c:pt idx="493">
                  <c:v>7.2699999999999959E-2</c:v>
                </c:pt>
                <c:pt idx="494">
                  <c:v>0</c:v>
                </c:pt>
                <c:pt idx="495">
                  <c:v>0.10439999999999998</c:v>
                </c:pt>
                <c:pt idx="496">
                  <c:v>7.2199999999999986E-2</c:v>
                </c:pt>
                <c:pt idx="497">
                  <c:v>3.829999999999998E-2</c:v>
                </c:pt>
                <c:pt idx="498">
                  <c:v>8.3299999999999985E-2</c:v>
                </c:pt>
                <c:pt idx="499">
                  <c:v>3.4300000000000067E-2</c:v>
                </c:pt>
                <c:pt idx="500">
                  <c:v>6.5100000000000047E-2</c:v>
                </c:pt>
                <c:pt idx="501">
                  <c:v>5.6800000000000066E-2</c:v>
                </c:pt>
                <c:pt idx="502">
                  <c:v>7.5600000000000028E-2</c:v>
                </c:pt>
                <c:pt idx="503">
                  <c:v>3.5900000000000036E-2</c:v>
                </c:pt>
                <c:pt idx="504">
                  <c:v>6.4300000000000065E-2</c:v>
                </c:pt>
                <c:pt idx="505">
                  <c:v>3.8700000000000047E-2</c:v>
                </c:pt>
                <c:pt idx="506">
                  <c:v>1.7000000000000029E-2</c:v>
                </c:pt>
                <c:pt idx="507">
                  <c:v>1.7000000000000029E-2</c:v>
                </c:pt>
                <c:pt idx="508">
                  <c:v>2.2999999999999972E-2</c:v>
                </c:pt>
                <c:pt idx="509">
                  <c:v>1.0999999999999944E-2</c:v>
                </c:pt>
                <c:pt idx="510">
                  <c:v>8.620000000000004E-2</c:v>
                </c:pt>
                <c:pt idx="511">
                  <c:v>6.2800000000000009E-2</c:v>
                </c:pt>
                <c:pt idx="512">
                  <c:v>0.11340000000000003</c:v>
                </c:pt>
                <c:pt idx="513">
                  <c:v>7.2499999999999995E-2</c:v>
                </c:pt>
                <c:pt idx="514">
                  <c:v>4.6899999999999976E-2</c:v>
                </c:pt>
                <c:pt idx="515">
                  <c:v>4.2600000000000054E-2</c:v>
                </c:pt>
                <c:pt idx="516">
                  <c:v>4.9200000000000015E-2</c:v>
                </c:pt>
                <c:pt idx="517">
                  <c:v>1.6899999999999978E-2</c:v>
                </c:pt>
                <c:pt idx="518">
                  <c:v>3.9800000000000037E-2</c:v>
                </c:pt>
                <c:pt idx="519">
                  <c:v>3.3700000000000042E-2</c:v>
                </c:pt>
                <c:pt idx="520">
                  <c:v>7.3599999999999999E-2</c:v>
                </c:pt>
                <c:pt idx="521">
                  <c:v>4.1200000000000042E-2</c:v>
                </c:pt>
                <c:pt idx="522">
                  <c:v>9.5699999999999938E-2</c:v>
                </c:pt>
                <c:pt idx="523">
                  <c:v>9.8400000000000029E-2</c:v>
                </c:pt>
                <c:pt idx="524">
                  <c:v>4.8400000000000033E-2</c:v>
                </c:pt>
                <c:pt idx="525">
                  <c:v>7.7800000000000008E-2</c:v>
                </c:pt>
                <c:pt idx="526">
                  <c:v>0.05</c:v>
                </c:pt>
                <c:pt idx="527">
                  <c:v>4.1700000000000015E-2</c:v>
                </c:pt>
                <c:pt idx="528">
                  <c:v>5.5900000000000033E-2</c:v>
                </c:pt>
                <c:pt idx="529">
                  <c:v>4.950000000000003E-2</c:v>
                </c:pt>
                <c:pt idx="530">
                  <c:v>4.4200000000000017E-2</c:v>
                </c:pt>
                <c:pt idx="531">
                  <c:v>2.200000000000003E-2</c:v>
                </c:pt>
                <c:pt idx="532">
                  <c:v>3.239999999999995E-2</c:v>
                </c:pt>
                <c:pt idx="533">
                  <c:v>9.7099999999999936E-2</c:v>
                </c:pt>
                <c:pt idx="534">
                  <c:v>0.12230000000000003</c:v>
                </c:pt>
                <c:pt idx="535">
                  <c:v>3.760000000000005E-2</c:v>
                </c:pt>
                <c:pt idx="536">
                  <c:v>5.7900000000000063E-2</c:v>
                </c:pt>
                <c:pt idx="537">
                  <c:v>5.430000000000007E-2</c:v>
                </c:pt>
                <c:pt idx="538">
                  <c:v>0.12939999999999999</c:v>
                </c:pt>
                <c:pt idx="539">
                  <c:v>0.13329999999999997</c:v>
                </c:pt>
                <c:pt idx="540">
                  <c:v>5.6500000000000057E-2</c:v>
                </c:pt>
                <c:pt idx="541">
                  <c:v>6.9000000000000061E-2</c:v>
                </c:pt>
                <c:pt idx="542">
                  <c:v>0.15120000000000006</c:v>
                </c:pt>
                <c:pt idx="543">
                  <c:v>0.18180000000000007</c:v>
                </c:pt>
                <c:pt idx="544">
                  <c:v>5.3299999999999986E-2</c:v>
                </c:pt>
                <c:pt idx="545">
                  <c:v>1.1899999999999977E-2</c:v>
                </c:pt>
                <c:pt idx="546">
                  <c:v>0.18629999999999997</c:v>
                </c:pt>
                <c:pt idx="547">
                  <c:v>7.8799999999999953E-2</c:v>
                </c:pt>
                <c:pt idx="548">
                  <c:v>2.3100000000000023E-2</c:v>
                </c:pt>
                <c:pt idx="549">
                  <c:v>2.7900000000000064E-2</c:v>
                </c:pt>
                <c:pt idx="550">
                  <c:v>5.2300000000000041E-2</c:v>
                </c:pt>
                <c:pt idx="551">
                  <c:v>6.3199999999999937E-2</c:v>
                </c:pt>
                <c:pt idx="552">
                  <c:v>8.120000000000005E-2</c:v>
                </c:pt>
                <c:pt idx="553">
                  <c:v>6.9000000000000061E-2</c:v>
                </c:pt>
                <c:pt idx="554">
                  <c:v>9.8799999999999957E-2</c:v>
                </c:pt>
                <c:pt idx="555">
                  <c:v>5.2900000000000065E-2</c:v>
                </c:pt>
                <c:pt idx="556">
                  <c:v>0.10290000000000006</c:v>
                </c:pt>
                <c:pt idx="557">
                  <c:v>7.8199999999999936E-2</c:v>
                </c:pt>
                <c:pt idx="558">
                  <c:v>6.5600000000000019E-2</c:v>
                </c:pt>
                <c:pt idx="559">
                  <c:v>0.11290000000000006</c:v>
                </c:pt>
                <c:pt idx="560">
                  <c:v>2.3799999999999953E-2</c:v>
                </c:pt>
                <c:pt idx="561">
                  <c:v>8.5400000000000059E-2</c:v>
                </c:pt>
                <c:pt idx="562">
                  <c:v>5.1099999999999993E-2</c:v>
                </c:pt>
                <c:pt idx="563">
                  <c:v>6.0199999999999962E-2</c:v>
                </c:pt>
                <c:pt idx="564">
                  <c:v>3.3100000000000025E-2</c:v>
                </c:pt>
                <c:pt idx="565">
                  <c:v>7.1400000000000005E-2</c:v>
                </c:pt>
                <c:pt idx="566">
                  <c:v>3.3499999999999946E-2</c:v>
                </c:pt>
                <c:pt idx="567">
                  <c:v>5.0300000000000011E-2</c:v>
                </c:pt>
                <c:pt idx="568">
                  <c:v>9.9399999999999974E-2</c:v>
                </c:pt>
                <c:pt idx="569">
                  <c:v>2.2499999999999999E-2</c:v>
                </c:pt>
                <c:pt idx="570">
                  <c:v>6.6299999999999956E-2</c:v>
                </c:pt>
                <c:pt idx="571">
                  <c:v>4.7600000000000052E-2</c:v>
                </c:pt>
                <c:pt idx="572">
                  <c:v>0.10709999999999993</c:v>
                </c:pt>
                <c:pt idx="573">
                  <c:v>4.1700000000000015E-2</c:v>
                </c:pt>
                <c:pt idx="574">
                  <c:v>5.7500000000000002E-2</c:v>
                </c:pt>
                <c:pt idx="575">
                  <c:v>4.5199999999999962E-2</c:v>
                </c:pt>
                <c:pt idx="576">
                  <c:v>2.75E-2</c:v>
                </c:pt>
                <c:pt idx="577">
                  <c:v>0.18129999999999996</c:v>
                </c:pt>
                <c:pt idx="578">
                  <c:v>8.3799999999999958E-2</c:v>
                </c:pt>
                <c:pt idx="579">
                  <c:v>0.15640000000000001</c:v>
                </c:pt>
                <c:pt idx="580">
                  <c:v>7.5699999999999934E-2</c:v>
                </c:pt>
                <c:pt idx="581">
                  <c:v>3.6599999999999966E-2</c:v>
                </c:pt>
                <c:pt idx="582">
                  <c:v>2.9099999999999966E-2</c:v>
                </c:pt>
                <c:pt idx="583">
                  <c:v>9.6599999999999964E-2</c:v>
                </c:pt>
                <c:pt idx="584">
                  <c:v>2.2499999999999999E-2</c:v>
                </c:pt>
                <c:pt idx="585">
                  <c:v>3.239999999999995E-2</c:v>
                </c:pt>
                <c:pt idx="586">
                  <c:v>5.3900000000000003E-2</c:v>
                </c:pt>
                <c:pt idx="587">
                  <c:v>8.2000000000000031E-2</c:v>
                </c:pt>
                <c:pt idx="588">
                  <c:v>0.10299999999999997</c:v>
                </c:pt>
                <c:pt idx="589">
                  <c:v>6.5499999999999975E-2</c:v>
                </c:pt>
                <c:pt idx="590">
                  <c:v>2.7000000000000027E-2</c:v>
                </c:pt>
                <c:pt idx="591">
                  <c:v>0.12439999999999998</c:v>
                </c:pt>
                <c:pt idx="592">
                  <c:v>0.11799999999999997</c:v>
                </c:pt>
                <c:pt idx="593">
                  <c:v>4.0600000000000025E-2</c:v>
                </c:pt>
                <c:pt idx="594">
                  <c:v>7.3700000000000043E-2</c:v>
                </c:pt>
                <c:pt idx="595">
                  <c:v>0.10379999999999995</c:v>
                </c:pt>
                <c:pt idx="596">
                  <c:v>8.14E-2</c:v>
                </c:pt>
                <c:pt idx="597">
                  <c:v>0.1</c:v>
                </c:pt>
                <c:pt idx="598">
                  <c:v>5.7900000000000063E-2</c:v>
                </c:pt>
                <c:pt idx="599">
                  <c:v>4.0600000000000025E-2</c:v>
                </c:pt>
                <c:pt idx="600">
                  <c:v>6.2800000000000009E-2</c:v>
                </c:pt>
                <c:pt idx="601">
                  <c:v>4.1700000000000015E-2</c:v>
                </c:pt>
                <c:pt idx="602">
                  <c:v>7.5799999999999979E-2</c:v>
                </c:pt>
                <c:pt idx="603">
                  <c:v>8.0799999999999983E-2</c:v>
                </c:pt>
                <c:pt idx="604">
                  <c:v>8.9000000000000051E-2</c:v>
                </c:pt>
                <c:pt idx="605">
                  <c:v>9.4699999999999993E-2</c:v>
                </c:pt>
                <c:pt idx="606">
                  <c:v>5.3499999999999943E-2</c:v>
                </c:pt>
                <c:pt idx="607">
                  <c:v>0.15900000000000006</c:v>
                </c:pt>
                <c:pt idx="608">
                  <c:v>0.17540000000000006</c:v>
                </c:pt>
                <c:pt idx="609">
                  <c:v>8.2000000000000031E-2</c:v>
                </c:pt>
                <c:pt idx="610">
                  <c:v>2.730000000000004E-2</c:v>
                </c:pt>
                <c:pt idx="611">
                  <c:v>6.0100000000000049E-2</c:v>
                </c:pt>
                <c:pt idx="612">
                  <c:v>0.12870000000000004</c:v>
                </c:pt>
                <c:pt idx="613">
                  <c:v>3.0900000000000035E-2</c:v>
                </c:pt>
                <c:pt idx="614">
                  <c:v>0.10799999999999997</c:v>
                </c:pt>
                <c:pt idx="615">
                  <c:v>0.1061</c:v>
                </c:pt>
                <c:pt idx="616">
                  <c:v>7.5300000000000006E-2</c:v>
                </c:pt>
                <c:pt idx="617">
                  <c:v>0.11730000000000004</c:v>
                </c:pt>
                <c:pt idx="618">
                  <c:v>0</c:v>
                </c:pt>
                <c:pt idx="619">
                  <c:v>8.7800000000000017E-2</c:v>
                </c:pt>
                <c:pt idx="620">
                  <c:v>0.16760000000000005</c:v>
                </c:pt>
                <c:pt idx="621">
                  <c:v>7.3400000000000035E-2</c:v>
                </c:pt>
                <c:pt idx="622">
                  <c:v>5.3499999999999943E-2</c:v>
                </c:pt>
                <c:pt idx="623">
                  <c:v>0.17989999999999995</c:v>
                </c:pt>
                <c:pt idx="624">
                  <c:v>0.15030000000000002</c:v>
                </c:pt>
                <c:pt idx="625">
                  <c:v>0.14590000000000003</c:v>
                </c:pt>
                <c:pt idx="626">
                  <c:v>0.13170000000000001</c:v>
                </c:pt>
                <c:pt idx="627">
                  <c:v>0.19129999999999994</c:v>
                </c:pt>
                <c:pt idx="628">
                  <c:v>0.13299999999999998</c:v>
                </c:pt>
                <c:pt idx="629">
                  <c:v>0.15709999999999993</c:v>
                </c:pt>
                <c:pt idx="630">
                  <c:v>8.6700000000000013E-2</c:v>
                </c:pt>
                <c:pt idx="631">
                  <c:v>0.10269999999999996</c:v>
                </c:pt>
                <c:pt idx="632">
                  <c:v>0.105</c:v>
                </c:pt>
                <c:pt idx="633">
                  <c:v>9.7900000000000056E-2</c:v>
                </c:pt>
                <c:pt idx="634">
                  <c:v>0.13560000000000003</c:v>
                </c:pt>
                <c:pt idx="635">
                  <c:v>0.17019999999999996</c:v>
                </c:pt>
                <c:pt idx="636">
                  <c:v>0.11180000000000007</c:v>
                </c:pt>
                <c:pt idx="637">
                  <c:v>0.1</c:v>
                </c:pt>
                <c:pt idx="638">
                  <c:v>0.10650000000000005</c:v>
                </c:pt>
                <c:pt idx="639">
                  <c:v>0.12939999999999999</c:v>
                </c:pt>
                <c:pt idx="640">
                  <c:v>9.9399999999999974E-2</c:v>
                </c:pt>
                <c:pt idx="641">
                  <c:v>0.10980000000000004</c:v>
                </c:pt>
                <c:pt idx="642">
                  <c:v>6.25E-2</c:v>
                </c:pt>
                <c:pt idx="643">
                  <c:v>6.8199999999999927E-2</c:v>
                </c:pt>
                <c:pt idx="644">
                  <c:v>0.14040000000000005</c:v>
                </c:pt>
                <c:pt idx="645">
                  <c:v>7.1400000000000005E-2</c:v>
                </c:pt>
                <c:pt idx="646">
                  <c:v>0.13480000000000003</c:v>
                </c:pt>
                <c:pt idx="647">
                  <c:v>8.2800000000000012E-2</c:v>
                </c:pt>
                <c:pt idx="648">
                  <c:v>7.4999999999999997E-2</c:v>
                </c:pt>
                <c:pt idx="649">
                  <c:v>4.400000000000006E-2</c:v>
                </c:pt>
                <c:pt idx="650">
                  <c:v>9.8900000000000002E-2</c:v>
                </c:pt>
                <c:pt idx="651">
                  <c:v>7.0300000000000015E-2</c:v>
                </c:pt>
                <c:pt idx="652">
                  <c:v>3.4899999999999952E-2</c:v>
                </c:pt>
                <c:pt idx="653">
                  <c:v>0.10180000000000007</c:v>
                </c:pt>
                <c:pt idx="654">
                  <c:v>0.18900000000000006</c:v>
                </c:pt>
                <c:pt idx="655">
                  <c:v>8.6400000000000005E-2</c:v>
                </c:pt>
                <c:pt idx="656">
                  <c:v>7.069999999999993E-2</c:v>
                </c:pt>
                <c:pt idx="657">
                  <c:v>0.15140000000000001</c:v>
                </c:pt>
                <c:pt idx="658">
                  <c:v>0.19769999999999996</c:v>
                </c:pt>
                <c:pt idx="659">
                  <c:v>8.8400000000000034E-2</c:v>
                </c:pt>
                <c:pt idx="660">
                  <c:v>0.13329999999999997</c:v>
                </c:pt>
                <c:pt idx="661">
                  <c:v>7.8400000000000039E-2</c:v>
                </c:pt>
                <c:pt idx="662">
                  <c:v>4.1200000000000042E-2</c:v>
                </c:pt>
                <c:pt idx="663">
                  <c:v>5.430000000000007E-2</c:v>
                </c:pt>
                <c:pt idx="664">
                  <c:v>7.4699999999999989E-2</c:v>
                </c:pt>
                <c:pt idx="665">
                  <c:v>0.12219999999999999</c:v>
                </c:pt>
                <c:pt idx="666">
                  <c:v>1.760000000000005E-2</c:v>
                </c:pt>
                <c:pt idx="667">
                  <c:v>4.0900000000000034E-2</c:v>
                </c:pt>
                <c:pt idx="668">
                  <c:v>4.400000000000006E-2</c:v>
                </c:pt>
                <c:pt idx="669">
                  <c:v>0.13590000000000002</c:v>
                </c:pt>
                <c:pt idx="670">
                  <c:v>0.125</c:v>
                </c:pt>
                <c:pt idx="671">
                  <c:v>3.3100000000000025E-2</c:v>
                </c:pt>
                <c:pt idx="672">
                  <c:v>9.0400000000000064E-2</c:v>
                </c:pt>
                <c:pt idx="673">
                  <c:v>5.8499999999999941E-2</c:v>
                </c:pt>
                <c:pt idx="674">
                  <c:v>6.6299999999999956E-2</c:v>
                </c:pt>
                <c:pt idx="675">
                  <c:v>0.15150000000000005</c:v>
                </c:pt>
                <c:pt idx="676">
                  <c:v>9.3900000000000011E-2</c:v>
                </c:pt>
                <c:pt idx="677">
                  <c:v>7.5999999999999943E-2</c:v>
                </c:pt>
                <c:pt idx="678">
                  <c:v>7.4500000000000025E-2</c:v>
                </c:pt>
                <c:pt idx="679">
                  <c:v>0.13769999999999996</c:v>
                </c:pt>
                <c:pt idx="680">
                  <c:v>2.8900000000000006E-2</c:v>
                </c:pt>
                <c:pt idx="681">
                  <c:v>0.12299999999999997</c:v>
                </c:pt>
                <c:pt idx="682">
                  <c:v>9.7000000000000031E-2</c:v>
                </c:pt>
                <c:pt idx="683">
                  <c:v>5.3599999999999995E-2</c:v>
                </c:pt>
                <c:pt idx="684">
                  <c:v>7.6500000000000054E-2</c:v>
                </c:pt>
                <c:pt idx="685">
                  <c:v>0.13140000000000002</c:v>
                </c:pt>
                <c:pt idx="686">
                  <c:v>0.15200000000000002</c:v>
                </c:pt>
                <c:pt idx="687">
                  <c:v>7.1400000000000005E-2</c:v>
                </c:pt>
                <c:pt idx="688">
                  <c:v>6.9800000000000043E-2</c:v>
                </c:pt>
                <c:pt idx="689">
                  <c:v>7.640000000000001E-2</c:v>
                </c:pt>
                <c:pt idx="690">
                  <c:v>4.0900000000000034E-2</c:v>
                </c:pt>
                <c:pt idx="691">
                  <c:v>4.950000000000003E-2</c:v>
                </c:pt>
                <c:pt idx="692">
                  <c:v>9.329999999999998E-2</c:v>
                </c:pt>
                <c:pt idx="693">
                  <c:v>8.3799999999999958E-2</c:v>
                </c:pt>
                <c:pt idx="694">
                  <c:v>6.9099999999999967E-2</c:v>
                </c:pt>
                <c:pt idx="695">
                  <c:v>6.9899999999999948E-2</c:v>
                </c:pt>
                <c:pt idx="696">
                  <c:v>3.9000000000000055E-2</c:v>
                </c:pt>
                <c:pt idx="697">
                  <c:v>7.640000000000001E-2</c:v>
                </c:pt>
                <c:pt idx="698">
                  <c:v>5.1700000000000017E-2</c:v>
                </c:pt>
                <c:pt idx="699">
                  <c:v>8.6700000000000013E-2</c:v>
                </c:pt>
                <c:pt idx="700">
                  <c:v>7.3900000000000007E-2</c:v>
                </c:pt>
                <c:pt idx="701">
                  <c:v>7.1400000000000005E-2</c:v>
                </c:pt>
                <c:pt idx="702">
                  <c:v>3.5100000000000048E-2</c:v>
                </c:pt>
                <c:pt idx="703">
                  <c:v>1.6800000000000068E-2</c:v>
                </c:pt>
                <c:pt idx="704">
                  <c:v>5.8799999999999956E-2</c:v>
                </c:pt>
                <c:pt idx="705">
                  <c:v>0.125</c:v>
                </c:pt>
                <c:pt idx="706">
                  <c:v>9.6299999999999955E-2</c:v>
                </c:pt>
                <c:pt idx="707">
                  <c:v>7.9300000000000065E-2</c:v>
                </c:pt>
                <c:pt idx="708">
                  <c:v>7.9300000000000065E-2</c:v>
                </c:pt>
                <c:pt idx="709">
                  <c:v>0.11319999999999993</c:v>
                </c:pt>
                <c:pt idx="710">
                  <c:v>3.3900000000000007E-2</c:v>
                </c:pt>
                <c:pt idx="711">
                  <c:v>7.8900000000000012E-2</c:v>
                </c:pt>
                <c:pt idx="712">
                  <c:v>6.9200000000000012E-2</c:v>
                </c:pt>
                <c:pt idx="713">
                  <c:v>5.3299999999999986E-2</c:v>
                </c:pt>
                <c:pt idx="714">
                  <c:v>5.3900000000000003E-2</c:v>
                </c:pt>
                <c:pt idx="715">
                  <c:v>6.5100000000000047E-2</c:v>
                </c:pt>
                <c:pt idx="716">
                  <c:v>6.5900000000000028E-2</c:v>
                </c:pt>
                <c:pt idx="717">
                  <c:v>0.19650000000000006</c:v>
                </c:pt>
                <c:pt idx="718">
                  <c:v>6.8599999999999994E-2</c:v>
                </c:pt>
                <c:pt idx="719">
                  <c:v>6.4099999999999963E-2</c:v>
                </c:pt>
                <c:pt idx="720">
                  <c:v>4.9699999999999987E-2</c:v>
                </c:pt>
                <c:pt idx="721">
                  <c:v>1.1099999999999994E-2</c:v>
                </c:pt>
                <c:pt idx="722">
                  <c:v>2.3100000000000023E-2</c:v>
                </c:pt>
                <c:pt idx="723">
                  <c:v>3.8199999999999928E-2</c:v>
                </c:pt>
                <c:pt idx="724">
                  <c:v>1.8100000000000022E-2</c:v>
                </c:pt>
                <c:pt idx="725">
                  <c:v>5.3900000000000003E-2</c:v>
                </c:pt>
                <c:pt idx="726">
                  <c:v>2.2600000000000051E-2</c:v>
                </c:pt>
                <c:pt idx="727">
                  <c:v>6.4699999999999994E-2</c:v>
                </c:pt>
                <c:pt idx="728">
                  <c:v>0.10180000000000007</c:v>
                </c:pt>
                <c:pt idx="729">
                  <c:v>6.359999999999999E-2</c:v>
                </c:pt>
                <c:pt idx="730">
                  <c:v>0.10560000000000003</c:v>
                </c:pt>
                <c:pt idx="731">
                  <c:v>0.16579999999999998</c:v>
                </c:pt>
                <c:pt idx="732">
                  <c:v>3.4500000000000031E-2</c:v>
                </c:pt>
                <c:pt idx="733">
                  <c:v>2.8700000000000045E-2</c:v>
                </c:pt>
                <c:pt idx="734">
                  <c:v>1.2399999999999949E-2</c:v>
                </c:pt>
                <c:pt idx="735">
                  <c:v>4.1400000000000006E-2</c:v>
                </c:pt>
                <c:pt idx="736">
                  <c:v>5.0799999999999984E-2</c:v>
                </c:pt>
                <c:pt idx="737">
                  <c:v>1.1299999999999954E-2</c:v>
                </c:pt>
                <c:pt idx="738">
                  <c:v>8.8199999999999931E-2</c:v>
                </c:pt>
                <c:pt idx="739">
                  <c:v>3.4899999999999952E-2</c:v>
                </c:pt>
                <c:pt idx="740">
                  <c:v>6.0199999999999962E-2</c:v>
                </c:pt>
                <c:pt idx="741">
                  <c:v>1.2399999999999949E-2</c:v>
                </c:pt>
                <c:pt idx="742">
                  <c:v>1.2099999999999937E-2</c:v>
                </c:pt>
                <c:pt idx="743">
                  <c:v>0.08</c:v>
                </c:pt>
                <c:pt idx="744">
                  <c:v>3.4899999999999952E-2</c:v>
                </c:pt>
                <c:pt idx="745">
                  <c:v>6.0400000000000065E-2</c:v>
                </c:pt>
                <c:pt idx="746">
                  <c:v>3.7800000000000014E-2</c:v>
                </c:pt>
                <c:pt idx="747">
                  <c:v>3.8499999999999944E-2</c:v>
                </c:pt>
                <c:pt idx="748">
                  <c:v>3.5499999999999969E-2</c:v>
                </c:pt>
                <c:pt idx="749">
                  <c:v>6.180000000000007E-2</c:v>
                </c:pt>
                <c:pt idx="750">
                  <c:v>3.3700000000000042E-2</c:v>
                </c:pt>
                <c:pt idx="751">
                  <c:v>0.10340000000000003</c:v>
                </c:pt>
                <c:pt idx="752">
                  <c:v>4.7300000000000036E-2</c:v>
                </c:pt>
                <c:pt idx="753">
                  <c:v>4.5699999999999935E-2</c:v>
                </c:pt>
                <c:pt idx="754">
                  <c:v>0</c:v>
                </c:pt>
                <c:pt idx="755">
                  <c:v>7.4500000000000025E-2</c:v>
                </c:pt>
                <c:pt idx="756">
                  <c:v>4.6200000000000047E-2</c:v>
                </c:pt>
                <c:pt idx="757">
                  <c:v>5.7500000000000002E-2</c:v>
                </c:pt>
                <c:pt idx="758">
                  <c:v>3.2600000000000053E-2</c:v>
                </c:pt>
                <c:pt idx="759">
                  <c:v>6.1500000000000055E-2</c:v>
                </c:pt>
                <c:pt idx="760">
                  <c:v>4.2800000000000012E-2</c:v>
                </c:pt>
                <c:pt idx="761">
                  <c:v>0</c:v>
                </c:pt>
                <c:pt idx="762">
                  <c:v>5.5900000000000033E-2</c:v>
                </c:pt>
                <c:pt idx="763">
                  <c:v>0.11829999999999999</c:v>
                </c:pt>
                <c:pt idx="764">
                  <c:v>5.9200000000000016E-2</c:v>
                </c:pt>
                <c:pt idx="765">
                  <c:v>7.2499999999999995E-2</c:v>
                </c:pt>
                <c:pt idx="766">
                  <c:v>4.2900000000000063E-2</c:v>
                </c:pt>
                <c:pt idx="767">
                  <c:v>2.7900000000000064E-2</c:v>
                </c:pt>
                <c:pt idx="768">
                  <c:v>4.7099999999999941E-2</c:v>
                </c:pt>
                <c:pt idx="769">
                  <c:v>4.0799999999999982E-2</c:v>
                </c:pt>
                <c:pt idx="770">
                  <c:v>0.10340000000000003</c:v>
                </c:pt>
                <c:pt idx="771">
                  <c:v>7.0300000000000015E-2</c:v>
                </c:pt>
                <c:pt idx="772">
                  <c:v>5.4899999999999949E-2</c:v>
                </c:pt>
                <c:pt idx="773">
                  <c:v>6.6700000000000023E-2</c:v>
                </c:pt>
                <c:pt idx="774">
                  <c:v>7.1400000000000005E-2</c:v>
                </c:pt>
                <c:pt idx="775">
                  <c:v>6.3199999999999937E-2</c:v>
                </c:pt>
                <c:pt idx="776">
                  <c:v>2.6299999999999955E-2</c:v>
                </c:pt>
                <c:pt idx="777">
                  <c:v>0.11049999999999997</c:v>
                </c:pt>
                <c:pt idx="778">
                  <c:v>7.0199999999999957E-2</c:v>
                </c:pt>
                <c:pt idx="779">
                  <c:v>3.6599999999999966E-2</c:v>
                </c:pt>
                <c:pt idx="780">
                  <c:v>8.5699999999999929E-2</c:v>
                </c:pt>
                <c:pt idx="781">
                  <c:v>4.9099999999999963E-2</c:v>
                </c:pt>
                <c:pt idx="782">
                  <c:v>8.2399999999999946E-2</c:v>
                </c:pt>
                <c:pt idx="783">
                  <c:v>7.9500000000000029E-2</c:v>
                </c:pt>
                <c:pt idx="784">
                  <c:v>3.3100000000000025E-2</c:v>
                </c:pt>
                <c:pt idx="785">
                  <c:v>2.6700000000000015E-2</c:v>
                </c:pt>
                <c:pt idx="786">
                  <c:v>4.950000000000003E-2</c:v>
                </c:pt>
                <c:pt idx="787">
                  <c:v>0</c:v>
                </c:pt>
                <c:pt idx="788">
                  <c:v>4.9699999999999987E-2</c:v>
                </c:pt>
                <c:pt idx="789">
                  <c:v>6.4699999999999994E-2</c:v>
                </c:pt>
                <c:pt idx="790">
                  <c:v>0.10670000000000002</c:v>
                </c:pt>
                <c:pt idx="791">
                  <c:v>7.2600000000000053E-2</c:v>
                </c:pt>
                <c:pt idx="792">
                  <c:v>6.5100000000000047E-2</c:v>
                </c:pt>
                <c:pt idx="793">
                  <c:v>8.3799999999999958E-2</c:v>
                </c:pt>
                <c:pt idx="794">
                  <c:v>9.7300000000000039E-2</c:v>
                </c:pt>
                <c:pt idx="795">
                  <c:v>3.6099999999999993E-2</c:v>
                </c:pt>
                <c:pt idx="796">
                  <c:v>2.9399999999999978E-2</c:v>
                </c:pt>
                <c:pt idx="797">
                  <c:v>8.7499999999999994E-2</c:v>
                </c:pt>
                <c:pt idx="798">
                  <c:v>4.4399999999999974E-2</c:v>
                </c:pt>
                <c:pt idx="799">
                  <c:v>1.2000000000000028E-2</c:v>
                </c:pt>
                <c:pt idx="800">
                  <c:v>1.1099999999999994E-2</c:v>
                </c:pt>
                <c:pt idx="801">
                  <c:v>0.1353</c:v>
                </c:pt>
                <c:pt idx="802">
                  <c:v>2.8900000000000006E-2</c:v>
                </c:pt>
                <c:pt idx="803">
                  <c:v>0.12200000000000003</c:v>
                </c:pt>
                <c:pt idx="804">
                  <c:v>5.2600000000000049E-2</c:v>
                </c:pt>
                <c:pt idx="805">
                  <c:v>3.7000000000000026E-2</c:v>
                </c:pt>
                <c:pt idx="806">
                  <c:v>0.2311</c:v>
                </c:pt>
                <c:pt idx="807">
                  <c:v>0.24019999999999997</c:v>
                </c:pt>
                <c:pt idx="808">
                  <c:v>6.3499999999999945E-2</c:v>
                </c:pt>
                <c:pt idx="809">
                  <c:v>6.7000000000000167E-3</c:v>
                </c:pt>
                <c:pt idx="810">
                  <c:v>4.2399999999999952E-2</c:v>
                </c:pt>
                <c:pt idx="811">
                  <c:v>8.9899999999999952E-2</c:v>
                </c:pt>
                <c:pt idx="812">
                  <c:v>7.6500000000000054E-2</c:v>
                </c:pt>
                <c:pt idx="813">
                  <c:v>8.1899999999999973E-2</c:v>
                </c:pt>
                <c:pt idx="814">
                  <c:v>3.3299999999999982E-2</c:v>
                </c:pt>
                <c:pt idx="815">
                  <c:v>3.7800000000000014E-2</c:v>
                </c:pt>
                <c:pt idx="816">
                  <c:v>0.12430000000000006</c:v>
                </c:pt>
                <c:pt idx="817">
                  <c:v>3.2999999999999974E-2</c:v>
                </c:pt>
                <c:pt idx="818">
                  <c:v>1.6099999999999993E-2</c:v>
                </c:pt>
                <c:pt idx="819">
                  <c:v>2.6899999999999976E-2</c:v>
                </c:pt>
                <c:pt idx="820">
                  <c:v>7.9800000000000038E-2</c:v>
                </c:pt>
                <c:pt idx="821">
                  <c:v>5.7300000000000038E-2</c:v>
                </c:pt>
                <c:pt idx="822">
                  <c:v>0.12629999999999997</c:v>
                </c:pt>
                <c:pt idx="823">
                  <c:v>0.16579999999999998</c:v>
                </c:pt>
                <c:pt idx="824">
                  <c:v>0.13480000000000003</c:v>
                </c:pt>
                <c:pt idx="825">
                  <c:v>7.0199999999999957E-2</c:v>
                </c:pt>
                <c:pt idx="826">
                  <c:v>7.0300000000000015E-2</c:v>
                </c:pt>
                <c:pt idx="827">
                  <c:v>7.640000000000001E-2</c:v>
                </c:pt>
                <c:pt idx="828">
                  <c:v>5.810000000000002E-2</c:v>
                </c:pt>
                <c:pt idx="829">
                  <c:v>3.1099999999999996E-2</c:v>
                </c:pt>
                <c:pt idx="830">
                  <c:v>4.4399999999999974E-2</c:v>
                </c:pt>
                <c:pt idx="831">
                  <c:v>6.6299999999999956E-2</c:v>
                </c:pt>
                <c:pt idx="832">
                  <c:v>7.4300000000000074E-2</c:v>
                </c:pt>
                <c:pt idx="833">
                  <c:v>4.7900000000000061E-2</c:v>
                </c:pt>
                <c:pt idx="834">
                  <c:v>6.25E-2</c:v>
                </c:pt>
                <c:pt idx="835">
                  <c:v>4.5499999999999971E-2</c:v>
                </c:pt>
                <c:pt idx="836">
                  <c:v>0.11109999999999999</c:v>
                </c:pt>
                <c:pt idx="837">
                  <c:v>7.2399999999999951E-2</c:v>
                </c:pt>
                <c:pt idx="838">
                  <c:v>1.2800000000000011E-2</c:v>
                </c:pt>
                <c:pt idx="839">
                  <c:v>0.10689999999999998</c:v>
                </c:pt>
                <c:pt idx="840">
                  <c:v>2.1700000000000018E-2</c:v>
                </c:pt>
                <c:pt idx="841">
                  <c:v>3.6099999999999993E-2</c:v>
                </c:pt>
                <c:pt idx="842">
                  <c:v>7.0999999999999938E-2</c:v>
                </c:pt>
                <c:pt idx="843">
                  <c:v>7.0600000000000024E-2</c:v>
                </c:pt>
                <c:pt idx="844">
                  <c:v>1.719999999999999E-2</c:v>
                </c:pt>
                <c:pt idx="845">
                  <c:v>6.4899999999999944E-2</c:v>
                </c:pt>
                <c:pt idx="846">
                  <c:v>0.10060000000000002</c:v>
                </c:pt>
                <c:pt idx="847">
                  <c:v>0.10290000000000006</c:v>
                </c:pt>
                <c:pt idx="848">
                  <c:v>4.6800000000000071E-2</c:v>
                </c:pt>
                <c:pt idx="849">
                  <c:v>4.1200000000000042E-2</c:v>
                </c:pt>
                <c:pt idx="850">
                  <c:v>3.8499999999999944E-2</c:v>
                </c:pt>
                <c:pt idx="851">
                  <c:v>5.5199999999999957E-2</c:v>
                </c:pt>
                <c:pt idx="852">
                  <c:v>7.4099999999999971E-2</c:v>
                </c:pt>
                <c:pt idx="853">
                  <c:v>1.1599999999999966E-2</c:v>
                </c:pt>
                <c:pt idx="854">
                  <c:v>3.7999999999999971E-2</c:v>
                </c:pt>
                <c:pt idx="855">
                  <c:v>8.3299999999999985E-2</c:v>
                </c:pt>
                <c:pt idx="856">
                  <c:v>1.7300000000000041E-2</c:v>
                </c:pt>
                <c:pt idx="857">
                  <c:v>7.1400000000000005E-2</c:v>
                </c:pt>
                <c:pt idx="858">
                  <c:v>3.6599999999999966E-2</c:v>
                </c:pt>
                <c:pt idx="859">
                  <c:v>1.230000000000004E-2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1DE-B793-B192A1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68480"/>
        <c:axId val="834369728"/>
      </c:lineChart>
      <c:catAx>
        <c:axId val="930450720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0449888"/>
        <c:crosses val="autoZero"/>
        <c:auto val="1"/>
        <c:lblAlgn val="ctr"/>
        <c:lblOffset val="100"/>
        <c:noMultiLvlLbl val="0"/>
      </c:catAx>
      <c:valAx>
        <c:axId val="93044988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50720"/>
        <c:crosses val="autoZero"/>
        <c:crossBetween val="between"/>
      </c:valAx>
      <c:valAx>
        <c:axId val="834369728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(100 - 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8480"/>
        <c:crosses val="max"/>
        <c:crossBetween val="between"/>
      </c:valAx>
      <c:catAx>
        <c:axId val="8343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[type_results.xlsx]wpm_all!PivotTable4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wpm_all!$B$26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wpm_all!$A$27:$A$39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wpm_all!$B$27:$B$39</c:f>
              <c:numCache>
                <c:formatCode>0.00</c:formatCode>
                <c:ptCount val="12"/>
                <c:pt idx="0">
                  <c:v>34.304482758620694</c:v>
                </c:pt>
                <c:pt idx="1">
                  <c:v>43.30510460251044</c:v>
                </c:pt>
                <c:pt idx="2">
                  <c:v>41.083437499999967</c:v>
                </c:pt>
                <c:pt idx="3">
                  <c:v>49.423846153846156</c:v>
                </c:pt>
                <c:pt idx="4">
                  <c:v>53.992307692307698</c:v>
                </c:pt>
                <c:pt idx="5">
                  <c:v>54.86133333333332</c:v>
                </c:pt>
                <c:pt idx="6">
                  <c:v>52.417777777777786</c:v>
                </c:pt>
                <c:pt idx="7">
                  <c:v>54.571897810218978</c:v>
                </c:pt>
                <c:pt idx="8">
                  <c:v>60.553613445378168</c:v>
                </c:pt>
                <c:pt idx="9">
                  <c:v>58.427847222222198</c:v>
                </c:pt>
                <c:pt idx="10">
                  <c:v>61.568478260869576</c:v>
                </c:pt>
                <c:pt idx="11">
                  <c:v>60.532210526315794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824-9F1E-25F24099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45920"/>
        <c:axId val="641543008"/>
      </c:lineChart>
      <c:catAx>
        <c:axId val="6415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43008"/>
        <c:crosses val="autoZero"/>
        <c:auto val="1"/>
        <c:lblAlgn val="ctr"/>
        <c:lblOffset val="100"/>
        <c:noMultiLvlLbl val="0"/>
      </c:catAx>
      <c:valAx>
        <c:axId val="6415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[type_results.xlsx]wpm_all!PivotTable5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wpm_all!$B$45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wpm_all!$A$46:$A$58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wpm_all!$B$46:$B$58</c:f>
              <c:numCache>
                <c:formatCode>General</c:formatCode>
                <c:ptCount val="12"/>
                <c:pt idx="0">
                  <c:v>44.21</c:v>
                </c:pt>
                <c:pt idx="1">
                  <c:v>65.2</c:v>
                </c:pt>
                <c:pt idx="2">
                  <c:v>59.2</c:v>
                </c:pt>
                <c:pt idx="3">
                  <c:v>62.78</c:v>
                </c:pt>
                <c:pt idx="4">
                  <c:v>62.4</c:v>
                </c:pt>
                <c:pt idx="5">
                  <c:v>64</c:v>
                </c:pt>
                <c:pt idx="6">
                  <c:v>69.98</c:v>
                </c:pt>
                <c:pt idx="7">
                  <c:v>66.8</c:v>
                </c:pt>
                <c:pt idx="8">
                  <c:v>74.400000000000006</c:v>
                </c:pt>
                <c:pt idx="9">
                  <c:v>76.8</c:v>
                </c:pt>
                <c:pt idx="10">
                  <c:v>78.37</c:v>
                </c:pt>
                <c:pt idx="11">
                  <c:v>74.78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1-4C37-9EEB-051878E2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96672"/>
        <c:axId val="717001664"/>
      </c:lineChart>
      <c:catAx>
        <c:axId val="716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01664"/>
        <c:crosses val="autoZero"/>
        <c:auto val="1"/>
        <c:lblAlgn val="ctr"/>
        <c:lblOffset val="100"/>
        <c:noMultiLvlLbl val="0"/>
      </c:catAx>
      <c:valAx>
        <c:axId val="7170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[type_results.xlsx]wpm_mode30!PivotTable14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wpm_mode30!$B$3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wpm_mode30!$A$4:$A$15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wpm_mode30!$B$4:$B$15</c:f>
              <c:numCache>
                <c:formatCode>General</c:formatCode>
                <c:ptCount val="11"/>
                <c:pt idx="0">
                  <c:v>124</c:v>
                </c:pt>
                <c:pt idx="1">
                  <c:v>49</c:v>
                </c:pt>
                <c:pt idx="2">
                  <c:v>26</c:v>
                </c:pt>
                <c:pt idx="3">
                  <c:v>13</c:v>
                </c:pt>
                <c:pt idx="4">
                  <c:v>30</c:v>
                </c:pt>
                <c:pt idx="5">
                  <c:v>81</c:v>
                </c:pt>
                <c:pt idx="6">
                  <c:v>137</c:v>
                </c:pt>
                <c:pt idx="7">
                  <c:v>115</c:v>
                </c:pt>
                <c:pt idx="8">
                  <c:v>144</c:v>
                </c:pt>
                <c:pt idx="9">
                  <c:v>46</c:v>
                </c:pt>
                <c:pt idx="1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BC0-9C62-6CF70747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28352"/>
        <c:axId val="650228768"/>
      </c:lineChart>
      <c:catAx>
        <c:axId val="6502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8768"/>
        <c:crosses val="autoZero"/>
        <c:auto val="1"/>
        <c:lblAlgn val="ctr"/>
        <c:lblOffset val="100"/>
        <c:noMultiLvlLbl val="0"/>
      </c:catAx>
      <c:valAx>
        <c:axId val="6502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[type_results.xlsx]wpm_mode30!PivotTable15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wpm_mode30!$B$25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wpm_mode30!$A$26:$A$37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wpm_mode30!$B$26:$B$37</c:f>
              <c:numCache>
                <c:formatCode>0.00</c:formatCode>
                <c:ptCount val="11"/>
                <c:pt idx="0">
                  <c:v>49.398467741935477</c:v>
                </c:pt>
                <c:pt idx="1">
                  <c:v>48.884081632653071</c:v>
                </c:pt>
                <c:pt idx="2">
                  <c:v>49.423846153846156</c:v>
                </c:pt>
                <c:pt idx="3">
                  <c:v>53.992307692307698</c:v>
                </c:pt>
                <c:pt idx="4">
                  <c:v>54.86133333333332</c:v>
                </c:pt>
                <c:pt idx="5">
                  <c:v>55.846049382716046</c:v>
                </c:pt>
                <c:pt idx="6">
                  <c:v>54.571897810218978</c:v>
                </c:pt>
                <c:pt idx="7">
                  <c:v>60.284173913043489</c:v>
                </c:pt>
                <c:pt idx="8">
                  <c:v>58.427847222222212</c:v>
                </c:pt>
                <c:pt idx="9">
                  <c:v>61.568478260869576</c:v>
                </c:pt>
                <c:pt idx="10">
                  <c:v>60.532210526315787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6-401B-9CAD-6218A1D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40640"/>
        <c:axId val="749232320"/>
      </c:lineChart>
      <c:catAx>
        <c:axId val="7492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32320"/>
        <c:crosses val="autoZero"/>
        <c:auto val="1"/>
        <c:lblAlgn val="ctr"/>
        <c:lblOffset val="100"/>
        <c:noMultiLvlLbl val="0"/>
      </c:catAx>
      <c:valAx>
        <c:axId val="749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[type_results.xlsx]wpm_mode30!PivotTable16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wpm_mode30!$B$44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wpm_mode30!$A$45:$A$56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wpm_mode30!$B$45:$B$56</c:f>
              <c:numCache>
                <c:formatCode>General</c:formatCode>
                <c:ptCount val="11"/>
                <c:pt idx="0">
                  <c:v>65.2</c:v>
                </c:pt>
                <c:pt idx="1">
                  <c:v>59.2</c:v>
                </c:pt>
                <c:pt idx="2">
                  <c:v>62.78</c:v>
                </c:pt>
                <c:pt idx="3">
                  <c:v>62.4</c:v>
                </c:pt>
                <c:pt idx="4">
                  <c:v>64</c:v>
                </c:pt>
                <c:pt idx="5">
                  <c:v>69.98</c:v>
                </c:pt>
                <c:pt idx="6">
                  <c:v>66.8</c:v>
                </c:pt>
                <c:pt idx="7">
                  <c:v>71.2</c:v>
                </c:pt>
                <c:pt idx="8">
                  <c:v>76.8</c:v>
                </c:pt>
                <c:pt idx="9">
                  <c:v>78.37</c:v>
                </c:pt>
                <c:pt idx="10">
                  <c:v>74.78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1-44AB-9258-97DCCF18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52384"/>
        <c:axId val="930449472"/>
      </c:lineChart>
      <c:catAx>
        <c:axId val="9304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49472"/>
        <c:crosses val="autoZero"/>
        <c:auto val="1"/>
        <c:lblAlgn val="ctr"/>
        <c:lblOffset val="100"/>
        <c:noMultiLvlLbl val="0"/>
      </c:catAx>
      <c:valAx>
        <c:axId val="930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[type_results.xlsx]accuracy_all!PivotTable6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accuracy_all!$B$3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accuracy_all!$A$4:$A$16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accuracy_all!$B$4:$B$16</c:f>
              <c:numCache>
                <c:formatCode>0.00%</c:formatCode>
                <c:ptCount val="12"/>
                <c:pt idx="0">
                  <c:v>0.91201379310344799</c:v>
                </c:pt>
                <c:pt idx="1">
                  <c:v>0.91938577405857769</c:v>
                </c:pt>
                <c:pt idx="2">
                  <c:v>0.92536328124999967</c:v>
                </c:pt>
                <c:pt idx="3">
                  <c:v>0.9326000000000001</c:v>
                </c:pt>
                <c:pt idx="4">
                  <c:v>0.95886923076923081</c:v>
                </c:pt>
                <c:pt idx="5">
                  <c:v>0.95759999999999978</c:v>
                </c:pt>
                <c:pt idx="6">
                  <c:v>0.93422929292929247</c:v>
                </c:pt>
                <c:pt idx="7">
                  <c:v>0.90740364963503672</c:v>
                </c:pt>
                <c:pt idx="8">
                  <c:v>0.93651260504201672</c:v>
                </c:pt>
                <c:pt idx="9">
                  <c:v>0.91217708333333369</c:v>
                </c:pt>
                <c:pt idx="10">
                  <c:v>0.95007173913043486</c:v>
                </c:pt>
                <c:pt idx="11">
                  <c:v>0.93604210526315812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4C9-B22B-FD9FDA90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3104"/>
        <c:axId val="720452688"/>
      </c:lineChart>
      <c:catAx>
        <c:axId val="7204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2688"/>
        <c:crosses val="autoZero"/>
        <c:auto val="1"/>
        <c:lblAlgn val="ctr"/>
        <c:lblOffset val="100"/>
        <c:noMultiLvlLbl val="0"/>
      </c:catAx>
      <c:valAx>
        <c:axId val="720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accuracy_all!$B$21</c:f>
              <c:strCache>
                <c:ptCount val="1"/>
                <c:pt idx="0">
                  <c:v>avg_wpm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accuracy_all!$A$22:$A$33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accuracy_all!$B$22:$B$33</c:f>
              <c:numCache>
                <c:formatCode>0.00</c:formatCode>
                <c:ptCount val="12"/>
                <c:pt idx="0">
                  <c:v>34.304482758620694</c:v>
                </c:pt>
                <c:pt idx="1">
                  <c:v>43.30510460251044</c:v>
                </c:pt>
                <c:pt idx="2">
                  <c:v>41.083437499999967</c:v>
                </c:pt>
                <c:pt idx="3">
                  <c:v>49.423846153846156</c:v>
                </c:pt>
                <c:pt idx="4">
                  <c:v>53.992307692307698</c:v>
                </c:pt>
                <c:pt idx="5">
                  <c:v>54.86133333333332</c:v>
                </c:pt>
                <c:pt idx="6">
                  <c:v>52.417777777777786</c:v>
                </c:pt>
                <c:pt idx="7">
                  <c:v>54.571897810218978</c:v>
                </c:pt>
                <c:pt idx="8">
                  <c:v>60.553613445378168</c:v>
                </c:pt>
                <c:pt idx="9">
                  <c:v>58.427847222222198</c:v>
                </c:pt>
                <c:pt idx="10">
                  <c:v>61.568478260869576</c:v>
                </c:pt>
                <c:pt idx="11">
                  <c:v>60.532210526315794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F-4407-A337-A092C196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77984"/>
        <c:axId val="575574240"/>
      </c:lineChart>
      <c:lineChart>
        <c:grouping val="standard"/>
        <c:varyColors val="0"/>
        <c:ser>
          <c:idx val="1"/>
          <c:order val="1"/>
          <c:tx>
            <c:strRef>
              <c:f>accuracy_all!$C$21</c:f>
              <c:strCache>
                <c:ptCount val="1"/>
                <c:pt idx="0">
                  <c:v>avg_acc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accuracy_all!$A$22:$A$33</c:f>
              <c:strCache>
                <c:ptCount val="12"/>
                <c:pt idx="0">
                  <c:v>7/14/2022</c:v>
                </c:pt>
                <c:pt idx="1">
                  <c:v>7/15/2022</c:v>
                </c:pt>
                <c:pt idx="2">
                  <c:v>7/16/2022</c:v>
                </c:pt>
                <c:pt idx="3">
                  <c:v>7/17/2022</c:v>
                </c:pt>
                <c:pt idx="4">
                  <c:v>7/20/2022</c:v>
                </c:pt>
                <c:pt idx="5">
                  <c:v>7/21/2022</c:v>
                </c:pt>
                <c:pt idx="6">
                  <c:v>7/22/2022</c:v>
                </c:pt>
                <c:pt idx="7">
                  <c:v>7/23/2022</c:v>
                </c:pt>
                <c:pt idx="8">
                  <c:v>7/28/2022</c:v>
                </c:pt>
                <c:pt idx="9">
                  <c:v>7/29/2022</c:v>
                </c:pt>
                <c:pt idx="10">
                  <c:v>7/30/2022</c:v>
                </c:pt>
                <c:pt idx="11">
                  <c:v>7/31/2022</c:v>
                </c:pt>
              </c:strCache>
            </c:strRef>
          </c:cat>
          <c:val>
            <c:numRef>
              <c:f>accuracy_all!$C$22:$C$33</c:f>
              <c:numCache>
                <c:formatCode>0.00</c:formatCode>
                <c:ptCount val="12"/>
                <c:pt idx="0">
                  <c:v>91.201379310344819</c:v>
                </c:pt>
                <c:pt idx="1">
                  <c:v>91.938577405857743</c:v>
                </c:pt>
                <c:pt idx="2">
                  <c:v>92.536328125000054</c:v>
                </c:pt>
                <c:pt idx="3">
                  <c:v>93.26</c:v>
                </c:pt>
                <c:pt idx="4">
                  <c:v>95.886923076923054</c:v>
                </c:pt>
                <c:pt idx="5">
                  <c:v>95.759999999999977</c:v>
                </c:pt>
                <c:pt idx="6">
                  <c:v>93.422929292929282</c:v>
                </c:pt>
                <c:pt idx="7">
                  <c:v>90.740364963503723</c:v>
                </c:pt>
                <c:pt idx="8">
                  <c:v>93.651260504201701</c:v>
                </c:pt>
                <c:pt idx="9">
                  <c:v>91.217708333333363</c:v>
                </c:pt>
                <c:pt idx="10">
                  <c:v>95.007173913043474</c:v>
                </c:pt>
                <c:pt idx="11">
                  <c:v>93.604210526315825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F-4407-A337-A092C196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17440"/>
        <c:axId val="263820768"/>
      </c:lineChart>
      <c:catAx>
        <c:axId val="5755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74240"/>
        <c:crosses val="autoZero"/>
        <c:auto val="1"/>
        <c:lblAlgn val="ctr"/>
        <c:lblOffset val="100"/>
        <c:noMultiLvlLbl val="0"/>
      </c:catAx>
      <c:valAx>
        <c:axId val="5755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77984"/>
        <c:crosses val="autoZero"/>
        <c:crossBetween val="between"/>
      </c:valAx>
      <c:valAx>
        <c:axId val="2638207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7440"/>
        <c:crosses val="max"/>
        <c:crossBetween val="between"/>
      </c:valAx>
      <c:catAx>
        <c:axId val="2638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82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accuracy_mode30!$B$21</c:f>
              <c:strCache>
                <c:ptCount val="1"/>
                <c:pt idx="0">
                  <c:v>wpm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accuracy_mode30!$A$22:$A$32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accuracy_mode30!$B$22:$B$32</c:f>
              <c:numCache>
                <c:formatCode>0.00</c:formatCode>
                <c:ptCount val="11"/>
                <c:pt idx="0">
                  <c:v>49.398467741935477</c:v>
                </c:pt>
                <c:pt idx="1">
                  <c:v>48.884081632653071</c:v>
                </c:pt>
                <c:pt idx="2">
                  <c:v>49.423846153846156</c:v>
                </c:pt>
                <c:pt idx="3">
                  <c:v>53.992307692307698</c:v>
                </c:pt>
                <c:pt idx="4">
                  <c:v>54.86133333333332</c:v>
                </c:pt>
                <c:pt idx="5">
                  <c:v>55.846049382716046</c:v>
                </c:pt>
                <c:pt idx="6">
                  <c:v>54.571897810218978</c:v>
                </c:pt>
                <c:pt idx="7">
                  <c:v>60.284173913043489</c:v>
                </c:pt>
                <c:pt idx="8">
                  <c:v>58.427847222222212</c:v>
                </c:pt>
                <c:pt idx="9">
                  <c:v>61.568478260869576</c:v>
                </c:pt>
                <c:pt idx="10">
                  <c:v>60.532210526315787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8-4E6D-ADA8-E0BE8FF5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55344"/>
        <c:axId val="278258672"/>
      </c:lineChart>
      <c:lineChart>
        <c:grouping val="standard"/>
        <c:varyColors val="0"/>
        <c:ser>
          <c:idx val="1"/>
          <c:order val="1"/>
          <c:tx>
            <c:strRef>
              <c:f>accuracy_mode30!$C$21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accuracy_mode30!$A$22:$A$32</c:f>
              <c:strCache>
                <c:ptCount val="11"/>
                <c:pt idx="0">
                  <c:v>7/15/2022</c:v>
                </c:pt>
                <c:pt idx="1">
                  <c:v>7/16/2022</c:v>
                </c:pt>
                <c:pt idx="2">
                  <c:v>7/17/2022</c:v>
                </c:pt>
                <c:pt idx="3">
                  <c:v>7/20/2022</c:v>
                </c:pt>
                <c:pt idx="4">
                  <c:v>7/21/2022</c:v>
                </c:pt>
                <c:pt idx="5">
                  <c:v>7/22/2022</c:v>
                </c:pt>
                <c:pt idx="6">
                  <c:v>7/23/2022</c:v>
                </c:pt>
                <c:pt idx="7">
                  <c:v>7/28/2022</c:v>
                </c:pt>
                <c:pt idx="8">
                  <c:v>7/29/2022</c:v>
                </c:pt>
                <c:pt idx="9">
                  <c:v>7/30/2022</c:v>
                </c:pt>
                <c:pt idx="10">
                  <c:v>7/31/2022</c:v>
                </c:pt>
              </c:strCache>
            </c:strRef>
          </c:cat>
          <c:val>
            <c:numRef>
              <c:f>accuracy_mode30!$C$22:$C$32</c:f>
              <c:numCache>
                <c:formatCode>0.00%</c:formatCode>
                <c:ptCount val="11"/>
                <c:pt idx="0">
                  <c:v>0.91124435483871014</c:v>
                </c:pt>
                <c:pt idx="1">
                  <c:v>0.93073877551020412</c:v>
                </c:pt>
                <c:pt idx="2">
                  <c:v>0.9326000000000001</c:v>
                </c:pt>
                <c:pt idx="3">
                  <c:v>0.95886923076923081</c:v>
                </c:pt>
                <c:pt idx="4">
                  <c:v>0.95759999999999978</c:v>
                </c:pt>
                <c:pt idx="5">
                  <c:v>0.93675679012345636</c:v>
                </c:pt>
                <c:pt idx="6">
                  <c:v>0.90740364963503672</c:v>
                </c:pt>
                <c:pt idx="7">
                  <c:v>0.93526869565217374</c:v>
                </c:pt>
                <c:pt idx="8">
                  <c:v>0.91217708333333369</c:v>
                </c:pt>
                <c:pt idx="9">
                  <c:v>0.95007173913043474</c:v>
                </c:pt>
                <c:pt idx="10">
                  <c:v>0.93604210526315779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8-4E6D-ADA8-E0BE8FF5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17856"/>
        <c:axId val="717008736"/>
      </c:lineChart>
      <c:catAx>
        <c:axId val="2782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8672"/>
        <c:crosses val="autoZero"/>
        <c:auto val="1"/>
        <c:lblAlgn val="ctr"/>
        <c:lblOffset val="100"/>
        <c:noMultiLvlLbl val="0"/>
      </c:catAx>
      <c:valAx>
        <c:axId val="2782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5344"/>
        <c:crosses val="autoZero"/>
        <c:crossBetween val="between"/>
      </c:valAx>
      <c:valAx>
        <c:axId val="717008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7856"/>
        <c:crosses val="max"/>
        <c:crossBetween val="between"/>
      </c:valAx>
      <c:catAx>
        <c:axId val="2638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0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23812</xdr:rowOff>
    </xdr:from>
    <xdr:to>
      <xdr:col>9</xdr:col>
      <xdr:colOff>542925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555D7-914D-E9D2-AEE6-B4A3BC8B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24</xdr:row>
      <xdr:rowOff>166687</xdr:rowOff>
    </xdr:from>
    <xdr:to>
      <xdr:col>10</xdr:col>
      <xdr:colOff>314325</xdr:colOff>
      <xdr:row>39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7F1B9-A36F-C24C-351F-137DD830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43</xdr:row>
      <xdr:rowOff>119062</xdr:rowOff>
    </xdr:from>
    <xdr:to>
      <xdr:col>10</xdr:col>
      <xdr:colOff>285750</xdr:colOff>
      <xdr:row>58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8E66-8977-8DCE-EB87-21EB857E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11</xdr:col>
      <xdr:colOff>219075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4472-D18D-4C7D-D6C3-9800CB1A3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22</xdr:row>
      <xdr:rowOff>147636</xdr:rowOff>
    </xdr:from>
    <xdr:to>
      <xdr:col>14</xdr:col>
      <xdr:colOff>390525</xdr:colOff>
      <xdr:row>37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D5AFB-81F5-CFCF-A0AD-0EEF3C6B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41</xdr:row>
      <xdr:rowOff>61912</xdr:rowOff>
    </xdr:from>
    <xdr:to>
      <xdr:col>13</xdr:col>
      <xdr:colOff>466725</xdr:colOff>
      <xdr:row>57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753E2-A15E-CF90-E083-54D21F4A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176212</xdr:rowOff>
    </xdr:from>
    <xdr:to>
      <xdr:col>10</xdr:col>
      <xdr:colOff>333375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72281-F186-11A0-CFC6-08E46E26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19</xdr:row>
      <xdr:rowOff>185736</xdr:rowOff>
    </xdr:from>
    <xdr:to>
      <xdr:col>12</xdr:col>
      <xdr:colOff>476250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882B6-0FF3-DC28-6182-03C0BB064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19</xdr:row>
      <xdr:rowOff>176212</xdr:rowOff>
    </xdr:from>
    <xdr:to>
      <xdr:col>15</xdr:col>
      <xdr:colOff>295275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6D58-BEDE-B012-0813-453E915C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1</xdr:row>
      <xdr:rowOff>157162</xdr:rowOff>
    </xdr:from>
    <xdr:to>
      <xdr:col>10</xdr:col>
      <xdr:colOff>290512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B0223-62A7-6722-BE4E-6252E64B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0</xdr:rowOff>
    </xdr:from>
    <xdr:to>
      <xdr:col>21</xdr:col>
      <xdr:colOff>333374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81416-FA81-4B4D-BA1B-C22E8E253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185736</xdr:rowOff>
    </xdr:from>
    <xdr:to>
      <xdr:col>20</xdr:col>
      <xdr:colOff>38100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1979-9AB3-429E-AAFE-608453CE7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4.75463935185" createdVersion="8" refreshedVersion="8" minRefreshableVersion="3" recordCount="1105" xr:uid="{C65005E8-B5B7-417F-83B5-FADDB39B729E}">
  <cacheSource type="worksheet">
    <worksheetSource name="result_tbl"/>
  </cacheSource>
  <cacheFields count="8">
    <cacheField name="_id" numFmtId="0">
      <sharedItems count="1105">
        <s v="62d0942482f2035316fa440d"/>
        <s v="62d0947982f2035316fa4578"/>
        <s v="62d094ac82f2035316fa4650"/>
        <s v="62d094f482f2035316fa477b"/>
        <s v="62d0952482f2035316fa4852"/>
        <s v="62d0954982f2035316fa48f0"/>
        <s v="62d0959d82f2035316fe17b1"/>
        <s v="62d095cc82f2035316fe186c"/>
        <s v="62d0962182f2035316fe19d3"/>
        <s v="62d0965c82f2035316fe1abe"/>
        <s v="62d0969282f2035316fe1b89"/>
        <s v="62d096dc82f2035316fe1ca0"/>
        <s v="62d0972682f2035316fe1dc3"/>
        <s v="62d0975682f2035316fe1e76"/>
        <s v="62d0981b82f2035316fe2184"/>
        <s v="62d0985882f2035316fe2281"/>
        <s v="62d098b082f2035316fe23dc"/>
        <s v="62d098fd82f203531601f254"/>
        <s v="62d0a26a82f203531609b36a"/>
        <s v="62d0a2b182f203531609b49d"/>
        <s v="62d0a36e82f20353160b9fe1"/>
        <s v="62d0a3bd82f20353160d8650"/>
        <s v="62d0a3f382f20353160d8739"/>
        <s v="62d0a44c82f20353160d888e"/>
        <s v="62d0a49782f20353160d89c5"/>
        <s v="62d0a4ce82f20353160d8aa0"/>
        <s v="62d0a53e82f20353160d8c61"/>
        <s v="62d0a58782f20353160d8d74"/>
        <s v="62d0a5b682f20353160d8e2e"/>
        <s v="62d0be7482f2035316289042"/>
        <s v="62d0bec782f20353162891a5"/>
        <s v="62d0bfdd82f20353162c6366"/>
        <s v="62d0c00082f20353162c63fb"/>
        <s v="62d0c02782f20353162c64b3"/>
        <s v="62d0c04882f20353162c6543"/>
        <s v="62d0c07782f20353162c65e4"/>
        <s v="62d0c09982f20353162c6668"/>
        <s v="62d0c1dc82f20353162c6b8f"/>
        <s v="62d0c20182f20353162c6c30"/>
        <s v="62d0c24582f20353162c6d47"/>
        <s v="62d0c45482f20353163043df"/>
        <s v="62d0c47782f2035316304485"/>
        <s v="62d0c4ae82f203531630455d"/>
        <s v="62d0c60682f2035316304b6e"/>
        <s v="62d0c63182f2035316304c33"/>
        <s v="62d0c65782f2035316304cd0"/>
        <s v="62d0c67e82f2035316304d78"/>
        <s v="62d0c6a182f2035316341b86"/>
        <s v="62d0c6c482f2035316341c1f"/>
        <s v="62d0c6e482f2035316341caf"/>
        <s v="62d0c70582f2035316341d2e"/>
        <s v="62d0c72c82f2035316341ddf"/>
        <s v="62d0c74d82f2035316341e62"/>
        <s v="62d0c76d82f2035316341ee8"/>
        <s v="62d0c78e82f2035316341f69"/>
        <s v="62d0c7ae82f2035316341feb"/>
        <s v="62d0c7cf82f2035316342097"/>
        <s v="62d0c7ef82f203531634212d"/>
        <s v="62d0c81082f20353163421cf"/>
        <s v="62d0c83282f203531634227c"/>
        <s v="62d0c85382f203531634231f"/>
        <s v="62d0c87482f20353163423cb"/>
        <s v="62d0c89482f2035316342466"/>
        <s v="62d0c8b582f203531634250f"/>
        <s v="62d0c8d582f20353163425a4"/>
        <s v="62d0c8f582f203531634263f"/>
        <s v="62d0c91682f20353163426e3"/>
        <s v="62d0c93682f2035316342783"/>
        <s v="62d0c95682f2035316342818"/>
        <s v="62d0c97782f20353163428a4"/>
        <s v="62d0c99782f2035316342937"/>
        <s v="62d0ca3382f203531637f99d"/>
        <s v="62d0ca5b82f203531637fa6f"/>
        <s v="62d0ca7d82f203531637fb09"/>
        <s v="62d0ca9e82f203531637fb98"/>
        <s v="62d0cac382f203531637fc43"/>
        <s v="62d0cae782f203531637fcf4"/>
        <s v="62d0cb0882f203531637fd9c"/>
        <s v="62d0cb2982f203531637fe43"/>
        <s v="62d0cb4a82f203531637fef5"/>
        <s v="62d0cb8b82f2035316380023"/>
        <s v="62d0cbc382f203531638011c"/>
        <s v="62d0cc3482f2035316380315"/>
        <s v="62d0cc5782f20353163803c7"/>
        <s v="62d0cc7c82f2035316380466"/>
        <s v="62d0cdea82f20353163bd8c9"/>
        <s v="62d0ce0d82f20353163bd979"/>
        <s v="62d0ce2f82f20353163bda1e"/>
        <s v="62d0ce5082f20353163bdaba"/>
        <s v="62d0ce7182f20353163bdb7d"/>
        <s v="62d0cf5e82f20353163be037"/>
        <s v="62d0cf8082f20353163be0c0"/>
        <s v="62d0cfa082f20353163be13d"/>
        <s v="62d0cfc282f20353163be1d1"/>
        <s v="62d0d00082f20353163be2f3"/>
        <s v="62d0d02282f20353163be385"/>
        <s v="62d0d04382f20353163be42f"/>
        <s v="62d0d06482f20353163be4d3"/>
        <s v="62d0d08582f20353163be574"/>
        <s v="62d0d0a582f20353163be600"/>
        <s v="62d0d0c582f20353163be685"/>
        <s v="62d0d0ed82f20353163be746"/>
        <s v="62d0d10d82f20353163be7d4"/>
        <s v="62d0d12e82f20353163fb5ee"/>
        <s v="62d0d14f82f20353163fb67d"/>
        <s v="62d0d70282f203531643a07a"/>
        <s v="62d0d79782f203531643a2ed"/>
        <s v="62d0d80282f203531643a508"/>
        <s v="62d0d82b82f2035316458e16"/>
        <s v="62d0d84c82f20353164773e9"/>
        <s v="62d0d8b282f20353164775d8"/>
        <s v="62d0e4dd82f20353165319ee"/>
        <s v="62d0e50682f2035316531aaa"/>
        <s v="62d0e52d82f2035316531b96"/>
        <s v="62d0e54f82f2035316531c3f"/>
        <s v="62d0e59d82f2035316531df2"/>
        <s v="62d0e5c082f2035316531e9d"/>
        <s v="62d0e5f682f2035316531fcd"/>
        <s v="62d0e61b82f20353165320a3"/>
        <s v="62d0e64082f203531656eefb"/>
        <s v="62d0e66282f203531656efa4"/>
        <s v="62d0e68782f203531656f059"/>
        <s v="62d0e6ad82f203531656f104"/>
        <s v="62d0e7cb82f203531656f671"/>
        <s v="62d0e7f782f203531656f756"/>
        <s v="62d0e81b82f203531656f815"/>
        <s v="62d0e83c82f203531656f8cf"/>
        <s v="62d0e85d82f203531656f983"/>
        <s v="62d0e8a482f203531656fb0a"/>
        <s v="62d0e8c582f203531656fbb1"/>
        <s v="62d0e8e682f203531656fc61"/>
        <s v="62d0e90682f203531656fd0e"/>
        <s v="62d0e92782f203531656fdc0"/>
        <s v="62d0e94882f203531656fe70"/>
        <s v="62d0e96982f203531656ff16"/>
        <s v="62d0e98982f203531656ffb4"/>
        <s v="62d0e9aa82f2035316570066"/>
        <s v="62d0e9ca82f20353165ace93"/>
        <s v="62d0eb1082f20353165ad516"/>
        <s v="62d0eb3282f20353165ad5cf"/>
        <s v="62d0eb5782f20353165ad699"/>
        <s v="62d0eb7882f20353165ad750"/>
        <s v="62d0eba982f20353165ad85b"/>
        <s v="62d0ebcb82f20353165ad911"/>
        <s v="62d0ec4182f20353165adb69"/>
        <s v="62d0ec6282f20353165adc0c"/>
        <s v="62d0ec8482f20353165adcde"/>
        <s v="62d0ecaa82f20353165addb5"/>
        <s v="62d0f1db82f20353166292b9"/>
        <s v="62d1853982f2035316055aa6"/>
        <s v="62d1855a82f2035316055b6e"/>
        <s v="62d1861d82f20353160560d2"/>
        <s v="62d1863f82f20353160561bb"/>
        <s v="62d1871482f2035316056759"/>
        <s v="62d1873982f2035316056834"/>
        <s v="62d1877982f20353160569c3"/>
        <s v="62d187da82f2035316056c3e"/>
        <s v="62d1881a82f2035316093c38"/>
        <s v="62d1886082f2035316093e08"/>
        <s v="62d188bc82f2035316094063"/>
        <s v="62d1896082f20353160944c5"/>
        <s v="62d189e082f2035316094808"/>
        <s v="62d18a0982f203531609490d"/>
        <s v="62d18ab682f2035316094dbc"/>
        <s v="62d18b1982f203531609507b"/>
        <s v="62d18b4182f2035316095186"/>
        <s v="62d18b7982f20353160b3ba0"/>
        <s v="62d18b9b82f20353160d2244"/>
        <s v="62d18bd182f20353160d23aa"/>
        <s v="62d18c2282f20353160d25d7"/>
        <s v="62d18c4e82f20353160d2711"/>
        <s v="62d18c7e82f20353160d2854"/>
        <s v="62d18cab82f20353160d2972"/>
        <s v="62d18d4282f20353160d2d64"/>
        <s v="62d19b6782f20353161cc1f2"/>
        <s v="62d19bc082f20353161cc428"/>
        <s v="62d19c2b82f20353161cc6c4"/>
        <s v="62d19ce282f20353161ccaf7"/>
        <s v="62d19d9682f2035316209dc3"/>
        <s v="62d19dfd82f2035316209ff2"/>
        <s v="62d19e4f82f203531620a1be"/>
        <s v="62d19e7482f203531620a286"/>
        <s v="62d19f1382f203531620a62e"/>
        <s v="62d19f6282f203531620a805"/>
        <s v="62d19fa782f203531620a9b6"/>
        <s v="62d19ff182f203531620ab82"/>
        <s v="62d1a03182f203531620ad0f"/>
        <s v="62d1a08b82f2035316229811"/>
        <s v="62d1a0de82f2035316247fcf"/>
        <s v="62d1a0fb82f2035316248081"/>
        <s v="62d1a12c82f2035316248199"/>
        <s v="62d1a17e82f2035316248393"/>
        <s v="62d1a1ca82f2035316248569"/>
        <s v="62d1a21582f203531624874d"/>
        <s v="62d1a26182f203531624892f"/>
        <s v="62d1a29282f2035316248a6a"/>
        <s v="62d1a2df82f2035316248c50"/>
        <s v="62d1a31e82f2035316248db5"/>
        <s v="62d1a35d82f2035316248f3f"/>
        <s v="62d1a38882f2035316249050"/>
        <s v="62d1a3a482f203531624910a"/>
        <s v="62d1a3ed82f20353162492fd"/>
        <s v="62d1a49482f20353162865ac"/>
        <s v="62d1a51082f20353162868e1"/>
        <s v="62d1a54d82f2035316286a65"/>
        <s v="62d1a56f82f2035316286b32"/>
        <s v="62d1a5c682f2035316286d46"/>
        <s v="62d1a5ed82f2035316286e2a"/>
        <s v="62d1a60c82f2035316286eda"/>
        <s v="62d1a64e82f203531628704d"/>
        <s v="62d1a67982f2035316287133"/>
        <s v="62d1a6b582f2035316287265"/>
        <s v="62d1a6f782f20353162873dd"/>
        <s v="62d1a72882f20353162874f6"/>
        <s v="62d1a7c482f20353162c46d4"/>
        <s v="62d1a82082f20353162c48c3"/>
        <s v="62d1a87382f20353162c4a6f"/>
        <s v="62d1a8bf82f20353162c4bf9"/>
        <s v="62d1c13d82f203531647753a"/>
        <s v="62d1c18a82f20353164776ab"/>
        <s v="62d1c1cd82f20353164777c7"/>
        <s v="62d1c22e82f2035316477979"/>
        <s v="62d1c27982f2035316477acd"/>
        <s v="62d1c2b482f2035316477bce"/>
        <s v="62d1c35e82f2035316477ecc"/>
        <s v="62d1c39882f2035316477fd0"/>
        <s v="62d1c3d882f20353164b4faa"/>
        <s v="62d1c40382f20353164b5074"/>
        <s v="62d1c45382f20353164b51ff"/>
        <s v="62d1c49782f20353164b5340"/>
        <s v="62d1c4be82f20353164b540a"/>
        <s v="62d1c50a82f20353164b558e"/>
        <s v="62d1c72d82f20353164b6098"/>
        <s v="62d1c78982f20353164f3127"/>
        <s v="62d1c82882f20353164f342d"/>
        <s v="62d1c8c082f20353164f373a"/>
        <s v="62d1c8e582f20353164f37ef"/>
        <s v="62d1c92082f20353164f390c"/>
        <s v="62d1c97f82f20353164f3ac2"/>
        <s v="62d1cbf282f20353165315be"/>
        <s v="62d1cc6682f2035316531807"/>
        <s v="62d1cc9582f20353165318ed"/>
        <s v="62d1ccdf82f2035316531a7f"/>
        <s v="62d1cd1082f2035316531b76"/>
        <s v="62d1cd4182f2035316531c55"/>
        <s v="62d1cd8882f2035316531d9b"/>
        <s v="62d1cde182f2035316531f40"/>
        <s v="62d1ce2882f2035316532089"/>
        <s v="62d1ce7482f203531656f0a1"/>
        <s v="62d1cf1382f203531656f39c"/>
        <s v="62d1cfbd82f203531656f6e0"/>
        <s v="62d1d01082f203531656f85a"/>
        <s v="62d1d05c82f203531656f9bf"/>
        <s v="62d1d0ab82f203531656fb1d"/>
        <s v="62d1d0df82f203531656fbf8"/>
        <s v="62d1d12b82f203531656fd35"/>
        <s v="62d1d15882f203531656fdf6"/>
        <s v="62d1d17f82f203531656feb3"/>
        <s v="62d1d25e82f20353165ad106"/>
        <s v="62d1d29e82f20353165ad247"/>
        <s v="62d1d2e782f20353165ad3a1"/>
        <s v="62d1d35a82f20353165ad5cf"/>
        <s v="62d1d3a182f20353165ad716"/>
        <s v="62d1d3cb82f20353165ad7e3"/>
        <s v="62d1d3fe82f20353165ad8ea"/>
        <s v="62d1d43e82f20353165ada0f"/>
        <s v="62d1d47182f20353165adaf4"/>
        <s v="62d1d49f82f20353165adbc3"/>
        <s v="62d1edaa82f203531675e794"/>
        <s v="62d1edd882f203531675e859"/>
        <s v="62d1ee0182f203531679b7cf"/>
        <s v="62d1ee2a82f203531679b86c"/>
        <s v="62d1ee8482f203531679b9ee"/>
        <s v="62d1eef182f203531679bb7a"/>
        <s v="62d1ef1782f203531679bc0d"/>
        <s v="62d1efa982f203531679be52"/>
        <s v="62d1f04f82f203531679c090"/>
        <s v="62d1f0ac82f203531679c1e4"/>
        <s v="62d1f10282f203531679c318"/>
        <s v="62d1f52682f203531681706f"/>
        <s v="62d1f58482f20353168171ab"/>
        <s v="62d1f5c982f20353168172ad"/>
        <s v="62d1f61682f203531681739e"/>
        <s v="62d1f65b82f203531681747a"/>
        <s v="62d1f6c682f20353168175f2"/>
        <s v="62d1f71782f2035316817716"/>
        <s v="62d1f76782f203531681783e"/>
        <s v="62d1f7ba82f2035316817956"/>
        <s v="62d1f7fc82f2035316817a32"/>
        <s v="62d1f84d82f2035316817b49"/>
        <s v="62d1f88082f2035316854abe"/>
        <s v="62d1f8b182f2035316854b59"/>
        <s v="62d1f8f882f2035316854c42"/>
        <s v="62d1fba382f2035316855561"/>
        <s v="62d1fbcb82f20353168555eb"/>
        <s v="62d1fc0282f2035316892589"/>
        <s v="62d1fc4882f2035316892682"/>
        <s v="62d1fcae82f20353168927e9"/>
        <s v="62d1fcf082f20353168928bc"/>
        <s v="62d1fefe82f2035316892fbb"/>
        <s v="62d2044682f203531690dfb0"/>
        <s v="62d2047582f203531690e05c"/>
        <s v="62d204c782f203531690e185"/>
        <s v="62d2054182f203531690e35d"/>
        <s v="62d2057882f203531690e40e"/>
        <s v="62d205a482f203531690e491"/>
        <s v="62d2060e82f203531690e5d9"/>
        <s v="62d2065d82f203531690e6de"/>
        <s v="62d206ad82f203531694b6ee"/>
        <s v="62d2070182f203531694b816"/>
        <s v="62d2073682f203531694b8e5"/>
        <s v="62d2077c82f203531694ba16"/>
        <s v="62d20cba82f2035316989c3f"/>
        <s v="62d20cfb82f2035316989d6d"/>
        <s v="62d20d2882f2035316989e15"/>
        <s v="62d20e4a82f20353169c714e"/>
        <s v="62d20fc382f20353169c7716"/>
        <s v="62d2100582f20353169c780f"/>
        <s v="62d2104482f20353169c790b"/>
        <s v="62d2108982f20353169c7a07"/>
        <s v="62d210bb82f20353169c7ad2"/>
        <s v="62d2110e82f20353169e650b"/>
        <s v="62d2116382f2035316a04c37"/>
        <s v="62d2119e82f2035316a04d1c"/>
        <s v="62d2120082f2035316a04e78"/>
        <s v="62d214ee82f2035316a42817"/>
        <s v="62d2157082f2035316a429e1"/>
        <s v="62d215b582f2035316a42aed"/>
        <s v="62d2165282f2035316a42d4a"/>
        <s v="62d2167282f2035316a42dcd"/>
        <s v="62d2171582f2035316a43024"/>
        <s v="62d2178b82f2035316a431d5"/>
        <s v="62d217b082f2035316a43268"/>
        <s v="62d2181182f2035316a61cc1"/>
        <s v="62d2184682f2035316a80387"/>
        <s v="62d21c9c82f2035316abe2f6"/>
        <s v="62d21cde82f2035316abe3ec"/>
        <s v="62d21d3c82f2035316abe567"/>
        <s v="62d21e0282f2035316abe8b3"/>
        <s v="62d21e3082f2035316abe98c"/>
        <s v="62d21e6982f2035316abea9e"/>
        <s v="62d21e9f82f2035316abeb94"/>
        <s v="62d21ee082f2035316abecab"/>
        <s v="62d21f2782f2035316afbcae"/>
        <s v="62d21f4f82f2035316afbd62"/>
        <s v="62d21f9282f2035316afbe6e"/>
        <s v="62d21fc382f2035316afbf34"/>
        <s v="62d2210082f2035316afc437"/>
        <s v="62d2212382f2035316afc4e3"/>
        <s v="62d2214682f2035316afc57a"/>
        <s v="62d2216c82f2035316afc623"/>
        <s v="62d2219a82f2035316afc6e4"/>
        <s v="62d221c082f2035316afc794"/>
        <s v="62d221ec82f2035316afc847"/>
        <s v="62d2220e82f2035316afc8d5"/>
        <s v="62d2223782f2035316afc976"/>
        <s v="62d2226282f2035316afca23"/>
        <s v="62d2228682f2035316afcac5"/>
        <s v="62d222c282f2035316b39ab0"/>
        <s v="62d222f082f2035316b39b69"/>
        <s v="62d2240982f2035316b39fc4"/>
        <s v="62d2243482f2035316b3a086"/>
        <s v="62d2245682f2035316b3a135"/>
        <s v="62d224cf82f2035316b3a32b"/>
        <s v="62d224f182f2035316b3a3d5"/>
        <s v="62d2251682f2035316b3a46a"/>
        <s v="62d2253882f2035316b3a4ef"/>
        <s v="62d2257f82f2035316b3a636"/>
        <s v="62d225b482f2035316b3a718"/>
        <s v="62d225e082f2035316b3a7d8"/>
        <s v="62d2265482f2035316b778d7"/>
        <s v="62d2267a82f2035316b77996"/>
        <s v="62d2269c82f2035316b77a2e"/>
        <s v="62d226c882f2035316b77aea"/>
        <s v="62d2288f82f2035316b78324"/>
        <s v="62d228b082f2035316b783cf"/>
        <s v="62d2292582f2035316b7861d"/>
        <s v="62d2297082f2035316b78776"/>
        <s v="62d2299182f2035316b7881e"/>
        <s v="62d229c082f2035316bb5803"/>
        <s v="62d229fe82f2035316bb58fb"/>
        <s v="62d22a6882f2035316bb5aec"/>
        <s v="62d231d182f2035316c317ec"/>
        <s v="62d231fe82f2035316c318a1"/>
        <s v="62d232a882f2035316c31b93"/>
        <s v="62d2333582f2035316c31e1a"/>
        <s v="62d2511d82f2035316e5f828"/>
        <s v="62d2d41982f2035316756945"/>
        <s v="62d2d49082f2035316756c07"/>
        <s v="62d2d4ef82f2035316756e44"/>
        <s v="62d2d55082f203531675704c"/>
        <s v="62d2dc0882f20353167d351f"/>
        <s v="62d2ddf782f2035316810ff3"/>
        <s v="62d2e3cc82f2035316850126"/>
        <s v="62d2ea9882f20353168cc51c"/>
        <s v="62d2eaba82f20353168cc5d6"/>
        <s v="62d3904582f20353164479e9"/>
        <s v="62d3907282f2035316466151"/>
        <s v="62d396fd82f20353164a507b"/>
        <s v="62d3971f82f20353164a511e"/>
        <s v="62d3983382f20353164e26a1"/>
        <s v="62d3988d82f20353164e2842"/>
        <s v="62d398ae82f20353164e28e5"/>
        <s v="62d398fe82f20353164e2a73"/>
        <s v="62d3993282f20353164e2b77"/>
        <s v="62d3998682f20353164e2d0b"/>
        <s v="62d399a782f20353164e2daa"/>
        <s v="62d399f682f20353164e2f2f"/>
        <s v="62d39a1e82f20353164e2feb"/>
        <s v="62d39a3f82f20353164e3090"/>
        <s v="62d39a6082f20353164e3132"/>
        <s v="62d39a8182f20353164e31e4"/>
        <s v="62d39ae182f203531652043e"/>
        <s v="62d39b7982f2035316520736"/>
        <s v="62d39b9b82f20353165207d6"/>
        <s v="62d39bbd82f203531652086c"/>
        <s v="62d39bde82f203531652090d"/>
        <s v="62d39fee82f203531655ecba"/>
        <s v="62d3a0b682f203531655effb"/>
        <s v="62d3a13a82f203531655f24f"/>
        <s v="62d3a2a782f203531659c94a"/>
        <s v="62d3a2d982f203531659ca38"/>
        <s v="62d781c7303adee462abc456"/>
        <s v="62d781ea303adee462abc505"/>
        <s v="62d87810303adee462bd563a"/>
        <s v="62d87832303adee462bd56c8"/>
        <s v="62d87855303adee462bd5764"/>
        <s v="62d87896303adee462bd5863"/>
        <s v="62d878b9303adee462bd58f2"/>
        <s v="62d878d9303adee462bd596e"/>
        <s v="62d878fd303adee462bd59fb"/>
        <s v="62d8793c303adee462bd5b03"/>
        <s v="62d8795e303adee462bd5ba3"/>
        <s v="62d8798d303adee462bd5c69"/>
        <s v="62d879b2303adee462bd5cf8"/>
        <s v="62d8a491303adee462ec1009"/>
        <s v="62d8a4b4303adee462ec10b3"/>
        <s v="62d8a4d6303adee462ec1148"/>
        <s v="62d8a515303adee462efe7f2"/>
        <s v="62d8a54b303adee462efe8d3"/>
        <s v="62d8a56c303adee462efe969"/>
        <s v="62d8a58d303adee462efea04"/>
        <s v="62d8a5b8303adee462efeabc"/>
        <s v="62d8a5f7303adee462efebde"/>
        <s v="62d8a662303adee462efedae"/>
        <s v="62d8a684303adee462efee60"/>
        <s v="62d8a6cd303adee462efefb5"/>
        <s v="62d8a6f0303adee462eff06b"/>
        <s v="62d8a719303adee462eff149"/>
        <s v="62d8a739303adee462eff1f6"/>
        <s v="62d8a765303adee462eff2e2"/>
        <s v="62d8a787303adee462eff394"/>
        <s v="62d8a7ac303adee462eff45d"/>
        <s v="62d8a7d1303adee462eff517"/>
        <s v="62d8a813303adee462eff651"/>
        <s v="62d8a848303adee462eff764"/>
        <s v="62d8a869303adee462eff807"/>
        <s v="62d8a8fc303adee462f3d06b"/>
        <s v="62d8a93b303adee462f3d1a2"/>
        <s v="62d8a95c303adee462f3d23b"/>
        <s v="62d8c2ee303adee4620f341b"/>
        <s v="62d8c456303adee4620f3c20"/>
        <s v="62d8ca4a303adee46217073a"/>
        <s v="62d98a6a303adee462ee4515"/>
        <s v="62d98a8d303adee462ee45f0"/>
        <s v="62d9e1c4303adee4624fed49"/>
        <s v="62d9e243303adee4624fef7b"/>
        <s v="62d9e310303adee4624ff2f1"/>
        <s v="62d9e338303adee4624ff38e"/>
        <s v="62d9e37a303adee4624ff497"/>
        <s v="62d9e39b303adee4624ff51e"/>
        <s v="62d9e3ce303adee4624ff5e7"/>
        <s v="62d9e44d303adee4624ff7ed"/>
        <s v="62d9e47d303adee4624ff8c0"/>
        <s v="62d9e52d303adee46253d2da"/>
        <s v="62d9e54f303adee46253d362"/>
        <s v="62d9f6f8303adee46267568a"/>
        <s v="62d9f775303adee462675887"/>
        <s v="62d9f8f5303adee462675f45"/>
        <s v="62d9f93b303adee46267609d"/>
        <s v="62d9f9b7303adee4626762d5"/>
        <s v="62d9f9dc303adee46267638d"/>
        <s v="62d9fa0b303adee462695153"/>
        <s v="62da1a01303adee4628e6c05"/>
        <s v="62da1a32303adee4628e6d1e"/>
        <s v="62da1aad303adee4628e6fbf"/>
        <s v="62da1b01303adee4628e7181"/>
        <s v="62da1b45303adee4628e72e6"/>
        <s v="62da1b69303adee4628e73b5"/>
        <s v="62da1b91303adee4628e7489"/>
        <s v="62da1bd0303adee4628e75d1"/>
        <s v="62da1c32303adee4628e77e2"/>
        <s v="62da1c5a303adee4628e78b5"/>
        <s v="62da1cde303adee4628e7b7d"/>
        <s v="62da1d09303adee4628e7c66"/>
        <s v="62da1d34303adee462906a58"/>
        <s v="62da1d54303adee46292555e"/>
        <s v="62da1d81303adee462925635"/>
        <s v="62da1da2303adee4629256e5"/>
        <s v="62da1dc3303adee462925785"/>
        <s v="62da1de4303adee462925829"/>
        <s v="62da1e45303adee4629259ff"/>
        <s v="62da1e66303adee462925aa1"/>
        <s v="62da1f6d303adee46292603b"/>
        <s v="62da1f8e303adee4629260e6"/>
        <s v="62da252e303adee4629a2b7b"/>
        <s v="62da254f303adee4629a2c22"/>
        <s v="62da2570303adee4629a2cd9"/>
        <s v="62da25d7303adee4629a2efb"/>
        <s v="62da261d303adee4629a3061"/>
        <s v="62da2643303adee4629a312d"/>
        <s v="62da2723303adee4629a35d1"/>
        <s v="62da2743303adee4629a367f"/>
        <s v="62da27bb303adee4629c2612"/>
        <s v="62da27dc303adee4629e1124"/>
        <s v="62da2800303adee4629e11f6"/>
        <s v="62da2821303adee4629e12a7"/>
        <s v="62da29d1303adee4629e1b92"/>
        <s v="62da29f2303adee4629e1c2b"/>
        <s v="62da2a13303adee4629e1cf2"/>
        <s v="62da2a34303adee4629e1db9"/>
        <s v="62da2a57303adee4629e1e68"/>
        <s v="62da2a7f303adee4629e1f3b"/>
        <s v="62da2aa1303adee4629e1ff0"/>
        <s v="62da2b04303adee4629e21ff"/>
        <s v="62da2b29303adee4629e22cc"/>
        <s v="62da2b71303adee462a1fbc6"/>
        <s v="62da2beb303adee462a1fe18"/>
        <s v="62da2c0e303adee462a1fecf"/>
        <s v="62da2c2f303adee462a1ff73"/>
        <s v="62da2e1e303adee462a2094a"/>
        <s v="62da2e47303adee462a20a14"/>
        <s v="62da2e98303adee462a20b9e"/>
        <s v="62da2ebc303adee462a20c52"/>
        <s v="62da341f303adee462a9d49a"/>
        <s v="62da34c1303adee462a9d778"/>
        <s v="62da351c303adee462a9d927"/>
        <s v="62da35fb303adee462adb507"/>
        <s v="62db2ce7303adee462bfdad3"/>
        <s v="62db2d0a303adee462bfdb61"/>
        <s v="62db2d2c303adee462bfdbc1"/>
        <s v="62db2d4c303adee462bfdc40"/>
        <s v="62db2d6f303adee462bfdcaf"/>
        <s v="62db2d8f303adee462bfdd1d"/>
        <s v="62db30c6303adee462c3c03e"/>
        <s v="62db30f1303adee462c3c0a7"/>
        <s v="62db3141303adee462c3c19d"/>
        <s v="62db3163303adee462c3c212"/>
        <s v="62db3186303adee462c3c294"/>
        <s v="62db31b1303adee462c3c313"/>
        <s v="62db3222303adee462c3c4b2"/>
        <s v="62db3247303adee462c3c55b"/>
        <s v="62db3273303adee462c3c60d"/>
        <s v="62db32bc303adee462c3c734"/>
        <s v="62db32dd303adee462c3c7b2"/>
        <s v="62db3304303adee462c7a0ec"/>
        <s v="62db3325303adee462c7a167"/>
        <s v="62db335c303adee462c7a246"/>
        <s v="62db337e303adee462c7a2d8"/>
        <s v="62db33cf303adee462c7a410"/>
        <s v="62db343d303adee462c7a5aa"/>
        <s v="62db3470303adee462c7a659"/>
        <s v="62db3bcc303adee462cf71c4"/>
        <s v="62db3c40303adee462cf736f"/>
        <s v="62db3c62303adee462cf73e3"/>
        <s v="62db3d38303adee462cf76ce"/>
        <s v="62db3d5a303adee462cf7732"/>
        <s v="62db3d97303adee462d35099"/>
        <s v="62db3e23303adee462d35280"/>
        <s v="62db3e4d303adee462d35300"/>
        <s v="62db3ec7303adee462d354bd"/>
        <s v="62db3ee8303adee462d35537"/>
        <s v="62db3f3b303adee462d35660"/>
        <s v="62db3f5d303adee462d356c9"/>
        <s v="62db3f8e303adee462d3577a"/>
        <s v="62db3fc2303adee462d35827"/>
        <s v="62db3fe3303adee462d35895"/>
        <s v="62db4004303adee462d3591e"/>
        <s v="62db402d303adee462d359ae"/>
        <s v="62db616b303adee462fa563b"/>
        <s v="62db61a7303adee462fa574c"/>
        <s v="62db623f303adee462fa5a03"/>
        <s v="62db62d5303adee462fa5c68"/>
        <s v="62db6315303adee462fa5d70"/>
        <s v="62db6336303adee462fa5df2"/>
        <s v="62db6374303adee462fa5efa"/>
        <s v="62db63d0303adee462fa608d"/>
        <s v="62db6413303adee462fa619c"/>
        <s v="62db64db303adee462fe3daa"/>
        <s v="62db64fe303adee462fe3e53"/>
        <s v="62db651f303adee462fe3eec"/>
        <s v="62db6547303adee462fe3f99"/>
        <s v="62db6585303adee462fe40df"/>
        <s v="62db65a6303adee462fe418a"/>
        <s v="62db65c7303adee462fe4244"/>
        <s v="62db65fb303adee462fe4335"/>
        <s v="62db661c303adee462fe43be"/>
        <s v="62db6682303adee462fe45a0"/>
        <s v="62db66a3303adee462fe4638"/>
        <s v="62db66f5303adee462fe4793"/>
        <s v="62db6741303adee462fe48ef"/>
        <s v="62db676e303adee462fe49c7"/>
        <s v="62db67bc303adee4620223b1"/>
        <s v="62db67dd303adee462022416"/>
        <s v="62db681d303adee46202252a"/>
        <s v="62db6845303adee4620225c9"/>
        <s v="62db6866303adee462022669"/>
        <s v="62db6887303adee462022709"/>
        <s v="62db68a8303adee4620227a0"/>
        <s v="62db68ce303adee462022848"/>
        <s v="62db6922303adee4620229e9"/>
        <s v="62db6947303adee462022aa8"/>
        <s v="62db69c5303adee462022cdc"/>
        <s v="62db69fa303adee462022dd4"/>
        <s v="62db6a1b303adee462022e7c"/>
        <s v="62db6a3c303adee462022f20"/>
        <s v="62db6b4c303adee462060c91"/>
        <s v="62db6ebf303adee46209f47c"/>
        <s v="62db6eef303adee46209f561"/>
        <s v="62db6f49303adee46209f715"/>
        <s v="62db6f81303adee46209f833"/>
        <s v="62db700a303adee46209facf"/>
        <s v="62db703b303adee46209fbb3"/>
        <s v="62db707b303adee46209fccf"/>
        <s v="62db7111303adee46209ff8c"/>
        <s v="62db7197303adee4620a01fa"/>
        <s v="62db71bd303adee4620a02a0"/>
        <s v="62db71df303adee4620a0339"/>
        <s v="62db726a303adee4620dde7d"/>
        <s v="62db728b303adee4620ddf2d"/>
        <s v="62db72ac303adee4620ddfdf"/>
        <s v="62db7336303adee4620de27b"/>
        <s v="62db73ff303adee4620de639"/>
        <s v="62db7505303adee4620deb47"/>
        <s v="62db757f303adee4620ded85"/>
        <s v="62db75a8303adee4620dee4c"/>
        <s v="62db7616303adee46211c934"/>
        <s v="62db7651303adee46211ca59"/>
        <s v="62db7681303adee46211cb56"/>
        <s v="62db76a3303adee46211cbf4"/>
        <s v="62db76c5303adee46211cc9c"/>
        <s v="62db7709303adee46211cddd"/>
        <s v="62db772b303adee46211ce82"/>
        <s v="62db778d303adee46211d05d"/>
        <s v="62db77b0303adee46211d110"/>
        <s v="62db77e4303adee46211d21e"/>
        <s v="62db7807303adee46211d2db"/>
        <s v="62db7836303adee46211d3bb"/>
        <s v="62db78b9303adee46211d641"/>
        <s v="62db78dc303adee46211d6dd"/>
        <s v="62db78fd303adee46211d781"/>
        <s v="62db792d303adee46211d87c"/>
        <s v="62db7951303adee46215b1f8"/>
        <s v="62db7983303adee46215b2d2"/>
        <s v="62db79bf303adee46215b3e1"/>
        <s v="62db79e4303adee46215b488"/>
        <s v="62db7a1e303adee46215b599"/>
        <s v="62db7ab2303adee46215b829"/>
        <s v="62db7ad3303adee46215b8a1"/>
        <s v="62db7b0c303adee46215b9a7"/>
        <s v="62db7b2e303adee46215ba41"/>
        <s v="62db7b8a303adee46215bbc6"/>
        <s v="62db7bac303adee46215bc6b"/>
        <s v="62db7bcd303adee46215bcfd"/>
        <s v="62db7c0b303adee46215be10"/>
        <s v="62db7c4a303adee46215bf2b"/>
        <s v="62db7c6c303adee46215bfcc"/>
        <s v="62db7c91303adee46215c06d"/>
        <s v="62db7d11303adee462199b6c"/>
        <s v="62db7d32303adee462199c13"/>
        <s v="62db7d54303adee462199ccc"/>
        <s v="62db7d75303adee462199d75"/>
        <s v="62db7da6303adee462199e52"/>
        <s v="62db7dca303adee462199efe"/>
        <s v="62db7df7303adee462199fdf"/>
        <s v="62db7e3d303adee46219a130"/>
        <s v="62db7e7d303adee46219a27d"/>
        <s v="62db7eb4303adee46219a381"/>
        <s v="62db7ed7303adee46219a42a"/>
        <s v="62db7f03303adee46219a520"/>
        <s v="62db7f6d303adee46219a70c"/>
        <s v="62db7faf303adee46219a824"/>
        <s v="62db8069303adee4621d843e"/>
        <s v="62db81c8303adee4621d8aab"/>
        <s v="62db8341303adee4621d919a"/>
        <s v="62db8366303adee4621d924f"/>
        <s v="62db8387303adee4621d9306"/>
        <s v="62db83c3303adee4621d9425"/>
        <s v="62db881e303adee462255a3b"/>
        <s v="62db8854303adee462255b3f"/>
        <s v="62db88a1303adee462255c9f"/>
        <s v="62db8905303adee462255e81"/>
        <s v="62db892c303adee462255f63"/>
        <s v="62db899b303adee462256162"/>
        <s v="62db89bc303adee462256202"/>
        <s v="62db89de303adee462256292"/>
        <s v="62db89ff303adee462256312"/>
        <s v="62db8a20303adee4622563cf"/>
        <s v="62db8a51303adee4622564bc"/>
        <s v="62db8a73303adee462256560"/>
        <s v="62db8a9c303adee46225662f"/>
        <s v="62e2ce7b303adee462467b84"/>
        <s v="62e2ce9d303adee462486de6"/>
        <s v="62e2cedd303adee4624a5e9d"/>
        <s v="62e2cf05303adee4624a5f8f"/>
        <s v="62e2cf46303adee4624a6110"/>
        <s v="62e2cf67303adee4624a61c0"/>
        <s v="62e2cf88303adee4624a6275"/>
        <s v="62e2cfe5303adee4624a64ab"/>
        <s v="62e2d007303adee4624a6557"/>
        <s v="62e2d041303adee4624a668b"/>
        <s v="62e2d062303adee4624a6748"/>
        <s v="62e2d083303adee4624a6802"/>
        <s v="62e2d0a4303adee4624a68ad"/>
        <s v="62e2d0c4303adee4624a6965"/>
        <s v="62e2d388303adee4624e5939"/>
        <s v="62e2d3a9303adee4624e59e5"/>
        <s v="62e2d42b303adee4624e5c96"/>
        <s v="62e2d44c303adee4624e5d37"/>
        <s v="62e2d46c303adee4624e5deb"/>
        <s v="62e2d48c303adee4624e5ea9"/>
        <s v="62e2d4ac303adee4624e5f47"/>
        <s v="62e2d4d0303adee4624e6011"/>
        <s v="62e2d51f303adee4624e61b0"/>
        <s v="62e2d580303adee4624e63d0"/>
        <s v="62e2d5a2303adee46250562e"/>
        <s v="62e2d5c2303adee462524614"/>
        <s v="62e2d5e2303adee4625246a7"/>
        <s v="62e2d64e303adee4625248c7"/>
        <s v="62e2d8f1303adee46252560d"/>
        <s v="62e2d947303adee4625638be"/>
        <s v="62e2d984303adee4625639f2"/>
        <s v="62e2d9a5303adee462563a8e"/>
        <s v="62e2d9c6303adee462563b19"/>
        <s v="62e2df64303adee4625a3a1b"/>
        <s v="62e2df9e303adee4625a3b68"/>
        <s v="62e2dfde303adee4625a3cc4"/>
        <s v="62e2e000303adee4625a3d7b"/>
        <s v="62e2e266303adee4625e2bea"/>
        <s v="62e2e455303adee4626216cd"/>
        <s v="62e2e47b303adee46262178c"/>
        <s v="62e2e4a3303adee462621861"/>
        <s v="62e2e4e2303adee4626219a9"/>
        <s v="62e2e71d303adee4626225f0"/>
        <s v="62e2e8ee303adee462661098"/>
        <s v="62e2e913303adee462661176"/>
        <s v="62e2e935303adee46266122f"/>
        <s v="62e2e956303adee4626612c8"/>
        <s v="62e2e977303adee462661382"/>
        <s v="62e2e9a7303adee462661472"/>
        <s v="62e2e9c8303adee46266151d"/>
        <s v="62e2f04a303adee4626df780"/>
        <s v="62e2f0cc303adee4626df9fe"/>
        <s v="62e2f0f0303adee4626dfa9e"/>
        <s v="62e2f119303adee4626dfb5d"/>
        <s v="62e2f13d303adee4626dfc16"/>
        <s v="62e2f180303adee4626dfd71"/>
        <s v="62e2f1a2303adee4626dfe13"/>
        <s v="62e2f1e7303adee46271e070"/>
        <s v="62e2f21c303adee46271e175"/>
        <s v="62e2f2a8303adee46271e44e"/>
        <s v="62e2f42d303adee46271ebf0"/>
        <s v="62e2f450303adee46271ecab"/>
        <s v="62e2f531303adee46271f128"/>
        <s v="62e2f560303adee46275d324"/>
        <s v="62e2f5cb303adee46275d513"/>
        <s v="62e2f5f0303adee46275d5ba"/>
        <s v="62e2f615303adee46275d664"/>
        <s v="62e2f794303adee46275dd55"/>
        <s v="62e2f820303adee46275e004"/>
        <s v="62e2f878303adee46275e19f"/>
        <s v="62e2f8d9303adee46279c4b0"/>
        <s v="62e2f948303adee46279c6d9"/>
        <s v="62e2f994303adee46279c832"/>
        <s v="62e2fa24303adee46279cb0a"/>
        <s v="62e2fae9303adee46279ce74"/>
        <s v="62e2fbb4303adee46279d1d6"/>
        <s v="62e2fc2d303adee46279d3ca"/>
        <s v="62e2fc98303adee4627db69d"/>
        <s v="62e2fccd303adee4627db775"/>
        <s v="62e2fd14303adee4627db8b9"/>
        <s v="62e2fd35303adee4627db949"/>
        <s v="62e2ff5a303adee4627dc2a3"/>
        <s v="62e2ff7b303adee4627dc343"/>
        <s v="62e30aa2303adee4628d7963"/>
        <s v="62e30ac3303adee4628d79cf"/>
        <s v="62e30ae4303adee4628d7a53"/>
        <s v="62e30b05303adee4628d7ad4"/>
        <s v="62e30b45303adee4628d7be4"/>
        <s v="62e30e22303adee462916927"/>
        <s v="62e30e45303adee4629169c4"/>
        <s v="62e30e98303adee462916b2b"/>
        <s v="62e30ec1303adee462916bd4"/>
        <s v="62e30ef4303adee462916cac"/>
        <s v="62e3158d303adee462994aa1"/>
        <s v="62e315f8303adee462994c69"/>
        <s v="62e31619303adee462994ce2"/>
        <s v="62e316b8303adee462994f90"/>
        <s v="62e316da303adee46299500a"/>
        <s v="62e316fa303adee46299509e"/>
        <s v="62e3171b303adee46299512b"/>
        <s v="62e3173e303adee4629951c0"/>
        <s v="62e31760303adee46299524e"/>
        <s v="62e31787303adee4629952e3"/>
        <s v="62e317ae303adee46299536b"/>
        <s v="62e31910303adee4629d3a7a"/>
        <s v="62e31933303adee4629d3b07"/>
        <s v="62e3195a303adee4629d3b98"/>
        <s v="62e31a14303adee4629d3e9d"/>
        <s v="62e31a36303adee4629d3f1f"/>
        <s v="62e31aa1303adee4629d40df"/>
        <s v="62e31ac3303adee4629d414f"/>
        <s v="62e31af6303adee4629d4236"/>
        <s v="62e31c0f303adee462a1285f"/>
        <s v="62e31cb1303adee462a12b07"/>
        <s v="62e31cd3303adee462a12b83"/>
        <s v="62e31d05303adee462a12c66"/>
        <s v="62e31d26303adee462a12ce7"/>
        <s v="62e31d57303adee462a12db7"/>
        <s v="62e31d7d303adee462a12e62"/>
        <s v="62e33e96303adee462c4b516"/>
        <s v="62e33ef6303adee462c4b75a"/>
        <s v="62e33f18303adee462c6a9ea"/>
        <s v="62e33fac303adee462c89cc1"/>
        <s v="62e33fcf303adee462c89d73"/>
        <s v="62e3400a303adee462c89ea7"/>
        <s v="62e3402a303adee462c89f5f"/>
        <s v="62e3406b303adee462c8a0be"/>
        <s v="62e340c0303adee462c8a273"/>
        <s v="62e342e2303adee462cc903c"/>
        <s v="62e34303303adee462cc90d8"/>
        <s v="62e34337303adee462cc91fb"/>
        <s v="62e34358303adee462cc92ae"/>
        <s v="62e34379303adee462cc9367"/>
        <s v="62e34399303adee462cc9408"/>
        <s v="62e343ed303adee462cc95c5"/>
        <s v="62e3441a303adee462cc96ca"/>
        <s v="62e347c7303adee462d08d2d"/>
        <s v="62e34928303adee462d0953d"/>
        <s v="62e34998303adee462d097d8"/>
        <s v="62e349c9303adee462d47a4b"/>
        <s v="62e34a2b303adee462d47c28"/>
        <s v="62e34a69303adee462d47d61"/>
        <s v="62e34a8a303adee462d47e00"/>
        <s v="62e34cdb303adee462d489fa"/>
        <s v="62e34da1303adee462d86f01"/>
        <s v="62e34e4d303adee462d8720c"/>
        <s v="62e34f04303adee462d875aa"/>
        <s v="62e34f28303adee462d87680"/>
        <s v="62e34f63303adee462d877c3"/>
        <s v="62e34f84303adee462d8787a"/>
        <s v="62e34fea303adee462d87a90"/>
        <s v="62e3508e303adee462d87e06"/>
        <s v="62e35131303adee462dc62be"/>
        <s v="62e35157303adee462dc639d"/>
        <s v="62e351a9303adee462dc658f"/>
        <s v="62e351d8303adee462dc66a6"/>
        <s v="62e351fe303adee462dc678a"/>
        <s v="62e35249303adee462dc6934"/>
        <s v="62e3531b303adee462dc6dc7"/>
        <s v="62e3533b303adee462dc6e8f"/>
        <s v="62e3535c303adee462dc6f50"/>
        <s v="62e3539e303adee462dc70ae"/>
        <s v="62e353bf303adee462dc7160"/>
        <s v="62e35414303adee462dc732f"/>
        <s v="62e3559c303adee462e05cdb"/>
        <s v="62e355d8303adee462e05e33"/>
        <s v="62e355f9303adee462e05f1c"/>
        <s v="62e35694303adee462e062bd"/>
        <s v="62e356b4303adee462e06373"/>
        <s v="62e356d5303adee462e0641f"/>
        <s v="62e356f5303adee462e064cf"/>
        <s v="62e3571d303adee462e065bb"/>
        <s v="62e3577e303adee462e067a3"/>
        <s v="62e357a0303adee462e06849"/>
        <s v="62e357dc303adee462e44afa"/>
        <s v="62e3580a303adee462e44bf3"/>
        <s v="62e3582a303adee462e44ca4"/>
        <s v="62e358c2303adee462e44fbb"/>
        <s v="62e358e3303adee462e45086"/>
        <s v="62e35903303adee462e45145"/>
        <s v="62e35943303adee462e452a2"/>
        <s v="62e35983303adee462e4541c"/>
        <s v="62e359a3303adee462e454df"/>
        <s v="62e359c3303adee462e455a2"/>
        <s v="62e359e9303adee462e45675"/>
        <s v="62e35a09303adee462e45739"/>
        <s v="62e35a39303adee462e45848"/>
        <s v="62e35a62303adee462e4593a"/>
        <s v="62e35a83303adee462e459ee"/>
        <s v="62e36130303adee462ec4113"/>
        <s v="62e361c3303adee462ec4421"/>
        <s v="62e3622d303adee462ec4644"/>
        <s v="62e363b7303adee462f03021"/>
        <s v="62e3664d303adee462f41fa6"/>
        <s v="62e36789303adee462f4266d"/>
        <s v="62e367fa303adee462f428a8"/>
        <s v="62e36835303adee462f429d8"/>
        <s v="62e36ab7303adee462f8193c"/>
        <s v="62e36af1303adee462f81a6a"/>
        <s v="62e40a4b303adee462aa3776"/>
        <s v="62e40a6f303adee462aa384e"/>
        <s v="62e40a8f303adee462aa390c"/>
        <s v="62e4105f303adee462b22221"/>
        <s v="62e41094303adee462b2237b"/>
        <s v="62e410b6303adee462b22438"/>
        <s v="62e410f7303adee462b225c8"/>
        <s v="62e41119303adee462b22696"/>
        <s v="62e41180303adee462b22947"/>
        <s v="62e411a2303adee462b22a3d"/>
        <s v="62e411d8303adee462b22b94"/>
        <s v="62e411f9303adee462b22c66"/>
        <s v="62e4121a303adee462b60f7e"/>
        <s v="62e41274303adee462b611c4"/>
        <s v="62e41296303adee462b6128d"/>
        <s v="62e412b6303adee462b6134e"/>
        <s v="62e412fc303adee462b614fa"/>
        <s v="62e4131e303adee462b615bc"/>
        <s v="62e4133f303adee462b6166d"/>
        <s v="62e4136e303adee462b61774"/>
        <s v="62e4138f303adee462b6183a"/>
        <s v="62e41823303adee462ba167a"/>
        <s v="62e41844303adee462ba1735"/>
        <s v="62e41892303adee462ba18d1"/>
        <s v="62e4258b303adee462c9ecfa"/>
        <s v="62e425ae303adee462c9edbd"/>
        <s v="62e437e6303adee462ddb9fe"/>
        <s v="62e4388e303adee462ddbd36"/>
        <s v="62e438c1303adee462e1a089"/>
        <s v="62e43907303adee462e1a1ec"/>
        <s v="62e43952303adee462e1a370"/>
        <s v="62e43974303adee462e1a412"/>
        <s v="62e43995303adee462e1a4cb"/>
        <s v="62e439bd303adee462e1a59b"/>
        <s v="62e439e6303adee462e1a668"/>
        <s v="62e43a0d303adee462e1a74f"/>
        <s v="62e43a36303adee462e1a81b"/>
        <s v="62e43a56303adee462e1a8c3"/>
        <s v="62e43b46303adee462e1add5"/>
        <s v="62e43b99303adee462e1afb7"/>
        <s v="62e43bba303adee462e1b057"/>
        <s v="62e43bf3303adee462e1b19d"/>
        <s v="62e43c18303adee462e1b25a"/>
        <s v="62e43c5f303adee462e5962b"/>
        <s v="62e43cc1303adee462e5980d"/>
        <s v="62e43ce3303adee462e598b0"/>
        <s v="62e43d04303adee462e59952"/>
        <s v="62e43dd4303adee462e59d58"/>
        <s v="62e43df6303adee462e59df7"/>
        <s v="62e43e1a303adee462e59e8b"/>
        <s v="62e43e42303adee462e59f41"/>
        <s v="62e43e63303adee462e59fd6"/>
        <s v="62e441b0303adee462e991e9"/>
        <s v="62e4426a303adee462e99518"/>
        <s v="62e442ee303adee462e9975a"/>
        <s v="62e4431d303adee462e99839"/>
        <s v="62e445e5303adee462ed8783"/>
        <s v="62e44609303adee462ed8830"/>
        <s v="62e4463a303adee462ed8939"/>
        <s v="62e4465c303adee462ed89e5"/>
        <s v="62e448a8303adee462f1768c"/>
        <s v="62e44b6b303adee462f564f7"/>
        <s v="62e44bab303adee462f56608"/>
        <s v="62e44bd6303adee462f566b1"/>
        <s v="62e5b10f303adee4628836e9"/>
        <s v="62e5b130303adee462883765"/>
        <s v="62e5b162303adee4628837f6"/>
        <s v="62e5b197303adee4628838a7"/>
        <s v="62e5b1ba303adee462883923"/>
        <s v="62e5b2a5303adee462883c38"/>
        <s v="62e5b2ce303adee462883cc4"/>
        <s v="62e5b2f5303adee462883d4d"/>
        <s v="62e5b318303adee462883dc4"/>
        <s v="62e5b33e303adee462883e45"/>
        <s v="62e5b3a6303adee462883f94"/>
        <s v="62e5b4a2303adee4628c26de"/>
        <s v="62e5b4e1303adee4628c27ad"/>
        <s v="62e5b72b303adee4628c2efb"/>
        <s v="62e5b781303adee4628c2fe7"/>
        <s v="62e5b7c2303adee4628c30b9"/>
        <s v="62e5b94f303adee46290192e"/>
        <s v="62e5b971303adee46290199d"/>
        <s v="62e5b9b6303adee462901a82"/>
        <s v="62e5b9da303adee462901af5"/>
        <s v="62e5b9fb303adee462901b60"/>
        <s v="62e5ba94303adee462901d29"/>
        <s v="62e5bae6303adee462901e3c"/>
        <s v="62e5bb1a303adee462901eea"/>
        <s v="62e5bb74303adee4629403da"/>
        <s v="62e5bb95303adee462940437"/>
        <s v="62e5bc40303adee462940690"/>
        <s v="62e5bc63303adee462940704"/>
        <s v="62e5bc91303adee462940790"/>
        <s v="62e5bce1303adee46294088e"/>
        <s v="62e5bd03303adee4629408ef"/>
        <s v="62e5bd51303adee4629409f8"/>
        <s v="62e5bd71303adee462940a70"/>
        <s v="62e5bd9c303adee462940aee"/>
        <s v="62e5bdbf303adee462940b53"/>
        <s v="62e5be4e303adee462940d59"/>
        <s v="62e5bed1303adee462940eb4"/>
        <s v="62e5bef3303adee46296021d"/>
        <s v="62e5bf13303adee46297f352"/>
        <s v="62e5bf56303adee46297f415"/>
        <s v="62e5bf99303adee46297f4ef"/>
        <s v="62e5bfcd303adee46297f596"/>
        <s v="62e5c037303adee46297f6f4"/>
        <s v="62e5c13a303adee46297fa4d"/>
        <s v="62e5c174303adee46297fb0f"/>
        <s v="62e5c19d303adee46297fb99"/>
        <s v="62e5c424303adee4629be819"/>
        <s v="62e5c475303adee4629be93d"/>
        <s v="62e5c497303adee4629be9b1"/>
        <s v="62e5c524303adee4629beba2"/>
        <s v="62e5c5b1303adee4629bed73"/>
        <s v="62e5ca6a303adee462a3c3a8"/>
        <s v="62e5ca96303adee462a3c430"/>
        <s v="62e5d17e303adee462aba1fe"/>
        <s v="62e5d19f303adee462aba26c"/>
        <s v="62e5d1bf303adee462aba2d6"/>
        <s v="62e5d47e303adee462af9018"/>
        <s v="62e5d4df303adee462af9149"/>
        <s v="62e5da0a303adee462b387d5"/>
        <s v="62e5db4b303adee462b76ffd"/>
        <s v="62e5db6c303adee462b77078"/>
        <s v="62e5dc54303adee462b773df"/>
        <s v="62e5dc7d303adee462b7746b"/>
        <s v="62e5dca4303adee462b774ff"/>
        <s v="62e5dcc5303adee462b77580"/>
        <s v="62e5dd10303adee462b776ba"/>
        <s v="62e5de6a303adee462b77c20"/>
        <s v="62e5dee9303adee462bb6266"/>
        <s v="62e5df1e303adee462bb6369"/>
        <s v="62e5e117303adee462bb6c91"/>
        <s v="62e5e138303adee462bb6d19"/>
        <s v="62e5e328303adee462bf58a0"/>
        <s v="62e5e417303adee462bf5c5a"/>
        <s v="62e5e45c303adee462bf5dbc"/>
        <s v="62e5e499303adee462bf5e9d"/>
        <s v="62e5e53b303adee462bf6232"/>
        <s v="62e5e55d303adee462bf62d1"/>
        <s v="62e5e580303adee462bf6366"/>
        <s v="62e5e7f1303adee462c35155"/>
        <s v="62e5e818303adee462c3520a"/>
        <s v="62e5e83d303adee462c352be"/>
        <s v="62e5e8c0303adee462c3552b"/>
        <s v="62e5e8e1303adee462c355bf"/>
        <s v="62e5e901303adee462c35651"/>
        <s v="62e5e923303adee462c54a0b"/>
        <s v="62e5e943303adee462c73b61"/>
        <s v="62e5e982303adee462c73c73"/>
        <s v="62e5e9ab303adee462c73d1b"/>
        <s v="62e5ea1b303adee462c73eda"/>
        <s v="62e5f159303adee462cf2607"/>
        <s v="62e5f17e303adee462cf26b8"/>
        <s v="62e5f1c2303adee462cf27d7"/>
        <s v="62e5f1e3303adee462cf2868"/>
        <s v="62e5f203303adee462cf2913"/>
        <s v="62e5f223303adee462cf29ac"/>
        <s v="62e5f2f2303adee462cf2db5"/>
        <s v="62e5f318303adee462cf2e71"/>
        <s v="62e5f339303adee462cf2f1d"/>
        <s v="62e5f359303adee462cf2fc3"/>
        <s v="62e5f383303adee462cf3097"/>
        <s v="62e5f3e2303adee462d3163f"/>
        <s v="62e5f413303adee462d3172a"/>
        <s v="62e5f441303adee462d31806"/>
        <s v="62e5f462303adee462d318ad"/>
        <s v="62e5f482303adee462d3194a"/>
        <s v="62e5f4c0303adee462d31a67"/>
        <s v="62e5f523303adee462d31c74"/>
        <s v="62e5f566303adee462d31ddb"/>
        <s v="62e5f594303adee462d31ec3"/>
        <s v="62e5f5b6303adee462d31f58"/>
        <s v="62e5f5d7303adee462d31ff3"/>
        <s v="62e5f5f8303adee462d32082"/>
        <s v="62e5f6d2303adee462d324e3"/>
        <s v="62e5f6f7303adee462d32590"/>
        <s v="62e5f718303adee462d32632"/>
        <s v="62e5f739303adee462d519e7"/>
        <s v="62e5f785303adee462d70c16"/>
        <s v="62e5f7c6303adee462d70d21"/>
        <s v="62e5f806303adee462d70e4a"/>
        <s v="62e5f828303adee462d70eee"/>
        <s v="62e5f849303adee462d70f6d"/>
        <s v="62e5f887303adee462d71073"/>
        <s v="62e5f8e8303adee462d71250"/>
        <s v="62e5f909303adee462d712eb"/>
        <s v="62e5f963303adee462d71496"/>
        <s v="62e5f9a8303adee462d715e4"/>
        <s v="62e5fa1a303adee462d7180b"/>
        <s v="62e5fac9303adee462daff52"/>
        <s v="62e5fb82303adee462db02d5"/>
        <s v="62e5fbc3303adee462db0406"/>
        <s v="62e5fbeb303adee462db04b8"/>
        <s v="62e5fc1e303adee462db05b5"/>
        <s v="62e5fd22303adee462db0afa"/>
        <s v="62e5fd43303adee462db0b9e"/>
        <s v="62e5fd8b303adee462db0d18"/>
        <s v="62e5fdb1303adee462db0dc6"/>
        <s v="62e5ff21303adee462def8a0"/>
        <s v="62e5ff86303adee462defa43"/>
        <s v="62e60016303adee462defcb3"/>
        <s v="62e60064303adee462defdf4"/>
        <s v="62e6008a303adee462defe92"/>
      </sharedItems>
    </cacheField>
    <cacheField name="wpm" numFmtId="0">
      <sharedItems containsSemiMixedTypes="0" containsString="0" containsNumber="1" minValue="7.68" maxValue="78.37" count="406">
        <n v="39.39"/>
        <n v="27.92"/>
        <n v="29.96"/>
        <n v="36.01"/>
        <n v="34.299999999999997"/>
        <n v="33.65"/>
        <n v="28.75"/>
        <n v="36.75"/>
        <n v="30.84"/>
        <n v="22.36"/>
        <n v="33.1"/>
        <n v="37.1"/>
        <n v="28.61"/>
        <n v="44.21"/>
        <n v="32.67"/>
        <n v="34.29"/>
        <n v="30.64"/>
        <n v="30.79"/>
        <n v="37.020000000000003"/>
        <n v="43.83"/>
        <n v="30.09"/>
        <n v="33.700000000000003"/>
        <n v="41.36"/>
        <n v="35.9"/>
        <n v="35.81"/>
        <n v="41.03"/>
        <n v="38.31"/>
        <n v="29.51"/>
        <n v="36.93"/>
        <n v="7.68"/>
        <n v="37.270000000000003"/>
        <n v="42"/>
        <n v="56"/>
        <n v="43.2"/>
        <n v="46.8"/>
        <n v="55.2"/>
        <n v="59.98"/>
        <n v="57.18"/>
        <n v="54.8"/>
        <n v="49.6"/>
        <n v="53.2"/>
        <n v="47.97"/>
        <n v="58.4"/>
        <n v="64"/>
        <n v="57.6"/>
        <n v="52.38"/>
        <n v="39.200000000000003"/>
        <n v="50.8"/>
        <n v="54.4"/>
        <n v="52.4"/>
        <n v="37.200000000000003"/>
        <n v="38.799999999999997"/>
        <n v="47.6"/>
        <n v="52"/>
        <n v="41.6"/>
        <n v="45.2"/>
        <n v="52.78"/>
        <n v="51.18"/>
        <n v="44.39"/>
        <n v="51.98"/>
        <n v="48.78"/>
        <n v="53.6"/>
        <n v="40.39"/>
        <n v="38"/>
        <n v="56.78"/>
        <n v="48.4"/>
        <n v="50.4"/>
        <n v="49.18"/>
        <n v="40.799999999999997"/>
        <n v="40.79"/>
        <n v="47.18"/>
        <n v="46.38"/>
        <n v="55.6"/>
        <n v="60.8"/>
        <n v="46.4"/>
        <n v="34"/>
        <n v="48.8"/>
        <n v="44"/>
        <n v="45.18"/>
        <n v="45.6"/>
        <n v="47.2"/>
        <n v="42.4"/>
        <n v="47.98"/>
        <n v="51.2"/>
        <n v="60.4"/>
        <n v="44.8"/>
        <n v="61.98"/>
        <n v="42.8"/>
        <n v="48"/>
        <n v="51.6"/>
        <n v="44.79"/>
        <n v="36"/>
        <n v="51.17"/>
        <n v="45.98"/>
        <n v="50"/>
        <n v="58"/>
        <n v="36.799999999999997"/>
        <n v="65.2"/>
        <n v="49.2"/>
        <n v="55.18"/>
        <n v="55.96"/>
        <n v="56.4"/>
        <n v="52.8"/>
        <n v="51.57"/>
        <n v="59.6"/>
        <n v="56.8"/>
        <n v="49.58"/>
        <n v="34.78"/>
        <n v="53.98"/>
        <n v="50.68"/>
        <n v="43.26"/>
        <n v="43.73"/>
        <n v="50.14"/>
        <n v="53.03"/>
        <n v="41.43"/>
        <n v="33.78"/>
        <n v="29.75"/>
        <n v="35.18"/>
        <n v="21.46"/>
        <n v="37.979999999999997"/>
        <n v="22.27"/>
        <n v="28.88"/>
        <n v="42.66"/>
        <n v="30.53"/>
        <n v="41.14"/>
        <n v="42.42"/>
        <n v="40.93"/>
        <n v="32.99"/>
        <n v="29.45"/>
        <n v="36.96"/>
        <n v="39.58"/>
        <n v="40.020000000000003"/>
        <n v="31.37"/>
        <n v="29.72"/>
        <n v="45.68"/>
        <n v="42.43"/>
        <n v="41.38"/>
        <n v="25.17"/>
        <n v="38.61"/>
        <n v="45.62"/>
        <n v="35.79"/>
        <n v="41.32"/>
        <n v="43.3"/>
        <n v="35.479999999999997"/>
        <n v="34.24"/>
        <n v="33.57"/>
        <n v="33.64"/>
        <n v="32.81"/>
        <n v="46.82"/>
        <n v="36.520000000000003"/>
        <n v="38.130000000000003"/>
        <n v="42.45"/>
        <n v="41.62"/>
        <n v="43.41"/>
        <n v="44.19"/>
        <n v="45.11"/>
        <n v="33.19"/>
        <n v="31.07"/>
        <n v="43.85"/>
        <n v="31.2"/>
        <n v="42.67"/>
        <n v="49.79"/>
        <n v="39.74"/>
        <n v="37.549999999999997"/>
        <n v="35.549999999999997"/>
        <n v="35.24"/>
        <n v="31.02"/>
        <n v="32.700000000000003"/>
        <n v="31.01"/>
        <n v="38.79"/>
        <n v="32.08"/>
        <n v="27.09"/>
        <n v="23.72"/>
        <n v="34.85"/>
        <n v="36.53"/>
        <n v="28.59"/>
        <n v="34.049999999999997"/>
        <n v="33.909999999999997"/>
        <n v="45.67"/>
        <n v="45.39"/>
        <n v="38.18"/>
        <n v="42.5"/>
        <n v="37.08"/>
        <n v="29.24"/>
        <n v="33.69"/>
        <n v="34.409999999999997"/>
        <n v="33.03"/>
        <n v="31.72"/>
        <n v="50.09"/>
        <n v="47.48"/>
        <n v="34.46"/>
        <n v="38.729999999999997"/>
        <n v="36.39"/>
        <n v="37.58"/>
        <n v="29.34"/>
        <n v="35.44"/>
        <n v="31.27"/>
        <n v="34.11"/>
        <n v="32.32"/>
        <n v="32.24"/>
        <n v="23.13"/>
        <n v="38.909999999999997"/>
        <n v="44.64"/>
        <n v="32.65"/>
        <n v="36.18"/>
        <n v="39.89"/>
        <n v="38.83"/>
        <n v="36.17"/>
        <n v="38.76"/>
        <n v="29.29"/>
        <n v="37.44"/>
        <n v="31.89"/>
        <n v="35.75"/>
        <n v="39.97"/>
        <n v="38.85"/>
        <n v="36.65"/>
        <n v="39.409999999999997"/>
        <n v="30.95"/>
        <n v="35.56"/>
        <n v="36.729999999999997"/>
        <n v="26.81"/>
        <n v="42.83"/>
        <n v="42.69"/>
        <n v="46.41"/>
        <n v="44.63"/>
        <n v="36.049999999999997"/>
        <n v="32.42"/>
        <n v="23.59"/>
        <n v="30.7"/>
        <n v="30.62"/>
        <n v="34.36"/>
        <n v="32.6"/>
        <n v="44.74"/>
        <n v="37.61"/>
        <n v="34.14"/>
        <n v="34.869999999999997"/>
        <n v="40.9"/>
        <n v="35.89"/>
        <n v="40.35"/>
        <n v="33.42"/>
        <n v="33.61"/>
        <n v="43.21"/>
        <n v="33.24"/>
        <n v="35.57"/>
        <n v="42.87"/>
        <n v="32.19"/>
        <n v="30.01"/>
        <n v="45.27"/>
        <n v="32.479999999999997"/>
        <n v="10.58"/>
        <n v="41.96"/>
        <n v="29.19"/>
        <n v="28.77"/>
        <n v="37.39"/>
        <n v="32"/>
        <n v="39.08"/>
        <n v="38.44"/>
        <n v="24.76"/>
        <n v="35.130000000000003"/>
        <n v="40.44"/>
        <n v="36.04"/>
        <n v="42.27"/>
        <n v="38.56"/>
        <n v="37.11"/>
        <n v="47.61"/>
        <n v="39.72"/>
        <n v="40.58"/>
        <n v="34.75"/>
        <n v="32.5"/>
        <n v="40.25"/>
        <n v="36.270000000000003"/>
        <n v="30.26"/>
        <n v="40.21"/>
        <n v="51.21"/>
        <n v="30.72"/>
        <n v="41.67"/>
        <n v="39.64"/>
        <n v="36.74"/>
        <n v="29.27"/>
        <n v="44.59"/>
        <n v="35.65"/>
        <n v="44.97"/>
        <n v="36.950000000000003"/>
        <n v="40"/>
        <n v="40.42"/>
        <n v="33.520000000000003"/>
        <n v="44.04"/>
        <n v="24.3"/>
        <n v="55.98"/>
        <n v="59.18"/>
        <n v="53.18"/>
        <n v="53.58"/>
        <n v="51.58"/>
        <n v="50.38"/>
        <n v="43.6"/>
        <n v="38.39"/>
        <n v="57.2"/>
        <n v="59.2"/>
        <n v="38.4"/>
        <n v="46.78"/>
        <n v="47.58"/>
        <n v="54"/>
        <n v="55.58"/>
        <n v="48.38"/>
        <n v="43.19"/>
        <n v="32.4"/>
        <n v="57.58"/>
        <n v="54.38"/>
        <n v="35.200000000000003"/>
        <n v="62.78"/>
        <n v="58.8"/>
        <n v="62.4"/>
        <n v="62.38"/>
        <n v="57.98"/>
        <n v="61.2"/>
        <n v="62"/>
        <n v="54.78"/>
        <n v="50.78"/>
        <n v="40.24"/>
        <n v="39.01"/>
        <n v="32.94"/>
        <n v="30.08"/>
        <n v="44.66"/>
        <n v="32.450000000000003"/>
        <n v="16.79"/>
        <n v="22.93"/>
        <n v="38.19"/>
        <n v="36.31"/>
        <n v="43.75"/>
        <n v="38.49"/>
        <n v="50.65"/>
        <n v="37.619999999999997"/>
        <n v="40.17"/>
        <n v="45.04"/>
        <n v="40.33"/>
        <n v="62.8"/>
        <n v="69.98"/>
        <n v="67.599999999999994"/>
        <n v="58.38"/>
        <n v="56.38"/>
        <n v="66.8"/>
        <n v="65.599999999999994"/>
        <n v="60.38"/>
        <n v="61.6"/>
        <n v="44.4"/>
        <n v="58.78"/>
        <n v="63.6"/>
        <n v="63.2"/>
        <n v="61.18"/>
        <n v="60"/>
        <n v="59.56"/>
        <n v="63.98"/>
        <n v="60.78"/>
        <n v="64.8"/>
        <n v="57.56"/>
        <n v="65.180000000000007"/>
        <n v="58.36"/>
        <n v="59.58"/>
        <n v="55.56"/>
        <n v="45.58"/>
        <n v="53.56"/>
        <n v="68.8"/>
        <n v="64.400000000000006"/>
        <n v="70.8"/>
        <n v="60.36"/>
        <n v="71.2"/>
        <n v="71.180000000000007"/>
        <n v="74.400000000000006"/>
        <n v="69.599999999999994"/>
        <n v="66.38"/>
        <n v="68"/>
        <n v="70"/>
        <n v="67.180000000000007"/>
        <n v="63.56"/>
        <n v="67.2"/>
        <n v="65.58"/>
        <n v="66.78"/>
        <n v="66.400000000000006"/>
        <n v="34.4"/>
        <n v="68.38"/>
        <n v="66"/>
        <n v="68.400000000000006"/>
        <n v="61.58"/>
        <n v="72"/>
        <n v="59.16"/>
        <n v="72.8"/>
        <n v="72.400000000000006"/>
        <n v="67.58"/>
        <n v="70.38"/>
        <n v="63.58"/>
        <n v="64.38"/>
        <n v="75.2"/>
        <n v="76.8"/>
        <n v="49.98"/>
        <n v="41.59"/>
        <n v="60.76"/>
        <n v="63.18"/>
        <n v="49.57"/>
        <n v="57.96"/>
        <n v="64.78"/>
        <n v="78.37"/>
        <n v="67.98"/>
        <n v="70.400000000000006"/>
        <n v="74.78"/>
        <n v="69.2"/>
        <n v="65.16"/>
      </sharedItems>
    </cacheField>
    <cacheField name="accuracy_rate" numFmtId="10">
      <sharedItems containsSemiMixedTypes="0" containsString="0" containsNumber="1" minValue="0.75980000000000003" maxValue="1"/>
    </cacheField>
    <cacheField name="error_rate" numFmtId="10">
      <sharedItems containsSemiMixedTypes="0" containsString="0" containsNumber="1" minValue="0" maxValue="0.24019999999999997"/>
    </cacheField>
    <cacheField name="rawWpm" numFmtId="0">
      <sharedItems containsSemiMixedTypes="0" containsString="0" containsNumber="1" minValue="13.38" maxValue="84.77"/>
    </cacheField>
    <cacheField name="consistency" numFmtId="10">
      <sharedItems containsSemiMixedTypes="0" containsString="0" containsNumber="1" minValue="0" maxValue="0.88900000000000001"/>
    </cacheField>
    <cacheField name="mode" numFmtId="0">
      <sharedItems count="240">
        <s v="quote 577"/>
        <s v="quote 4729"/>
        <s v="quote 5834"/>
        <s v="quote 643"/>
        <s v="quote 4435"/>
        <s v="quote 3066"/>
        <s v="quote 4268"/>
        <s v="quote 635"/>
        <s v="quote 3508"/>
        <s v="quote 5771"/>
        <s v="quote 882"/>
        <s v="quote 2731"/>
        <s v="quote 3812"/>
        <s v="quote 459"/>
        <s v="quote 151"/>
        <s v="quote 5397"/>
        <s v="quote 4843"/>
        <s v="quote 4189"/>
        <s v="quote 1344"/>
        <s v="quote 324"/>
        <s v="quote 3166"/>
        <s v="quote 2131"/>
        <s v="quote 2220"/>
        <s v="quote 1430"/>
        <s v="quote 2422"/>
        <s v="quote 359"/>
        <s v="quote 3376"/>
        <s v="quote 4153"/>
        <s v="quote 2024"/>
        <s v="quote 3512"/>
        <s v="quote 2223"/>
        <s v="time 30"/>
        <s v="words 50"/>
        <s v="quote 1830"/>
        <s v="quote 1725"/>
        <s v="quote 4470"/>
        <s v="quote 3602"/>
        <s v="quote 3388"/>
        <s v="quote 5726"/>
        <s v="quote 3975"/>
        <s v="quote 5112"/>
        <s v="quote 1307"/>
        <s v="quote 3280"/>
        <s v="quote 115"/>
        <s v="quote 311"/>
        <s v="quote 3482"/>
        <s v="quote 4759"/>
        <s v="quote 6066"/>
        <s v="quote 551"/>
        <s v="quote 1279"/>
        <s v="quote 1947"/>
        <s v="quote 1886"/>
        <s v="quote 3843"/>
        <s v="quote 2524"/>
        <s v="quote 4899"/>
        <s v="quote 5778"/>
        <s v="quote 2067"/>
        <s v="quote 4270"/>
        <s v="quote 2374"/>
        <s v="quote 443"/>
        <s v="quote 3312"/>
        <s v="quote 1787"/>
        <s v="quote 4051"/>
        <s v="quote 1520"/>
        <s v="quote 3460"/>
        <s v="quote 662"/>
        <s v="quote 1538"/>
        <s v="quote 1070"/>
        <s v="quote 888"/>
        <s v="quote 1388"/>
        <s v="quote 610"/>
        <s v="quote 1532"/>
        <s v="quote 72"/>
        <s v="quote 2415"/>
        <s v="quote 3124"/>
        <s v="quote 807"/>
        <s v="quote 4491"/>
        <s v="quote 3938"/>
        <s v="quote 4543"/>
        <s v="quote 5705"/>
        <s v="quote 1380"/>
        <s v="quote 1692"/>
        <s v="quote 1885"/>
        <s v="quote 1300"/>
        <s v="quote 1960"/>
        <s v="quote 4421"/>
        <s v="quote 3946"/>
        <s v="quote 1972"/>
        <s v="quote 2713"/>
        <s v="quote 5641"/>
        <s v="quote 3392"/>
        <s v="quote 3046"/>
        <s v="quote 475"/>
        <s v="quote 3448"/>
        <s v="quote 653"/>
        <s v="quote 3048"/>
        <s v="quote 3982"/>
        <s v="quote 477"/>
        <s v="quote 4808"/>
        <s v="quote 1513"/>
        <s v="quote 261"/>
        <s v="quote 562"/>
        <s v="quote 274"/>
        <s v="quote 5476"/>
        <s v="quote 5956"/>
        <s v="quote 2213"/>
        <s v="quote 4170"/>
        <s v="quote 2489"/>
        <s v="quote 5381"/>
        <s v="quote 564"/>
        <s v="quote 3631"/>
        <s v="quote 3654"/>
        <s v="quote 196"/>
        <s v="quote 5743"/>
        <s v="quote 1459"/>
        <s v="quote 2358"/>
        <s v="quote 3517"/>
        <s v="quote 4392"/>
        <s v="quote 2434"/>
        <s v="quote 2730"/>
        <s v="quote 4621"/>
        <s v="quote 2001"/>
        <s v="quote 373"/>
        <s v="quote 457"/>
        <s v="quote 1118"/>
        <s v="quote 1586"/>
        <s v="quote 1148"/>
        <s v="quote 1645"/>
        <s v="quote 4894"/>
        <s v="quote 1373"/>
        <s v="quote 2563"/>
        <s v="quote 786"/>
        <s v="quote 632"/>
        <s v="quote 195"/>
        <s v="quote 3630"/>
        <s v="quote 740"/>
        <s v="quote 4087"/>
        <s v="quote 2266"/>
        <s v="quote 4442"/>
        <s v="quote 3050"/>
        <s v="quote 3329"/>
        <s v="quote 658"/>
        <s v="quote 5266"/>
        <s v="quote 448"/>
        <s v="quote 247"/>
        <s v="quote 3220"/>
        <s v="quote 1192"/>
        <s v="quote 4789"/>
        <s v="quote 3271"/>
        <s v="quote 1854"/>
        <s v="quote 4848"/>
        <s v="quote 1796"/>
        <s v="quote 4236"/>
        <s v="quote 3177"/>
        <s v="quote 4969"/>
        <s v="quote 330"/>
        <s v="quote 2697"/>
        <s v="quote 3314"/>
        <s v="quote 1224"/>
        <s v="quote 2648"/>
        <s v="quote 5507"/>
        <s v="quote 703"/>
        <s v="quote 742"/>
        <s v="quote 1829"/>
        <s v="quote 289"/>
        <s v="quote 3332"/>
        <s v="quote 2290"/>
        <s v="quote 4366"/>
        <s v="quote 2917"/>
        <s v="quote 1781"/>
        <s v="quote 824"/>
        <s v="quote 2277"/>
        <s v="quote 982"/>
        <s v="quote 2561"/>
        <s v="quote 859"/>
        <s v="quote 3006"/>
        <s v="quote 4386"/>
        <s v="quote 1457"/>
        <s v="quote 1237"/>
        <s v="quote 2096"/>
        <s v="quote 3782"/>
        <s v="quote 3193"/>
        <s v="quote 5692"/>
        <s v="quote 1342"/>
        <s v="quote 4070"/>
        <s v="quote 3502"/>
        <s v="quote 5934"/>
        <s v="quote 1396"/>
        <s v="quote 4821"/>
        <s v="quote 310"/>
        <s v="quote 1582"/>
        <s v="quote 1929"/>
        <s v="quote 4162"/>
        <s v="quote 3139"/>
        <s v="quote 3457"/>
        <s v="quote 4210"/>
        <s v="quote 1165"/>
        <s v="quote 3145"/>
        <s v="quote 820"/>
        <s v="quote 2204"/>
        <s v="quote 230"/>
        <s v="quote 3275"/>
        <s v="quote 314"/>
        <s v="quote 5334"/>
        <s v="quote 5712"/>
        <s v="quote 3453"/>
        <s v="quote 401"/>
        <s v="quote 892"/>
        <s v="quote 1038"/>
        <s v="quote 3099"/>
        <s v="quote 4740"/>
        <s v="quote 641"/>
        <s v="quote 181"/>
        <s v="quote 788"/>
        <s v="quote 5729"/>
        <s v="quote 2308"/>
        <s v="quote 2991"/>
        <s v="quote 347"/>
        <s v="quote 900"/>
        <s v="quote 1449"/>
        <s v="quote 2808"/>
        <s v="quote 3304"/>
        <s v="quote 2426"/>
        <s v="quote 1908"/>
        <s v="quote 152"/>
        <s v="quote 206"/>
        <s v="quote 4080"/>
        <s v="quote 3283"/>
        <s v="quote 502"/>
        <s v="quote 4712"/>
        <s v="quote 5815"/>
        <s v="quote 1445"/>
        <s v="quote 5810"/>
        <s v="quote 3749"/>
        <s v="quote 4608"/>
        <s v="quote 3421"/>
        <s v="quote 5171"/>
        <s v="quote 5443"/>
        <s v="time 120"/>
        <s v="time 15"/>
      </sharedItems>
    </cacheField>
    <cacheField name="date" numFmtId="14">
      <sharedItems count="12">
        <s v="7/14/2022"/>
        <s v="7/15/2022"/>
        <s v="7/16/2022"/>
        <s v="7/17/2022"/>
        <s v="7/20/2022"/>
        <s v="7/21/2022"/>
        <s v="7/22/2022"/>
        <s v="7/23/2022"/>
        <s v="7/28/2022"/>
        <s v="7/29/2022"/>
        <s v="7/30/2022"/>
        <s v="7/31/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5">
  <r>
    <x v="0"/>
    <x v="0"/>
    <n v="0.93519999999999992"/>
    <n v="6.4799999999999996E-2"/>
    <n v="49.76"/>
    <n v="0.64390000000000003"/>
    <x v="0"/>
    <x v="0"/>
  </r>
  <r>
    <x v="1"/>
    <x v="1"/>
    <n v="0.90079999999999993"/>
    <n v="9.920000000000001E-2"/>
    <n v="39.97"/>
    <n v="0.44390000000000002"/>
    <x v="1"/>
    <x v="0"/>
  </r>
  <r>
    <x v="2"/>
    <x v="2"/>
    <n v="0.86699999999999999"/>
    <n v="0.13299999999999998"/>
    <n v="46.68"/>
    <n v="0.56830000000000003"/>
    <x v="2"/>
    <x v="0"/>
  </r>
  <r>
    <x v="3"/>
    <x v="3"/>
    <n v="0.90110000000000001"/>
    <n v="9.8900000000000002E-2"/>
    <n v="45.98"/>
    <n v="0.59760000000000002"/>
    <x v="3"/>
    <x v="0"/>
  </r>
  <r>
    <x v="4"/>
    <x v="4"/>
    <n v="0.90629999999999999"/>
    <n v="9.3700000000000047E-2"/>
    <n v="44.9"/>
    <n v="0.60799999999999998"/>
    <x v="4"/>
    <x v="0"/>
  </r>
  <r>
    <x v="5"/>
    <x v="5"/>
    <n v="0.85499999999999998"/>
    <n v="0.14499999999999999"/>
    <n v="49.15"/>
    <n v="0.63190000000000002"/>
    <x v="5"/>
    <x v="0"/>
  </r>
  <r>
    <x v="6"/>
    <x v="6"/>
    <n v="0.88180000000000003"/>
    <n v="0.11819999999999993"/>
    <n v="43.94"/>
    <n v="0.62490000000000001"/>
    <x v="6"/>
    <x v="0"/>
  </r>
  <r>
    <x v="7"/>
    <x v="7"/>
    <n v="0.94290000000000007"/>
    <n v="5.7099999999999936E-2"/>
    <n v="43.98"/>
    <n v="0.51340000000000008"/>
    <x v="7"/>
    <x v="0"/>
  </r>
  <r>
    <x v="8"/>
    <x v="8"/>
    <n v="0.91269999999999996"/>
    <n v="8.7300000000000044E-2"/>
    <n v="41.37"/>
    <n v="0.60489999999999999"/>
    <x v="8"/>
    <x v="0"/>
  </r>
  <r>
    <x v="9"/>
    <x v="9"/>
    <n v="0.84050000000000002"/>
    <n v="0.15950000000000003"/>
    <n v="39.200000000000003"/>
    <n v="0.47789999999999999"/>
    <x v="9"/>
    <x v="0"/>
  </r>
  <r>
    <x v="10"/>
    <x v="10"/>
    <n v="0.92700000000000005"/>
    <n v="7.2999999999999968E-2"/>
    <n v="43.33"/>
    <n v="0.50749999999999995"/>
    <x v="10"/>
    <x v="0"/>
  </r>
  <r>
    <x v="11"/>
    <x v="11"/>
    <n v="0.9154000000000001"/>
    <n v="8.4599999999999939E-2"/>
    <n v="45.49"/>
    <n v="0.55740000000000001"/>
    <x v="11"/>
    <x v="0"/>
  </r>
  <r>
    <x v="12"/>
    <x v="12"/>
    <n v="0.89659999999999995"/>
    <n v="0.10340000000000003"/>
    <n v="44.54"/>
    <n v="0.54969999999999997"/>
    <x v="12"/>
    <x v="0"/>
  </r>
  <r>
    <x v="13"/>
    <x v="13"/>
    <n v="0.9506"/>
    <n v="4.9399999999999979E-2"/>
    <n v="49.73"/>
    <n v="0.57289999999999996"/>
    <x v="13"/>
    <x v="0"/>
  </r>
  <r>
    <x v="14"/>
    <x v="14"/>
    <n v="0.86010000000000009"/>
    <n v="0.13989999999999994"/>
    <n v="47.62"/>
    <n v="0.55169999999999997"/>
    <x v="14"/>
    <x v="0"/>
  </r>
  <r>
    <x v="15"/>
    <x v="15"/>
    <n v="0.92159999999999997"/>
    <n v="7.8400000000000039E-2"/>
    <n v="45.72"/>
    <n v="0.58750000000000002"/>
    <x v="15"/>
    <x v="0"/>
  </r>
  <r>
    <x v="16"/>
    <x v="16"/>
    <n v="0.89560000000000006"/>
    <n v="0.10439999999999998"/>
    <n v="42.57"/>
    <n v="0.49329999999999996"/>
    <x v="16"/>
    <x v="0"/>
  </r>
  <r>
    <x v="17"/>
    <x v="17"/>
    <n v="0.89060000000000006"/>
    <n v="0.10939999999999998"/>
    <n v="42.15"/>
    <n v="0.52839999999999998"/>
    <x v="17"/>
    <x v="0"/>
  </r>
  <r>
    <x v="18"/>
    <x v="18"/>
    <n v="0.93120000000000003"/>
    <n v="6.8799999999999958E-2"/>
    <n v="44.38"/>
    <n v="0.50240000000000007"/>
    <x v="18"/>
    <x v="0"/>
  </r>
  <r>
    <x v="19"/>
    <x v="19"/>
    <n v="0.95579999999999998"/>
    <n v="4.4200000000000017E-2"/>
    <n v="48.94"/>
    <n v="0.59160000000000001"/>
    <x v="19"/>
    <x v="0"/>
  </r>
  <r>
    <x v="20"/>
    <x v="20"/>
    <n v="0.87709999999999999"/>
    <n v="0.12290000000000006"/>
    <n v="41.55"/>
    <n v="0.47950000000000004"/>
    <x v="20"/>
    <x v="0"/>
  </r>
  <r>
    <x v="21"/>
    <x v="21"/>
    <n v="0.9484999999999999"/>
    <n v="5.150000000000006E-2"/>
    <n v="40.26"/>
    <n v="0.47439999999999999"/>
    <x v="21"/>
    <x v="0"/>
  </r>
  <r>
    <x v="22"/>
    <x v="22"/>
    <n v="0.9466"/>
    <n v="5.3400000000000031E-2"/>
    <n v="48.4"/>
    <n v="0.6331"/>
    <x v="22"/>
    <x v="0"/>
  </r>
  <r>
    <x v="23"/>
    <x v="23"/>
    <n v="0.92590000000000006"/>
    <n v="7.4099999999999971E-2"/>
    <n v="44.31"/>
    <n v="0.51170000000000004"/>
    <x v="23"/>
    <x v="0"/>
  </r>
  <r>
    <x v="24"/>
    <x v="24"/>
    <n v="0.93299999999999994"/>
    <n v="6.7000000000000032E-2"/>
    <n v="43.15"/>
    <n v="0.50850000000000006"/>
    <x v="24"/>
    <x v="0"/>
  </r>
  <r>
    <x v="25"/>
    <x v="25"/>
    <n v="0.96079999999999999"/>
    <n v="3.920000000000002E-2"/>
    <n v="44.84"/>
    <n v="0.58590000000000009"/>
    <x v="25"/>
    <x v="0"/>
  </r>
  <r>
    <x v="26"/>
    <x v="26"/>
    <n v="0.96019999999999994"/>
    <n v="3.9800000000000037E-2"/>
    <n v="44.13"/>
    <n v="0.59189999999999998"/>
    <x v="26"/>
    <x v="0"/>
  </r>
  <r>
    <x v="27"/>
    <x v="27"/>
    <n v="0.89670000000000005"/>
    <n v="0.10329999999999999"/>
    <n v="42.59"/>
    <n v="0.59030000000000005"/>
    <x v="27"/>
    <x v="0"/>
  </r>
  <r>
    <x v="28"/>
    <x v="28"/>
    <n v="0.91180000000000005"/>
    <n v="8.8199999999999931E-2"/>
    <n v="48.76"/>
    <n v="0.67920000000000003"/>
    <x v="28"/>
    <x v="0"/>
  </r>
  <r>
    <x v="29"/>
    <x v="29"/>
    <n v="0.83569999999999989"/>
    <n v="0.16430000000000006"/>
    <n v="13.38"/>
    <n v="0"/>
    <x v="29"/>
    <x v="1"/>
  </r>
  <r>
    <x v="30"/>
    <x v="30"/>
    <n v="0.93040000000000012"/>
    <n v="6.959999999999994E-2"/>
    <n v="42.78"/>
    <n v="0.56779999999999997"/>
    <x v="30"/>
    <x v="1"/>
  </r>
  <r>
    <x v="31"/>
    <x v="31"/>
    <n v="0.87760000000000005"/>
    <n v="0.12239999999999995"/>
    <n v="58.8"/>
    <n v="0.6653"/>
    <x v="31"/>
    <x v="1"/>
  </r>
  <r>
    <x v="32"/>
    <x v="32"/>
    <n v="0.98629999999999995"/>
    <n v="1.3700000000000045E-2"/>
    <n v="58.4"/>
    <n v="0.65329999999999999"/>
    <x v="31"/>
    <x v="1"/>
  </r>
  <r>
    <x v="33"/>
    <x v="33"/>
    <n v="0.86450000000000005"/>
    <n v="0.13549999999999998"/>
    <n v="62"/>
    <n v="0.67200000000000004"/>
    <x v="31"/>
    <x v="1"/>
  </r>
  <r>
    <x v="34"/>
    <x v="34"/>
    <n v="0.9133"/>
    <n v="8.6700000000000013E-2"/>
    <n v="60"/>
    <n v="0.72189999999999999"/>
    <x v="31"/>
    <x v="1"/>
  </r>
  <r>
    <x v="35"/>
    <x v="35"/>
    <n v="0.9325"/>
    <n v="6.7500000000000004E-2"/>
    <n v="65.2"/>
    <n v="0.81180000000000008"/>
    <x v="31"/>
    <x v="1"/>
  </r>
  <r>
    <x v="36"/>
    <x v="36"/>
    <n v="0.98709999999999998"/>
    <n v="1.2900000000000062E-2"/>
    <n v="61.98"/>
    <n v="0.74480000000000002"/>
    <x v="31"/>
    <x v="1"/>
  </r>
  <r>
    <x v="37"/>
    <x v="37"/>
    <n v="0.97420000000000007"/>
    <n v="2.5799999999999983E-2"/>
    <n v="61.98"/>
    <n v="0.84939999999999993"/>
    <x v="31"/>
    <x v="1"/>
  </r>
  <r>
    <x v="38"/>
    <x v="38"/>
    <n v="0.94269999999999998"/>
    <n v="5.7300000000000038E-2"/>
    <n v="62.8"/>
    <n v="0.7548999999999999"/>
    <x v="31"/>
    <x v="1"/>
  </r>
  <r>
    <x v="39"/>
    <x v="39"/>
    <n v="0.88680000000000003"/>
    <n v="0.11319999999999993"/>
    <n v="63.6"/>
    <n v="0.75569999999999993"/>
    <x v="31"/>
    <x v="1"/>
  </r>
  <r>
    <x v="40"/>
    <x v="32"/>
    <n v="0.94379999999999997"/>
    <n v="5.6200000000000049E-2"/>
    <n v="64"/>
    <n v="0.74230000000000007"/>
    <x v="31"/>
    <x v="1"/>
  </r>
  <r>
    <x v="41"/>
    <x v="40"/>
    <n v="0.96550000000000002"/>
    <n v="3.4500000000000031E-2"/>
    <n v="58"/>
    <n v="0.75470000000000004"/>
    <x v="31"/>
    <x v="1"/>
  </r>
  <r>
    <x v="42"/>
    <x v="41"/>
    <n v="0.91449999999999998"/>
    <n v="8.5499999999999965E-2"/>
    <n v="60.76"/>
    <n v="0.75069999999999992"/>
    <x v="31"/>
    <x v="1"/>
  </r>
  <r>
    <x v="43"/>
    <x v="42"/>
    <n v="0.95"/>
    <n v="0.05"/>
    <n v="64"/>
    <n v="0.75629999999999997"/>
    <x v="31"/>
    <x v="1"/>
  </r>
  <r>
    <x v="44"/>
    <x v="39"/>
    <n v="0.94040000000000001"/>
    <n v="5.9599999999999938E-2"/>
    <n v="60.4"/>
    <n v="0.73599999999999999"/>
    <x v="31"/>
    <x v="1"/>
  </r>
  <r>
    <x v="45"/>
    <x v="43"/>
    <n v="0.97629999999999995"/>
    <n v="2.3700000000000044E-2"/>
    <n v="67.599999999999994"/>
    <n v="0.80299999999999994"/>
    <x v="31"/>
    <x v="1"/>
  </r>
  <r>
    <x v="46"/>
    <x v="44"/>
    <n v="0.92169999999999996"/>
    <n v="7.8299999999999981E-2"/>
    <n v="66.400000000000006"/>
    <n v="0.76790000000000003"/>
    <x v="31"/>
    <x v="1"/>
  </r>
  <r>
    <x v="47"/>
    <x v="39"/>
    <n v="0.94629999999999992"/>
    <n v="5.3700000000000046E-2"/>
    <n v="59.6"/>
    <n v="0.80220000000000002"/>
    <x v="31"/>
    <x v="1"/>
  </r>
  <r>
    <x v="48"/>
    <x v="45"/>
    <n v="0.96620000000000006"/>
    <n v="3.3799999999999955E-2"/>
    <n v="59.18"/>
    <n v="0.76629999999999998"/>
    <x v="31"/>
    <x v="1"/>
  </r>
  <r>
    <x v="49"/>
    <x v="46"/>
    <n v="0.83329999999999993"/>
    <n v="0.16670000000000001"/>
    <n v="62.4"/>
    <n v="0.69230000000000003"/>
    <x v="31"/>
    <x v="1"/>
  </r>
  <r>
    <x v="50"/>
    <x v="47"/>
    <n v="0.90790000000000004"/>
    <n v="9.2099999999999932E-2"/>
    <n v="60.8"/>
    <n v="0.73069999999999991"/>
    <x v="31"/>
    <x v="1"/>
  </r>
  <r>
    <x v="51"/>
    <x v="48"/>
    <n v="0.9"/>
    <n v="0.1"/>
    <n v="68"/>
    <n v="0.79969999999999997"/>
    <x v="31"/>
    <x v="1"/>
  </r>
  <r>
    <x v="52"/>
    <x v="49"/>
    <n v="0.91819999999999991"/>
    <n v="8.1800000000000067E-2"/>
    <n v="63.6"/>
    <n v="0.73250000000000004"/>
    <x v="31"/>
    <x v="1"/>
  </r>
  <r>
    <x v="53"/>
    <x v="50"/>
    <n v="0.79249999999999998"/>
    <n v="0.20749999999999999"/>
    <n v="63.6"/>
    <n v="0.71120000000000005"/>
    <x v="31"/>
    <x v="1"/>
  </r>
  <r>
    <x v="54"/>
    <x v="51"/>
    <n v="0.78209999999999991"/>
    <n v="0.21790000000000007"/>
    <n v="62.4"/>
    <n v="0.7448999999999999"/>
    <x v="31"/>
    <x v="1"/>
  </r>
  <r>
    <x v="55"/>
    <x v="52"/>
    <n v="0.89469999999999994"/>
    <n v="0.1053"/>
    <n v="60.8"/>
    <n v="0.76129999999999998"/>
    <x v="31"/>
    <x v="1"/>
  </r>
  <r>
    <x v="56"/>
    <x v="53"/>
    <n v="0.94340000000000002"/>
    <n v="5.6599999999999963E-2"/>
    <n v="63.6"/>
    <n v="0.73250000000000004"/>
    <x v="31"/>
    <x v="1"/>
  </r>
  <r>
    <x v="57"/>
    <x v="54"/>
    <n v="0.81709999999999994"/>
    <n v="0.18290000000000006"/>
    <n v="65.599999999999994"/>
    <n v="0.76040000000000008"/>
    <x v="31"/>
    <x v="1"/>
  </r>
  <r>
    <x v="58"/>
    <x v="50"/>
    <n v="0.82430000000000003"/>
    <n v="0.17569999999999994"/>
    <n v="59.2"/>
    <n v="0.7137"/>
    <x v="31"/>
    <x v="1"/>
  </r>
  <r>
    <x v="59"/>
    <x v="38"/>
    <n v="0.91459999999999997"/>
    <n v="8.5400000000000059E-2"/>
    <n v="65.599999999999994"/>
    <n v="0.7651"/>
    <x v="31"/>
    <x v="1"/>
  </r>
  <r>
    <x v="60"/>
    <x v="55"/>
    <n v="0.90410000000000001"/>
    <n v="9.5900000000000041E-2"/>
    <n v="58.4"/>
    <n v="0.70590000000000008"/>
    <x v="31"/>
    <x v="1"/>
  </r>
  <r>
    <x v="61"/>
    <x v="56"/>
    <n v="0.93940000000000001"/>
    <n v="6.0600000000000022E-2"/>
    <n v="65.98"/>
    <n v="0.80790000000000006"/>
    <x v="31"/>
    <x v="1"/>
  </r>
  <r>
    <x v="62"/>
    <x v="57"/>
    <n v="0.88959999999999995"/>
    <n v="0.11040000000000007"/>
    <n v="65.180000000000007"/>
    <n v="0.74549999999999994"/>
    <x v="31"/>
    <x v="1"/>
  </r>
  <r>
    <x v="63"/>
    <x v="58"/>
    <n v="0.87159999999999993"/>
    <n v="0.12840000000000004"/>
    <n v="59.18"/>
    <n v="0.81920000000000004"/>
    <x v="31"/>
    <x v="1"/>
  </r>
  <r>
    <x v="64"/>
    <x v="59"/>
    <n v="0.92449999999999999"/>
    <n v="7.549999999999997E-2"/>
    <n v="63.58"/>
    <n v="0.81040000000000001"/>
    <x v="31"/>
    <x v="1"/>
  </r>
  <r>
    <x v="65"/>
    <x v="60"/>
    <n v="0.87040000000000006"/>
    <n v="0.12959999999999994"/>
    <n v="64.78"/>
    <n v="0.75340000000000007"/>
    <x v="31"/>
    <x v="1"/>
  </r>
  <r>
    <x v="66"/>
    <x v="61"/>
    <n v="0.8861"/>
    <n v="0.1139"/>
    <n v="63.2"/>
    <n v="0.75519999999999998"/>
    <x v="31"/>
    <x v="1"/>
  </r>
  <r>
    <x v="67"/>
    <x v="62"/>
    <n v="0.79630000000000001"/>
    <n v="0.20370000000000005"/>
    <n v="64.78"/>
    <n v="0.74879999999999991"/>
    <x v="31"/>
    <x v="1"/>
  </r>
  <r>
    <x v="68"/>
    <x v="63"/>
    <n v="0.8234999999999999"/>
    <n v="0.17650000000000005"/>
    <n v="61.2"/>
    <n v="0.75019999999999998"/>
    <x v="31"/>
    <x v="1"/>
  </r>
  <r>
    <x v="69"/>
    <x v="64"/>
    <n v="0.94440000000000002"/>
    <n v="5.5600000000000024E-2"/>
    <n v="64.78"/>
    <n v="0.7883"/>
    <x v="31"/>
    <x v="1"/>
  </r>
  <r>
    <x v="70"/>
    <x v="65"/>
    <n v="0.88819999999999988"/>
    <n v="0.11180000000000007"/>
    <n v="64.400000000000006"/>
    <n v="0.72160000000000002"/>
    <x v="31"/>
    <x v="1"/>
  </r>
  <r>
    <x v="71"/>
    <x v="66"/>
    <n v="0.95099999999999996"/>
    <n v="4.9000000000000057E-2"/>
    <n v="57.2"/>
    <n v="0.67200000000000004"/>
    <x v="31"/>
    <x v="1"/>
  </r>
  <r>
    <x v="72"/>
    <x v="67"/>
    <n v="0.92469999999999997"/>
    <n v="7.5300000000000006E-2"/>
    <n v="58.38"/>
    <n v="0.72060000000000002"/>
    <x v="31"/>
    <x v="1"/>
  </r>
  <r>
    <x v="73"/>
    <x v="68"/>
    <n v="0.8698999999999999"/>
    <n v="0.13010000000000005"/>
    <n v="58.4"/>
    <n v="0.78299999999999992"/>
    <x v="31"/>
    <x v="1"/>
  </r>
  <r>
    <x v="74"/>
    <x v="69"/>
    <n v="0.83689999999999998"/>
    <n v="0.16310000000000002"/>
    <n v="56.38"/>
    <n v="0.75959999999999994"/>
    <x v="31"/>
    <x v="1"/>
  </r>
  <r>
    <x v="75"/>
    <x v="70"/>
    <n v="0.91720000000000002"/>
    <n v="8.2800000000000012E-2"/>
    <n v="57.98"/>
    <n v="0.72199999999999998"/>
    <x v="31"/>
    <x v="1"/>
  </r>
  <r>
    <x v="76"/>
    <x v="71"/>
    <n v="0.93620000000000003"/>
    <n v="6.3799999999999954E-2"/>
    <n v="56.38"/>
    <n v="0.73"/>
    <x v="31"/>
    <x v="1"/>
  </r>
  <r>
    <x v="77"/>
    <x v="72"/>
    <n v="0.95389999999999997"/>
    <n v="4.6099999999999995E-2"/>
    <n v="60.8"/>
    <n v="0.72589999999999999"/>
    <x v="31"/>
    <x v="1"/>
  </r>
  <r>
    <x v="78"/>
    <x v="73"/>
    <n v="0.95730000000000004"/>
    <n v="4.269999999999996E-2"/>
    <n v="65.599999999999994"/>
    <n v="0.80110000000000003"/>
    <x v="31"/>
    <x v="1"/>
  </r>
  <r>
    <x v="79"/>
    <x v="57"/>
    <n v="0.95099999999999996"/>
    <n v="4.9000000000000057E-2"/>
    <n v="57.18"/>
    <n v="0.76590000000000003"/>
    <x v="31"/>
    <x v="1"/>
  </r>
  <r>
    <x v="80"/>
    <x v="39"/>
    <n v="0.96989999999999998"/>
    <n v="3.010000000000005E-2"/>
    <n v="53.2"/>
    <n v="0.62869999999999993"/>
    <x v="31"/>
    <x v="1"/>
  </r>
  <r>
    <x v="81"/>
    <x v="66"/>
    <n v="0.92720000000000002"/>
    <n v="7.2800000000000017E-2"/>
    <n v="60.4"/>
    <n v="0.74620000000000009"/>
    <x v="31"/>
    <x v="1"/>
  </r>
  <r>
    <x v="82"/>
    <x v="47"/>
    <n v="0.94739999999999991"/>
    <n v="5.2600000000000049E-2"/>
    <n v="60.8"/>
    <n v="0.72120000000000006"/>
    <x v="31"/>
    <x v="1"/>
  </r>
  <r>
    <x v="83"/>
    <x v="48"/>
    <n v="0.96640000000000004"/>
    <n v="3.3599999999999991E-2"/>
    <n v="59.6"/>
    <n v="0.75900000000000001"/>
    <x v="31"/>
    <x v="1"/>
  </r>
  <r>
    <x v="84"/>
    <x v="74"/>
    <n v="0.93099999999999994"/>
    <n v="6.9000000000000061E-2"/>
    <n v="58"/>
    <n v="0.74900000000000011"/>
    <x v="31"/>
    <x v="1"/>
  </r>
  <r>
    <x v="85"/>
    <x v="75"/>
    <n v="0.86319999999999997"/>
    <n v="0.13680000000000006"/>
    <n v="46.8"/>
    <n v="0.43540000000000001"/>
    <x v="31"/>
    <x v="1"/>
  </r>
  <r>
    <x v="86"/>
    <x v="33"/>
    <n v="0.8234999999999999"/>
    <n v="0.17650000000000005"/>
    <n v="61.2"/>
    <n v="0.75540000000000007"/>
    <x v="31"/>
    <x v="1"/>
  </r>
  <r>
    <x v="87"/>
    <x v="76"/>
    <n v="0.95040000000000002"/>
    <n v="4.9599999999999936E-2"/>
    <n v="56.4"/>
    <n v="0.64340000000000008"/>
    <x v="31"/>
    <x v="1"/>
  </r>
  <r>
    <x v="88"/>
    <x v="77"/>
    <n v="0.89329999999999998"/>
    <n v="0.10670000000000002"/>
    <n v="60"/>
    <n v="0.81379999999999997"/>
    <x v="31"/>
    <x v="1"/>
  </r>
  <r>
    <x v="89"/>
    <x v="39"/>
    <n v="0.90849999999999997"/>
    <n v="9.1500000000000054E-2"/>
    <n v="61.2"/>
    <n v="0.7077"/>
    <x v="31"/>
    <x v="1"/>
  </r>
  <r>
    <x v="90"/>
    <x v="52"/>
    <n v="0.91099999999999992"/>
    <n v="8.9000000000000051E-2"/>
    <n v="58.4"/>
    <n v="0.63739999999999997"/>
    <x v="31"/>
    <x v="1"/>
  </r>
  <r>
    <x v="91"/>
    <x v="78"/>
    <n v="0.91099999999999992"/>
    <n v="8.9000000000000051E-2"/>
    <n v="58.38"/>
    <n v="0.74150000000000005"/>
    <x v="31"/>
    <x v="1"/>
  </r>
  <r>
    <x v="92"/>
    <x v="79"/>
    <n v="0.8599"/>
    <n v="0.14010000000000006"/>
    <n v="62.8"/>
    <n v="0.73580000000000001"/>
    <x v="31"/>
    <x v="1"/>
  </r>
  <r>
    <x v="93"/>
    <x v="80"/>
    <n v="0.92469999999999997"/>
    <n v="7.5300000000000006E-2"/>
    <n v="58.4"/>
    <n v="0.74150000000000005"/>
    <x v="31"/>
    <x v="1"/>
  </r>
  <r>
    <x v="94"/>
    <x v="81"/>
    <n v="0.87180000000000002"/>
    <n v="0.12819999999999993"/>
    <n v="62.4"/>
    <n v="0.80510000000000004"/>
    <x v="31"/>
    <x v="1"/>
  </r>
  <r>
    <x v="95"/>
    <x v="82"/>
    <n v="0.89379999999999993"/>
    <n v="0.10620000000000004"/>
    <n v="63.98"/>
    <n v="0.73340000000000005"/>
    <x v="31"/>
    <x v="1"/>
  </r>
  <r>
    <x v="96"/>
    <x v="83"/>
    <n v="0.94590000000000007"/>
    <n v="5.4099999999999968E-2"/>
    <n v="59.2"/>
    <n v="0.74400000000000011"/>
    <x v="31"/>
    <x v="1"/>
  </r>
  <r>
    <x v="97"/>
    <x v="84"/>
    <n v="0.96950000000000003"/>
    <n v="3.0499999999999972E-2"/>
    <n v="65.599999999999994"/>
    <n v="0.82499999999999996"/>
    <x v="31"/>
    <x v="1"/>
  </r>
  <r>
    <x v="98"/>
    <x v="85"/>
    <n v="0.85260000000000002"/>
    <n v="0.14739999999999995"/>
    <n v="62.4"/>
    <n v="0.70879999999999999"/>
    <x v="31"/>
    <x v="1"/>
  </r>
  <r>
    <x v="99"/>
    <x v="83"/>
    <n v="0.89680000000000004"/>
    <n v="0.10319999999999993"/>
    <n v="62"/>
    <n v="0.75480000000000003"/>
    <x v="31"/>
    <x v="1"/>
  </r>
  <r>
    <x v="100"/>
    <x v="86"/>
    <n v="0.96409999999999996"/>
    <n v="3.5900000000000036E-2"/>
    <n v="66.78"/>
    <n v="0.76040000000000008"/>
    <x v="31"/>
    <x v="1"/>
  </r>
  <r>
    <x v="101"/>
    <x v="87"/>
    <n v="0.84310000000000007"/>
    <n v="0.15689999999999998"/>
    <n v="61.2"/>
    <n v="0.76069999999999993"/>
    <x v="31"/>
    <x v="1"/>
  </r>
  <r>
    <x v="102"/>
    <x v="88"/>
    <n v="0.87659999999999993"/>
    <n v="0.12340000000000004"/>
    <n v="61.6"/>
    <n v="0.77099999999999991"/>
    <x v="31"/>
    <x v="1"/>
  </r>
  <r>
    <x v="103"/>
    <x v="35"/>
    <n v="0.94440000000000002"/>
    <n v="5.5600000000000024E-2"/>
    <n v="64.8"/>
    <n v="0.76290000000000002"/>
    <x v="31"/>
    <x v="1"/>
  </r>
  <r>
    <x v="104"/>
    <x v="89"/>
    <n v="0.86439999999999995"/>
    <n v="0.13560000000000003"/>
    <n v="70.8"/>
    <n v="0.755"/>
    <x v="31"/>
    <x v="1"/>
  </r>
  <r>
    <x v="105"/>
    <x v="90"/>
    <n v="0.8993000000000001"/>
    <n v="0.10069999999999993"/>
    <n v="55.58"/>
    <n v="0.64119999999999999"/>
    <x v="31"/>
    <x v="1"/>
  </r>
  <r>
    <x v="106"/>
    <x v="88"/>
    <n v="0.93620000000000003"/>
    <n v="6.3799999999999954E-2"/>
    <n v="56.4"/>
    <n v="0.72450000000000003"/>
    <x v="31"/>
    <x v="1"/>
  </r>
  <r>
    <x v="107"/>
    <x v="52"/>
    <n v="0.96209999999999996"/>
    <n v="3.7900000000000066E-2"/>
    <n v="52.8"/>
    <n v="0.65989999999999993"/>
    <x v="31"/>
    <x v="1"/>
  </r>
  <r>
    <x v="108"/>
    <x v="76"/>
    <n v="0.86790000000000012"/>
    <n v="0.13209999999999994"/>
    <n v="63.6"/>
    <n v="0.76560000000000006"/>
    <x v="31"/>
    <x v="1"/>
  </r>
  <r>
    <x v="109"/>
    <x v="40"/>
    <n v="0.93669999999999998"/>
    <n v="6.3299999999999981E-2"/>
    <n v="63.2"/>
    <n v="0.75029999999999997"/>
    <x v="31"/>
    <x v="1"/>
  </r>
  <r>
    <x v="110"/>
    <x v="80"/>
    <n v="0.89939999999999998"/>
    <n v="0.10060000000000002"/>
    <n v="63.6"/>
    <n v="0.75569999999999993"/>
    <x v="31"/>
    <x v="1"/>
  </r>
  <r>
    <x v="111"/>
    <x v="61"/>
    <n v="1"/>
    <n v="0"/>
    <n v="53.6"/>
    <n v="0.66430000000000011"/>
    <x v="31"/>
    <x v="1"/>
  </r>
  <r>
    <x v="112"/>
    <x v="91"/>
    <n v="0.875"/>
    <n v="0.125"/>
    <n v="54.4"/>
    <n v="0.6895"/>
    <x v="31"/>
    <x v="1"/>
  </r>
  <r>
    <x v="113"/>
    <x v="92"/>
    <n v="0.93330000000000002"/>
    <n v="6.6700000000000023E-2"/>
    <n v="59.96"/>
    <n v="0.72189999999999999"/>
    <x v="31"/>
    <x v="1"/>
  </r>
  <r>
    <x v="114"/>
    <x v="34"/>
    <n v="0.92359999999999998"/>
    <n v="7.640000000000001E-2"/>
    <n v="57.6"/>
    <n v="0.64569999999999994"/>
    <x v="31"/>
    <x v="1"/>
  </r>
  <r>
    <x v="115"/>
    <x v="77"/>
    <n v="0.86840000000000006"/>
    <n v="0.13159999999999997"/>
    <n v="60.8"/>
    <n v="0.74049999999999994"/>
    <x v="31"/>
    <x v="1"/>
  </r>
  <r>
    <x v="116"/>
    <x v="93"/>
    <n v="0.88739999999999997"/>
    <n v="0.11260000000000005"/>
    <n v="60.38"/>
    <n v="0.74109999999999998"/>
    <x v="31"/>
    <x v="1"/>
  </r>
  <r>
    <x v="117"/>
    <x v="94"/>
    <n v="0.93150000000000011"/>
    <n v="6.849999999999995E-2"/>
    <n v="58.4"/>
    <n v="0.61130000000000007"/>
    <x v="31"/>
    <x v="1"/>
  </r>
  <r>
    <x v="118"/>
    <x v="89"/>
    <n v="0.95269999999999999"/>
    <n v="4.7300000000000036E-2"/>
    <n v="59.2"/>
    <n v="0.67769999999999997"/>
    <x v="31"/>
    <x v="1"/>
  </r>
  <r>
    <x v="119"/>
    <x v="95"/>
    <n v="0.97450000000000003"/>
    <n v="2.5499999999999971E-2"/>
    <n v="62.8"/>
    <n v="0.8387"/>
    <x v="31"/>
    <x v="1"/>
  </r>
  <r>
    <x v="120"/>
    <x v="34"/>
    <n v="0.88080000000000003"/>
    <n v="0.11920000000000001"/>
    <n v="60.4"/>
    <n v="0.75139999999999996"/>
    <x v="31"/>
    <x v="1"/>
  </r>
  <r>
    <x v="121"/>
    <x v="39"/>
    <n v="0.89610000000000001"/>
    <n v="0.10390000000000001"/>
    <n v="61.6"/>
    <n v="0.72120000000000006"/>
    <x v="31"/>
    <x v="1"/>
  </r>
  <r>
    <x v="122"/>
    <x v="33"/>
    <n v="0.89659999999999995"/>
    <n v="0.10340000000000003"/>
    <n v="58"/>
    <n v="0.79249999999999998"/>
    <x v="31"/>
    <x v="1"/>
  </r>
  <r>
    <x v="123"/>
    <x v="81"/>
    <n v="0.92200000000000004"/>
    <n v="7.7999999999999972E-2"/>
    <n v="56.4"/>
    <n v="0.74739999999999995"/>
    <x v="31"/>
    <x v="1"/>
  </r>
  <r>
    <x v="124"/>
    <x v="96"/>
    <n v="0.87069999999999992"/>
    <n v="0.12930000000000008"/>
    <n v="58.8"/>
    <n v="0.78689999999999993"/>
    <x v="31"/>
    <x v="1"/>
  </r>
  <r>
    <x v="125"/>
    <x v="34"/>
    <n v="0.87739999999999996"/>
    <n v="0.12260000000000006"/>
    <n v="62"/>
    <n v="0.75480000000000003"/>
    <x v="31"/>
    <x v="1"/>
  </r>
  <r>
    <x v="126"/>
    <x v="33"/>
    <n v="0.84109999999999996"/>
    <n v="0.15890000000000001"/>
    <n v="60.4"/>
    <n v="0.73109999999999997"/>
    <x v="31"/>
    <x v="1"/>
  </r>
  <r>
    <x v="127"/>
    <x v="97"/>
    <n v="0.97709999999999997"/>
    <n v="2.2900000000000063E-2"/>
    <n v="70"/>
    <n v="0.80159999999999998"/>
    <x v="31"/>
    <x v="1"/>
  </r>
  <r>
    <x v="128"/>
    <x v="61"/>
    <n v="0.92900000000000005"/>
    <n v="7.0999999999999938E-2"/>
    <n v="67.599999999999994"/>
    <n v="0.77319999999999989"/>
    <x v="31"/>
    <x v="1"/>
  </r>
  <r>
    <x v="129"/>
    <x v="98"/>
    <n v="0.879"/>
    <n v="0.12099999999999994"/>
    <n v="62.8"/>
    <n v="0.75"/>
    <x v="31"/>
    <x v="1"/>
  </r>
  <r>
    <x v="130"/>
    <x v="99"/>
    <n v="0.91819999999999991"/>
    <n v="8.1800000000000067E-2"/>
    <n v="63.58"/>
    <n v="0.74620000000000009"/>
    <x v="31"/>
    <x v="1"/>
  </r>
  <r>
    <x v="131"/>
    <x v="61"/>
    <n v="0.9325"/>
    <n v="6.7500000000000004E-2"/>
    <n v="65.2"/>
    <n v="0.75919999999999999"/>
    <x v="31"/>
    <x v="1"/>
  </r>
  <r>
    <x v="132"/>
    <x v="100"/>
    <n v="0.9375"/>
    <n v="6.25E-2"/>
    <n v="63.96"/>
    <n v="0.83"/>
    <x v="31"/>
    <x v="1"/>
  </r>
  <r>
    <x v="133"/>
    <x v="91"/>
    <n v="0.87049999999999994"/>
    <n v="0.12950000000000003"/>
    <n v="55.6"/>
    <n v="0.71870000000000001"/>
    <x v="31"/>
    <x v="1"/>
  </r>
  <r>
    <x v="134"/>
    <x v="39"/>
    <n v="0.9073"/>
    <n v="9.2699999999999963E-2"/>
    <n v="60.4"/>
    <n v="0.79819999999999991"/>
    <x v="31"/>
    <x v="1"/>
  </r>
  <r>
    <x v="135"/>
    <x v="44"/>
    <n v="0.95239999999999991"/>
    <n v="4.7600000000000052E-2"/>
    <n v="67.2"/>
    <n v="0.81790000000000007"/>
    <x v="31"/>
    <x v="1"/>
  </r>
  <r>
    <x v="136"/>
    <x v="101"/>
    <n v="0.93370000000000009"/>
    <n v="6.6299999999999956E-2"/>
    <n v="66.400000000000006"/>
    <n v="0.75870000000000004"/>
    <x v="31"/>
    <x v="1"/>
  </r>
  <r>
    <x v="137"/>
    <x v="102"/>
    <n v="0.91930000000000012"/>
    <n v="8.0699999999999938E-2"/>
    <n v="64.400000000000006"/>
    <n v="0.73439999999999994"/>
    <x v="31"/>
    <x v="1"/>
  </r>
  <r>
    <x v="138"/>
    <x v="37"/>
    <n v="0.96860000000000002"/>
    <n v="3.1400000000000004E-2"/>
    <n v="63.58"/>
    <n v="0.80420000000000003"/>
    <x v="31"/>
    <x v="1"/>
  </r>
  <r>
    <x v="139"/>
    <x v="103"/>
    <n v="0.95239999999999991"/>
    <n v="4.7600000000000052E-2"/>
    <n v="58.76"/>
    <n v="0.7743000000000001"/>
    <x v="31"/>
    <x v="1"/>
  </r>
  <r>
    <x v="140"/>
    <x v="66"/>
    <n v="0.88680000000000003"/>
    <n v="0.11319999999999993"/>
    <n v="63.6"/>
    <n v="0.72809999999999997"/>
    <x v="31"/>
    <x v="1"/>
  </r>
  <r>
    <x v="141"/>
    <x v="50"/>
    <n v="0.83109999999999995"/>
    <n v="0.16889999999999999"/>
    <n v="59.2"/>
    <n v="0.76049999999999995"/>
    <x v="31"/>
    <x v="1"/>
  </r>
  <r>
    <x v="142"/>
    <x v="104"/>
    <n v="0.9627"/>
    <n v="3.7300000000000041E-2"/>
    <n v="64.400000000000006"/>
    <n v="0.77190000000000003"/>
    <x v="31"/>
    <x v="1"/>
  </r>
  <r>
    <x v="143"/>
    <x v="33"/>
    <n v="0.91839999999999999"/>
    <n v="8.1599999999999964E-2"/>
    <n v="58.8"/>
    <n v="0.72950000000000004"/>
    <x v="31"/>
    <x v="1"/>
  </r>
  <r>
    <x v="144"/>
    <x v="40"/>
    <n v="0.93510000000000004"/>
    <n v="6.4899999999999944E-2"/>
    <n v="61.6"/>
    <n v="0.70790000000000008"/>
    <x v="31"/>
    <x v="1"/>
  </r>
  <r>
    <x v="145"/>
    <x v="101"/>
    <n v="0.95120000000000005"/>
    <n v="4.8799999999999955E-2"/>
    <n v="65.599999999999994"/>
    <n v="0.7651"/>
    <x v="31"/>
    <x v="1"/>
  </r>
  <r>
    <x v="146"/>
    <x v="105"/>
    <n v="0.91280000000000006"/>
    <n v="8.7199999999999986E-2"/>
    <n v="68.8"/>
    <n v="0.77510000000000001"/>
    <x v="31"/>
    <x v="1"/>
  </r>
  <r>
    <x v="147"/>
    <x v="106"/>
    <n v="0.8841"/>
    <n v="0.11590000000000003"/>
    <n v="65.58"/>
    <n v="0.79559999999999997"/>
    <x v="31"/>
    <x v="1"/>
  </r>
  <r>
    <x v="148"/>
    <x v="48"/>
    <n v="0.94079999999999997"/>
    <n v="5.9200000000000016E-2"/>
    <n v="60.8"/>
    <n v="0.75599999999999989"/>
    <x v="31"/>
    <x v="1"/>
  </r>
  <r>
    <x v="149"/>
    <x v="107"/>
    <n v="0.87860000000000005"/>
    <n v="0.12140000000000001"/>
    <n v="55.96"/>
    <n v="0.70550000000000002"/>
    <x v="31"/>
    <x v="1"/>
  </r>
  <r>
    <x v="150"/>
    <x v="74"/>
    <n v="0.87329999999999997"/>
    <n v="0.12670000000000001"/>
    <n v="60"/>
    <n v="0.8367"/>
    <x v="31"/>
    <x v="1"/>
  </r>
  <r>
    <x v="151"/>
    <x v="108"/>
    <n v="0.96599999999999997"/>
    <n v="3.4000000000000058E-2"/>
    <n v="58.78"/>
    <n v="0.75650000000000006"/>
    <x v="31"/>
    <x v="1"/>
  </r>
  <r>
    <x v="152"/>
    <x v="39"/>
    <n v="0.90790000000000004"/>
    <n v="9.2099999999999932E-2"/>
    <n v="60.8"/>
    <n v="0.73069999999999991"/>
    <x v="31"/>
    <x v="1"/>
  </r>
  <r>
    <x v="153"/>
    <x v="101"/>
    <n v="0.95480000000000009"/>
    <n v="4.5199999999999962E-2"/>
    <n v="61.6"/>
    <n v="0.6876000000000001"/>
    <x v="31"/>
    <x v="1"/>
  </r>
  <r>
    <x v="154"/>
    <x v="74"/>
    <n v="0.91610000000000003"/>
    <n v="8.3900000000000002E-2"/>
    <n v="57.2"/>
    <n v="0.65459999999999996"/>
    <x v="31"/>
    <x v="1"/>
  </r>
  <r>
    <x v="155"/>
    <x v="109"/>
    <n v="0.93629999999999991"/>
    <n v="6.3700000000000048E-2"/>
    <n v="59.88"/>
    <n v="0.71819999999999995"/>
    <x v="32"/>
    <x v="1"/>
  </r>
  <r>
    <x v="156"/>
    <x v="110"/>
    <n v="0.90310000000000001"/>
    <n v="9.6899999999999972E-2"/>
    <n v="58.74"/>
    <n v="0.72340000000000004"/>
    <x v="32"/>
    <x v="1"/>
  </r>
  <r>
    <x v="157"/>
    <x v="111"/>
    <n v="0.93700000000000006"/>
    <n v="6.2999999999999973E-2"/>
    <n v="53.91"/>
    <n v="0.67159999999999997"/>
    <x v="32"/>
    <x v="1"/>
  </r>
  <r>
    <x v="158"/>
    <x v="112"/>
    <n v="0.92489999999999994"/>
    <n v="7.5100000000000056E-2"/>
    <n v="60.7"/>
    <n v="0.71510000000000007"/>
    <x v="32"/>
    <x v="1"/>
  </r>
  <r>
    <x v="159"/>
    <x v="113"/>
    <n v="0.94510000000000005"/>
    <n v="5.4899999999999949E-2"/>
    <n v="61.47"/>
    <n v="0.7248"/>
    <x v="32"/>
    <x v="1"/>
  </r>
  <r>
    <x v="160"/>
    <x v="114"/>
    <n v="0.94900000000000007"/>
    <n v="5.0999999999999941E-2"/>
    <n v="47.88"/>
    <n v="0.5262"/>
    <x v="33"/>
    <x v="1"/>
  </r>
  <r>
    <x v="161"/>
    <x v="115"/>
    <n v="0.93169999999999997"/>
    <n v="6.8299999999999986E-2"/>
    <n v="42.06"/>
    <n v="0.50729999999999997"/>
    <x v="34"/>
    <x v="1"/>
  </r>
  <r>
    <x v="162"/>
    <x v="116"/>
    <n v="0.9113"/>
    <n v="8.8700000000000043E-2"/>
    <n v="40.54"/>
    <n v="0.48119999999999996"/>
    <x v="35"/>
    <x v="1"/>
  </r>
  <r>
    <x v="163"/>
    <x v="117"/>
    <n v="0.93659999999999999"/>
    <n v="6.340000000000004E-2"/>
    <n v="43.69"/>
    <n v="0.51890000000000003"/>
    <x v="36"/>
    <x v="1"/>
  </r>
  <r>
    <x v="164"/>
    <x v="118"/>
    <n v="0.83739999999999992"/>
    <n v="0.16260000000000005"/>
    <n v="36.47"/>
    <n v="0.40560000000000002"/>
    <x v="37"/>
    <x v="1"/>
  </r>
  <r>
    <x v="165"/>
    <x v="119"/>
    <n v="0.91890000000000005"/>
    <n v="8.1099999999999992E-2"/>
    <n v="49.02"/>
    <n v="0.57140000000000002"/>
    <x v="38"/>
    <x v="1"/>
  </r>
  <r>
    <x v="166"/>
    <x v="120"/>
    <n v="0.85329999999999995"/>
    <n v="0.14670000000000002"/>
    <n v="42.9"/>
    <n v="0.54530000000000001"/>
    <x v="39"/>
    <x v="1"/>
  </r>
  <r>
    <x v="167"/>
    <x v="121"/>
    <n v="0.85709999999999997"/>
    <n v="0.14290000000000005"/>
    <n v="43.32"/>
    <n v="0.60450000000000004"/>
    <x v="40"/>
    <x v="1"/>
  </r>
  <r>
    <x v="168"/>
    <x v="122"/>
    <n v="0.92310000000000003"/>
    <n v="7.6899999999999982E-2"/>
    <n v="52.5"/>
    <n v="0.69720000000000004"/>
    <x v="41"/>
    <x v="1"/>
  </r>
  <r>
    <x v="169"/>
    <x v="123"/>
    <n v="0.88760000000000006"/>
    <n v="0.11239999999999994"/>
    <n v="41.22"/>
    <n v="0.50049999999999994"/>
    <x v="42"/>
    <x v="1"/>
  </r>
  <r>
    <x v="170"/>
    <x v="124"/>
    <n v="0.90319999999999989"/>
    <n v="9.6800000000000067E-2"/>
    <n v="54.5"/>
    <n v="0.66170000000000007"/>
    <x v="43"/>
    <x v="1"/>
  </r>
  <r>
    <x v="171"/>
    <x v="125"/>
    <n v="0.98730000000000007"/>
    <n v="1.269999999999996E-2"/>
    <n v="43.81"/>
    <n v="0.50659999999999994"/>
    <x v="44"/>
    <x v="1"/>
  </r>
  <r>
    <x v="172"/>
    <x v="126"/>
    <n v="0.97319999999999995"/>
    <n v="2.6800000000000067E-2"/>
    <n v="44.19"/>
    <n v="0.54270000000000007"/>
    <x v="45"/>
    <x v="1"/>
  </r>
  <r>
    <x v="173"/>
    <x v="127"/>
    <n v="0.90910000000000002"/>
    <n v="9.0900000000000036E-2"/>
    <n v="45.49"/>
    <n v="0.69550000000000001"/>
    <x v="46"/>
    <x v="1"/>
  </r>
  <r>
    <x v="174"/>
    <x v="128"/>
    <n v="0.90269999999999995"/>
    <n v="9.7300000000000039E-2"/>
    <n v="40.590000000000003"/>
    <n v="0.4204"/>
    <x v="47"/>
    <x v="1"/>
  </r>
  <r>
    <x v="175"/>
    <x v="129"/>
    <n v="0.95250000000000001"/>
    <n v="4.7500000000000001E-2"/>
    <n v="43.44"/>
    <n v="0.52739999999999998"/>
    <x v="48"/>
    <x v="1"/>
  </r>
  <r>
    <x v="176"/>
    <x v="130"/>
    <n v="0.96540000000000004"/>
    <n v="3.4599999999999936E-2"/>
    <n v="42.89"/>
    <n v="0.53139999999999998"/>
    <x v="49"/>
    <x v="1"/>
  </r>
  <r>
    <x v="177"/>
    <x v="131"/>
    <n v="0.96629999999999994"/>
    <n v="3.3700000000000042E-2"/>
    <n v="43.54"/>
    <n v="0.55110000000000003"/>
    <x v="50"/>
    <x v="1"/>
  </r>
  <r>
    <x v="178"/>
    <x v="132"/>
    <n v="0.93590000000000007"/>
    <n v="6.4099999999999963E-2"/>
    <n v="40.51"/>
    <n v="0.53049999999999997"/>
    <x v="51"/>
    <x v="1"/>
  </r>
  <r>
    <x v="179"/>
    <x v="133"/>
    <n v="0.93879999999999997"/>
    <n v="6.1200000000000046E-2"/>
    <n v="39"/>
    <n v="0.46060000000000001"/>
    <x v="52"/>
    <x v="1"/>
  </r>
  <r>
    <x v="180"/>
    <x v="78"/>
    <n v="0.97120000000000006"/>
    <n v="2.8799999999999954E-2"/>
    <n v="50.53"/>
    <n v="0.57210000000000005"/>
    <x v="53"/>
    <x v="1"/>
  </r>
  <r>
    <x v="181"/>
    <x v="134"/>
    <n v="0.98349999999999993"/>
    <n v="1.6500000000000056E-2"/>
    <n v="46.45"/>
    <n v="0.62770000000000004"/>
    <x v="54"/>
    <x v="1"/>
  </r>
  <r>
    <x v="182"/>
    <x v="135"/>
    <n v="0.95489999999999997"/>
    <n v="4.510000000000005E-2"/>
    <n v="47.06"/>
    <n v="0.5927"/>
    <x v="55"/>
    <x v="1"/>
  </r>
  <r>
    <x v="183"/>
    <x v="136"/>
    <n v="0.97370000000000001"/>
    <n v="2.6299999999999955E-2"/>
    <n v="46.02"/>
    <n v="0.58200000000000007"/>
    <x v="56"/>
    <x v="1"/>
  </r>
  <r>
    <x v="184"/>
    <x v="137"/>
    <n v="0.875"/>
    <n v="0.125"/>
    <n v="37.369999999999997"/>
    <n v="0.51350000000000007"/>
    <x v="57"/>
    <x v="1"/>
  </r>
  <r>
    <x v="185"/>
    <x v="138"/>
    <n v="0.96569999999999989"/>
    <n v="3.4300000000000067E-2"/>
    <n v="44.79"/>
    <n v="0.59650000000000003"/>
    <x v="58"/>
    <x v="1"/>
  </r>
  <r>
    <x v="186"/>
    <x v="139"/>
    <n v="0.96909999999999996"/>
    <n v="3.0900000000000035E-2"/>
    <n v="49.45"/>
    <n v="0.60589999999999999"/>
    <x v="59"/>
    <x v="1"/>
  </r>
  <r>
    <x v="187"/>
    <x v="140"/>
    <n v="0.9706999999999999"/>
    <n v="2.9300000000000069E-2"/>
    <n v="39.659999999999997"/>
    <n v="0.3967"/>
    <x v="60"/>
    <x v="1"/>
  </r>
  <r>
    <x v="188"/>
    <x v="141"/>
    <n v="0.97209999999999996"/>
    <n v="2.7900000000000064E-2"/>
    <n v="44.82"/>
    <n v="0.59899999999999998"/>
    <x v="61"/>
    <x v="1"/>
  </r>
  <r>
    <x v="189"/>
    <x v="142"/>
    <n v="0.97030000000000005"/>
    <n v="2.969999999999999E-2"/>
    <n v="48.6"/>
    <n v="0.62649999999999995"/>
    <x v="62"/>
    <x v="1"/>
  </r>
  <r>
    <x v="190"/>
    <x v="143"/>
    <n v="0.90560000000000007"/>
    <n v="9.4399999999999984E-2"/>
    <n v="48.39"/>
    <n v="0.66260000000000008"/>
    <x v="63"/>
    <x v="1"/>
  </r>
  <r>
    <x v="191"/>
    <x v="144"/>
    <n v="0.94370000000000009"/>
    <n v="5.6299999999999954E-2"/>
    <n v="41.63"/>
    <n v="0.50670000000000004"/>
    <x v="64"/>
    <x v="1"/>
  </r>
  <r>
    <x v="192"/>
    <x v="145"/>
    <n v="0.91830000000000001"/>
    <n v="8.1700000000000023E-2"/>
    <n v="43.36"/>
    <n v="0.53410000000000002"/>
    <x v="65"/>
    <x v="1"/>
  </r>
  <r>
    <x v="193"/>
    <x v="146"/>
    <n v="0.89859999999999995"/>
    <n v="0.1014"/>
    <n v="46.26"/>
    <n v="0.65769999999999995"/>
    <x v="66"/>
    <x v="1"/>
  </r>
  <r>
    <x v="194"/>
    <x v="147"/>
    <n v="0.91980000000000006"/>
    <n v="8.0199999999999966E-2"/>
    <n v="43.93"/>
    <n v="0.54059999999999997"/>
    <x v="67"/>
    <x v="1"/>
  </r>
  <r>
    <x v="195"/>
    <x v="148"/>
    <n v="0.98499999999999999"/>
    <n v="1.4999999999999999E-2"/>
    <n v="49.81"/>
    <n v="0.62619999999999998"/>
    <x v="68"/>
    <x v="1"/>
  </r>
  <r>
    <x v="196"/>
    <x v="149"/>
    <n v="0.92590000000000006"/>
    <n v="7.4099999999999971E-2"/>
    <n v="46.22"/>
    <n v="0.64800000000000002"/>
    <x v="69"/>
    <x v="1"/>
  </r>
  <r>
    <x v="197"/>
    <x v="150"/>
    <n v="0.88139999999999996"/>
    <n v="0.1186"/>
    <n v="50.05"/>
    <n v="0.57520000000000004"/>
    <x v="70"/>
    <x v="1"/>
  </r>
  <r>
    <x v="198"/>
    <x v="151"/>
    <n v="0.95829999999999993"/>
    <n v="4.1700000000000015E-2"/>
    <n v="48.06"/>
    <n v="0.64069999999999994"/>
    <x v="71"/>
    <x v="1"/>
  </r>
  <r>
    <x v="199"/>
    <x v="152"/>
    <n v="0.91969999999999996"/>
    <n v="8.030000000000001E-2"/>
    <n v="55.9"/>
    <n v="0.67680000000000007"/>
    <x v="72"/>
    <x v="1"/>
  </r>
  <r>
    <x v="200"/>
    <x v="153"/>
    <n v="0.96299999999999997"/>
    <n v="3.7000000000000026E-2"/>
    <n v="52.09"/>
    <n v="0.62"/>
    <x v="73"/>
    <x v="1"/>
  </r>
  <r>
    <x v="201"/>
    <x v="154"/>
    <n v="1"/>
    <n v="0"/>
    <n v="44.19"/>
    <n v="0.58689999999999998"/>
    <x v="74"/>
    <x v="1"/>
  </r>
  <r>
    <x v="202"/>
    <x v="155"/>
    <n v="0.92859999999999998"/>
    <n v="7.1400000000000005E-2"/>
    <n v="53.74"/>
    <n v="0.67989999999999995"/>
    <x v="75"/>
    <x v="1"/>
  </r>
  <r>
    <x v="203"/>
    <x v="156"/>
    <n v="0.92359999999999998"/>
    <n v="7.640000000000001E-2"/>
    <n v="41.67"/>
    <n v="0.49759999999999999"/>
    <x v="76"/>
    <x v="1"/>
  </r>
  <r>
    <x v="204"/>
    <x v="157"/>
    <n v="0.93140000000000001"/>
    <n v="6.8599999999999994E-2"/>
    <n v="39.979999999999997"/>
    <n v="0.49979999999999997"/>
    <x v="77"/>
    <x v="1"/>
  </r>
  <r>
    <x v="205"/>
    <x v="158"/>
    <n v="0.98290000000000011"/>
    <n v="1.7099999999999938E-2"/>
    <n v="46.66"/>
    <n v="0.61219999999999997"/>
    <x v="78"/>
    <x v="1"/>
  </r>
  <r>
    <x v="206"/>
    <x v="159"/>
    <n v="0.91220000000000001"/>
    <n v="8.7800000000000017E-2"/>
    <n v="41.23"/>
    <n v="0.50960000000000005"/>
    <x v="79"/>
    <x v="1"/>
  </r>
  <r>
    <x v="207"/>
    <x v="160"/>
    <n v="0.98109999999999997"/>
    <n v="1.8900000000000007E-2"/>
    <n v="46.15"/>
    <n v="0.65170000000000006"/>
    <x v="80"/>
    <x v="1"/>
  </r>
  <r>
    <x v="208"/>
    <x v="161"/>
    <n v="0.9748"/>
    <n v="2.5199999999999959E-2"/>
    <n v="55.37"/>
    <n v="0.7147"/>
    <x v="81"/>
    <x v="1"/>
  </r>
  <r>
    <x v="209"/>
    <x v="162"/>
    <n v="0.88239999999999996"/>
    <n v="0.11760000000000005"/>
    <n v="52.48"/>
    <n v="0.70010000000000006"/>
    <x v="82"/>
    <x v="1"/>
  </r>
  <r>
    <x v="210"/>
    <x v="163"/>
    <n v="0.93669999999999998"/>
    <n v="6.3299999999999981E-2"/>
    <n v="47.84"/>
    <n v="0.5514"/>
    <x v="83"/>
    <x v="1"/>
  </r>
  <r>
    <x v="211"/>
    <x v="164"/>
    <n v="0.91920000000000002"/>
    <n v="8.0799999999999983E-2"/>
    <n v="47.88"/>
    <n v="0.59319999999999995"/>
    <x v="84"/>
    <x v="1"/>
  </r>
  <r>
    <x v="212"/>
    <x v="165"/>
    <n v="0.89060000000000006"/>
    <n v="0.10939999999999998"/>
    <n v="49.64"/>
    <n v="0.59570000000000001"/>
    <x v="85"/>
    <x v="1"/>
  </r>
  <r>
    <x v="213"/>
    <x v="166"/>
    <n v="0.86129999999999995"/>
    <n v="0.13870000000000005"/>
    <n v="46.26"/>
    <n v="0.50759999999999994"/>
    <x v="86"/>
    <x v="1"/>
  </r>
  <r>
    <x v="214"/>
    <x v="167"/>
    <n v="0.92030000000000001"/>
    <n v="7.9699999999999993E-2"/>
    <n v="43.66"/>
    <n v="0.50990000000000002"/>
    <x v="87"/>
    <x v="1"/>
  </r>
  <r>
    <x v="215"/>
    <x v="168"/>
    <n v="0.90310000000000001"/>
    <n v="9.6899999999999972E-2"/>
    <n v="39.31"/>
    <n v="0.48259999999999997"/>
    <x v="88"/>
    <x v="1"/>
  </r>
  <r>
    <x v="216"/>
    <x v="169"/>
    <n v="0.97"/>
    <n v="0.03"/>
    <n v="43.34"/>
    <n v="0.46"/>
    <x v="89"/>
    <x v="1"/>
  </r>
  <r>
    <x v="217"/>
    <x v="170"/>
    <n v="0.90510000000000002"/>
    <n v="9.4899999999999943E-2"/>
    <n v="41.03"/>
    <n v="0.45369999999999999"/>
    <x v="90"/>
    <x v="1"/>
  </r>
  <r>
    <x v="218"/>
    <x v="171"/>
    <n v="0.93459999999999999"/>
    <n v="6.5400000000000069E-2"/>
    <n v="34.299999999999997"/>
    <n v="0.45100000000000001"/>
    <x v="91"/>
    <x v="1"/>
  </r>
  <r>
    <x v="219"/>
    <x v="143"/>
    <n v="0.9153"/>
    <n v="8.4699999999999984E-2"/>
    <n v="45.02"/>
    <n v="0.5444"/>
    <x v="92"/>
    <x v="1"/>
  </r>
  <r>
    <x v="220"/>
    <x v="172"/>
    <n v="0.91280000000000006"/>
    <n v="8.7199999999999986E-2"/>
    <n v="37.21"/>
    <n v="0.50170000000000003"/>
    <x v="93"/>
    <x v="1"/>
  </r>
  <r>
    <x v="221"/>
    <x v="173"/>
    <n v="0.87680000000000002"/>
    <n v="0.12319999999999993"/>
    <n v="48.51"/>
    <n v="0.54479999999999995"/>
    <x v="94"/>
    <x v="1"/>
  </r>
  <r>
    <x v="222"/>
    <x v="174"/>
    <n v="0.93220000000000003"/>
    <n v="6.7800000000000013E-2"/>
    <n v="44.44"/>
    <n v="0.62"/>
    <x v="95"/>
    <x v="1"/>
  </r>
  <r>
    <x v="223"/>
    <x v="175"/>
    <n v="0.871"/>
    <n v="0.12900000000000006"/>
    <n v="45.21"/>
    <n v="0.5978"/>
    <x v="96"/>
    <x v="1"/>
  </r>
  <r>
    <x v="224"/>
    <x v="176"/>
    <n v="0.91510000000000002"/>
    <n v="8.4899999999999948E-2"/>
    <n v="45.12"/>
    <n v="0.61409999999999998"/>
    <x v="97"/>
    <x v="1"/>
  </r>
  <r>
    <x v="225"/>
    <x v="177"/>
    <n v="0.91120000000000001"/>
    <n v="8.8799999999999948E-2"/>
    <n v="42.44"/>
    <n v="0.54409999999999992"/>
    <x v="98"/>
    <x v="1"/>
  </r>
  <r>
    <x v="226"/>
    <x v="178"/>
    <n v="0.97049999999999992"/>
    <n v="2.950000000000003E-2"/>
    <n v="48.98"/>
    <n v="0.56920000000000004"/>
    <x v="99"/>
    <x v="1"/>
  </r>
  <r>
    <x v="227"/>
    <x v="179"/>
    <n v="0.93830000000000002"/>
    <n v="6.1700000000000019E-2"/>
    <n v="56.14"/>
    <n v="0.73620000000000008"/>
    <x v="100"/>
    <x v="1"/>
  </r>
  <r>
    <x v="228"/>
    <x v="180"/>
    <n v="0.93989999999999996"/>
    <n v="6.0100000000000049E-2"/>
    <n v="46.57"/>
    <n v="0.55889999999999995"/>
    <x v="101"/>
    <x v="1"/>
  </r>
  <r>
    <x v="229"/>
    <x v="181"/>
    <n v="0.88129999999999997"/>
    <n v="0.11870000000000004"/>
    <n v="55.47"/>
    <n v="0.67359999999999998"/>
    <x v="102"/>
    <x v="1"/>
  </r>
  <r>
    <x v="230"/>
    <x v="182"/>
    <n v="0.93889999999999996"/>
    <n v="6.1099999999999995E-2"/>
    <n v="47.62"/>
    <n v="0.57279999999999998"/>
    <x v="103"/>
    <x v="1"/>
  </r>
  <r>
    <x v="231"/>
    <x v="183"/>
    <n v="0.91299999999999992"/>
    <n v="8.7000000000000022E-2"/>
    <n v="38.43"/>
    <n v="0.4556"/>
    <x v="104"/>
    <x v="1"/>
  </r>
  <r>
    <x v="232"/>
    <x v="184"/>
    <n v="0.89049999999999996"/>
    <n v="0.10950000000000003"/>
    <n v="48.8"/>
    <n v="0.63680000000000003"/>
    <x v="105"/>
    <x v="1"/>
  </r>
  <r>
    <x v="233"/>
    <x v="185"/>
    <n v="0.95469999999999999"/>
    <n v="4.5300000000000014E-2"/>
    <n v="40.01"/>
    <n v="0.5262"/>
    <x v="106"/>
    <x v="1"/>
  </r>
  <r>
    <x v="234"/>
    <x v="186"/>
    <n v="0.9215000000000001"/>
    <n v="7.8499999999999945E-2"/>
    <n v="40.58"/>
    <n v="0.50680000000000003"/>
    <x v="107"/>
    <x v="1"/>
  </r>
  <r>
    <x v="235"/>
    <x v="187"/>
    <n v="0.91469999999999996"/>
    <n v="8.5300000000000015E-2"/>
    <n v="41.72"/>
    <n v="0.4521"/>
    <x v="108"/>
    <x v="1"/>
  </r>
  <r>
    <x v="236"/>
    <x v="188"/>
    <n v="0.97930000000000006"/>
    <n v="2.069999999999993E-2"/>
    <n v="52.25"/>
    <n v="0.63460000000000005"/>
    <x v="109"/>
    <x v="1"/>
  </r>
  <r>
    <x v="237"/>
    <x v="189"/>
    <n v="0.99010000000000009"/>
    <n v="9.8999999999999488E-3"/>
    <n v="48.43"/>
    <n v="0.6038"/>
    <x v="110"/>
    <x v="1"/>
  </r>
  <r>
    <x v="238"/>
    <x v="190"/>
    <n v="0.91280000000000006"/>
    <n v="8.7199999999999986E-2"/>
    <n v="45.24"/>
    <n v="0.51880000000000004"/>
    <x v="111"/>
    <x v="1"/>
  </r>
  <r>
    <x v="239"/>
    <x v="191"/>
    <n v="0.95730000000000004"/>
    <n v="4.269999999999996E-2"/>
    <n v="42.34"/>
    <n v="0.55079999999999996"/>
    <x v="112"/>
    <x v="1"/>
  </r>
  <r>
    <x v="240"/>
    <x v="192"/>
    <n v="0.9234"/>
    <n v="7.659999999999996E-2"/>
    <n v="45.6"/>
    <n v="0.58229999999999993"/>
    <x v="113"/>
    <x v="1"/>
  </r>
  <r>
    <x v="241"/>
    <x v="193"/>
    <n v="0.91720000000000002"/>
    <n v="8.2800000000000012E-2"/>
    <n v="45.04"/>
    <n v="0.54069999999999996"/>
    <x v="114"/>
    <x v="1"/>
  </r>
  <r>
    <x v="242"/>
    <x v="194"/>
    <n v="0.88549999999999995"/>
    <n v="0.11450000000000003"/>
    <n v="40.43"/>
    <n v="0.48849999999999999"/>
    <x v="115"/>
    <x v="1"/>
  </r>
  <r>
    <x v="243"/>
    <x v="195"/>
    <n v="0.93200000000000005"/>
    <n v="6.7999999999999977E-2"/>
    <n v="44.52"/>
    <n v="0.57710000000000006"/>
    <x v="116"/>
    <x v="1"/>
  </r>
  <r>
    <x v="244"/>
    <x v="196"/>
    <n v="0.90129999999999999"/>
    <n v="9.8700000000000052E-2"/>
    <n v="40.28"/>
    <n v="0.55479999999999996"/>
    <x v="117"/>
    <x v="1"/>
  </r>
  <r>
    <x v="245"/>
    <x v="197"/>
    <n v="0.95579999999999998"/>
    <n v="4.4200000000000017E-2"/>
    <n v="40.15"/>
    <n v="0.51290000000000002"/>
    <x v="118"/>
    <x v="1"/>
  </r>
  <r>
    <x v="246"/>
    <x v="198"/>
    <n v="0.89469999999999994"/>
    <n v="0.1053"/>
    <n v="43.2"/>
    <n v="0.51490000000000002"/>
    <x v="119"/>
    <x v="1"/>
  </r>
  <r>
    <x v="247"/>
    <x v="199"/>
    <n v="0.92799999999999994"/>
    <n v="7.2000000000000022E-2"/>
    <n v="42.04"/>
    <n v="0.53069999999999995"/>
    <x v="120"/>
    <x v="1"/>
  </r>
  <r>
    <x v="248"/>
    <x v="200"/>
    <n v="0.86959999999999993"/>
    <n v="0.13040000000000007"/>
    <n v="36.65"/>
    <n v="0.4743"/>
    <x v="121"/>
    <x v="1"/>
  </r>
  <r>
    <x v="249"/>
    <x v="201"/>
    <n v="0.97840000000000005"/>
    <n v="2.1599999999999966E-2"/>
    <n v="42.42"/>
    <n v="0.49790000000000001"/>
    <x v="122"/>
    <x v="1"/>
  </r>
  <r>
    <x v="250"/>
    <x v="202"/>
    <n v="0.9819"/>
    <n v="1.8100000000000022E-2"/>
    <n v="46.76"/>
    <n v="0.58450000000000002"/>
    <x v="123"/>
    <x v="1"/>
  </r>
  <r>
    <x v="251"/>
    <x v="203"/>
    <n v="0.91769999999999996"/>
    <n v="8.230000000000004E-2"/>
    <n v="39.9"/>
    <n v="0.53139999999999998"/>
    <x v="124"/>
    <x v="1"/>
  </r>
  <r>
    <x v="252"/>
    <x v="204"/>
    <n v="0.94930000000000003"/>
    <n v="5.0699999999999933E-2"/>
    <n v="44.36"/>
    <n v="0.58320000000000005"/>
    <x v="125"/>
    <x v="1"/>
  </r>
  <r>
    <x v="253"/>
    <x v="205"/>
    <n v="0.95730000000000004"/>
    <n v="4.269999999999996E-2"/>
    <n v="44.77"/>
    <n v="0.52880000000000005"/>
    <x v="126"/>
    <x v="1"/>
  </r>
  <r>
    <x v="254"/>
    <x v="206"/>
    <n v="0.94889999999999997"/>
    <n v="5.1099999999999993E-2"/>
    <n v="44.67"/>
    <n v="0.57520000000000004"/>
    <x v="127"/>
    <x v="1"/>
  </r>
  <r>
    <x v="255"/>
    <x v="207"/>
    <n v="0.9375"/>
    <n v="6.25E-2"/>
    <n v="46.23"/>
    <n v="0.54949999999999999"/>
    <x v="128"/>
    <x v="1"/>
  </r>
  <r>
    <x v="256"/>
    <x v="208"/>
    <n v="0.93680000000000008"/>
    <n v="6.3199999999999937E-2"/>
    <n v="50.33"/>
    <n v="0.64840000000000009"/>
    <x v="129"/>
    <x v="1"/>
  </r>
  <r>
    <x v="257"/>
    <x v="209"/>
    <n v="0.85709999999999997"/>
    <n v="0.14290000000000005"/>
    <n v="44.44"/>
    <n v="0.5877"/>
    <x v="130"/>
    <x v="1"/>
  </r>
  <r>
    <x v="258"/>
    <x v="210"/>
    <n v="0.89200000000000002"/>
    <n v="0.10799999999999997"/>
    <n v="51.22"/>
    <n v="0.60589999999999999"/>
    <x v="131"/>
    <x v="1"/>
  </r>
  <r>
    <x v="259"/>
    <x v="211"/>
    <n v="0.82700000000000007"/>
    <n v="0.17299999999999996"/>
    <n v="49.19"/>
    <n v="0.64430000000000009"/>
    <x v="132"/>
    <x v="1"/>
  </r>
  <r>
    <x v="260"/>
    <x v="87"/>
    <n v="0.89190000000000003"/>
    <n v="0.10810000000000003"/>
    <n v="58.65"/>
    <n v="0.76359999999999995"/>
    <x v="133"/>
    <x v="1"/>
  </r>
  <r>
    <x v="261"/>
    <x v="212"/>
    <n v="0.9325"/>
    <n v="6.7500000000000004E-2"/>
    <n v="44.35"/>
    <n v="0.57430000000000003"/>
    <x v="134"/>
    <x v="1"/>
  </r>
  <r>
    <x v="262"/>
    <x v="213"/>
    <n v="0.9516"/>
    <n v="4.8400000000000033E-2"/>
    <n v="45.89"/>
    <n v="0.58169999999999999"/>
    <x v="135"/>
    <x v="1"/>
  </r>
  <r>
    <x v="263"/>
    <x v="214"/>
    <n v="0.95650000000000002"/>
    <n v="4.3499999999999941E-2"/>
    <n v="46.54"/>
    <n v="0.61280000000000001"/>
    <x v="136"/>
    <x v="1"/>
  </r>
  <r>
    <x v="264"/>
    <x v="215"/>
    <n v="0.94379999999999997"/>
    <n v="5.6200000000000049E-2"/>
    <n v="43.54"/>
    <n v="0.59650000000000003"/>
    <x v="137"/>
    <x v="1"/>
  </r>
  <r>
    <x v="265"/>
    <x v="216"/>
    <n v="0.94120000000000004"/>
    <n v="5.8799999999999956E-2"/>
    <n v="52.38"/>
    <n v="0.62049999999999994"/>
    <x v="138"/>
    <x v="1"/>
  </r>
  <r>
    <x v="266"/>
    <x v="217"/>
    <n v="0.91569999999999996"/>
    <n v="8.4300000000000069E-2"/>
    <n v="42.82"/>
    <n v="0.55620000000000003"/>
    <x v="139"/>
    <x v="1"/>
  </r>
  <r>
    <x v="267"/>
    <x v="218"/>
    <n v="0.94079999999999997"/>
    <n v="5.9200000000000016E-2"/>
    <n v="41.3"/>
    <n v="0.46560000000000001"/>
    <x v="140"/>
    <x v="1"/>
  </r>
  <r>
    <x v="268"/>
    <x v="219"/>
    <n v="0.92349999999999999"/>
    <n v="7.6500000000000054E-2"/>
    <n v="47.68"/>
    <n v="0.63629999999999998"/>
    <x v="141"/>
    <x v="2"/>
  </r>
  <r>
    <x v="269"/>
    <x v="220"/>
    <n v="0.87719999999999998"/>
    <n v="0.12280000000000001"/>
    <n v="41.51"/>
    <n v="0.51190000000000002"/>
    <x v="142"/>
    <x v="2"/>
  </r>
  <r>
    <x v="270"/>
    <x v="221"/>
    <n v="0.91879999999999995"/>
    <n v="8.120000000000005E-2"/>
    <n v="52.72"/>
    <n v="0.63129999999999997"/>
    <x v="143"/>
    <x v="2"/>
  </r>
  <r>
    <x v="271"/>
    <x v="222"/>
    <n v="0.92700000000000005"/>
    <n v="7.2999999999999968E-2"/>
    <n v="55.15"/>
    <n v="0.65"/>
    <x v="144"/>
    <x v="2"/>
  </r>
  <r>
    <x v="272"/>
    <x v="223"/>
    <n v="0.96430000000000005"/>
    <n v="3.5699999999999933E-2"/>
    <n v="52.5"/>
    <n v="0.626"/>
    <x v="145"/>
    <x v="2"/>
  </r>
  <r>
    <x v="273"/>
    <x v="224"/>
    <n v="0.95499999999999996"/>
    <n v="4.4999999999999998E-2"/>
    <n v="49.42"/>
    <n v="0.63749999999999996"/>
    <x v="146"/>
    <x v="2"/>
  </r>
  <r>
    <x v="274"/>
    <x v="225"/>
    <n v="0.93459999999999999"/>
    <n v="6.5400000000000069E-2"/>
    <n v="41.99"/>
    <n v="0.54200000000000004"/>
    <x v="147"/>
    <x v="2"/>
  </r>
  <r>
    <x v="275"/>
    <x v="226"/>
    <n v="0.94440000000000002"/>
    <n v="5.5600000000000024E-2"/>
    <n v="41.68"/>
    <n v="0.51880000000000004"/>
    <x v="148"/>
    <x v="2"/>
  </r>
  <r>
    <x v="276"/>
    <x v="116"/>
    <n v="0.92689999999999995"/>
    <n v="7.3100000000000026E-2"/>
    <n v="40.83"/>
    <n v="0.50529999999999997"/>
    <x v="149"/>
    <x v="2"/>
  </r>
  <r>
    <x v="277"/>
    <x v="227"/>
    <n v="0.87450000000000006"/>
    <n v="0.12549999999999997"/>
    <n v="34.75"/>
    <n v="0.46439999999999998"/>
    <x v="150"/>
    <x v="2"/>
  </r>
  <r>
    <x v="278"/>
    <x v="228"/>
    <n v="0.91859999999999997"/>
    <n v="8.14E-2"/>
    <n v="37.54"/>
    <n v="0.4289"/>
    <x v="151"/>
    <x v="2"/>
  </r>
  <r>
    <x v="279"/>
    <x v="229"/>
    <n v="0.93930000000000002"/>
    <n v="6.0699999999999935E-2"/>
    <n v="36.61"/>
    <n v="0.47759999999999997"/>
    <x v="152"/>
    <x v="2"/>
  </r>
  <r>
    <x v="280"/>
    <x v="230"/>
    <n v="0.88819999999999988"/>
    <n v="0.11180000000000007"/>
    <n v="47.88"/>
    <n v="0.55409999999999993"/>
    <x v="153"/>
    <x v="2"/>
  </r>
  <r>
    <x v="281"/>
    <x v="231"/>
    <n v="0.93010000000000004"/>
    <n v="6.9899999999999948E-2"/>
    <n v="42.86"/>
    <n v="0.51280000000000003"/>
    <x v="154"/>
    <x v="2"/>
  </r>
  <r>
    <x v="282"/>
    <x v="232"/>
    <n v="0.96279999999999999"/>
    <n v="3.719999999999999E-2"/>
    <n v="49.44"/>
    <n v="0.69"/>
    <x v="155"/>
    <x v="2"/>
  </r>
  <r>
    <x v="283"/>
    <x v="233"/>
    <n v="0.97530000000000006"/>
    <n v="2.4699999999999989E-2"/>
    <n v="41.73"/>
    <n v="0.48710000000000003"/>
    <x v="156"/>
    <x v="2"/>
  </r>
  <r>
    <x v="284"/>
    <x v="233"/>
    <n v="0.9395"/>
    <n v="6.049999999999997E-2"/>
    <n v="43.94"/>
    <n v="0.56940000000000002"/>
    <x v="157"/>
    <x v="2"/>
  </r>
  <r>
    <x v="285"/>
    <x v="234"/>
    <n v="0.90749999999999997"/>
    <n v="9.2499999999999999E-2"/>
    <n v="45.44"/>
    <n v="0.55289999999999995"/>
    <x v="158"/>
    <x v="2"/>
  </r>
  <r>
    <x v="286"/>
    <x v="235"/>
    <n v="0.92449999999999999"/>
    <n v="7.549999999999997E-2"/>
    <n v="44.64"/>
    <n v="0.53920000000000001"/>
    <x v="159"/>
    <x v="2"/>
  </r>
  <r>
    <x v="287"/>
    <x v="196"/>
    <n v="0.92859999999999998"/>
    <n v="7.1400000000000005E-2"/>
    <n v="41.4"/>
    <n v="0.63229999999999997"/>
    <x v="160"/>
    <x v="2"/>
  </r>
  <r>
    <x v="288"/>
    <x v="236"/>
    <n v="0.9153"/>
    <n v="8.4699999999999984E-2"/>
    <n v="50.98"/>
    <n v="0.68709999999999993"/>
    <x v="161"/>
    <x v="2"/>
  </r>
  <r>
    <x v="289"/>
    <x v="237"/>
    <n v="0.93680000000000008"/>
    <n v="6.3199999999999937E-2"/>
    <n v="43.86"/>
    <n v="0.5585"/>
    <x v="162"/>
    <x v="2"/>
  </r>
  <r>
    <x v="290"/>
    <x v="238"/>
    <n v="0.93330000000000002"/>
    <n v="6.6700000000000023E-2"/>
    <n v="46.56"/>
    <n v="0.6925"/>
    <x v="163"/>
    <x v="2"/>
  </r>
  <r>
    <x v="291"/>
    <x v="1"/>
    <n v="0.88480000000000003"/>
    <n v="0.11519999999999996"/>
    <n v="44.3"/>
    <n v="0.51639999999999997"/>
    <x v="164"/>
    <x v="2"/>
  </r>
  <r>
    <x v="292"/>
    <x v="239"/>
    <n v="0.94519999999999993"/>
    <n v="5.4800000000000043E-2"/>
    <n v="38.93"/>
    <n v="0.5554"/>
    <x v="165"/>
    <x v="2"/>
  </r>
  <r>
    <x v="293"/>
    <x v="240"/>
    <n v="0.93370000000000009"/>
    <n v="6.6299999999999956E-2"/>
    <n v="44.29"/>
    <n v="0.66280000000000006"/>
    <x v="166"/>
    <x v="2"/>
  </r>
  <r>
    <x v="294"/>
    <x v="241"/>
    <n v="0.97499999999999998"/>
    <n v="2.5000000000000001E-2"/>
    <n v="48.02"/>
    <n v="0.61829999999999996"/>
    <x v="167"/>
    <x v="2"/>
  </r>
  <r>
    <x v="295"/>
    <x v="242"/>
    <n v="0.90810000000000002"/>
    <n v="9.1899999999999982E-2"/>
    <n v="43.37"/>
    <n v="0.62209999999999999"/>
    <x v="168"/>
    <x v="2"/>
  </r>
  <r>
    <x v="296"/>
    <x v="243"/>
    <n v="0.91189999999999993"/>
    <n v="8.8100000000000026E-2"/>
    <n v="47.13"/>
    <n v="0.62350000000000005"/>
    <x v="169"/>
    <x v="2"/>
  </r>
  <r>
    <x v="297"/>
    <x v="244"/>
    <n v="0.96150000000000002"/>
    <n v="3.8499999999999944E-2"/>
    <n v="50.7"/>
    <n v="0.59209999999999996"/>
    <x v="170"/>
    <x v="2"/>
  </r>
  <r>
    <x v="298"/>
    <x v="81"/>
    <n v="0.97329999999999994"/>
    <n v="2.6700000000000015E-2"/>
    <n v="44.58"/>
    <n v="0.53869999999999996"/>
    <x v="171"/>
    <x v="2"/>
  </r>
  <r>
    <x v="299"/>
    <x v="245"/>
    <n v="0.91209999999999991"/>
    <n v="8.7900000000000061E-2"/>
    <n v="40.700000000000003"/>
    <n v="0.54289999999999994"/>
    <x v="172"/>
    <x v="2"/>
  </r>
  <r>
    <x v="300"/>
    <x v="246"/>
    <n v="0.9153"/>
    <n v="8.4699999999999984E-2"/>
    <n v="39.409999999999997"/>
    <n v="0.498"/>
    <x v="173"/>
    <x v="2"/>
  </r>
  <r>
    <x v="301"/>
    <x v="247"/>
    <n v="0.95499999999999996"/>
    <n v="4.4999999999999998E-2"/>
    <n v="49.79"/>
    <n v="0.60119999999999996"/>
    <x v="174"/>
    <x v="2"/>
  </r>
  <r>
    <x v="302"/>
    <x v="248"/>
    <n v="0.87860000000000005"/>
    <n v="0.12140000000000001"/>
    <n v="45.02"/>
    <n v="0.59850000000000003"/>
    <x v="175"/>
    <x v="2"/>
  </r>
  <r>
    <x v="303"/>
    <x v="249"/>
    <n v="0.88159999999999994"/>
    <n v="0.11840000000000003"/>
    <n v="15.46"/>
    <n v="1E-4"/>
    <x v="176"/>
    <x v="2"/>
  </r>
  <r>
    <x v="304"/>
    <x v="250"/>
    <n v="0.94120000000000004"/>
    <n v="5.8799999999999956E-2"/>
    <n v="48.64"/>
    <n v="0.58609999999999995"/>
    <x v="177"/>
    <x v="2"/>
  </r>
  <r>
    <x v="305"/>
    <x v="251"/>
    <n v="0.91670000000000007"/>
    <n v="8.3299999999999985E-2"/>
    <n v="41.33"/>
    <n v="0.51139999999999997"/>
    <x v="178"/>
    <x v="2"/>
  </r>
  <r>
    <x v="306"/>
    <x v="51"/>
    <n v="0.91099999999999992"/>
    <n v="8.9000000000000051E-2"/>
    <n v="49.83"/>
    <n v="0.62229999999999996"/>
    <x v="179"/>
    <x v="2"/>
  </r>
  <r>
    <x v="307"/>
    <x v="252"/>
    <n v="0.85510000000000008"/>
    <n v="0.14489999999999995"/>
    <n v="46.17"/>
    <n v="0.57879999999999998"/>
    <x v="180"/>
    <x v="2"/>
  </r>
  <r>
    <x v="308"/>
    <x v="253"/>
    <n v="0.93819999999999992"/>
    <n v="6.180000000000007E-2"/>
    <n v="44.54"/>
    <n v="0.61319999999999997"/>
    <x v="181"/>
    <x v="2"/>
  </r>
  <r>
    <x v="309"/>
    <x v="254"/>
    <n v="0.88890000000000002"/>
    <n v="0.11109999999999999"/>
    <n v="48.11"/>
    <n v="0.60909999999999997"/>
    <x v="182"/>
    <x v="2"/>
  </r>
  <r>
    <x v="310"/>
    <x v="255"/>
    <n v="0.89290000000000003"/>
    <n v="0.10709999999999993"/>
    <n v="48.47"/>
    <n v="0.61219999999999997"/>
    <x v="183"/>
    <x v="2"/>
  </r>
  <r>
    <x v="311"/>
    <x v="256"/>
    <n v="0.92700000000000005"/>
    <n v="7.2999999999999968E-2"/>
    <n v="48.99"/>
    <n v="0.67599999999999993"/>
    <x v="184"/>
    <x v="2"/>
  </r>
  <r>
    <x v="312"/>
    <x v="257"/>
    <n v="0.85019999999999996"/>
    <n v="0.14980000000000004"/>
    <n v="40.840000000000003"/>
    <n v="0.53299999999999992"/>
    <x v="185"/>
    <x v="2"/>
  </r>
  <r>
    <x v="313"/>
    <x v="258"/>
    <n v="0.88180000000000003"/>
    <n v="0.11819999999999993"/>
    <n v="48.52"/>
    <n v="0.61970000000000003"/>
    <x v="186"/>
    <x v="2"/>
  </r>
  <r>
    <x v="314"/>
    <x v="259"/>
    <n v="0.90510000000000002"/>
    <n v="9.4899999999999943E-2"/>
    <n v="48.78"/>
    <n v="0.64239999999999997"/>
    <x v="187"/>
    <x v="2"/>
  </r>
  <r>
    <x v="315"/>
    <x v="260"/>
    <n v="0.95849999999999991"/>
    <n v="4.1500000000000058E-2"/>
    <n v="40.92"/>
    <n v="0.49310000000000004"/>
    <x v="188"/>
    <x v="2"/>
  </r>
  <r>
    <x v="316"/>
    <x v="261"/>
    <n v="0.92760000000000009"/>
    <n v="7.2399999999999951E-2"/>
    <n v="52.78"/>
    <n v="0.67799999999999994"/>
    <x v="189"/>
    <x v="2"/>
  </r>
  <r>
    <x v="317"/>
    <x v="262"/>
    <n v="0.9133"/>
    <n v="8.6700000000000013E-2"/>
    <n v="49.44"/>
    <n v="0.62869999999999993"/>
    <x v="190"/>
    <x v="2"/>
  </r>
  <r>
    <x v="318"/>
    <x v="263"/>
    <n v="0.94030000000000002"/>
    <n v="5.9699999999999989E-2"/>
    <n v="45.81"/>
    <n v="0.57989999999999997"/>
    <x v="191"/>
    <x v="2"/>
  </r>
  <r>
    <x v="319"/>
    <x v="264"/>
    <n v="0.96360000000000001"/>
    <n v="3.6400000000000009E-2"/>
    <n v="50.88"/>
    <n v="0.62180000000000002"/>
    <x v="192"/>
    <x v="2"/>
  </r>
  <r>
    <x v="320"/>
    <x v="129"/>
    <n v="0.92180000000000006"/>
    <n v="7.8199999999999936E-2"/>
    <n v="47.25"/>
    <n v="0.60560000000000003"/>
    <x v="193"/>
    <x v="2"/>
  </r>
  <r>
    <x v="321"/>
    <x v="265"/>
    <n v="0.93640000000000001"/>
    <n v="6.359999999999999E-2"/>
    <n v="49.08"/>
    <n v="0.60799999999999998"/>
    <x v="194"/>
    <x v="2"/>
  </r>
  <r>
    <x v="322"/>
    <x v="266"/>
    <n v="0.94349999999999989"/>
    <n v="5.6500000000000057E-2"/>
    <n v="48.85"/>
    <n v="0.54710000000000003"/>
    <x v="195"/>
    <x v="2"/>
  </r>
  <r>
    <x v="323"/>
    <x v="267"/>
    <n v="0.88190000000000002"/>
    <n v="0.11810000000000002"/>
    <n v="50.01"/>
    <n v="0.62109999999999999"/>
    <x v="196"/>
    <x v="2"/>
  </r>
  <r>
    <x v="324"/>
    <x v="268"/>
    <n v="0.89959999999999996"/>
    <n v="0.10040000000000006"/>
    <n v="45.01"/>
    <n v="0.48380000000000001"/>
    <x v="197"/>
    <x v="2"/>
  </r>
  <r>
    <x v="325"/>
    <x v="269"/>
    <n v="0.92310000000000003"/>
    <n v="7.6899999999999982E-2"/>
    <n v="50.24"/>
    <n v="0.67989999999999995"/>
    <x v="198"/>
    <x v="2"/>
  </r>
  <r>
    <x v="326"/>
    <x v="270"/>
    <n v="0.92090000000000005"/>
    <n v="7.9099999999999962E-2"/>
    <n v="48"/>
    <n v="0.59189999999999998"/>
    <x v="199"/>
    <x v="2"/>
  </r>
  <r>
    <x v="327"/>
    <x v="228"/>
    <n v="0.89819999999999989"/>
    <n v="0.10180000000000007"/>
    <n v="42.56"/>
    <n v="0.46039999999999998"/>
    <x v="200"/>
    <x v="2"/>
  </r>
  <r>
    <x v="328"/>
    <x v="271"/>
    <n v="0.87139999999999995"/>
    <n v="0.12859999999999999"/>
    <n v="44.6"/>
    <n v="0.66409999999999991"/>
    <x v="201"/>
    <x v="2"/>
  </r>
  <r>
    <x v="329"/>
    <x v="272"/>
    <n v="0.94389999999999996"/>
    <n v="5.6099999999999997E-2"/>
    <n v="45.78"/>
    <n v="0.54979999999999996"/>
    <x v="202"/>
    <x v="2"/>
  </r>
  <r>
    <x v="330"/>
    <x v="273"/>
    <n v="0.98099999999999998"/>
    <n v="1.9000000000000059E-2"/>
    <n v="56.6"/>
    <n v="0.70530000000000004"/>
    <x v="203"/>
    <x v="2"/>
  </r>
  <r>
    <x v="331"/>
    <x v="274"/>
    <n v="0.9131999999999999"/>
    <n v="8.6800000000000072E-2"/>
    <n v="40.21"/>
    <n v="0.50470000000000004"/>
    <x v="204"/>
    <x v="2"/>
  </r>
  <r>
    <x v="332"/>
    <x v="275"/>
    <n v="0.93849999999999989"/>
    <n v="6.1500000000000055E-2"/>
    <n v="47.1"/>
    <n v="0.53249999999999997"/>
    <x v="205"/>
    <x v="2"/>
  </r>
  <r>
    <x v="333"/>
    <x v="276"/>
    <n v="0.96530000000000005"/>
    <n v="3.4699999999999988E-2"/>
    <n v="44.53"/>
    <n v="0.60750000000000004"/>
    <x v="206"/>
    <x v="2"/>
  </r>
  <r>
    <x v="334"/>
    <x v="277"/>
    <n v="0.93409999999999993"/>
    <n v="6.5900000000000028E-2"/>
    <n v="46.83"/>
    <n v="0.56950000000000001"/>
    <x v="207"/>
    <x v="2"/>
  </r>
  <r>
    <x v="335"/>
    <x v="278"/>
    <n v="0.8970999999999999"/>
    <n v="0.10290000000000006"/>
    <n v="40.18"/>
    <n v="0.47049999999999997"/>
    <x v="208"/>
    <x v="2"/>
  </r>
  <r>
    <x v="336"/>
    <x v="279"/>
    <n v="0.96400000000000008"/>
    <n v="3.5999999999999942E-2"/>
    <n v="48.05"/>
    <n v="0.64670000000000005"/>
    <x v="209"/>
    <x v="2"/>
  </r>
  <r>
    <x v="337"/>
    <x v="280"/>
    <n v="0.9131999999999999"/>
    <n v="8.6800000000000072E-2"/>
    <n v="45.03"/>
    <n v="0.60070000000000001"/>
    <x v="210"/>
    <x v="2"/>
  </r>
  <r>
    <x v="338"/>
    <x v="281"/>
    <n v="0.92930000000000001"/>
    <n v="7.069999999999993E-2"/>
    <n v="52.38"/>
    <n v="0.64129999999999998"/>
    <x v="211"/>
    <x v="2"/>
  </r>
  <r>
    <x v="339"/>
    <x v="253"/>
    <n v="0.87569999999999992"/>
    <n v="0.12430000000000006"/>
    <n v="49.02"/>
    <n v="0.57469999999999999"/>
    <x v="212"/>
    <x v="2"/>
  </r>
  <r>
    <x v="340"/>
    <x v="282"/>
    <n v="0.90339999999999998"/>
    <n v="9.6599999999999964E-2"/>
    <n v="46.08"/>
    <n v="0.64599999999999991"/>
    <x v="213"/>
    <x v="2"/>
  </r>
  <r>
    <x v="341"/>
    <x v="283"/>
    <n v="0.93370000000000009"/>
    <n v="6.6299999999999956E-2"/>
    <n v="49.93"/>
    <n v="0.64400000000000002"/>
    <x v="214"/>
    <x v="2"/>
  </r>
  <r>
    <x v="342"/>
    <x v="284"/>
    <n v="0.94440000000000002"/>
    <n v="5.5600000000000024E-2"/>
    <n v="47.86"/>
    <n v="0.66379999999999995"/>
    <x v="215"/>
    <x v="2"/>
  </r>
  <r>
    <x v="343"/>
    <x v="285"/>
    <n v="0.91930000000000012"/>
    <n v="8.0699999999999938E-2"/>
    <n v="43.71"/>
    <n v="0.63500000000000001"/>
    <x v="216"/>
    <x v="2"/>
  </r>
  <r>
    <x v="344"/>
    <x v="286"/>
    <n v="0.95140000000000002"/>
    <n v="4.8599999999999997E-2"/>
    <n v="49.16"/>
    <n v="0.59200000000000008"/>
    <x v="217"/>
    <x v="2"/>
  </r>
  <r>
    <x v="345"/>
    <x v="287"/>
    <n v="0.8861"/>
    <n v="0.1139"/>
    <n v="42.68"/>
    <n v="0.49130000000000001"/>
    <x v="218"/>
    <x v="2"/>
  </r>
  <r>
    <x v="346"/>
    <x v="245"/>
    <n v="0.85640000000000005"/>
    <n v="0.14360000000000001"/>
    <n v="48.8"/>
    <n v="0.50629999999999997"/>
    <x v="219"/>
    <x v="2"/>
  </r>
  <r>
    <x v="347"/>
    <x v="288"/>
    <n v="0.94810000000000005"/>
    <n v="5.1899999999999974E-2"/>
    <n v="61.58"/>
    <n v="0.7823"/>
    <x v="31"/>
    <x v="2"/>
  </r>
  <r>
    <x v="348"/>
    <x v="66"/>
    <n v="0.91670000000000007"/>
    <n v="8.3299999999999985E-2"/>
    <n v="62.4"/>
    <n v="0.78129999999999999"/>
    <x v="31"/>
    <x v="2"/>
  </r>
  <r>
    <x v="349"/>
    <x v="31"/>
    <n v="0.86430000000000007"/>
    <n v="0.13569999999999993"/>
    <n v="56"/>
    <n v="0.71079999999999999"/>
    <x v="31"/>
    <x v="2"/>
  </r>
  <r>
    <x v="350"/>
    <x v="74"/>
    <n v="0.95239999999999991"/>
    <n v="4.7600000000000052E-2"/>
    <n v="48.4"/>
    <n v="0.54299999999999993"/>
    <x v="31"/>
    <x v="2"/>
  </r>
  <r>
    <x v="351"/>
    <x v="83"/>
    <n v="0.94959999999999989"/>
    <n v="5.0400000000000063E-2"/>
    <n v="54.8"/>
    <n v="0.60819999999999996"/>
    <x v="31"/>
    <x v="2"/>
  </r>
  <r>
    <x v="352"/>
    <x v="59"/>
    <n v="0.96640000000000004"/>
    <n v="3.3599999999999991E-2"/>
    <n v="59.58"/>
    <n v="0.78260000000000007"/>
    <x v="31"/>
    <x v="2"/>
  </r>
  <r>
    <x v="353"/>
    <x v="35"/>
    <n v="0.95420000000000005"/>
    <n v="4.579999999999998E-2"/>
    <n v="61.2"/>
    <n v="0.79530000000000001"/>
    <x v="31"/>
    <x v="2"/>
  </r>
  <r>
    <x v="354"/>
    <x v="289"/>
    <n v="0.99340000000000006"/>
    <n v="6.5999999999999661E-3"/>
    <n v="60.78"/>
    <n v="0.75599999999999989"/>
    <x v="31"/>
    <x v="2"/>
  </r>
  <r>
    <x v="355"/>
    <x v="290"/>
    <n v="0.95889999999999997"/>
    <n v="4.1099999999999998E-2"/>
    <n v="58.38"/>
    <n v="0.81830000000000003"/>
    <x v="31"/>
    <x v="2"/>
  </r>
  <r>
    <x v="356"/>
    <x v="102"/>
    <n v="0.94629999999999992"/>
    <n v="5.3700000000000046E-2"/>
    <n v="59.6"/>
    <n v="0.78260000000000007"/>
    <x v="31"/>
    <x v="2"/>
  </r>
  <r>
    <x v="357"/>
    <x v="99"/>
    <n v="0.97370000000000001"/>
    <n v="2.6299999999999955E-2"/>
    <n v="60.78"/>
    <n v="0.80310000000000004"/>
    <x v="31"/>
    <x v="2"/>
  </r>
  <r>
    <x v="358"/>
    <x v="83"/>
    <n v="0.90969999999999995"/>
    <n v="9.0300000000000005E-2"/>
    <n v="62"/>
    <n v="0.77599999999999991"/>
    <x v="31"/>
    <x v="2"/>
  </r>
  <r>
    <x v="359"/>
    <x v="35"/>
    <n v="0.94340000000000002"/>
    <n v="5.6599999999999963E-2"/>
    <n v="63.6"/>
    <n v="0.80420000000000003"/>
    <x v="31"/>
    <x v="2"/>
  </r>
  <r>
    <x v="360"/>
    <x v="291"/>
    <n v="0.96050000000000002"/>
    <n v="3.9500000000000028E-2"/>
    <n v="60.78"/>
    <n v="0.79659999999999997"/>
    <x v="31"/>
    <x v="2"/>
  </r>
  <r>
    <x v="361"/>
    <x v="292"/>
    <n v="0.93879999999999997"/>
    <n v="6.1200000000000046E-2"/>
    <n v="58.78"/>
    <n v="0.76819999999999988"/>
    <x v="31"/>
    <x v="2"/>
  </r>
  <r>
    <x v="362"/>
    <x v="293"/>
    <n v="0.93010000000000004"/>
    <n v="6.9899999999999948E-2"/>
    <n v="57.18"/>
    <n v="0.73089999999999999"/>
    <x v="31"/>
    <x v="2"/>
  </r>
  <r>
    <x v="363"/>
    <x v="294"/>
    <n v="0.92859999999999998"/>
    <n v="7.1400000000000005E-2"/>
    <n v="56"/>
    <n v="0.66200000000000003"/>
    <x v="31"/>
    <x v="2"/>
  </r>
  <r>
    <x v="364"/>
    <x v="94"/>
    <n v="0.94290000000000007"/>
    <n v="5.7099999999999936E-2"/>
    <n v="56"/>
    <n v="0.72150000000000003"/>
    <x v="31"/>
    <x v="2"/>
  </r>
  <r>
    <x v="365"/>
    <x v="53"/>
    <n v="0.92720000000000002"/>
    <n v="7.2800000000000017E-2"/>
    <n v="60.4"/>
    <n v="0.81159999999999999"/>
    <x v="31"/>
    <x v="2"/>
  </r>
  <r>
    <x v="366"/>
    <x v="33"/>
    <n v="0.89579999999999993"/>
    <n v="0.10420000000000001"/>
    <n v="57.6"/>
    <n v="0.76930000000000009"/>
    <x v="31"/>
    <x v="2"/>
  </r>
  <r>
    <x v="367"/>
    <x v="295"/>
    <n v="0.91110000000000002"/>
    <n v="8.8900000000000007E-2"/>
    <n v="53.98"/>
    <n v="0.72040000000000004"/>
    <x v="31"/>
    <x v="2"/>
  </r>
  <r>
    <x v="368"/>
    <x v="71"/>
    <n v="0.90510000000000002"/>
    <n v="9.4899999999999943E-2"/>
    <n v="54.78"/>
    <n v="0.80669999999999997"/>
    <x v="31"/>
    <x v="2"/>
  </r>
  <r>
    <x v="369"/>
    <x v="296"/>
    <n v="0.97970000000000002"/>
    <n v="2.0300000000000012E-2"/>
    <n v="59.2"/>
    <n v="0.74939999999999996"/>
    <x v="31"/>
    <x v="2"/>
  </r>
  <r>
    <x v="370"/>
    <x v="283"/>
    <n v="0.87409999999999999"/>
    <n v="0.12590000000000004"/>
    <n v="54"/>
    <n v="0.77959999999999996"/>
    <x v="31"/>
    <x v="2"/>
  </r>
  <r>
    <x v="371"/>
    <x v="76"/>
    <n v="0.92359999999999998"/>
    <n v="7.640000000000001E-2"/>
    <n v="57.6"/>
    <n v="0.73430000000000006"/>
    <x v="31"/>
    <x v="2"/>
  </r>
  <r>
    <x v="372"/>
    <x v="296"/>
    <n v="0.97989999999999999"/>
    <n v="2.0100000000000052E-2"/>
    <n v="59.6"/>
    <n v="0.77049999999999996"/>
    <x v="31"/>
    <x v="2"/>
  </r>
  <r>
    <x v="373"/>
    <x v="94"/>
    <n v="0.90319999999999989"/>
    <n v="9.6800000000000067E-2"/>
    <n v="62"/>
    <n v="0.79339999999999999"/>
    <x v="31"/>
    <x v="2"/>
  </r>
  <r>
    <x v="374"/>
    <x v="35"/>
    <n v="0.95540000000000003"/>
    <n v="4.4599999999999938E-2"/>
    <n v="62.8"/>
    <n v="0.79849999999999999"/>
    <x v="31"/>
    <x v="2"/>
  </r>
  <r>
    <x v="375"/>
    <x v="39"/>
    <n v="0.91500000000000004"/>
    <n v="8.5000000000000006E-2"/>
    <n v="61.2"/>
    <n v="0.72109999999999996"/>
    <x v="31"/>
    <x v="2"/>
  </r>
  <r>
    <x v="376"/>
    <x v="65"/>
    <n v="0.95799999999999996"/>
    <n v="4.200000000000003E-2"/>
    <n v="57.2"/>
    <n v="0.73640000000000005"/>
    <x v="31"/>
    <x v="2"/>
  </r>
  <r>
    <x v="377"/>
    <x v="69"/>
    <n v="0.86580000000000001"/>
    <n v="0.13420000000000001"/>
    <n v="59.58"/>
    <n v="0.7177"/>
    <x v="31"/>
    <x v="2"/>
  </r>
  <r>
    <x v="378"/>
    <x v="66"/>
    <n v="0.92720000000000002"/>
    <n v="7.2800000000000017E-2"/>
    <n v="60.4"/>
    <n v="0.71219999999999994"/>
    <x v="31"/>
    <x v="2"/>
  </r>
  <r>
    <x v="379"/>
    <x v="55"/>
    <n v="0.89859999999999995"/>
    <n v="0.1014"/>
    <n v="59.2"/>
    <n v="0.7548999999999999"/>
    <x v="31"/>
    <x v="2"/>
  </r>
  <r>
    <x v="380"/>
    <x v="297"/>
    <n v="0.98099999999999998"/>
    <n v="1.9000000000000059E-2"/>
    <n v="63.2"/>
    <n v="0.80430000000000001"/>
    <x v="31"/>
    <x v="2"/>
  </r>
  <r>
    <x v="381"/>
    <x v="55"/>
    <n v="0.89739999999999998"/>
    <n v="0.10260000000000005"/>
    <n v="62.4"/>
    <n v="0.73540000000000005"/>
    <x v="31"/>
    <x v="2"/>
  </r>
  <r>
    <x v="382"/>
    <x v="288"/>
    <n v="0.97370000000000001"/>
    <n v="2.6299999999999955E-2"/>
    <n v="60.78"/>
    <n v="0.76680000000000004"/>
    <x v="31"/>
    <x v="2"/>
  </r>
  <r>
    <x v="383"/>
    <x v="60"/>
    <n v="0.92760000000000009"/>
    <n v="7.2399999999999951E-2"/>
    <n v="60.78"/>
    <n v="0.76680000000000004"/>
    <x v="31"/>
    <x v="2"/>
  </r>
  <r>
    <x v="384"/>
    <x v="44"/>
    <n v="0.95480000000000009"/>
    <n v="4.5199999999999962E-2"/>
    <n v="62"/>
    <n v="0.78170000000000006"/>
    <x v="31"/>
    <x v="2"/>
  </r>
  <r>
    <x v="385"/>
    <x v="169"/>
    <n v="0.86860000000000004"/>
    <n v="0.13140000000000002"/>
    <n v="54.78"/>
    <n v="0.69720000000000004"/>
    <x v="31"/>
    <x v="2"/>
  </r>
  <r>
    <x v="386"/>
    <x v="55"/>
    <n v="0.90139999999999998"/>
    <n v="9.8599999999999993E-2"/>
    <n v="56.8"/>
    <n v="0.7387999999999999"/>
    <x v="31"/>
    <x v="2"/>
  </r>
  <r>
    <x v="387"/>
    <x v="295"/>
    <n v="0.9487000000000001"/>
    <n v="5.1299999999999957E-2"/>
    <n v="46.78"/>
    <n v="0.63539999999999996"/>
    <x v="31"/>
    <x v="2"/>
  </r>
  <r>
    <x v="388"/>
    <x v="298"/>
    <n v="0.90400000000000003"/>
    <n v="9.5999999999999946E-2"/>
    <n v="50"/>
    <n v="0.61280000000000001"/>
    <x v="31"/>
    <x v="2"/>
  </r>
  <r>
    <x v="389"/>
    <x v="96"/>
    <n v="0.96040000000000003"/>
    <n v="3.9599999999999941E-2"/>
    <n v="40.4"/>
    <n v="0.58389999999999997"/>
    <x v="31"/>
    <x v="2"/>
  </r>
  <r>
    <x v="390"/>
    <x v="49"/>
    <n v="0.95860000000000001"/>
    <n v="4.1400000000000006E-2"/>
    <n v="58"/>
    <n v="0.75470000000000004"/>
    <x v="31"/>
    <x v="2"/>
  </r>
  <r>
    <x v="391"/>
    <x v="69"/>
    <n v="0.8931"/>
    <n v="0.10689999999999998"/>
    <n v="52.38"/>
    <n v="0.65290000000000004"/>
    <x v="31"/>
    <x v="2"/>
  </r>
  <r>
    <x v="392"/>
    <x v="192"/>
    <n v="0.87790000000000001"/>
    <n v="0.12209999999999993"/>
    <n v="52.38"/>
    <n v="0.79110000000000003"/>
    <x v="31"/>
    <x v="2"/>
  </r>
  <r>
    <x v="393"/>
    <x v="53"/>
    <n v="0.90239999999999998"/>
    <n v="9.7600000000000048E-2"/>
    <n v="65.599999999999994"/>
    <n v="0.75129999999999997"/>
    <x v="31"/>
    <x v="2"/>
  </r>
  <r>
    <x v="394"/>
    <x v="65"/>
    <n v="0.95040000000000002"/>
    <n v="4.9599999999999936E-2"/>
    <n v="56.4"/>
    <n v="0.68370000000000009"/>
    <x v="31"/>
    <x v="2"/>
  </r>
  <r>
    <x v="395"/>
    <x v="98"/>
    <n v="0.90849999999999997"/>
    <n v="9.1500000000000054E-2"/>
    <n v="61.2"/>
    <n v="0.76069999999999993"/>
    <x v="31"/>
    <x v="2"/>
  </r>
  <r>
    <x v="396"/>
    <x v="88"/>
    <n v="0.94330000000000003"/>
    <n v="5.6700000000000014E-2"/>
    <n v="56.4"/>
    <n v="0.71379999999999999"/>
    <x v="31"/>
    <x v="3"/>
  </r>
  <r>
    <x v="397"/>
    <x v="54"/>
    <n v="0.86930000000000007"/>
    <n v="0.13069999999999993"/>
    <n v="61.2"/>
    <n v="0.7661"/>
    <x v="31"/>
    <x v="3"/>
  </r>
  <r>
    <x v="398"/>
    <x v="299"/>
    <n v="0.94200000000000006"/>
    <n v="5.7999999999999968E-2"/>
    <n v="55.18"/>
    <n v="0.78549999999999998"/>
    <x v="31"/>
    <x v="3"/>
  </r>
  <r>
    <x v="399"/>
    <x v="300"/>
    <n v="0.9375"/>
    <n v="6.25E-2"/>
    <n v="57.58"/>
    <n v="0.76930000000000009"/>
    <x v="31"/>
    <x v="3"/>
  </r>
  <r>
    <x v="400"/>
    <x v="66"/>
    <n v="0.93010000000000004"/>
    <n v="6.9899999999999948E-2"/>
    <n v="57.2"/>
    <n v="0.74780000000000002"/>
    <x v="31"/>
    <x v="3"/>
  </r>
  <r>
    <x v="401"/>
    <x v="301"/>
    <n v="0.97260000000000002"/>
    <n v="2.7399999999999949E-2"/>
    <n v="58.4"/>
    <n v="0.7964"/>
    <x v="31"/>
    <x v="3"/>
  </r>
  <r>
    <x v="402"/>
    <x v="73"/>
    <n v="1"/>
    <n v="0"/>
    <n v="60.8"/>
    <n v="0.7903"/>
    <x v="31"/>
    <x v="3"/>
  </r>
  <r>
    <x v="403"/>
    <x v="293"/>
    <n v="0.97010000000000007"/>
    <n v="2.9899999999999947E-2"/>
    <n v="53.58"/>
    <n v="0.6008"/>
    <x v="31"/>
    <x v="3"/>
  </r>
  <r>
    <x v="404"/>
    <x v="94"/>
    <n v="0.93959999999999999"/>
    <n v="6.0400000000000065E-2"/>
    <n v="59.6"/>
    <n v="0.76469999999999994"/>
    <x v="31"/>
    <x v="3"/>
  </r>
  <r>
    <x v="405"/>
    <x v="73"/>
    <n v="1"/>
    <n v="0"/>
    <n v="60.8"/>
    <n v="0.7903"/>
    <x v="31"/>
    <x v="3"/>
  </r>
  <r>
    <x v="406"/>
    <x v="49"/>
    <n v="0.95269999999999999"/>
    <n v="4.7300000000000036E-2"/>
    <n v="59.2"/>
    <n v="0.73870000000000002"/>
    <x v="31"/>
    <x v="3"/>
  </r>
  <r>
    <x v="407"/>
    <x v="302"/>
    <n v="0.94409999999999994"/>
    <n v="5.5900000000000033E-2"/>
    <n v="64.38"/>
    <n v="0.74780000000000002"/>
    <x v="31"/>
    <x v="3"/>
  </r>
  <r>
    <x v="408"/>
    <x v="74"/>
    <n v="0.92519999999999991"/>
    <n v="7.4800000000000033E-2"/>
    <n v="58.8"/>
    <n v="0.80040000000000011"/>
    <x v="31"/>
    <x v="3"/>
  </r>
  <r>
    <x v="409"/>
    <x v="90"/>
    <n v="0.91239999999999999"/>
    <n v="8.7600000000000053E-2"/>
    <n v="54.78"/>
    <n v="0.70799999999999996"/>
    <x v="31"/>
    <x v="3"/>
  </r>
  <r>
    <x v="410"/>
    <x v="303"/>
    <n v="0.95709999999999995"/>
    <n v="4.2900000000000063E-2"/>
    <n v="55.98"/>
    <n v="0.73849999999999993"/>
    <x v="31"/>
    <x v="3"/>
  </r>
  <r>
    <x v="411"/>
    <x v="304"/>
    <n v="0.90439999999999998"/>
    <n v="9.5600000000000018E-2"/>
    <n v="54.38"/>
    <n v="0.70550000000000002"/>
    <x v="31"/>
    <x v="3"/>
  </r>
  <r>
    <x v="412"/>
    <x v="305"/>
    <n v="0.82959999999999989"/>
    <n v="0.17040000000000005"/>
    <n v="54"/>
    <n v="0.7145999999999999"/>
    <x v="31"/>
    <x v="3"/>
  </r>
  <r>
    <x v="413"/>
    <x v="94"/>
    <n v="0.95829999999999993"/>
    <n v="4.1700000000000015E-2"/>
    <n v="57.6"/>
    <n v="0.74540000000000006"/>
    <x v="31"/>
    <x v="3"/>
  </r>
  <r>
    <x v="414"/>
    <x v="306"/>
    <n v="0.94769999999999999"/>
    <n v="5.2300000000000041E-2"/>
    <n v="61.18"/>
    <n v="0.79530000000000001"/>
    <x v="31"/>
    <x v="3"/>
  </r>
  <r>
    <x v="415"/>
    <x v="102"/>
    <n v="0.92810000000000004"/>
    <n v="7.1899999999999978E-2"/>
    <n v="61.2"/>
    <n v="0.75540000000000007"/>
    <x v="31"/>
    <x v="3"/>
  </r>
  <r>
    <x v="416"/>
    <x v="48"/>
    <n v="0.94629999999999992"/>
    <n v="5.3700000000000046E-2"/>
    <n v="59.6"/>
    <n v="0.70369999999999999"/>
    <x v="31"/>
    <x v="3"/>
  </r>
  <r>
    <x v="417"/>
    <x v="68"/>
    <n v="0.86620000000000008"/>
    <n v="0.13379999999999995"/>
    <n v="56.8"/>
    <n v="0.75040000000000007"/>
    <x v="31"/>
    <x v="3"/>
  </r>
  <r>
    <x v="418"/>
    <x v="307"/>
    <n v="0.92260000000000009"/>
    <n v="7.7399999999999955E-2"/>
    <n v="61.98"/>
    <n v="0.77599999999999991"/>
    <x v="31"/>
    <x v="3"/>
  </r>
  <r>
    <x v="419"/>
    <x v="308"/>
    <n v="0.85400000000000009"/>
    <n v="0.14599999999999994"/>
    <n v="54.8"/>
    <n v="0.69720000000000004"/>
    <x v="31"/>
    <x v="3"/>
  </r>
  <r>
    <x v="420"/>
    <x v="309"/>
    <n v="1"/>
    <n v="0"/>
    <n v="62.78"/>
    <n v="0.75989999999999991"/>
    <x v="31"/>
    <x v="3"/>
  </r>
  <r>
    <x v="421"/>
    <x v="294"/>
    <n v="0.89439999999999997"/>
    <n v="0.10560000000000003"/>
    <n v="56.8"/>
    <n v="0.7387999999999999"/>
    <x v="31"/>
    <x v="3"/>
  </r>
  <r>
    <x v="422"/>
    <x v="39"/>
    <n v="0.94959999999999989"/>
    <n v="5.0400000000000063E-2"/>
    <n v="55.6"/>
    <n v="0.6923999999999999"/>
    <x v="31"/>
    <x v="4"/>
  </r>
  <r>
    <x v="423"/>
    <x v="51"/>
    <n v="0.87049999999999994"/>
    <n v="0.12950000000000003"/>
    <n v="55.6"/>
    <n v="0.70790000000000008"/>
    <x v="31"/>
    <x v="4"/>
  </r>
  <r>
    <x v="424"/>
    <x v="65"/>
    <n v="0.93459999999999999"/>
    <n v="6.5400000000000069E-2"/>
    <n v="61.2"/>
    <n v="0.76069999999999993"/>
    <x v="31"/>
    <x v="4"/>
  </r>
  <r>
    <x v="425"/>
    <x v="98"/>
    <n v="0.96920000000000006"/>
    <n v="3.0799999999999984E-2"/>
    <n v="51.2"/>
    <n v="0.6361"/>
    <x v="31"/>
    <x v="4"/>
  </r>
  <r>
    <x v="426"/>
    <x v="294"/>
    <n v="0.92310000000000003"/>
    <n v="7.6899999999999982E-2"/>
    <n v="52"/>
    <n v="0.67189999999999994"/>
    <x v="31"/>
    <x v="4"/>
  </r>
  <r>
    <x v="427"/>
    <x v="310"/>
    <n v="0.99319999999999997"/>
    <n v="6.8000000000000681E-3"/>
    <n v="58.8"/>
    <n v="0.73349999999999993"/>
    <x v="31"/>
    <x v="4"/>
  </r>
  <r>
    <x v="428"/>
    <x v="61"/>
    <n v="0.97260000000000002"/>
    <n v="2.7399999999999949E-2"/>
    <n v="58.4"/>
    <n v="0.67849999999999999"/>
    <x v="31"/>
    <x v="4"/>
  </r>
  <r>
    <x v="429"/>
    <x v="86"/>
    <n v="1"/>
    <n v="0"/>
    <n v="61.98"/>
    <n v="0.81920000000000004"/>
    <x v="31"/>
    <x v="4"/>
  </r>
  <r>
    <x v="430"/>
    <x v="311"/>
    <n v="0.98140000000000005"/>
    <n v="1.8599999999999995E-2"/>
    <n v="64.400000000000006"/>
    <n v="0.81689999999999996"/>
    <x v="31"/>
    <x v="4"/>
  </r>
  <r>
    <x v="431"/>
    <x v="312"/>
    <n v="0.97010000000000007"/>
    <n v="2.9899999999999947E-2"/>
    <n v="66.78"/>
    <n v="0.79949999999999999"/>
    <x v="31"/>
    <x v="4"/>
  </r>
  <r>
    <x v="432"/>
    <x v="100"/>
    <n v="0.96230000000000004"/>
    <n v="3.7699999999999963E-2"/>
    <n v="63.56"/>
    <n v="0.81040000000000001"/>
    <x v="31"/>
    <x v="4"/>
  </r>
  <r>
    <x v="433"/>
    <x v="313"/>
    <n v="0.96340000000000003"/>
    <n v="3.6599999999999966E-2"/>
    <n v="65.58"/>
    <n v="0.70609999999999995"/>
    <x v="31"/>
    <x v="4"/>
  </r>
  <r>
    <x v="434"/>
    <x v="297"/>
    <n v="0.97530000000000006"/>
    <n v="2.4699999999999989E-2"/>
    <n v="64.8"/>
    <n v="0.81110000000000004"/>
    <x v="31"/>
    <x v="4"/>
  </r>
  <r>
    <x v="435"/>
    <x v="88"/>
    <n v="0.94889999999999997"/>
    <n v="5.1099999999999993E-2"/>
    <n v="54.8"/>
    <n v="0.76910000000000001"/>
    <x v="31"/>
    <x v="5"/>
  </r>
  <r>
    <x v="436"/>
    <x v="283"/>
    <n v="0.90400000000000003"/>
    <n v="9.5999999999999946E-2"/>
    <n v="50"/>
    <n v="0.6079"/>
    <x v="31"/>
    <x v="5"/>
  </r>
  <r>
    <x v="437"/>
    <x v="314"/>
    <n v="0.96510000000000007"/>
    <n v="3.4899999999999952E-2"/>
    <n v="68.8"/>
    <n v="0.80930000000000002"/>
    <x v="31"/>
    <x v="5"/>
  </r>
  <r>
    <x v="438"/>
    <x v="104"/>
    <n v="1"/>
    <n v="0"/>
    <n v="59.6"/>
    <n v="0.77049999999999996"/>
    <x v="31"/>
    <x v="5"/>
  </r>
  <r>
    <x v="439"/>
    <x v="105"/>
    <n v="0.94900000000000007"/>
    <n v="5.0999999999999941E-2"/>
    <n v="62.8"/>
    <n v="0.81090000000000007"/>
    <x v="31"/>
    <x v="5"/>
  </r>
  <r>
    <x v="440"/>
    <x v="94"/>
    <n v="0.97060000000000002"/>
    <n v="2.9399999999999978E-2"/>
    <n v="54.4"/>
    <n v="0.68430000000000002"/>
    <x v="31"/>
    <x v="5"/>
  </r>
  <r>
    <x v="441"/>
    <x v="64"/>
    <n v="0.9677"/>
    <n v="3.2300000000000037E-2"/>
    <n v="61.98"/>
    <n v="0.75989999999999991"/>
    <x v="31"/>
    <x v="5"/>
  </r>
  <r>
    <x v="442"/>
    <x v="315"/>
    <n v="0.98109999999999997"/>
    <n v="1.8900000000000007E-2"/>
    <n v="63.6"/>
    <n v="0.75569999999999993"/>
    <x v="31"/>
    <x v="5"/>
  </r>
  <r>
    <x v="443"/>
    <x v="313"/>
    <n v="0.9748"/>
    <n v="2.5199999999999959E-2"/>
    <n v="63.58"/>
    <n v="0.79249999999999998"/>
    <x v="31"/>
    <x v="5"/>
  </r>
  <r>
    <x v="444"/>
    <x v="99"/>
    <n v="0.96620000000000006"/>
    <n v="3.3799999999999955E-2"/>
    <n v="59.18"/>
    <n v="0.7137"/>
    <x v="31"/>
    <x v="5"/>
  </r>
  <r>
    <x v="445"/>
    <x v="31"/>
    <n v="0.91489999999999994"/>
    <n v="8.5100000000000051E-2"/>
    <n v="56.4"/>
    <n v="0.64769999999999994"/>
    <x v="31"/>
    <x v="5"/>
  </r>
  <r>
    <x v="446"/>
    <x v="89"/>
    <n v="0.9728"/>
    <n v="2.7199999999999988E-2"/>
    <n v="58.8"/>
    <n v="0.7743000000000001"/>
    <x v="31"/>
    <x v="5"/>
  </r>
  <r>
    <x v="447"/>
    <x v="290"/>
    <n v="0.9355"/>
    <n v="6.450000000000003E-2"/>
    <n v="61.98"/>
    <n v="0.78170000000000006"/>
    <x v="31"/>
    <x v="5"/>
  </r>
  <r>
    <x v="448"/>
    <x v="48"/>
    <n v="0.95540000000000003"/>
    <n v="4.4599999999999938E-2"/>
    <n v="62.8"/>
    <n v="0.77560000000000007"/>
    <x v="31"/>
    <x v="5"/>
  </r>
  <r>
    <x v="449"/>
    <x v="32"/>
    <n v="0.96129999999999993"/>
    <n v="3.8700000000000047E-2"/>
    <n v="62"/>
    <n v="0.74970000000000003"/>
    <x v="31"/>
    <x v="5"/>
  </r>
  <r>
    <x v="450"/>
    <x v="288"/>
    <n v="0.95420000000000005"/>
    <n v="4.579999999999998E-2"/>
    <n v="61.18"/>
    <n v="0.75540000000000007"/>
    <x v="31"/>
    <x v="5"/>
  </r>
  <r>
    <x v="451"/>
    <x v="38"/>
    <n v="0.9618000000000001"/>
    <n v="3.8199999999999928E-2"/>
    <n v="62.8"/>
    <n v="0.77029999999999998"/>
    <x v="31"/>
    <x v="5"/>
  </r>
  <r>
    <x v="452"/>
    <x v="72"/>
    <n v="0.92549999999999999"/>
    <n v="7.4500000000000025E-2"/>
    <n v="64.400000000000006"/>
    <n v="0.77190000000000003"/>
    <x v="31"/>
    <x v="5"/>
  </r>
  <r>
    <x v="453"/>
    <x v="104"/>
    <n v="0.98719999999999997"/>
    <n v="1.2800000000000011E-2"/>
    <n v="62.4"/>
    <n v="0.75980000000000003"/>
    <x v="31"/>
    <x v="5"/>
  </r>
  <r>
    <x v="454"/>
    <x v="297"/>
    <n v="0.96840000000000004"/>
    <n v="3.1599999999999968E-2"/>
    <n v="63.2"/>
    <n v="0.75519999999999998"/>
    <x v="31"/>
    <x v="5"/>
  </r>
  <r>
    <x v="455"/>
    <x v="316"/>
    <n v="0.95030000000000003"/>
    <n v="4.9699999999999987E-2"/>
    <n v="64.38"/>
    <n v="0.78760000000000008"/>
    <x v="31"/>
    <x v="5"/>
  </r>
  <r>
    <x v="456"/>
    <x v="288"/>
    <n v="0.91980000000000006"/>
    <n v="8.0199999999999966E-2"/>
    <n v="64.78"/>
    <n v="0.79379999999999995"/>
    <x v="31"/>
    <x v="5"/>
  </r>
  <r>
    <x v="457"/>
    <x v="38"/>
    <n v="0.96620000000000006"/>
    <n v="3.3799999999999955E-2"/>
    <n v="59.2"/>
    <n v="0.74939999999999996"/>
    <x v="31"/>
    <x v="5"/>
  </r>
  <r>
    <x v="458"/>
    <x v="310"/>
    <n v="0.97439999999999993"/>
    <n v="2.5600000000000022E-2"/>
    <n v="62.4"/>
    <n v="0.75980000000000003"/>
    <x v="31"/>
    <x v="5"/>
  </r>
  <r>
    <x v="459"/>
    <x v="61"/>
    <n v="0.95330000000000004"/>
    <n v="4.6700000000000019E-2"/>
    <n v="60"/>
    <n v="0.79339999999999999"/>
    <x v="31"/>
    <x v="5"/>
  </r>
  <r>
    <x v="460"/>
    <x v="102"/>
    <n v="0.9597"/>
    <n v="4.0300000000000009E-2"/>
    <n v="59.6"/>
    <n v="0.78260000000000007"/>
    <x v="31"/>
    <x v="5"/>
  </r>
  <r>
    <x v="461"/>
    <x v="43"/>
    <n v="0.9819"/>
    <n v="1.8100000000000022E-2"/>
    <n v="66.400000000000006"/>
    <n v="0.79269999999999996"/>
    <x v="31"/>
    <x v="5"/>
  </r>
  <r>
    <x v="462"/>
    <x v="35"/>
    <n v="0.93079999999999996"/>
    <n v="6.9200000000000012E-2"/>
    <n v="63.6"/>
    <n v="0.78129999999999999"/>
    <x v="31"/>
    <x v="5"/>
  </r>
  <r>
    <x v="463"/>
    <x v="106"/>
    <n v="0.94120000000000004"/>
    <n v="5.8799999999999956E-2"/>
    <n v="51.98"/>
    <n v="0.60260000000000002"/>
    <x v="31"/>
    <x v="5"/>
  </r>
  <r>
    <x v="464"/>
    <x v="101"/>
    <n v="0.98599999999999999"/>
    <n v="1.4000000000000058E-2"/>
    <n v="56.4"/>
    <n v="0.72549999999999992"/>
    <x v="31"/>
    <x v="5"/>
  </r>
  <r>
    <x v="465"/>
    <x v="76"/>
    <n v="0.86470000000000002"/>
    <n v="0.1353"/>
    <n v="68"/>
    <n v="0.83360000000000001"/>
    <x v="31"/>
    <x v="6"/>
  </r>
  <r>
    <x v="466"/>
    <x v="84"/>
    <n v="0.98709999999999998"/>
    <n v="1.2900000000000062E-2"/>
    <n v="62"/>
    <n v="0.74480000000000002"/>
    <x v="31"/>
    <x v="6"/>
  </r>
  <r>
    <x v="467"/>
    <x v="94"/>
    <n v="0.8931"/>
    <n v="0.10689999999999998"/>
    <n v="63.6"/>
    <n v="0.71120000000000005"/>
    <x v="31"/>
    <x v="6"/>
  </r>
  <r>
    <x v="468"/>
    <x v="78"/>
    <n v="0.90480000000000005"/>
    <n v="9.5199999999999965E-2"/>
    <n v="58.78"/>
    <n v="0.74"/>
    <x v="31"/>
    <x v="6"/>
  </r>
  <r>
    <x v="469"/>
    <x v="72"/>
    <n v="0.97329999999999994"/>
    <n v="2.6700000000000015E-2"/>
    <n v="60"/>
    <n v="0.75239999999999996"/>
    <x v="31"/>
    <x v="6"/>
  </r>
  <r>
    <x v="470"/>
    <x v="40"/>
    <n v="0.95209999999999995"/>
    <n v="4.7900000000000061E-2"/>
    <n v="58.4"/>
    <n v="0.75840000000000007"/>
    <x v="31"/>
    <x v="6"/>
  </r>
  <r>
    <x v="471"/>
    <x v="40"/>
    <n v="0.92409999999999992"/>
    <n v="7.5900000000000037E-2"/>
    <n v="63.2"/>
    <n v="0.81059999999999999"/>
    <x v="31"/>
    <x v="6"/>
  </r>
  <r>
    <x v="472"/>
    <x v="76"/>
    <n v="0.92159999999999997"/>
    <n v="7.8400000000000039E-2"/>
    <n v="61.2"/>
    <n v="0.75019999999999998"/>
    <x v="31"/>
    <x v="6"/>
  </r>
  <r>
    <x v="473"/>
    <x v="103"/>
    <n v="0.96479999999999999"/>
    <n v="3.519999999999996E-2"/>
    <n v="56.76"/>
    <n v="0.6966"/>
    <x v="31"/>
    <x v="6"/>
  </r>
  <r>
    <x v="474"/>
    <x v="297"/>
    <n v="0.9677"/>
    <n v="3.2300000000000037E-2"/>
    <n v="62"/>
    <n v="0.80590000000000006"/>
    <x v="31"/>
    <x v="6"/>
  </r>
  <r>
    <x v="475"/>
    <x v="317"/>
    <n v="0.90790000000000004"/>
    <n v="9.2099999999999932E-2"/>
    <n v="60.78"/>
    <n v="0.77249999999999996"/>
    <x v="31"/>
    <x v="6"/>
  </r>
  <r>
    <x v="476"/>
    <x v="318"/>
    <n v="0.96750000000000003"/>
    <n v="3.2500000000000001E-2"/>
    <n v="43.64"/>
    <n v="0.52950000000000008"/>
    <x v="220"/>
    <x v="6"/>
  </r>
  <r>
    <x v="477"/>
    <x v="319"/>
    <n v="0.93920000000000003"/>
    <n v="6.0799999999999986E-2"/>
    <n v="44.61"/>
    <n v="0.54949999999999999"/>
    <x v="221"/>
    <x v="6"/>
  </r>
  <r>
    <x v="478"/>
    <x v="320"/>
    <n v="0.89290000000000003"/>
    <n v="0.10709999999999993"/>
    <n v="47.98"/>
    <n v="0.5867"/>
    <x v="222"/>
    <x v="6"/>
  </r>
  <r>
    <x v="479"/>
    <x v="321"/>
    <n v="0.84560000000000002"/>
    <n v="0.15439999999999998"/>
    <n v="47.51"/>
    <n v="0.67310000000000003"/>
    <x v="223"/>
    <x v="6"/>
  </r>
  <r>
    <x v="480"/>
    <x v="322"/>
    <n v="0.9215000000000001"/>
    <n v="7.8499999999999945E-2"/>
    <n v="52.65"/>
    <n v="0.65300000000000002"/>
    <x v="224"/>
    <x v="6"/>
  </r>
  <r>
    <x v="481"/>
    <x v="323"/>
    <n v="0.84510000000000007"/>
    <n v="0.15489999999999995"/>
    <n v="51.41"/>
    <n v="0.69469999999999998"/>
    <x v="225"/>
    <x v="6"/>
  </r>
  <r>
    <x v="482"/>
    <x v="324"/>
    <n v="0.83450000000000002"/>
    <n v="0.16549999999999998"/>
    <n v="40.24"/>
    <n v="0.54620000000000002"/>
    <x v="226"/>
    <x v="6"/>
  </r>
  <r>
    <x v="483"/>
    <x v="325"/>
    <n v="0.86159999999999992"/>
    <n v="0.13840000000000002"/>
    <n v="36.42"/>
    <n v="0.32"/>
    <x v="227"/>
    <x v="6"/>
  </r>
  <r>
    <x v="484"/>
    <x v="326"/>
    <n v="0.92810000000000004"/>
    <n v="7.1899999999999978E-2"/>
    <n v="49.06"/>
    <n v="0.59670000000000001"/>
    <x v="228"/>
    <x v="6"/>
  </r>
  <r>
    <x v="485"/>
    <x v="327"/>
    <n v="0.9224"/>
    <n v="7.7600000000000058E-2"/>
    <n v="48"/>
    <n v="0.56490000000000007"/>
    <x v="229"/>
    <x v="6"/>
  </r>
  <r>
    <x v="486"/>
    <x v="328"/>
    <n v="0.93569999999999998"/>
    <n v="6.4300000000000065E-2"/>
    <n v="51.47"/>
    <n v="0.56990000000000007"/>
    <x v="230"/>
    <x v="6"/>
  </r>
  <r>
    <x v="487"/>
    <x v="329"/>
    <n v="0.98159999999999992"/>
    <n v="1.8400000000000034E-2"/>
    <n v="40.950000000000003"/>
    <n v="0.502"/>
    <x v="231"/>
    <x v="6"/>
  </r>
  <r>
    <x v="488"/>
    <x v="330"/>
    <n v="0.98650000000000004"/>
    <n v="1.3499999999999943E-2"/>
    <n v="52.42"/>
    <n v="0.58750000000000002"/>
    <x v="232"/>
    <x v="6"/>
  </r>
  <r>
    <x v="489"/>
    <x v="331"/>
    <n v="0.9133"/>
    <n v="8.6700000000000013E-2"/>
    <n v="47.91"/>
    <n v="0.60199999999999998"/>
    <x v="233"/>
    <x v="6"/>
  </r>
  <r>
    <x v="490"/>
    <x v="332"/>
    <n v="0.96900000000000008"/>
    <n v="3.0999999999999944E-2"/>
    <n v="45.17"/>
    <n v="0.60819999999999996"/>
    <x v="234"/>
    <x v="6"/>
  </r>
  <r>
    <x v="491"/>
    <x v="204"/>
    <n v="0.93290000000000006"/>
    <n v="6.7099999999999937E-2"/>
    <n v="45.11"/>
    <n v="0.56759999999999999"/>
    <x v="235"/>
    <x v="6"/>
  </r>
  <r>
    <x v="492"/>
    <x v="333"/>
    <n v="0.96230000000000004"/>
    <n v="3.7699999999999963E-2"/>
    <n v="51.89"/>
    <n v="0.52639999999999998"/>
    <x v="236"/>
    <x v="6"/>
  </r>
  <r>
    <x v="493"/>
    <x v="334"/>
    <n v="0.97170000000000001"/>
    <n v="2.8299999999999981E-2"/>
    <n v="44.07"/>
    <n v="0.54459999999999997"/>
    <x v="237"/>
    <x v="6"/>
  </r>
  <r>
    <x v="494"/>
    <x v="335"/>
    <n v="0.98769999999999991"/>
    <n v="1.230000000000004E-2"/>
    <n v="64.8"/>
    <n v="0.7994"/>
    <x v="31"/>
    <x v="6"/>
  </r>
  <r>
    <x v="495"/>
    <x v="98"/>
    <n v="0.91139999999999999"/>
    <n v="8.8599999999999998E-2"/>
    <n v="63.2"/>
    <n v="0.8237000000000001"/>
    <x v="31"/>
    <x v="6"/>
  </r>
  <r>
    <x v="496"/>
    <x v="105"/>
    <n v="0.93079999999999996"/>
    <n v="6.9200000000000012E-2"/>
    <n v="63.6"/>
    <n v="0.80420000000000003"/>
    <x v="31"/>
    <x v="6"/>
  </r>
  <r>
    <x v="497"/>
    <x v="35"/>
    <n v="0.94379999999999997"/>
    <n v="5.6200000000000049E-2"/>
    <n v="64"/>
    <n v="0.83"/>
    <x v="31"/>
    <x v="6"/>
  </r>
  <r>
    <x v="498"/>
    <x v="66"/>
    <n v="0.92519999999999991"/>
    <n v="7.4800000000000033E-2"/>
    <n v="58.8"/>
    <n v="0.8075"/>
    <x v="31"/>
    <x v="6"/>
  </r>
  <r>
    <x v="499"/>
    <x v="303"/>
    <n v="0.87659999999999993"/>
    <n v="0.12340000000000004"/>
    <n v="61.58"/>
    <n v="0.7823"/>
    <x v="31"/>
    <x v="6"/>
  </r>
  <r>
    <x v="500"/>
    <x v="66"/>
    <n v="0.89349999999999996"/>
    <n v="0.10650000000000005"/>
    <n v="67.599999999999994"/>
    <n v="0.83169999999999999"/>
    <x v="31"/>
    <x v="6"/>
  </r>
  <r>
    <x v="501"/>
    <x v="292"/>
    <n v="0.92949999999999999"/>
    <n v="7.0499999999999965E-2"/>
    <n v="62.38"/>
    <n v="0.81819999999999993"/>
    <x v="31"/>
    <x v="6"/>
  </r>
  <r>
    <x v="502"/>
    <x v="336"/>
    <n v="0.97299999999999998"/>
    <n v="2.7000000000000027E-2"/>
    <n v="73.98"/>
    <n v="0.82689999999999997"/>
    <x v="31"/>
    <x v="6"/>
  </r>
  <r>
    <x v="503"/>
    <x v="99"/>
    <n v="0.95569999999999988"/>
    <n v="4.4300000000000068E-2"/>
    <n v="63.18"/>
    <n v="0.76519999999999999"/>
    <x v="31"/>
    <x v="6"/>
  </r>
  <r>
    <x v="504"/>
    <x v="337"/>
    <n v="1"/>
    <n v="0"/>
    <n v="67.599999999999994"/>
    <n v="0.80299999999999994"/>
    <x v="31"/>
    <x v="6"/>
  </r>
  <r>
    <x v="505"/>
    <x v="338"/>
    <n v="0.93870000000000009"/>
    <n v="6.1299999999999952E-2"/>
    <n v="65.180000000000007"/>
    <n v="0.75450000000000006"/>
    <x v="31"/>
    <x v="6"/>
  </r>
  <r>
    <x v="506"/>
    <x v="297"/>
    <n v="0.95760000000000001"/>
    <n v="4.2399999999999952E-2"/>
    <n v="66"/>
    <n v="0.76650000000000007"/>
    <x v="31"/>
    <x v="6"/>
  </r>
  <r>
    <x v="507"/>
    <x v="310"/>
    <n v="0.95709999999999995"/>
    <n v="4.2900000000000063E-2"/>
    <n v="65.2"/>
    <n v="0.77870000000000006"/>
    <x v="31"/>
    <x v="6"/>
  </r>
  <r>
    <x v="508"/>
    <x v="32"/>
    <n v="0.91520000000000001"/>
    <n v="8.4800000000000042E-2"/>
    <n v="66"/>
    <n v="0.81370000000000009"/>
    <x v="31"/>
    <x v="6"/>
  </r>
  <r>
    <x v="509"/>
    <x v="302"/>
    <n v="0.91520000000000001"/>
    <n v="8.4800000000000042E-2"/>
    <n v="65.98"/>
    <n v="0.79669999999999996"/>
    <x v="31"/>
    <x v="6"/>
  </r>
  <r>
    <x v="510"/>
    <x v="36"/>
    <n v="0.95829999999999993"/>
    <n v="4.1700000000000015E-2"/>
    <n v="67.180000000000007"/>
    <n v="0.80120000000000002"/>
    <x v="31"/>
    <x v="6"/>
  </r>
  <r>
    <x v="511"/>
    <x v="44"/>
    <n v="0.93940000000000001"/>
    <n v="6.0600000000000022E-2"/>
    <n v="66"/>
    <n v="0.75719999999999998"/>
    <x v="31"/>
    <x v="6"/>
  </r>
  <r>
    <x v="512"/>
    <x v="315"/>
    <n v="0.93440000000000001"/>
    <n v="6.5600000000000019E-2"/>
    <n v="73.2"/>
    <n v="0.87060000000000004"/>
    <x v="31"/>
    <x v="6"/>
  </r>
  <r>
    <x v="513"/>
    <x v="339"/>
    <n v="0.93129999999999991"/>
    <n v="6.8700000000000039E-2"/>
    <n v="63.58"/>
    <n v="0.7612000000000001"/>
    <x v="31"/>
    <x v="6"/>
  </r>
  <r>
    <x v="514"/>
    <x v="315"/>
    <n v="0.93889999999999996"/>
    <n v="6.1099999999999995E-2"/>
    <n v="72"/>
    <n v="0.8173999999999999"/>
    <x v="31"/>
    <x v="6"/>
  </r>
  <r>
    <x v="515"/>
    <x v="101"/>
    <n v="0.92590000000000006"/>
    <n v="7.4099999999999971E-2"/>
    <n v="64.8"/>
    <n v="0.7883"/>
    <x v="31"/>
    <x v="6"/>
  </r>
  <r>
    <x v="516"/>
    <x v="83"/>
    <n v="0.9"/>
    <n v="0.1"/>
    <n v="64"/>
    <n v="0.7712"/>
    <x v="31"/>
    <x v="6"/>
  </r>
  <r>
    <x v="517"/>
    <x v="53"/>
    <n v="0.89870000000000005"/>
    <n v="0.10129999999999996"/>
    <n v="63.2"/>
    <n v="0.69409999999999994"/>
    <x v="31"/>
    <x v="6"/>
  </r>
  <r>
    <x v="518"/>
    <x v="38"/>
    <n v="0.91079999999999994"/>
    <n v="8.9200000000000015E-2"/>
    <n v="62.8"/>
    <n v="0.80459999999999998"/>
    <x v="31"/>
    <x v="6"/>
  </r>
  <r>
    <x v="519"/>
    <x v="72"/>
    <n v="0.95540000000000003"/>
    <n v="4.4599999999999938E-2"/>
    <n v="62.8"/>
    <n v="0.81090000000000007"/>
    <x v="31"/>
    <x v="6"/>
  </r>
  <r>
    <x v="520"/>
    <x v="88"/>
    <n v="0.88049999999999995"/>
    <n v="0.11950000000000002"/>
    <n v="63.6"/>
    <n v="0.71950000000000003"/>
    <x v="31"/>
    <x v="6"/>
  </r>
  <r>
    <x v="521"/>
    <x v="64"/>
    <n v="0.91409999999999991"/>
    <n v="8.5900000000000032E-2"/>
    <n v="65.180000000000007"/>
    <n v="0.80590000000000006"/>
    <x v="31"/>
    <x v="6"/>
  </r>
  <r>
    <x v="522"/>
    <x v="340"/>
    <n v="1"/>
    <n v="0"/>
    <n v="66.8"/>
    <n v="0.78909999999999991"/>
    <x v="31"/>
    <x v="6"/>
  </r>
  <r>
    <x v="523"/>
    <x v="341"/>
    <n v="0.96019999999999994"/>
    <n v="3.9800000000000037E-2"/>
    <n v="70.400000000000006"/>
    <n v="0.81469999999999998"/>
    <x v="31"/>
    <x v="6"/>
  </r>
  <r>
    <x v="524"/>
    <x v="342"/>
    <n v="0.9758"/>
    <n v="2.4200000000000017E-2"/>
    <n v="65.98"/>
    <n v="0.81969999999999998"/>
    <x v="31"/>
    <x v="6"/>
  </r>
  <r>
    <x v="525"/>
    <x v="311"/>
    <n v="0.93849999999999989"/>
    <n v="6.1500000000000055E-2"/>
    <n v="71.599999999999994"/>
    <n v="0.83530000000000004"/>
    <x v="31"/>
    <x v="6"/>
  </r>
  <r>
    <x v="526"/>
    <x v="311"/>
    <n v="0.96450000000000002"/>
    <n v="3.5499999999999969E-2"/>
    <n v="67.599999999999994"/>
    <n v="0.77790000000000004"/>
    <x v="31"/>
    <x v="6"/>
  </r>
  <r>
    <x v="527"/>
    <x v="95"/>
    <n v="0.94579999999999997"/>
    <n v="5.4200000000000019E-2"/>
    <n v="66.400000000000006"/>
    <n v="0.75430000000000008"/>
    <x v="31"/>
    <x v="6"/>
  </r>
  <r>
    <x v="528"/>
    <x v="105"/>
    <n v="0.94550000000000001"/>
    <n v="5.4500000000000028E-2"/>
    <n v="66"/>
    <n v="0.78110000000000002"/>
    <x v="31"/>
    <x v="6"/>
  </r>
  <r>
    <x v="529"/>
    <x v="44"/>
    <n v="0.93330000000000002"/>
    <n v="6.6700000000000023E-2"/>
    <n v="66"/>
    <n v="0.83239999999999992"/>
    <x v="31"/>
    <x v="6"/>
  </r>
  <r>
    <x v="530"/>
    <x v="104"/>
    <n v="0.97499999999999998"/>
    <n v="2.5000000000000001E-2"/>
    <n v="64"/>
    <n v="0.7712"/>
    <x v="31"/>
    <x v="6"/>
  </r>
  <r>
    <x v="531"/>
    <x v="343"/>
    <n v="0.96950000000000003"/>
    <n v="3.0499999999999972E-2"/>
    <n v="65.599999999999994"/>
    <n v="0.78489999999999993"/>
    <x v="31"/>
    <x v="6"/>
  </r>
  <r>
    <x v="532"/>
    <x v="44"/>
    <n v="0.93870000000000009"/>
    <n v="6.1299999999999952E-2"/>
    <n v="65.2"/>
    <n v="0.79459999999999997"/>
    <x v="31"/>
    <x v="6"/>
  </r>
  <r>
    <x v="533"/>
    <x v="302"/>
    <n v="0.9506"/>
    <n v="4.9399999999999979E-2"/>
    <n v="64.78"/>
    <n v="0.8237000000000001"/>
    <x v="31"/>
    <x v="6"/>
  </r>
  <r>
    <x v="534"/>
    <x v="344"/>
    <n v="0.9173"/>
    <n v="8.2699999999999954E-2"/>
    <n v="53.2"/>
    <n v="0.5857"/>
    <x v="31"/>
    <x v="6"/>
  </r>
  <r>
    <x v="535"/>
    <x v="345"/>
    <n v="0.95090000000000008"/>
    <n v="4.9099999999999963E-2"/>
    <n v="65.180000000000007"/>
    <n v="0.79459999999999997"/>
    <x v="31"/>
    <x v="6"/>
  </r>
  <r>
    <x v="536"/>
    <x v="37"/>
    <n v="0.95650000000000002"/>
    <n v="4.3499999999999941E-2"/>
    <n v="64.38"/>
    <n v="0.77190000000000003"/>
    <x v="31"/>
    <x v="6"/>
  </r>
  <r>
    <x v="537"/>
    <x v="346"/>
    <n v="0.97629999999999995"/>
    <n v="2.3700000000000044E-2"/>
    <n v="67.599999999999994"/>
    <n v="0.83169999999999999"/>
    <x v="31"/>
    <x v="6"/>
  </r>
  <r>
    <x v="538"/>
    <x v="74"/>
    <n v="0.88159999999999994"/>
    <n v="0.11840000000000003"/>
    <n v="60.8"/>
    <n v="0.69879999999999998"/>
    <x v="31"/>
    <x v="6"/>
  </r>
  <r>
    <x v="539"/>
    <x v="52"/>
    <n v="0.94200000000000006"/>
    <n v="5.7999999999999968E-2"/>
    <n v="55.2"/>
    <n v="0.69989999999999997"/>
    <x v="31"/>
    <x v="6"/>
  </r>
  <r>
    <x v="540"/>
    <x v="53"/>
    <n v="0.96479999999999999"/>
    <n v="3.519999999999996E-2"/>
    <n v="56.8"/>
    <n v="0.63450000000000006"/>
    <x v="31"/>
    <x v="6"/>
  </r>
  <r>
    <x v="541"/>
    <x v="71"/>
    <n v="0.90480000000000005"/>
    <n v="9.5199999999999965E-2"/>
    <n v="58.78"/>
    <n v="0.6823999999999999"/>
    <x v="31"/>
    <x v="6"/>
  </r>
  <r>
    <x v="542"/>
    <x v="48"/>
    <n v="0.94840000000000002"/>
    <n v="5.1599999999999965E-2"/>
    <n v="62"/>
    <n v="0.70829999999999993"/>
    <x v="31"/>
    <x v="6"/>
  </r>
  <r>
    <x v="543"/>
    <x v="52"/>
    <n v="0.91559999999999997"/>
    <n v="8.4399999999999975E-2"/>
    <n v="61.6"/>
    <n v="0.69110000000000005"/>
    <x v="31"/>
    <x v="6"/>
  </r>
  <r>
    <x v="544"/>
    <x v="80"/>
    <n v="0.85530000000000006"/>
    <n v="0.1447"/>
    <n v="63.6"/>
    <n v="0.77069999999999994"/>
    <x v="31"/>
    <x v="6"/>
  </r>
  <r>
    <x v="545"/>
    <x v="296"/>
    <n v="0.96250000000000002"/>
    <n v="3.7499999999999999E-2"/>
    <n v="64"/>
    <n v="0.79269999999999996"/>
    <x v="31"/>
    <x v="6"/>
  </r>
  <r>
    <x v="546"/>
    <x v="47"/>
    <n v="0.86900000000000011"/>
    <n v="0.13099999999999995"/>
    <n v="67.2"/>
    <n v="0.77599999999999991"/>
    <x v="31"/>
    <x v="6"/>
  </r>
  <r>
    <x v="547"/>
    <x v="339"/>
    <n v="0.95650000000000002"/>
    <n v="4.3499999999999941E-2"/>
    <n v="64.38"/>
    <n v="0.73010000000000008"/>
    <x v="31"/>
    <x v="6"/>
  </r>
  <r>
    <x v="548"/>
    <x v="55"/>
    <n v="0.93659999999999999"/>
    <n v="6.340000000000004E-2"/>
    <n v="56.8"/>
    <n v="0.71689999999999998"/>
    <x v="31"/>
    <x v="6"/>
  </r>
  <r>
    <x v="549"/>
    <x v="347"/>
    <n v="0.96019999999999994"/>
    <n v="3.9800000000000037E-2"/>
    <n v="70.400000000000006"/>
    <n v="0.79959999999999998"/>
    <x v="31"/>
    <x v="6"/>
  </r>
  <r>
    <x v="550"/>
    <x v="346"/>
    <n v="0.93480000000000008"/>
    <n v="6.5199999999999966E-2"/>
    <n v="73.599999999999994"/>
    <n v="0.81299999999999994"/>
    <x v="31"/>
    <x v="6"/>
  </r>
  <r>
    <x v="551"/>
    <x v="44"/>
    <n v="0.89410000000000001"/>
    <n v="0.10590000000000004"/>
    <n v="68"/>
    <n v="0.81030000000000002"/>
    <x v="31"/>
    <x v="6"/>
  </r>
  <r>
    <x v="552"/>
    <x v="314"/>
    <n v="0.95379999999999998"/>
    <n v="4.6200000000000047E-2"/>
    <n v="69.2"/>
    <n v="0.80650000000000011"/>
    <x v="31"/>
    <x v="6"/>
  </r>
  <r>
    <x v="553"/>
    <x v="101"/>
    <n v="0.94340000000000002"/>
    <n v="5.6599999999999963E-2"/>
    <n v="63.6"/>
    <n v="0.70310000000000006"/>
    <x v="31"/>
    <x v="6"/>
  </r>
  <r>
    <x v="554"/>
    <x v="64"/>
    <n v="0.96689999999999998"/>
    <n v="3.3100000000000025E-2"/>
    <n v="60.38"/>
    <n v="0.69450000000000001"/>
    <x v="31"/>
    <x v="6"/>
  </r>
  <r>
    <x v="555"/>
    <x v="61"/>
    <n v="0.90959999999999996"/>
    <n v="9.0400000000000064E-2"/>
    <n v="66.400000000000006"/>
    <n v="0.75430000000000008"/>
    <x v="31"/>
    <x v="6"/>
  </r>
  <r>
    <x v="556"/>
    <x v="44"/>
    <n v="0.91180000000000005"/>
    <n v="8.8199999999999931E-2"/>
    <n v="68"/>
    <n v="0.8216"/>
    <x v="31"/>
    <x v="6"/>
  </r>
  <r>
    <x v="557"/>
    <x v="345"/>
    <n v="0.95180000000000009"/>
    <n v="4.819999999999993E-2"/>
    <n v="66.38"/>
    <n v="0.7498999999999999"/>
    <x v="31"/>
    <x v="6"/>
  </r>
  <r>
    <x v="558"/>
    <x v="60"/>
    <n v="0.87580000000000002"/>
    <n v="0.12420000000000002"/>
    <n v="64.38"/>
    <n v="0.74780000000000002"/>
    <x v="31"/>
    <x v="6"/>
  </r>
  <r>
    <x v="559"/>
    <x v="348"/>
    <n v="0.96860000000000002"/>
    <n v="3.1400000000000004E-2"/>
    <n v="63.58"/>
    <n v="0.79249999999999998"/>
    <x v="31"/>
    <x v="6"/>
  </r>
  <r>
    <x v="560"/>
    <x v="307"/>
    <n v="0.91359999999999997"/>
    <n v="8.6400000000000005E-2"/>
    <n v="64.78"/>
    <n v="0.78299999999999992"/>
    <x v="31"/>
    <x v="6"/>
  </r>
  <r>
    <x v="561"/>
    <x v="315"/>
    <n v="0.96389999999999998"/>
    <n v="3.6099999999999993E-2"/>
    <n v="66.400000000000006"/>
    <n v="0.82090000000000007"/>
    <x v="31"/>
    <x v="6"/>
  </r>
  <r>
    <x v="562"/>
    <x v="349"/>
    <n v="0.97530000000000006"/>
    <n v="2.4699999999999989E-2"/>
    <n v="64.8"/>
    <n v="0.78299999999999992"/>
    <x v="31"/>
    <x v="6"/>
  </r>
  <r>
    <x v="563"/>
    <x v="301"/>
    <n v="0.95829999999999993"/>
    <n v="4.1700000000000015E-2"/>
    <n v="56"/>
    <n v="0.58229999999999993"/>
    <x v="31"/>
    <x v="6"/>
  </r>
  <r>
    <x v="564"/>
    <x v="39"/>
    <n v="0.94"/>
    <n v="0.06"/>
    <n v="60"/>
    <n v="0.69889999999999997"/>
    <x v="31"/>
    <x v="7"/>
  </r>
  <r>
    <x v="565"/>
    <x v="341"/>
    <n v="0.97089999999999999"/>
    <n v="2.9099999999999966E-2"/>
    <n v="68.8"/>
    <n v="0.80400000000000005"/>
    <x v="31"/>
    <x v="7"/>
  </r>
  <r>
    <x v="566"/>
    <x v="101"/>
    <n v="0.93940000000000001"/>
    <n v="6.0600000000000022E-2"/>
    <n v="66"/>
    <n v="0.80790000000000006"/>
    <x v="31"/>
    <x v="7"/>
  </r>
  <r>
    <x v="567"/>
    <x v="289"/>
    <n v="0.9153"/>
    <n v="8.4699999999999984E-2"/>
    <n v="70.78"/>
    <n v="0.81769999999999998"/>
    <x v="31"/>
    <x v="7"/>
  </r>
  <r>
    <x v="568"/>
    <x v="105"/>
    <n v="0.91810000000000003"/>
    <n v="8.1899999999999973E-2"/>
    <n v="68.400000000000006"/>
    <n v="0.82959999999999989"/>
    <x v="31"/>
    <x v="7"/>
  </r>
  <r>
    <x v="569"/>
    <x v="350"/>
    <n v="0.92400000000000004"/>
    <n v="7.5999999999999943E-2"/>
    <n v="68.349999999999994"/>
    <n v="0.77739999999999998"/>
    <x v="31"/>
    <x v="7"/>
  </r>
  <r>
    <x v="570"/>
    <x v="315"/>
    <n v="0.94189999999999996"/>
    <n v="5.810000000000002E-2"/>
    <n v="68.8"/>
    <n v="0.80400000000000005"/>
    <x v="31"/>
    <x v="7"/>
  </r>
  <r>
    <x v="571"/>
    <x v="351"/>
    <n v="0.93120000000000003"/>
    <n v="6.8799999999999958E-2"/>
    <n v="75.569999999999993"/>
    <n v="0.83530000000000004"/>
    <x v="31"/>
    <x v="7"/>
  </r>
  <r>
    <x v="572"/>
    <x v="42"/>
    <n v="0.84540000000000004"/>
    <n v="0.15459999999999993"/>
    <n v="77.599999999999994"/>
    <n v="0.80959999999999999"/>
    <x v="31"/>
    <x v="7"/>
  </r>
  <r>
    <x v="573"/>
    <x v="101"/>
    <n v="0.84739999999999993"/>
    <n v="0.15260000000000004"/>
    <n v="76"/>
    <n v="0.83030000000000004"/>
    <x v="31"/>
    <x v="7"/>
  </r>
  <r>
    <x v="574"/>
    <x v="56"/>
    <n v="0.8226"/>
    <n v="0.17739999999999995"/>
    <n v="74.38"/>
    <n v="0.81189999999999996"/>
    <x v="31"/>
    <x v="7"/>
  </r>
  <r>
    <x v="575"/>
    <x v="316"/>
    <n v="0.90290000000000004"/>
    <n v="9.7099999999999936E-2"/>
    <n v="69.98"/>
    <n v="0.78280000000000005"/>
    <x v="31"/>
    <x v="7"/>
  </r>
  <r>
    <x v="576"/>
    <x v="44"/>
    <n v="0.86099999999999999"/>
    <n v="0.13900000000000007"/>
    <n v="74.8"/>
    <n v="0.83599999999999997"/>
    <x v="31"/>
    <x v="7"/>
  </r>
  <r>
    <x v="577"/>
    <x v="352"/>
    <n v="0.91890000000000005"/>
    <n v="8.1099999999999992E-2"/>
    <n v="73.98"/>
    <n v="0.80769999999999997"/>
    <x v="31"/>
    <x v="7"/>
  </r>
  <r>
    <x v="578"/>
    <x v="346"/>
    <n v="0.93959999999999999"/>
    <n v="6.0400000000000065E-2"/>
    <n v="72.8"/>
    <n v="0.84689999999999999"/>
    <x v="31"/>
    <x v="7"/>
  </r>
  <r>
    <x v="579"/>
    <x v="70"/>
    <n v="0.9"/>
    <n v="0.1"/>
    <n v="59.98"/>
    <n v="0.73670000000000002"/>
    <x v="31"/>
    <x v="7"/>
  </r>
  <r>
    <x v="580"/>
    <x v="315"/>
    <n v="0.94290000000000007"/>
    <n v="5.7099999999999936E-2"/>
    <n v="70"/>
    <n v="0.81709999999999994"/>
    <x v="31"/>
    <x v="7"/>
  </r>
  <r>
    <x v="581"/>
    <x v="315"/>
    <n v="0.97019999999999995"/>
    <n v="2.9800000000000038E-2"/>
    <n v="67.2"/>
    <n v="0.79069999999999996"/>
    <x v="31"/>
    <x v="7"/>
  </r>
  <r>
    <x v="582"/>
    <x v="317"/>
    <n v="0.91610000000000003"/>
    <n v="8.3900000000000002E-2"/>
    <n v="61.98"/>
    <n v="0.77599999999999991"/>
    <x v="31"/>
    <x v="7"/>
  </r>
  <r>
    <x v="583"/>
    <x v="64"/>
    <n v="0.87109999999999999"/>
    <n v="0.12890000000000001"/>
    <n v="77.569999999999993"/>
    <n v="0.88900000000000001"/>
    <x v="31"/>
    <x v="7"/>
  </r>
  <r>
    <x v="584"/>
    <x v="49"/>
    <n v="0.81680000000000008"/>
    <n v="0.18319999999999992"/>
    <n v="76.400000000000006"/>
    <n v="0.80349999999999999"/>
    <x v="31"/>
    <x v="7"/>
  </r>
  <r>
    <x v="585"/>
    <x v="52"/>
    <n v="0.77659999999999996"/>
    <n v="0.22340000000000004"/>
    <n v="75.2"/>
    <n v="0.85769999999999991"/>
    <x v="31"/>
    <x v="7"/>
  </r>
  <r>
    <x v="586"/>
    <x v="343"/>
    <n v="0.97060000000000002"/>
    <n v="2.9399999999999978E-2"/>
    <n v="68"/>
    <n v="0.81030000000000002"/>
    <x v="31"/>
    <x v="7"/>
  </r>
  <r>
    <x v="587"/>
    <x v="297"/>
    <n v="0.91799999999999993"/>
    <n v="8.2000000000000031E-2"/>
    <n v="73.2"/>
    <n v="0.78689999999999993"/>
    <x v="31"/>
    <x v="7"/>
  </r>
  <r>
    <x v="588"/>
    <x v="296"/>
    <n v="0.93599999999999994"/>
    <n v="6.4000000000000057E-2"/>
    <n v="68.8"/>
    <n v="0.78430000000000011"/>
    <x v="31"/>
    <x v="7"/>
  </r>
  <r>
    <x v="589"/>
    <x v="35"/>
    <n v="0.91760000000000008"/>
    <n v="8.2399999999999946E-2"/>
    <n v="68"/>
    <n v="0.7752"/>
    <x v="31"/>
    <x v="7"/>
  </r>
  <r>
    <x v="590"/>
    <x v="310"/>
    <n v="0.91480000000000006"/>
    <n v="8.5199999999999956E-2"/>
    <n v="70.400000000000006"/>
    <n v="0.78560000000000008"/>
    <x v="31"/>
    <x v="7"/>
  </r>
  <r>
    <x v="591"/>
    <x v="345"/>
    <n v="0.91760000000000008"/>
    <n v="8.2399999999999946E-2"/>
    <n v="67.98"/>
    <n v="0.78469999999999995"/>
    <x v="31"/>
    <x v="7"/>
  </r>
  <r>
    <x v="592"/>
    <x v="105"/>
    <n v="0.96319999999999995"/>
    <n v="3.6800000000000069E-2"/>
    <n v="65.2"/>
    <n v="0.81790000000000007"/>
    <x v="31"/>
    <x v="7"/>
  </r>
  <r>
    <x v="593"/>
    <x v="66"/>
    <n v="0.85349999999999993"/>
    <n v="0.14650000000000005"/>
    <n v="62.8"/>
    <n v="0.68150000000000011"/>
    <x v="31"/>
    <x v="7"/>
  </r>
  <r>
    <x v="594"/>
    <x v="296"/>
    <n v="0.90700000000000003"/>
    <n v="9.2999999999999972E-2"/>
    <n v="68.8"/>
    <n v="0.79890000000000005"/>
    <x v="31"/>
    <x v="7"/>
  </r>
  <r>
    <x v="595"/>
    <x v="344"/>
    <n v="0.81180000000000008"/>
    <n v="0.18819999999999992"/>
    <n v="68"/>
    <n v="0.80489999999999995"/>
    <x v="31"/>
    <x v="7"/>
  </r>
  <r>
    <x v="596"/>
    <x v="99"/>
    <n v="0.8851"/>
    <n v="0.11489999999999995"/>
    <n v="69.58"/>
    <n v="0.72060000000000002"/>
    <x v="31"/>
    <x v="7"/>
  </r>
  <r>
    <x v="597"/>
    <x v="340"/>
    <n v="0.96530000000000005"/>
    <n v="3.4699999999999988E-2"/>
    <n v="69.2"/>
    <n v="0.76870000000000005"/>
    <x v="31"/>
    <x v="7"/>
  </r>
  <r>
    <x v="598"/>
    <x v="42"/>
    <n v="0.93569999999999998"/>
    <n v="6.4300000000000065E-2"/>
    <n v="68.400000000000006"/>
    <n v="0.78680000000000005"/>
    <x v="31"/>
    <x v="7"/>
  </r>
  <r>
    <x v="599"/>
    <x v="100"/>
    <n v="0.87150000000000005"/>
    <n v="0.12849999999999995"/>
    <n v="71.55"/>
    <n v="0.7994"/>
    <x v="31"/>
    <x v="7"/>
  </r>
  <r>
    <x v="600"/>
    <x v="348"/>
    <n v="0.94769999999999999"/>
    <n v="5.2300000000000041E-2"/>
    <n v="68.78"/>
    <n v="0.74950000000000006"/>
    <x v="31"/>
    <x v="7"/>
  </r>
  <r>
    <x v="601"/>
    <x v="310"/>
    <n v="0.89269999999999994"/>
    <n v="0.10730000000000003"/>
    <n v="70.8"/>
    <n v="0.84010000000000007"/>
    <x v="31"/>
    <x v="7"/>
  </r>
  <r>
    <x v="602"/>
    <x v="73"/>
    <n v="0.93680000000000008"/>
    <n v="6.3199999999999937E-2"/>
    <n v="69.599999999999994"/>
    <n v="0.80900000000000005"/>
    <x v="31"/>
    <x v="7"/>
  </r>
  <r>
    <x v="603"/>
    <x v="353"/>
    <n v="0.9194"/>
    <n v="8.0600000000000019E-2"/>
    <n v="74.400000000000006"/>
    <n v="0.75219999999999998"/>
    <x v="31"/>
    <x v="7"/>
  </r>
  <r>
    <x v="604"/>
    <x v="105"/>
    <n v="0.92530000000000001"/>
    <n v="7.4699999999999989E-2"/>
    <n v="69.599999999999994"/>
    <n v="0.74269999999999992"/>
    <x v="31"/>
    <x v="7"/>
  </r>
  <r>
    <x v="605"/>
    <x v="42"/>
    <n v="0.90290000000000004"/>
    <n v="9.7099999999999936E-2"/>
    <n v="70"/>
    <n v="0.74930000000000008"/>
    <x v="31"/>
    <x v="7"/>
  </r>
  <r>
    <x v="606"/>
    <x v="51"/>
    <n v="0.82239999999999991"/>
    <n v="0.17760000000000006"/>
    <n v="60.8"/>
    <n v="0.65099999999999991"/>
    <x v="31"/>
    <x v="7"/>
  </r>
  <r>
    <x v="607"/>
    <x v="296"/>
    <n v="0.91670000000000007"/>
    <n v="8.3299999999999985E-2"/>
    <n v="67.2"/>
    <n v="0.77129999999999999"/>
    <x v="31"/>
    <x v="7"/>
  </r>
  <r>
    <x v="608"/>
    <x v="104"/>
    <n v="0.92269999999999996"/>
    <n v="7.7300000000000035E-2"/>
    <n v="72.400000000000006"/>
    <n v="0.75609999999999999"/>
    <x v="31"/>
    <x v="7"/>
  </r>
  <r>
    <x v="609"/>
    <x v="317"/>
    <n v="0.87430000000000008"/>
    <n v="0.12569999999999992"/>
    <n v="66.78"/>
    <n v="0.77910000000000001"/>
    <x v="31"/>
    <x v="7"/>
  </r>
  <r>
    <x v="610"/>
    <x v="354"/>
    <n v="0.9345"/>
    <n v="6.5499999999999975E-2"/>
    <n v="67.16"/>
    <n v="0.79069999999999996"/>
    <x v="31"/>
    <x v="7"/>
  </r>
  <r>
    <x v="611"/>
    <x v="355"/>
    <n v="0.95680000000000009"/>
    <n v="4.3199999999999933E-2"/>
    <n v="73.98"/>
    <n v="0.78620000000000001"/>
    <x v="31"/>
    <x v="7"/>
  </r>
  <r>
    <x v="612"/>
    <x v="89"/>
    <n v="0.86560000000000004"/>
    <n v="0.13439999999999996"/>
    <n v="74.400000000000006"/>
    <n v="0.80290000000000006"/>
    <x v="31"/>
    <x v="7"/>
  </r>
  <r>
    <x v="613"/>
    <x v="338"/>
    <n v="0.91949999999999998"/>
    <n v="8.0499999999999974E-2"/>
    <n v="69.58"/>
    <n v="0.80900000000000005"/>
    <x v="31"/>
    <x v="7"/>
  </r>
  <r>
    <x v="614"/>
    <x v="84"/>
    <n v="0.91180000000000005"/>
    <n v="8.8199999999999931E-2"/>
    <n v="68"/>
    <n v="0.75749999999999995"/>
    <x v="31"/>
    <x v="7"/>
  </r>
  <r>
    <x v="615"/>
    <x v="38"/>
    <n v="0.89760000000000006"/>
    <n v="0.10239999999999995"/>
    <n v="66.400000000000006"/>
    <n v="0.74129999999999996"/>
    <x v="31"/>
    <x v="7"/>
  </r>
  <r>
    <x v="616"/>
    <x v="356"/>
    <n v="0.96879999999999999"/>
    <n v="3.1200000000000047E-2"/>
    <n v="63.96"/>
    <n v="0.78170000000000006"/>
    <x v="31"/>
    <x v="7"/>
  </r>
  <r>
    <x v="617"/>
    <x v="357"/>
    <n v="0.94709999999999994"/>
    <n v="5.2900000000000065E-2"/>
    <n v="67.98"/>
    <n v="0.80489999999999995"/>
    <x v="31"/>
    <x v="7"/>
  </r>
  <r>
    <x v="618"/>
    <x v="310"/>
    <n v="0.92349999999999999"/>
    <n v="7.6500000000000054E-2"/>
    <n v="73.2"/>
    <n v="0.82879999999999998"/>
    <x v="31"/>
    <x v="7"/>
  </r>
  <r>
    <x v="619"/>
    <x v="94"/>
    <n v="0.87120000000000009"/>
    <n v="0.12879999999999994"/>
    <n v="65.2"/>
    <n v="0.80019999999999991"/>
    <x v="31"/>
    <x v="7"/>
  </r>
  <r>
    <x v="620"/>
    <x v="343"/>
    <n v="0.98769999999999991"/>
    <n v="1.230000000000004E-2"/>
    <n v="65.2"/>
    <n v="0.78920000000000001"/>
    <x v="31"/>
    <x v="7"/>
  </r>
  <r>
    <x v="621"/>
    <x v="341"/>
    <n v="0.97089999999999999"/>
    <n v="2.9099999999999966E-2"/>
    <n v="68.8"/>
    <n v="0.82599999999999996"/>
    <x v="31"/>
    <x v="7"/>
  </r>
  <r>
    <x v="622"/>
    <x v="104"/>
    <n v="0.91670000000000007"/>
    <n v="8.3299999999999985E-2"/>
    <n v="72"/>
    <n v="0.8639"/>
    <x v="31"/>
    <x v="7"/>
  </r>
  <r>
    <x v="623"/>
    <x v="296"/>
    <n v="0.92310000000000003"/>
    <n v="7.6899999999999982E-2"/>
    <n v="67.599999999999994"/>
    <n v="0.78269999999999995"/>
    <x v="31"/>
    <x v="7"/>
  </r>
  <r>
    <x v="624"/>
    <x v="66"/>
    <n v="0.88129999999999997"/>
    <n v="0.11870000000000004"/>
    <n v="64"/>
    <n v="0.68879999999999997"/>
    <x v="31"/>
    <x v="7"/>
  </r>
  <r>
    <x v="625"/>
    <x v="44"/>
    <n v="0.95680000000000009"/>
    <n v="4.3199999999999933E-2"/>
    <n v="64.8"/>
    <n v="0.78299999999999992"/>
    <x v="31"/>
    <x v="7"/>
  </r>
  <r>
    <x v="626"/>
    <x v="99"/>
    <n v="0.94079999999999997"/>
    <n v="5.9200000000000016E-2"/>
    <n v="67.58"/>
    <n v="0.79769999999999996"/>
    <x v="31"/>
    <x v="7"/>
  </r>
  <r>
    <x v="627"/>
    <x v="317"/>
    <n v="0.89019999999999999"/>
    <n v="0.10980000000000004"/>
    <n v="65.58"/>
    <n v="0.76040000000000008"/>
    <x v="31"/>
    <x v="7"/>
  </r>
  <r>
    <x v="628"/>
    <x v="53"/>
    <n v="0.89810000000000001"/>
    <n v="0.10189999999999998"/>
    <n v="62.8"/>
    <n v="0.76500000000000001"/>
    <x v="31"/>
    <x v="7"/>
  </r>
  <r>
    <x v="629"/>
    <x v="53"/>
    <n v="0.92500000000000004"/>
    <n v="7.4999999999999997E-2"/>
    <n v="64"/>
    <n v="0.71640000000000004"/>
    <x v="31"/>
    <x v="7"/>
  </r>
  <r>
    <x v="630"/>
    <x v="79"/>
    <n v="0.82389999999999997"/>
    <n v="0.17610000000000001"/>
    <n v="70.400000000000006"/>
    <n v="0.82540000000000002"/>
    <x v="31"/>
    <x v="7"/>
  </r>
  <r>
    <x v="631"/>
    <x v="34"/>
    <n v="0.88819999999999988"/>
    <n v="0.11180000000000007"/>
    <n v="64.400000000000006"/>
    <n v="0.67920000000000003"/>
    <x v="31"/>
    <x v="7"/>
  </r>
  <r>
    <x v="632"/>
    <x v="39"/>
    <n v="0.88549999999999995"/>
    <n v="0.11450000000000003"/>
    <n v="66.400000000000006"/>
    <n v="0.75430000000000008"/>
    <x v="31"/>
    <x v="7"/>
  </r>
  <r>
    <x v="633"/>
    <x v="349"/>
    <n v="0.95779999999999998"/>
    <n v="4.2199999999999988E-2"/>
    <n v="66.400000000000006"/>
    <n v="0.76790000000000003"/>
    <x v="31"/>
    <x v="7"/>
  </r>
  <r>
    <x v="634"/>
    <x v="291"/>
    <n v="0.93790000000000007"/>
    <n v="6.209999999999994E-2"/>
    <n v="64.38"/>
    <n v="0.75709999999999988"/>
    <x v="31"/>
    <x v="7"/>
  </r>
  <r>
    <x v="635"/>
    <x v="290"/>
    <n v="0.92730000000000001"/>
    <n v="7.2699999999999959E-2"/>
    <n v="65.98"/>
    <n v="0.78110000000000002"/>
    <x v="31"/>
    <x v="7"/>
  </r>
  <r>
    <x v="636"/>
    <x v="61"/>
    <n v="0.9012"/>
    <n v="9.8799999999999957E-2"/>
    <n v="68.8"/>
    <n v="0.79400000000000004"/>
    <x v="31"/>
    <x v="7"/>
  </r>
  <r>
    <x v="637"/>
    <x v="89"/>
    <n v="0.89829999999999999"/>
    <n v="0.10170000000000001"/>
    <n v="70.8"/>
    <n v="0.8125"/>
    <x v="31"/>
    <x v="7"/>
  </r>
  <r>
    <x v="638"/>
    <x v="77"/>
    <n v="0.82209999999999994"/>
    <n v="0.17790000000000006"/>
    <n v="65.2"/>
    <n v="0.75"/>
    <x v="31"/>
    <x v="7"/>
  </r>
  <r>
    <x v="639"/>
    <x v="35"/>
    <n v="0.90170000000000006"/>
    <n v="9.8299999999999985E-2"/>
    <n v="69.2"/>
    <n v="0.79150000000000009"/>
    <x v="31"/>
    <x v="7"/>
  </r>
  <r>
    <x v="640"/>
    <x v="76"/>
    <n v="0.87879999999999991"/>
    <n v="0.12120000000000004"/>
    <n v="66"/>
    <n v="0.83239999999999992"/>
    <x v="31"/>
    <x v="7"/>
  </r>
  <r>
    <x v="641"/>
    <x v="58"/>
    <n v="0.83230000000000004"/>
    <n v="0.16769999999999996"/>
    <n v="64.38"/>
    <n v="0.75709999999999988"/>
    <x v="31"/>
    <x v="7"/>
  </r>
  <r>
    <x v="642"/>
    <x v="65"/>
    <n v="0.87739999999999996"/>
    <n v="0.12260000000000006"/>
    <n v="62"/>
    <n v="0.7399"/>
    <x v="31"/>
    <x v="7"/>
  </r>
  <r>
    <x v="643"/>
    <x v="99"/>
    <n v="0.93830000000000002"/>
    <n v="6.1700000000000019E-2"/>
    <n v="64.78"/>
    <n v="0.7994"/>
    <x v="31"/>
    <x v="7"/>
  </r>
  <r>
    <x v="644"/>
    <x v="40"/>
    <n v="0.86470000000000002"/>
    <n v="0.1353"/>
    <n v="68"/>
    <n v="0.77989999999999993"/>
    <x v="31"/>
    <x v="7"/>
  </r>
  <r>
    <x v="645"/>
    <x v="74"/>
    <n v="0.87069999999999992"/>
    <n v="0.12930000000000008"/>
    <n v="58.8"/>
    <n v="0.73470000000000002"/>
    <x v="31"/>
    <x v="7"/>
  </r>
  <r>
    <x v="646"/>
    <x v="48"/>
    <n v="0.92859999999999998"/>
    <n v="7.1400000000000005E-2"/>
    <n v="61.6"/>
    <n v="0.7881999999999999"/>
    <x v="31"/>
    <x v="7"/>
  </r>
  <r>
    <x v="647"/>
    <x v="83"/>
    <n v="0.90180000000000005"/>
    <n v="9.8199999999999926E-2"/>
    <n v="65.2"/>
    <n v="0.76870000000000005"/>
    <x v="31"/>
    <x v="7"/>
  </r>
  <r>
    <x v="648"/>
    <x v="66"/>
    <n v="0.90910000000000002"/>
    <n v="9.0900000000000036E-2"/>
    <n v="66"/>
    <n v="0.74829999999999997"/>
    <x v="31"/>
    <x v="7"/>
  </r>
  <r>
    <x v="649"/>
    <x v="67"/>
    <n v="0.87209999999999999"/>
    <n v="0.12790000000000007"/>
    <n v="68.78"/>
    <n v="0.82019999999999993"/>
    <x v="31"/>
    <x v="7"/>
  </r>
  <r>
    <x v="650"/>
    <x v="40"/>
    <n v="0.94969999999999999"/>
    <n v="5.0300000000000011E-2"/>
    <n v="63.6"/>
    <n v="0.74620000000000009"/>
    <x v="31"/>
    <x v="7"/>
  </r>
  <r>
    <x v="651"/>
    <x v="38"/>
    <n v="0.91819999999999991"/>
    <n v="8.1800000000000067E-2"/>
    <n v="63.6"/>
    <n v="0.76060000000000005"/>
    <x v="31"/>
    <x v="7"/>
  </r>
  <r>
    <x v="652"/>
    <x v="32"/>
    <n v="0.91620000000000001"/>
    <n v="8.3799999999999958E-2"/>
    <n v="66.8"/>
    <n v="0.79420000000000002"/>
    <x v="31"/>
    <x v="7"/>
  </r>
  <r>
    <x v="653"/>
    <x v="32"/>
    <n v="0.89529999999999998"/>
    <n v="0.10469999999999999"/>
    <n v="68.8"/>
    <n v="0.79890000000000005"/>
    <x v="31"/>
    <x v="7"/>
  </r>
  <r>
    <x v="654"/>
    <x v="89"/>
    <n v="0.88049999999999995"/>
    <n v="0.11950000000000002"/>
    <n v="63.6"/>
    <n v="0.68379999999999996"/>
    <x v="31"/>
    <x v="7"/>
  </r>
  <r>
    <x v="655"/>
    <x v="105"/>
    <n v="0.87080000000000002"/>
    <n v="0.12920000000000001"/>
    <n v="71.2"/>
    <n v="0.81059999999999999"/>
    <x v="31"/>
    <x v="7"/>
  </r>
  <r>
    <x v="656"/>
    <x v="297"/>
    <n v="0.95950000000000002"/>
    <n v="4.0499999999999974E-2"/>
    <n v="69.2"/>
    <n v="0.81709999999999994"/>
    <x v="31"/>
    <x v="7"/>
  </r>
  <r>
    <x v="657"/>
    <x v="105"/>
    <n v="0.95150000000000001"/>
    <n v="4.8499999999999946E-2"/>
    <n v="66"/>
    <n v="0.82590000000000008"/>
    <x v="31"/>
    <x v="7"/>
  </r>
  <r>
    <x v="658"/>
    <x v="90"/>
    <n v="0.8387"/>
    <n v="0.16129999999999994"/>
    <n v="61.98"/>
    <n v="0.77599999999999991"/>
    <x v="31"/>
    <x v="7"/>
  </r>
  <r>
    <x v="659"/>
    <x v="108"/>
    <n v="0.89760000000000006"/>
    <n v="0.10239999999999995"/>
    <n v="66.38"/>
    <n v="0.82090000000000007"/>
    <x v="31"/>
    <x v="7"/>
  </r>
  <r>
    <x v="660"/>
    <x v="44"/>
    <n v="0.92169999999999996"/>
    <n v="7.8299999999999981E-2"/>
    <n v="66.400000000000006"/>
    <n v="0.78249999999999997"/>
    <x v="31"/>
    <x v="7"/>
  </r>
  <r>
    <x v="661"/>
    <x v="34"/>
    <n v="0.8861"/>
    <n v="0.1139"/>
    <n v="63.2"/>
    <n v="0.75519999999999998"/>
    <x v="31"/>
    <x v="7"/>
  </r>
  <r>
    <x v="662"/>
    <x v="296"/>
    <n v="0.91720000000000002"/>
    <n v="8.2800000000000012E-2"/>
    <n v="67.599999999999994"/>
    <n v="0.74280000000000002"/>
    <x v="31"/>
    <x v="7"/>
  </r>
  <r>
    <x v="663"/>
    <x v="53"/>
    <n v="0.89629999999999999"/>
    <n v="0.10370000000000004"/>
    <n v="65.599999999999994"/>
    <n v="0.79559999999999997"/>
    <x v="31"/>
    <x v="7"/>
  </r>
  <r>
    <x v="664"/>
    <x v="358"/>
    <n v="0.9012"/>
    <n v="9.8799999999999957E-2"/>
    <n v="68.75"/>
    <n v="0.82019999999999993"/>
    <x v="31"/>
    <x v="7"/>
  </r>
  <r>
    <x v="665"/>
    <x v="48"/>
    <n v="0.89159999999999995"/>
    <n v="0.10840000000000004"/>
    <n v="66.400000000000006"/>
    <n v="0.77749999999999997"/>
    <x v="31"/>
    <x v="7"/>
  </r>
  <r>
    <x v="666"/>
    <x v="90"/>
    <n v="0.8377"/>
    <n v="0.16230000000000003"/>
    <n v="61.58"/>
    <n v="0.71219999999999994"/>
    <x v="31"/>
    <x v="7"/>
  </r>
  <r>
    <x v="667"/>
    <x v="102"/>
    <n v="0.88690000000000002"/>
    <n v="0.11310000000000002"/>
    <n v="67.2"/>
    <n v="0.76670000000000005"/>
    <x v="31"/>
    <x v="7"/>
  </r>
  <r>
    <x v="668"/>
    <x v="40"/>
    <n v="0.91520000000000001"/>
    <n v="8.4800000000000042E-2"/>
    <n v="66"/>
    <n v="0.80220000000000002"/>
    <x v="31"/>
    <x v="7"/>
  </r>
  <r>
    <x v="669"/>
    <x v="101"/>
    <n v="0.96319999999999995"/>
    <n v="3.6800000000000069E-2"/>
    <n v="65.2"/>
    <n v="0.72829999999999995"/>
    <x v="31"/>
    <x v="7"/>
  </r>
  <r>
    <x v="670"/>
    <x v="72"/>
    <n v="0.91769999999999996"/>
    <n v="8.230000000000004E-2"/>
    <n v="63.2"/>
    <n v="0.79830000000000001"/>
    <x v="31"/>
    <x v="7"/>
  </r>
  <r>
    <x v="671"/>
    <x v="299"/>
    <n v="0.90790000000000004"/>
    <n v="9.2099999999999932E-2"/>
    <n v="60.78"/>
    <n v="0.76680000000000004"/>
    <x v="31"/>
    <x v="7"/>
  </r>
  <r>
    <x v="672"/>
    <x v="306"/>
    <n v="0.92859999999999998"/>
    <n v="7.1400000000000005E-2"/>
    <n v="67.180000000000007"/>
    <n v="0.745"/>
    <x v="31"/>
    <x v="7"/>
  </r>
  <r>
    <x v="673"/>
    <x v="53"/>
    <n v="0.8841"/>
    <n v="0.11590000000000003"/>
    <n v="65.599999999999994"/>
    <n v="0.7339"/>
    <x v="31"/>
    <x v="7"/>
  </r>
  <r>
    <x v="674"/>
    <x v="60"/>
    <n v="0.84660000000000002"/>
    <n v="0.15340000000000004"/>
    <n v="70.38"/>
    <n v="0.82540000000000002"/>
    <x v="31"/>
    <x v="7"/>
  </r>
  <r>
    <x v="675"/>
    <x v="66"/>
    <n v="0.93959999999999999"/>
    <n v="6.0400000000000065E-2"/>
    <n v="59.6"/>
    <n v="0.68180000000000007"/>
    <x v="31"/>
    <x v="7"/>
  </r>
  <r>
    <x v="676"/>
    <x v="359"/>
    <n v="0.93279999999999996"/>
    <n v="6.7199999999999982E-2"/>
    <n v="53.58"/>
    <n v="0.52500000000000002"/>
    <x v="31"/>
    <x v="7"/>
  </r>
  <r>
    <x v="677"/>
    <x v="102"/>
    <n v="0.87260000000000004"/>
    <n v="0.12739999999999996"/>
    <n v="62.8"/>
    <n v="0.79249999999999998"/>
    <x v="31"/>
    <x v="7"/>
  </r>
  <r>
    <x v="678"/>
    <x v="39"/>
    <n v="0.90379999999999994"/>
    <n v="9.6200000000000049E-2"/>
    <n v="62.4"/>
    <n v="0.7448999999999999"/>
    <x v="31"/>
    <x v="7"/>
  </r>
  <r>
    <x v="679"/>
    <x v="31"/>
    <n v="0.86750000000000005"/>
    <n v="0.13250000000000001"/>
    <n v="60.4"/>
    <n v="0.75680000000000003"/>
    <x v="31"/>
    <x v="7"/>
  </r>
  <r>
    <x v="680"/>
    <x v="313"/>
    <n v="0.94010000000000005"/>
    <n v="5.9899999999999946E-2"/>
    <n v="66.78"/>
    <n v="0.78909999999999991"/>
    <x v="31"/>
    <x v="7"/>
  </r>
  <r>
    <x v="681"/>
    <x v="53"/>
    <n v="0.94700000000000006"/>
    <n v="5.2999999999999971E-2"/>
    <n v="60.4"/>
    <n v="0.81879999999999997"/>
    <x v="31"/>
    <x v="7"/>
  </r>
  <r>
    <x v="682"/>
    <x v="81"/>
    <n v="0.87939999999999996"/>
    <n v="0.12060000000000003"/>
    <n v="56.4"/>
    <n v="0.70340000000000003"/>
    <x v="31"/>
    <x v="7"/>
  </r>
  <r>
    <x v="683"/>
    <x v="339"/>
    <n v="0.92220000000000002"/>
    <n v="7.7800000000000008E-2"/>
    <n v="66.78"/>
    <n v="0.80500000000000005"/>
    <x v="31"/>
    <x v="7"/>
  </r>
  <r>
    <x v="684"/>
    <x v="52"/>
    <n v="0.90599999999999992"/>
    <n v="9.4000000000000056E-2"/>
    <n v="59.6"/>
    <n v="0.71299999999999997"/>
    <x v="31"/>
    <x v="7"/>
  </r>
  <r>
    <x v="685"/>
    <x v="344"/>
    <n v="0.89119999999999999"/>
    <n v="0.10879999999999995"/>
    <n v="58.8"/>
    <n v="0.66120000000000001"/>
    <x v="31"/>
    <x v="7"/>
  </r>
  <r>
    <x v="686"/>
    <x v="80"/>
    <n v="0.87419999999999998"/>
    <n v="0.1258"/>
    <n v="63.6"/>
    <n v="0.74150000000000005"/>
    <x v="31"/>
    <x v="7"/>
  </r>
  <r>
    <x v="687"/>
    <x v="349"/>
    <n v="0.97519999999999996"/>
    <n v="2.4800000000000041E-2"/>
    <n v="64.400000000000006"/>
    <n v="0.79319999999999991"/>
    <x v="31"/>
    <x v="7"/>
  </r>
  <r>
    <x v="688"/>
    <x v="102"/>
    <n v="0.91020000000000001"/>
    <n v="8.9800000000000046E-2"/>
    <n v="66.8"/>
    <n v="0.83479999999999999"/>
    <x v="31"/>
    <x v="7"/>
  </r>
  <r>
    <x v="689"/>
    <x v="360"/>
    <n v="0.92359999999999998"/>
    <n v="7.640000000000001E-2"/>
    <n v="62.76"/>
    <n v="0.67400000000000004"/>
    <x v="31"/>
    <x v="7"/>
  </r>
  <r>
    <x v="690"/>
    <x v="61"/>
    <n v="0.93709999999999993"/>
    <n v="6.2900000000000067E-2"/>
    <n v="63.6"/>
    <n v="0.76060000000000005"/>
    <x v="31"/>
    <x v="7"/>
  </r>
  <r>
    <x v="691"/>
    <x v="52"/>
    <n v="0.85980000000000001"/>
    <n v="0.14019999999999996"/>
    <n v="65.599999999999994"/>
    <n v="0.80680000000000007"/>
    <x v="31"/>
    <x v="7"/>
  </r>
  <r>
    <x v="692"/>
    <x v="301"/>
    <n v="0.91569999999999996"/>
    <n v="8.4300000000000069E-2"/>
    <n v="66.400000000000006"/>
    <n v="0.79799999999999993"/>
    <x v="31"/>
    <x v="7"/>
  </r>
  <r>
    <x v="693"/>
    <x v="347"/>
    <n v="0.94290000000000007"/>
    <n v="5.7099999999999936E-2"/>
    <n v="70"/>
    <n v="0.79200000000000004"/>
    <x v="31"/>
    <x v="7"/>
  </r>
  <r>
    <x v="694"/>
    <x v="297"/>
    <n v="0.9153"/>
    <n v="8.4699999999999984E-2"/>
    <n v="70.8"/>
    <n v="0.80260000000000009"/>
    <x v="31"/>
    <x v="7"/>
  </r>
  <r>
    <x v="695"/>
    <x v="38"/>
    <n v="0.9264"/>
    <n v="7.3599999999999999E-2"/>
    <n v="65.2"/>
    <n v="0.76870000000000005"/>
    <x v="31"/>
    <x v="7"/>
  </r>
  <r>
    <x v="696"/>
    <x v="104"/>
    <n v="0.95319999999999994"/>
    <n v="4.6800000000000071E-2"/>
    <n v="68.400000000000006"/>
    <n v="0.79669999999999996"/>
    <x v="31"/>
    <x v="7"/>
  </r>
  <r>
    <x v="697"/>
    <x v="54"/>
    <n v="0.81370000000000009"/>
    <n v="0.18629999999999997"/>
    <n v="64.400000000000006"/>
    <n v="0.74319999999999997"/>
    <x v="31"/>
    <x v="7"/>
  </r>
  <r>
    <x v="698"/>
    <x v="40"/>
    <n v="0.94510000000000005"/>
    <n v="5.4899999999999949E-2"/>
    <n v="65.599999999999994"/>
    <n v="0.7651"/>
    <x v="31"/>
    <x v="7"/>
  </r>
  <r>
    <x v="699"/>
    <x v="341"/>
    <n v="0.96"/>
    <n v="0.04"/>
    <n v="70"/>
    <n v="0.83389999999999997"/>
    <x v="31"/>
    <x v="7"/>
  </r>
  <r>
    <x v="700"/>
    <x v="351"/>
    <n v="0.93409999999999993"/>
    <n v="6.5900000000000028E-2"/>
    <n v="72.78"/>
    <n v="0.83550000000000002"/>
    <x v="31"/>
    <x v="7"/>
  </r>
  <r>
    <x v="701"/>
    <x v="343"/>
    <n v="0.95319999999999994"/>
    <n v="4.6800000000000071E-2"/>
    <n v="68.400000000000006"/>
    <n v="0.71660000000000001"/>
    <x v="31"/>
    <x v="8"/>
  </r>
  <r>
    <x v="702"/>
    <x v="346"/>
    <n v="0.98809999999999998"/>
    <n v="1.1899999999999977E-2"/>
    <n v="67.2"/>
    <n v="0.77129999999999999"/>
    <x v="31"/>
    <x v="8"/>
  </r>
  <r>
    <x v="703"/>
    <x v="361"/>
    <n v="1"/>
    <n v="0"/>
    <n v="68.8"/>
    <n v="0.83189999999999997"/>
    <x v="31"/>
    <x v="8"/>
  </r>
  <r>
    <x v="704"/>
    <x v="83"/>
    <n v="0.88200000000000001"/>
    <n v="0.11799999999999997"/>
    <n v="64.400000000000006"/>
    <n v="0.72160000000000002"/>
    <x v="31"/>
    <x v="8"/>
  </r>
  <r>
    <x v="705"/>
    <x v="35"/>
    <n v="0.91879999999999995"/>
    <n v="8.120000000000005E-2"/>
    <n v="64"/>
    <n v="0.70819999999999994"/>
    <x v="31"/>
    <x v="8"/>
  </r>
  <r>
    <x v="706"/>
    <x v="32"/>
    <n v="0.92530000000000001"/>
    <n v="7.4699999999999989E-2"/>
    <n v="69.599999999999994"/>
    <n v="0.78469999999999995"/>
    <x v="31"/>
    <x v="8"/>
  </r>
  <r>
    <x v="707"/>
    <x v="337"/>
    <n v="0.97239999999999993"/>
    <n v="2.7600000000000052E-2"/>
    <n v="72.400000000000006"/>
    <n v="0.80629999999999991"/>
    <x v="31"/>
    <x v="8"/>
  </r>
  <r>
    <x v="708"/>
    <x v="362"/>
    <n v="0.9647"/>
    <n v="3.5300000000000012E-2"/>
    <n v="68"/>
    <n v="0.76619999999999999"/>
    <x v="31"/>
    <x v="8"/>
  </r>
  <r>
    <x v="709"/>
    <x v="353"/>
    <n v="0.94920000000000004"/>
    <n v="5.0799999999999984E-2"/>
    <n v="70.8"/>
    <n v="0.78849999999999998"/>
    <x v="31"/>
    <x v="8"/>
  </r>
  <r>
    <x v="710"/>
    <x v="301"/>
    <n v="0.94120000000000004"/>
    <n v="5.8799999999999956E-2"/>
    <n v="61.2"/>
    <n v="0.74010000000000009"/>
    <x v="31"/>
    <x v="8"/>
  </r>
  <r>
    <x v="711"/>
    <x v="95"/>
    <n v="0.93940000000000001"/>
    <n v="6.0600000000000022E-2"/>
    <n v="66"/>
    <n v="0.81370000000000009"/>
    <x v="31"/>
    <x v="8"/>
  </r>
  <r>
    <x v="712"/>
    <x v="297"/>
    <n v="0.93640000000000001"/>
    <n v="6.359999999999999E-2"/>
    <n v="69.2"/>
    <n v="0.81169999999999998"/>
    <x v="31"/>
    <x v="8"/>
  </r>
  <r>
    <x v="713"/>
    <x v="35"/>
    <n v="0.92310000000000003"/>
    <n v="7.6899999999999982E-2"/>
    <n v="62.4"/>
    <n v="0.78700000000000003"/>
    <x v="31"/>
    <x v="8"/>
  </r>
  <r>
    <x v="714"/>
    <x v="44"/>
    <n v="0.95150000000000001"/>
    <n v="4.8499999999999946E-2"/>
    <n v="66"/>
    <n v="0.75719999999999998"/>
    <x v="31"/>
    <x v="8"/>
  </r>
  <r>
    <x v="715"/>
    <x v="307"/>
    <n v="0.91520000000000001"/>
    <n v="8.4800000000000042E-2"/>
    <n v="65.98"/>
    <n v="0.81969999999999998"/>
    <x v="31"/>
    <x v="8"/>
  </r>
  <r>
    <x v="716"/>
    <x v="363"/>
    <n v="0.9890000000000001"/>
    <n v="1.0999999999999944E-2"/>
    <n v="72.8"/>
    <n v="0.82489999999999997"/>
    <x v="31"/>
    <x v="8"/>
  </r>
  <r>
    <x v="717"/>
    <x v="310"/>
    <n v="0.92819999999999991"/>
    <n v="7.1800000000000072E-2"/>
    <n v="72.400000000000006"/>
    <n v="0.7881999999999999"/>
    <x v="31"/>
    <x v="8"/>
  </r>
  <r>
    <x v="718"/>
    <x v="45"/>
    <n v="0.90239999999999998"/>
    <n v="9.7600000000000048E-2"/>
    <n v="65.58"/>
    <n v="0.74680000000000002"/>
    <x v="31"/>
    <x v="8"/>
  </r>
  <r>
    <x v="719"/>
    <x v="73"/>
    <n v="0.91949999999999998"/>
    <n v="8.0499999999999974E-2"/>
    <n v="69.599999999999994"/>
    <n v="0.83109999999999995"/>
    <x v="31"/>
    <x v="8"/>
  </r>
  <r>
    <x v="720"/>
    <x v="364"/>
    <n v="0.93599999999999994"/>
    <n v="6.4000000000000057E-2"/>
    <n v="68.75"/>
    <n v="0.81469999999999998"/>
    <x v="31"/>
    <x v="8"/>
  </r>
  <r>
    <x v="721"/>
    <x v="48"/>
    <n v="0.87650000000000006"/>
    <n v="0.12349999999999994"/>
    <n v="68"/>
    <n v="0.80489999999999995"/>
    <x v="31"/>
    <x v="8"/>
  </r>
  <r>
    <x v="722"/>
    <x v="89"/>
    <n v="0.88690000000000002"/>
    <n v="0.11310000000000002"/>
    <n v="67.2"/>
    <n v="0.74080000000000001"/>
    <x v="31"/>
    <x v="8"/>
  </r>
  <r>
    <x v="723"/>
    <x v="40"/>
    <n v="0.86409999999999998"/>
    <n v="0.13590000000000002"/>
    <n v="73.599999999999994"/>
    <n v="0.83840000000000003"/>
    <x v="31"/>
    <x v="8"/>
  </r>
  <r>
    <x v="724"/>
    <x v="98"/>
    <n v="0.92209999999999992"/>
    <n v="7.7900000000000066E-2"/>
    <n v="61.6"/>
    <n v="0.73040000000000005"/>
    <x v="31"/>
    <x v="8"/>
  </r>
  <r>
    <x v="725"/>
    <x v="296"/>
    <n v="0.9325"/>
    <n v="6.7500000000000004E-2"/>
    <n v="65.2"/>
    <n v="0.78390000000000004"/>
    <x v="31"/>
    <x v="8"/>
  </r>
  <r>
    <x v="726"/>
    <x v="314"/>
    <n v="0.97599999999999998"/>
    <n v="2.4000000000000056E-2"/>
    <n v="66.8"/>
    <n v="0.78909999999999991"/>
    <x v="31"/>
    <x v="8"/>
  </r>
  <r>
    <x v="727"/>
    <x v="61"/>
    <n v="0.90680000000000005"/>
    <n v="9.3199999999999936E-2"/>
    <n v="64.400000000000006"/>
    <n v="0.7258"/>
    <x v="31"/>
    <x v="8"/>
  </r>
  <r>
    <x v="728"/>
    <x v="365"/>
    <n v="1"/>
    <n v="0"/>
    <n v="71.2"/>
    <n v="0.78709999999999991"/>
    <x v="31"/>
    <x v="8"/>
  </r>
  <r>
    <x v="729"/>
    <x v="313"/>
    <n v="0.9123"/>
    <n v="8.7699999999999959E-2"/>
    <n v="68.38"/>
    <n v="0.8123999999999999"/>
    <x v="31"/>
    <x v="8"/>
  </r>
  <r>
    <x v="730"/>
    <x v="95"/>
    <n v="0.89069999999999994"/>
    <n v="0.10930000000000006"/>
    <n v="73.2"/>
    <n v="0.84530000000000005"/>
    <x v="31"/>
    <x v="8"/>
  </r>
  <r>
    <x v="731"/>
    <x v="99"/>
    <n v="0.93940000000000001"/>
    <n v="6.0600000000000022E-2"/>
    <n v="65.98"/>
    <n v="0.73970000000000002"/>
    <x v="31"/>
    <x v="8"/>
  </r>
  <r>
    <x v="732"/>
    <x v="316"/>
    <n v="0.94440000000000002"/>
    <n v="5.5600000000000024E-2"/>
    <n v="64.78"/>
    <n v="0.67370000000000008"/>
    <x v="31"/>
    <x v="8"/>
  </r>
  <r>
    <x v="733"/>
    <x v="65"/>
    <n v="0.87260000000000004"/>
    <n v="0.12739999999999996"/>
    <n v="62.8"/>
    <n v="0.72670000000000001"/>
    <x v="31"/>
    <x v="8"/>
  </r>
  <r>
    <x v="734"/>
    <x v="48"/>
    <n v="0.92730000000000001"/>
    <n v="7.2699999999999959E-2"/>
    <n v="66"/>
    <n v="0.75269999999999992"/>
    <x v="31"/>
    <x v="8"/>
  </r>
  <r>
    <x v="735"/>
    <x v="366"/>
    <n v="1"/>
    <n v="0"/>
    <n v="71.180000000000007"/>
    <n v="0.80090000000000006"/>
    <x v="31"/>
    <x v="8"/>
  </r>
  <r>
    <x v="736"/>
    <x v="310"/>
    <n v="0.89560000000000006"/>
    <n v="0.10439999999999998"/>
    <n v="72.8"/>
    <n v="0.83550000000000002"/>
    <x v="31"/>
    <x v="8"/>
  </r>
  <r>
    <x v="737"/>
    <x v="84"/>
    <n v="0.92779999999999996"/>
    <n v="7.2199999999999986E-2"/>
    <n v="72"/>
    <n v="0.79819999999999991"/>
    <x v="31"/>
    <x v="8"/>
  </r>
  <r>
    <x v="738"/>
    <x v="84"/>
    <n v="0.93330000000000002"/>
    <n v="6.6700000000000023E-2"/>
    <n v="69"/>
    <n v="0.77629999999999999"/>
    <x v="238"/>
    <x v="8"/>
  </r>
  <r>
    <x v="739"/>
    <x v="367"/>
    <n v="1"/>
    <n v="0"/>
    <n v="74.400000000000006"/>
    <n v="0.86569999999999991"/>
    <x v="239"/>
    <x v="8"/>
  </r>
  <r>
    <x v="740"/>
    <x v="368"/>
    <n v="0.97829999999999995"/>
    <n v="2.1700000000000018E-2"/>
    <n v="73.599999999999994"/>
    <n v="0.79489999999999994"/>
    <x v="239"/>
    <x v="8"/>
  </r>
  <r>
    <x v="741"/>
    <x v="361"/>
    <n v="0.97750000000000004"/>
    <n v="2.2499999999999999E-2"/>
    <n v="71.2"/>
    <n v="0.85609999999999997"/>
    <x v="239"/>
    <x v="8"/>
  </r>
  <r>
    <x v="742"/>
    <x v="362"/>
    <n v="0.9617"/>
    <n v="3.829999999999998E-2"/>
    <n v="73.2"/>
    <n v="0.8044"/>
    <x v="31"/>
    <x v="8"/>
  </r>
  <r>
    <x v="743"/>
    <x v="37"/>
    <n v="0.91670000000000007"/>
    <n v="8.3299999999999985E-2"/>
    <n v="67.180000000000007"/>
    <n v="0.84299999999999997"/>
    <x v="31"/>
    <x v="8"/>
  </r>
  <r>
    <x v="744"/>
    <x v="311"/>
    <n v="0.96569999999999989"/>
    <n v="3.4300000000000067E-2"/>
    <n v="70"/>
    <n v="0.80159999999999998"/>
    <x v="31"/>
    <x v="8"/>
  </r>
  <r>
    <x v="745"/>
    <x v="35"/>
    <n v="0.93489999999999995"/>
    <n v="6.5100000000000047E-2"/>
    <n v="67.599999999999994"/>
    <n v="0.79260000000000008"/>
    <x v="31"/>
    <x v="8"/>
  </r>
  <r>
    <x v="746"/>
    <x v="311"/>
    <n v="0.94319999999999993"/>
    <n v="5.6800000000000066E-2"/>
    <n v="70.400000000000006"/>
    <n v="0.8095"/>
    <x v="31"/>
    <x v="8"/>
  </r>
  <r>
    <x v="747"/>
    <x v="32"/>
    <n v="0.9244"/>
    <n v="7.5600000000000028E-2"/>
    <n v="68.8"/>
    <n v="0.76200000000000001"/>
    <x v="31"/>
    <x v="8"/>
  </r>
  <r>
    <x v="748"/>
    <x v="314"/>
    <n v="0.96409999999999996"/>
    <n v="3.5900000000000036E-2"/>
    <n v="66.8"/>
    <n v="0.79420000000000002"/>
    <x v="31"/>
    <x v="8"/>
  </r>
  <r>
    <x v="749"/>
    <x v="32"/>
    <n v="0.93569999999999998"/>
    <n v="6.4300000000000065E-2"/>
    <n v="68.400000000000006"/>
    <n v="0.74719999999999998"/>
    <x v="31"/>
    <x v="8"/>
  </r>
  <r>
    <x v="750"/>
    <x v="369"/>
    <n v="0.96129999999999993"/>
    <n v="3.8700000000000047E-2"/>
    <n v="72.38"/>
    <n v="0.85499999999999998"/>
    <x v="31"/>
    <x v="8"/>
  </r>
  <r>
    <x v="751"/>
    <x v="370"/>
    <n v="0.98299999999999998"/>
    <n v="1.7000000000000029E-2"/>
    <n v="70.400000000000006"/>
    <n v="0.83109999999999995"/>
    <x v="31"/>
    <x v="8"/>
  </r>
  <r>
    <x v="752"/>
    <x v="370"/>
    <n v="0.98299999999999998"/>
    <n v="1.7000000000000029E-2"/>
    <n v="70.400000000000006"/>
    <n v="0.82540000000000002"/>
    <x v="31"/>
    <x v="8"/>
  </r>
  <r>
    <x v="753"/>
    <x v="353"/>
    <n v="0.97699999999999998"/>
    <n v="2.2999999999999972E-2"/>
    <n v="69.599999999999994"/>
    <n v="0.80390000000000006"/>
    <x v="31"/>
    <x v="8"/>
  </r>
  <r>
    <x v="754"/>
    <x v="371"/>
    <n v="0.9890000000000001"/>
    <n v="1.0999999999999944E-2"/>
    <n v="72.400000000000006"/>
    <n v="0.84290000000000009"/>
    <x v="31"/>
    <x v="8"/>
  </r>
  <r>
    <x v="755"/>
    <x v="105"/>
    <n v="0.91379999999999995"/>
    <n v="8.620000000000004E-2"/>
    <n v="69.599999999999994"/>
    <n v="0.81430000000000002"/>
    <x v="31"/>
    <x v="8"/>
  </r>
  <r>
    <x v="756"/>
    <x v="372"/>
    <n v="0.93720000000000003"/>
    <n v="6.2800000000000009E-2"/>
    <n v="76.37"/>
    <n v="0.80349999999999999"/>
    <x v="31"/>
    <x v="8"/>
  </r>
  <r>
    <x v="757"/>
    <x v="73"/>
    <n v="0.88659999999999994"/>
    <n v="0.11340000000000003"/>
    <n v="77.599999999999994"/>
    <n v="0.78599999999999992"/>
    <x v="31"/>
    <x v="8"/>
  </r>
  <r>
    <x v="758"/>
    <x v="373"/>
    <n v="0.92749999999999999"/>
    <n v="7.2499999999999995E-2"/>
    <n v="77.150000000000006"/>
    <n v="0.83609999999999995"/>
    <x v="31"/>
    <x v="8"/>
  </r>
  <r>
    <x v="759"/>
    <x v="365"/>
    <n v="0.95310000000000006"/>
    <n v="4.6899999999999976E-2"/>
    <n v="76.8"/>
    <n v="0.83069999999999988"/>
    <x v="31"/>
    <x v="8"/>
  </r>
  <r>
    <x v="760"/>
    <x v="370"/>
    <n v="0.95739999999999992"/>
    <n v="4.2600000000000054E-2"/>
    <n v="75.2"/>
    <n v="0.7984"/>
    <x v="31"/>
    <x v="8"/>
  </r>
  <r>
    <x v="761"/>
    <x v="370"/>
    <n v="0.95079999999999998"/>
    <n v="4.9200000000000015E-2"/>
    <n v="73.2"/>
    <n v="0.79989999999999994"/>
    <x v="31"/>
    <x v="8"/>
  </r>
  <r>
    <x v="762"/>
    <x v="361"/>
    <n v="0.98309999999999997"/>
    <n v="1.6899999999999978E-2"/>
    <n v="70.8"/>
    <n v="0.76700000000000002"/>
    <x v="31"/>
    <x v="8"/>
  </r>
  <r>
    <x v="763"/>
    <x v="341"/>
    <n v="0.96019999999999994"/>
    <n v="3.9800000000000037E-2"/>
    <n v="70.400000000000006"/>
    <n v="0.72970000000000002"/>
    <x v="31"/>
    <x v="8"/>
  </r>
  <r>
    <x v="764"/>
    <x v="353"/>
    <n v="0.96629999999999994"/>
    <n v="3.3700000000000042E-2"/>
    <n v="71.2"/>
    <n v="0.74650000000000005"/>
    <x v="31"/>
    <x v="8"/>
  </r>
  <r>
    <x v="765"/>
    <x v="40"/>
    <n v="0.9264"/>
    <n v="7.3599999999999999E-2"/>
    <n v="65.2"/>
    <n v="0.72829999999999995"/>
    <x v="31"/>
    <x v="8"/>
  </r>
  <r>
    <x v="766"/>
    <x v="314"/>
    <n v="0.95879999999999999"/>
    <n v="4.1200000000000042E-2"/>
    <n v="68"/>
    <n v="0.81590000000000007"/>
    <x v="31"/>
    <x v="8"/>
  </r>
  <r>
    <x v="767"/>
    <x v="42"/>
    <n v="0.9043000000000001"/>
    <n v="9.5699999999999938E-2"/>
    <n v="75.2"/>
    <n v="0.83050000000000002"/>
    <x v="31"/>
    <x v="8"/>
  </r>
  <r>
    <x v="768"/>
    <x v="309"/>
    <n v="0.90159999999999996"/>
    <n v="9.8400000000000029E-2"/>
    <n v="77.17"/>
    <n v="0.85709999999999997"/>
    <x v="31"/>
    <x v="8"/>
  </r>
  <r>
    <x v="769"/>
    <x v="374"/>
    <n v="0.9516"/>
    <n v="4.8400000000000033E-2"/>
    <n v="74.400000000000006"/>
    <n v="0.81659999999999999"/>
    <x v="31"/>
    <x v="8"/>
  </r>
  <r>
    <x v="770"/>
    <x v="346"/>
    <n v="0.92220000000000002"/>
    <n v="7.7800000000000008E-2"/>
    <n v="72"/>
    <n v="0.8639"/>
    <x v="31"/>
    <x v="8"/>
  </r>
  <r>
    <x v="771"/>
    <x v="362"/>
    <n v="0.95"/>
    <n v="0.05"/>
    <n v="72"/>
    <n v="0.8076000000000001"/>
    <x v="31"/>
    <x v="8"/>
  </r>
  <r>
    <x v="772"/>
    <x v="368"/>
    <n v="0.95829999999999993"/>
    <n v="4.1700000000000015E-2"/>
    <n v="76.8"/>
    <n v="0.82599999999999996"/>
    <x v="31"/>
    <x v="8"/>
  </r>
  <r>
    <x v="773"/>
    <x v="73"/>
    <n v="0.94409999999999994"/>
    <n v="5.5900000000000033E-2"/>
    <n v="71.599999999999994"/>
    <n v="0.76910000000000001"/>
    <x v="31"/>
    <x v="8"/>
  </r>
  <r>
    <x v="774"/>
    <x v="340"/>
    <n v="0.95050000000000001"/>
    <n v="4.950000000000003E-2"/>
    <n v="72.8"/>
    <n v="0.84109999999999996"/>
    <x v="31"/>
    <x v="8"/>
  </r>
  <r>
    <x v="775"/>
    <x v="375"/>
    <n v="0.95579999999999998"/>
    <n v="4.4200000000000017E-2"/>
    <n v="72.38"/>
    <n v="0.81599999999999995"/>
    <x v="31"/>
    <x v="8"/>
  </r>
  <r>
    <x v="776"/>
    <x v="361"/>
    <n v="0.97799999999999998"/>
    <n v="2.200000000000003E-2"/>
    <n v="72.8"/>
    <n v="0.83010000000000006"/>
    <x v="31"/>
    <x v="8"/>
  </r>
  <r>
    <x v="777"/>
    <x v="376"/>
    <n v="0.96760000000000002"/>
    <n v="3.239999999999995E-2"/>
    <n v="73.98"/>
    <n v="0.83209999999999995"/>
    <x v="31"/>
    <x v="8"/>
  </r>
  <r>
    <x v="778"/>
    <x v="310"/>
    <n v="0.90290000000000004"/>
    <n v="9.7099999999999936E-2"/>
    <n v="70"/>
    <n v="0.79200000000000004"/>
    <x v="31"/>
    <x v="8"/>
  </r>
  <r>
    <x v="779"/>
    <x v="357"/>
    <n v="0.87769999999999992"/>
    <n v="0.12230000000000003"/>
    <n v="75.17"/>
    <n v="0.81599999999999995"/>
    <x v="31"/>
    <x v="8"/>
  </r>
  <r>
    <x v="780"/>
    <x v="353"/>
    <n v="0.96239999999999992"/>
    <n v="3.760000000000005E-2"/>
    <n v="74.400000000000006"/>
    <n v="0.81189999999999996"/>
    <x v="31"/>
    <x v="8"/>
  </r>
  <r>
    <x v="781"/>
    <x v="377"/>
    <n v="0.94209999999999994"/>
    <n v="5.7900000000000063E-2"/>
    <n v="76"/>
    <n v="0.83030000000000004"/>
    <x v="31"/>
    <x v="8"/>
  </r>
  <r>
    <x v="782"/>
    <x v="347"/>
    <n v="0.94569999999999999"/>
    <n v="5.430000000000007E-2"/>
    <n v="73.599999999999994"/>
    <n v="0.82779999999999998"/>
    <x v="31"/>
    <x v="8"/>
  </r>
  <r>
    <x v="783"/>
    <x v="66"/>
    <n v="0.87060000000000004"/>
    <n v="0.12939999999999999"/>
    <n v="68"/>
    <n v="0.75749999999999995"/>
    <x v="31"/>
    <x v="8"/>
  </r>
  <r>
    <x v="784"/>
    <x v="80"/>
    <n v="0.86670000000000003"/>
    <n v="0.13329999999999997"/>
    <n v="66"/>
    <n v="0.78620000000000001"/>
    <x v="31"/>
    <x v="8"/>
  </r>
  <r>
    <x v="785"/>
    <x v="306"/>
    <n v="0.94349999999999989"/>
    <n v="5.6500000000000057E-2"/>
    <n v="70.78"/>
    <n v="0.77110000000000001"/>
    <x v="31"/>
    <x v="8"/>
  </r>
  <r>
    <x v="786"/>
    <x v="316"/>
    <n v="0.93099999999999994"/>
    <n v="6.9000000000000061E-2"/>
    <n v="69.58"/>
    <n v="0.79890000000000005"/>
    <x v="31"/>
    <x v="8"/>
  </r>
  <r>
    <x v="787"/>
    <x v="94"/>
    <n v="0.8488"/>
    <n v="0.15120000000000006"/>
    <n v="68.8"/>
    <n v="0.74950000000000006"/>
    <x v="31"/>
    <x v="8"/>
  </r>
  <r>
    <x v="788"/>
    <x v="378"/>
    <n v="0.81819999999999993"/>
    <n v="0.18180000000000007"/>
    <n v="61.6"/>
    <n v="0.73510000000000009"/>
    <x v="31"/>
    <x v="8"/>
  </r>
  <r>
    <x v="789"/>
    <x v="310"/>
    <n v="0.94669999999999999"/>
    <n v="5.3299999999999986E-2"/>
    <n v="67.599999999999994"/>
    <n v="0.78269999999999995"/>
    <x v="31"/>
    <x v="8"/>
  </r>
  <r>
    <x v="790"/>
    <x v="353"/>
    <n v="0.98809999999999998"/>
    <n v="1.1899999999999977E-2"/>
    <n v="67.2"/>
    <n v="0.82379999999999998"/>
    <x v="31"/>
    <x v="8"/>
  </r>
  <r>
    <x v="791"/>
    <x v="85"/>
    <n v="0.81370000000000009"/>
    <n v="0.18629999999999997"/>
    <n v="64.400000000000006"/>
    <n v="0.66510000000000002"/>
    <x v="31"/>
    <x v="8"/>
  </r>
  <r>
    <x v="792"/>
    <x v="44"/>
    <n v="0.92120000000000002"/>
    <n v="7.8799999999999953E-2"/>
    <n v="66"/>
    <n v="0.73970000000000002"/>
    <x v="31"/>
    <x v="8"/>
  </r>
  <r>
    <x v="793"/>
    <x v="97"/>
    <n v="0.97689999999999999"/>
    <n v="2.3100000000000023E-2"/>
    <n v="69.2"/>
    <n v="0.8014"/>
    <x v="31"/>
    <x v="8"/>
  </r>
  <r>
    <x v="794"/>
    <x v="340"/>
    <n v="0.97209999999999996"/>
    <n v="2.7900000000000064E-2"/>
    <n v="71.599999999999994"/>
    <n v="0.83530000000000004"/>
    <x v="31"/>
    <x v="8"/>
  </r>
  <r>
    <x v="795"/>
    <x v="335"/>
    <n v="0.94769999999999999"/>
    <n v="5.2300000000000041E-2"/>
    <n v="68.8"/>
    <n v="0.79400000000000004"/>
    <x v="31"/>
    <x v="8"/>
  </r>
  <r>
    <x v="796"/>
    <x v="315"/>
    <n v="0.93680000000000008"/>
    <n v="6.3199999999999937E-2"/>
    <n v="69.599999999999994"/>
    <n v="0.85640000000000005"/>
    <x v="31"/>
    <x v="8"/>
  </r>
  <r>
    <x v="797"/>
    <x v="89"/>
    <n v="0.91879999999999995"/>
    <n v="8.120000000000005E-2"/>
    <n v="64"/>
    <n v="0.77639999999999998"/>
    <x v="31"/>
    <x v="8"/>
  </r>
  <r>
    <x v="798"/>
    <x v="314"/>
    <n v="0.93099999999999994"/>
    <n v="6.9000000000000061E-2"/>
    <n v="69.599999999999994"/>
    <n v="0.79409999999999992"/>
    <x v="31"/>
    <x v="8"/>
  </r>
  <r>
    <x v="799"/>
    <x v="306"/>
    <n v="0.9012"/>
    <n v="9.8799999999999957E-2"/>
    <n v="68.78"/>
    <n v="0.82019999999999993"/>
    <x v="31"/>
    <x v="8"/>
  </r>
  <r>
    <x v="800"/>
    <x v="349"/>
    <n v="0.94709999999999994"/>
    <n v="5.2900000000000065E-2"/>
    <n v="68"/>
    <n v="0.86849999999999994"/>
    <x v="31"/>
    <x v="8"/>
  </r>
  <r>
    <x v="801"/>
    <x v="44"/>
    <n v="0.8970999999999999"/>
    <n v="0.10290000000000006"/>
    <n v="70"/>
    <n v="0.80659999999999998"/>
    <x v="31"/>
    <x v="8"/>
  </r>
  <r>
    <x v="802"/>
    <x v="73"/>
    <n v="0.92180000000000006"/>
    <n v="7.8199999999999936E-2"/>
    <n v="71.599999999999994"/>
    <n v="0.82969999999999999"/>
    <x v="31"/>
    <x v="8"/>
  </r>
  <r>
    <x v="803"/>
    <x v="377"/>
    <n v="0.93440000000000001"/>
    <n v="6.5600000000000019E-2"/>
    <n v="73.2"/>
    <n v="0.81379999999999997"/>
    <x v="31"/>
    <x v="8"/>
  </r>
  <r>
    <x v="804"/>
    <x v="296"/>
    <n v="0.88709999999999989"/>
    <n v="0.11290000000000006"/>
    <n v="74.400000000000006"/>
    <n v="0.87230000000000008"/>
    <x v="31"/>
    <x v="8"/>
  </r>
  <r>
    <x v="805"/>
    <x v="346"/>
    <n v="0.97620000000000007"/>
    <n v="2.3799999999999953E-2"/>
    <n v="67.2"/>
    <n v="0.82379999999999998"/>
    <x v="31"/>
    <x v="8"/>
  </r>
  <r>
    <x v="806"/>
    <x v="89"/>
    <n v="0.91459999999999997"/>
    <n v="8.5400000000000059E-2"/>
    <n v="65.599999999999994"/>
    <n v="0.85260000000000002"/>
    <x v="31"/>
    <x v="8"/>
  </r>
  <r>
    <x v="807"/>
    <x v="43"/>
    <n v="0.94889999999999997"/>
    <n v="5.1099999999999993E-2"/>
    <n v="70.400000000000006"/>
    <n v="0.82"/>
    <x v="31"/>
    <x v="8"/>
  </r>
  <r>
    <x v="808"/>
    <x v="36"/>
    <n v="0.93980000000000008"/>
    <n v="6.0199999999999962E-2"/>
    <n v="66.38"/>
    <n v="0.84709999999999996"/>
    <x v="31"/>
    <x v="8"/>
  </r>
  <r>
    <x v="809"/>
    <x v="379"/>
    <n v="0.96689999999999998"/>
    <n v="3.3100000000000025E-2"/>
    <n v="72.38"/>
    <n v="0.83160000000000001"/>
    <x v="31"/>
    <x v="8"/>
  </r>
  <r>
    <x v="810"/>
    <x v="313"/>
    <n v="0.92859999999999998"/>
    <n v="7.1400000000000005E-2"/>
    <n v="72.78"/>
    <n v="0.80069999999999997"/>
    <x v="31"/>
    <x v="8"/>
  </r>
  <r>
    <x v="811"/>
    <x v="372"/>
    <n v="0.96650000000000003"/>
    <n v="3.3499999999999946E-2"/>
    <n v="71.58"/>
    <n v="0.82430000000000003"/>
    <x v="31"/>
    <x v="8"/>
  </r>
  <r>
    <x v="812"/>
    <x v="73"/>
    <n v="0.94969999999999999"/>
    <n v="5.0300000000000011E-2"/>
    <n v="71.599999999999994"/>
    <n v="0.7903"/>
    <x v="31"/>
    <x v="8"/>
  </r>
  <r>
    <x v="813"/>
    <x v="64"/>
    <n v="0.90060000000000007"/>
    <n v="9.9399999999999974E-2"/>
    <n v="72.38"/>
    <n v="0.82109999999999994"/>
    <x v="31"/>
    <x v="8"/>
  </r>
  <r>
    <x v="814"/>
    <x v="380"/>
    <n v="0.97750000000000004"/>
    <n v="2.2499999999999999E-2"/>
    <n v="71.2"/>
    <n v="0.79620000000000002"/>
    <x v="31"/>
    <x v="8"/>
  </r>
  <r>
    <x v="815"/>
    <x v="346"/>
    <n v="0.93370000000000009"/>
    <n v="6.6299999999999956E-2"/>
    <n v="72.400000000000006"/>
    <n v="0.82109999999999994"/>
    <x v="31"/>
    <x v="8"/>
  </r>
  <r>
    <x v="816"/>
    <x v="104"/>
    <n v="0.95239999999999991"/>
    <n v="4.7600000000000052E-2"/>
    <n v="67.2"/>
    <n v="0.74080000000000001"/>
    <x v="31"/>
    <x v="8"/>
  </r>
  <r>
    <x v="817"/>
    <x v="106"/>
    <n v="0.89290000000000003"/>
    <n v="0.10709999999999993"/>
    <n v="67.180000000000007"/>
    <n v="0.73280000000000001"/>
    <x v="31"/>
    <x v="8"/>
  </r>
  <r>
    <x v="818"/>
    <x v="104"/>
    <n v="0.95829999999999993"/>
    <n v="4.1700000000000015E-2"/>
    <n v="67.2"/>
    <n v="0.745"/>
    <x v="31"/>
    <x v="8"/>
  </r>
  <r>
    <x v="819"/>
    <x v="84"/>
    <n v="0.9425"/>
    <n v="5.7500000000000002E-2"/>
    <n v="69.599999999999994"/>
    <n v="0.80900000000000005"/>
    <x v="31"/>
    <x v="8"/>
  </r>
  <r>
    <x v="820"/>
    <x v="102"/>
    <n v="0.95480000000000009"/>
    <n v="4.5199999999999962E-2"/>
    <n v="62"/>
    <n v="0.67590000000000006"/>
    <x v="31"/>
    <x v="9"/>
  </r>
  <r>
    <x v="821"/>
    <x v="381"/>
    <n v="0.97250000000000003"/>
    <n v="2.75E-2"/>
    <n v="72.8"/>
    <n v="0.84109999999999996"/>
    <x v="31"/>
    <x v="9"/>
  </r>
  <r>
    <x v="822"/>
    <x v="94"/>
    <n v="0.81870000000000009"/>
    <n v="0.18129999999999996"/>
    <n v="68.400000000000006"/>
    <n v="0.79669999999999996"/>
    <x v="31"/>
    <x v="9"/>
  </r>
  <r>
    <x v="823"/>
    <x v="338"/>
    <n v="0.91620000000000001"/>
    <n v="8.3799999999999958E-2"/>
    <n v="71.58"/>
    <n v="0.81400000000000006"/>
    <x v="31"/>
    <x v="9"/>
  </r>
  <r>
    <x v="824"/>
    <x v="317"/>
    <n v="0.84360000000000002"/>
    <n v="0.15640000000000001"/>
    <n v="71.58"/>
    <n v="0.80420000000000003"/>
    <x v="31"/>
    <x v="9"/>
  </r>
  <r>
    <x v="825"/>
    <x v="315"/>
    <n v="0.92430000000000012"/>
    <n v="7.5699999999999934E-2"/>
    <n v="74"/>
    <n v="0.7903"/>
    <x v="31"/>
    <x v="9"/>
  </r>
  <r>
    <x v="826"/>
    <x v="382"/>
    <n v="0.96340000000000003"/>
    <n v="3.6599999999999966E-2"/>
    <n v="65.58"/>
    <n v="0.75580000000000003"/>
    <x v="31"/>
    <x v="9"/>
  </r>
  <r>
    <x v="827"/>
    <x v="43"/>
    <n v="0.97089999999999999"/>
    <n v="2.9099999999999966E-2"/>
    <n v="68.8"/>
    <n v="0.79400000000000004"/>
    <x v="31"/>
    <x v="9"/>
  </r>
  <r>
    <x v="828"/>
    <x v="357"/>
    <n v="0.90339999999999998"/>
    <n v="9.6599999999999964E-2"/>
    <n v="70.38"/>
    <n v="0.8095"/>
    <x v="31"/>
    <x v="9"/>
  </r>
  <r>
    <x v="829"/>
    <x v="369"/>
    <n v="0.97750000000000004"/>
    <n v="2.2499999999999999E-2"/>
    <n v="71.180000000000007"/>
    <n v="0.78709999999999991"/>
    <x v="31"/>
    <x v="9"/>
  </r>
  <r>
    <x v="830"/>
    <x v="340"/>
    <n v="0.96760000000000002"/>
    <n v="3.239999999999995E-2"/>
    <n v="74"/>
    <n v="0.83739999999999992"/>
    <x v="31"/>
    <x v="9"/>
  </r>
  <r>
    <x v="831"/>
    <x v="349"/>
    <n v="0.94609999999999994"/>
    <n v="5.3900000000000003E-2"/>
    <n v="66.8"/>
    <n v="0.75599999999999989"/>
    <x v="31"/>
    <x v="9"/>
  </r>
  <r>
    <x v="832"/>
    <x v="310"/>
    <n v="0.91799999999999993"/>
    <n v="8.2000000000000031E-2"/>
    <n v="73.2"/>
    <n v="0.85120000000000007"/>
    <x v="31"/>
    <x v="9"/>
  </r>
  <r>
    <x v="833"/>
    <x v="293"/>
    <n v="0.89700000000000002"/>
    <n v="0.10299999999999997"/>
    <n v="65.98"/>
    <n v="0.71930000000000005"/>
    <x v="31"/>
    <x v="9"/>
  </r>
  <r>
    <x v="834"/>
    <x v="95"/>
    <n v="0.9345"/>
    <n v="6.5499999999999975E-2"/>
    <n v="67.2"/>
    <n v="0.81209999999999993"/>
    <x v="31"/>
    <x v="9"/>
  </r>
  <r>
    <x v="835"/>
    <x v="381"/>
    <n v="0.97299999999999998"/>
    <n v="2.7000000000000027E-2"/>
    <n v="74"/>
    <n v="0.80769999999999997"/>
    <x v="31"/>
    <x v="9"/>
  </r>
  <r>
    <x v="836"/>
    <x v="42"/>
    <n v="0.87560000000000004"/>
    <n v="0.12439999999999998"/>
    <n v="77.2"/>
    <n v="0.80469999999999997"/>
    <x v="31"/>
    <x v="9"/>
  </r>
  <r>
    <x v="837"/>
    <x v="90"/>
    <n v="0.88200000000000001"/>
    <n v="0.11799999999999997"/>
    <n v="64.38"/>
    <n v="0.77190000000000003"/>
    <x v="31"/>
    <x v="9"/>
  </r>
  <r>
    <x v="838"/>
    <x v="383"/>
    <n v="0.95940000000000003"/>
    <n v="4.0600000000000025E-2"/>
    <n v="78.8"/>
    <n v="0.86"/>
    <x v="31"/>
    <x v="9"/>
  </r>
  <r>
    <x v="839"/>
    <x v="312"/>
    <n v="0.9262999999999999"/>
    <n v="7.3700000000000043E-2"/>
    <n v="75.97"/>
    <n v="0.81169999999999998"/>
    <x v="31"/>
    <x v="9"/>
  </r>
  <r>
    <x v="840"/>
    <x v="351"/>
    <n v="0.8962"/>
    <n v="0.10379999999999995"/>
    <n v="73.180000000000007"/>
    <n v="0.75930000000000009"/>
    <x v="31"/>
    <x v="9"/>
  </r>
  <r>
    <x v="841"/>
    <x v="384"/>
    <n v="0.91859999999999997"/>
    <n v="8.14E-2"/>
    <n v="68.75"/>
    <n v="0.65439999999999998"/>
    <x v="31"/>
    <x v="9"/>
  </r>
  <r>
    <x v="842"/>
    <x v="349"/>
    <n v="0.9"/>
    <n v="0.1"/>
    <n v="72"/>
    <n v="0.75280000000000002"/>
    <x v="31"/>
    <x v="9"/>
  </r>
  <r>
    <x v="843"/>
    <x v="370"/>
    <n v="0.94209999999999994"/>
    <n v="5.7900000000000063E-2"/>
    <n v="76"/>
    <n v="0.81620000000000004"/>
    <x v="31"/>
    <x v="9"/>
  </r>
  <r>
    <x v="844"/>
    <x v="385"/>
    <n v="0.95940000000000003"/>
    <n v="4.0600000000000025E-2"/>
    <n v="78.8"/>
    <n v="0.8256"/>
    <x v="31"/>
    <x v="9"/>
  </r>
  <r>
    <x v="845"/>
    <x v="380"/>
    <n v="0.93720000000000003"/>
    <n v="6.2800000000000009E-2"/>
    <n v="76.400000000000006"/>
    <n v="0.82099999999999995"/>
    <x v="31"/>
    <x v="9"/>
  </r>
  <r>
    <x v="846"/>
    <x v="386"/>
    <n v="0.95829999999999993"/>
    <n v="4.1700000000000015E-2"/>
    <n v="76.8"/>
    <n v="0.80819999999999992"/>
    <x v="31"/>
    <x v="9"/>
  </r>
  <r>
    <x v="847"/>
    <x v="387"/>
    <n v="0.92420000000000002"/>
    <n v="7.5799999999999979E-2"/>
    <n v="79.17"/>
    <n v="0.85569999999999991"/>
    <x v="31"/>
    <x v="9"/>
  </r>
  <r>
    <x v="848"/>
    <x v="388"/>
    <n v="0.91920000000000002"/>
    <n v="8.0799999999999983E-2"/>
    <n v="79.17"/>
    <n v="0.82239999999999991"/>
    <x v="31"/>
    <x v="9"/>
  </r>
  <r>
    <x v="849"/>
    <x v="353"/>
    <n v="0.91099999999999992"/>
    <n v="8.9000000000000051E-2"/>
    <n v="76.400000000000006"/>
    <n v="0.80769999999999997"/>
    <x v="31"/>
    <x v="9"/>
  </r>
  <r>
    <x v="850"/>
    <x v="389"/>
    <n v="0.90529999999999999"/>
    <n v="9.4699999999999993E-2"/>
    <n v="75.97"/>
    <n v="0.77180000000000004"/>
    <x v="31"/>
    <x v="9"/>
  </r>
  <r>
    <x v="851"/>
    <x v="351"/>
    <n v="0.94650000000000001"/>
    <n v="5.3499999999999943E-2"/>
    <n v="74.78"/>
    <n v="0.83599999999999997"/>
    <x v="31"/>
    <x v="9"/>
  </r>
  <r>
    <x v="852"/>
    <x v="296"/>
    <n v="0.84099999999999997"/>
    <n v="0.15900000000000006"/>
    <n v="78"/>
    <n v="0.84239999999999993"/>
    <x v="31"/>
    <x v="9"/>
  </r>
  <r>
    <x v="853"/>
    <x v="70"/>
    <n v="0.82459999999999989"/>
    <n v="0.17540000000000006"/>
    <n v="68.38"/>
    <n v="0.69569999999999999"/>
    <x v="31"/>
    <x v="9"/>
  </r>
  <r>
    <x v="854"/>
    <x v="347"/>
    <n v="0.91799999999999993"/>
    <n v="8.2000000000000031E-2"/>
    <n v="73.2"/>
    <n v="0.84530000000000005"/>
    <x v="31"/>
    <x v="9"/>
  </r>
  <r>
    <x v="855"/>
    <x v="371"/>
    <n v="0.97270000000000001"/>
    <n v="2.730000000000004E-2"/>
    <n v="73.2"/>
    <n v="0.81379999999999997"/>
    <x v="31"/>
    <x v="9"/>
  </r>
  <r>
    <x v="856"/>
    <x v="390"/>
    <n v="0.93989999999999996"/>
    <n v="6.0100000000000049E-2"/>
    <n v="73.180000000000007"/>
    <n v="0.79110000000000003"/>
    <x v="31"/>
    <x v="9"/>
  </r>
  <r>
    <x v="857"/>
    <x v="83"/>
    <n v="0.87129999999999996"/>
    <n v="0.12870000000000004"/>
    <n v="68.400000000000006"/>
    <n v="0.75129999999999997"/>
    <x v="31"/>
    <x v="9"/>
  </r>
  <r>
    <x v="858"/>
    <x v="391"/>
    <n v="0.96909999999999996"/>
    <n v="3.0900000000000035E-2"/>
    <n v="77.599999999999994"/>
    <n v="0.85199999999999998"/>
    <x v="31"/>
    <x v="9"/>
  </r>
  <r>
    <x v="859"/>
    <x v="105"/>
    <n v="0.89200000000000002"/>
    <n v="0.10799999999999997"/>
    <n v="70.400000000000006"/>
    <n v="0.74819999999999998"/>
    <x v="31"/>
    <x v="9"/>
  </r>
  <r>
    <x v="860"/>
    <x v="297"/>
    <n v="0.89390000000000003"/>
    <n v="0.1061"/>
    <n v="79.2"/>
    <n v="0.83129999999999993"/>
    <x v="31"/>
    <x v="9"/>
  </r>
  <r>
    <x v="861"/>
    <x v="362"/>
    <n v="0.92469999999999997"/>
    <n v="7.5300000000000006E-2"/>
    <n v="74.400000000000006"/>
    <n v="0.85340000000000005"/>
    <x v="31"/>
    <x v="9"/>
  </r>
  <r>
    <x v="862"/>
    <x v="95"/>
    <n v="0.88269999999999993"/>
    <n v="0.11730000000000004"/>
    <n v="71.599999999999994"/>
    <n v="0.83530000000000004"/>
    <x v="31"/>
    <x v="9"/>
  </r>
  <r>
    <x v="863"/>
    <x v="392"/>
    <n v="1"/>
    <n v="0"/>
    <n v="76.8"/>
    <n v="0.88170000000000004"/>
    <x v="31"/>
    <x v="9"/>
  </r>
  <r>
    <x v="864"/>
    <x v="374"/>
    <n v="0.91220000000000001"/>
    <n v="8.7800000000000017E-2"/>
    <n v="82"/>
    <n v="0.84849999999999992"/>
    <x v="31"/>
    <x v="9"/>
  </r>
  <r>
    <x v="865"/>
    <x v="76"/>
    <n v="0.83239999999999992"/>
    <n v="0.16760000000000005"/>
    <n v="69.2"/>
    <n v="0.6876000000000001"/>
    <x v="31"/>
    <x v="9"/>
  </r>
  <r>
    <x v="866"/>
    <x v="342"/>
    <n v="0.92659999999999998"/>
    <n v="7.3400000000000035E-2"/>
    <n v="70.78"/>
    <n v="0.84010000000000007"/>
    <x v="31"/>
    <x v="9"/>
  </r>
  <r>
    <x v="867"/>
    <x v="337"/>
    <n v="0.94650000000000001"/>
    <n v="5.3499999999999943E-2"/>
    <n v="74.8"/>
    <n v="0.84680000000000011"/>
    <x v="31"/>
    <x v="9"/>
  </r>
  <r>
    <x v="868"/>
    <x v="393"/>
    <n v="0.82010000000000005"/>
    <n v="0.17989999999999995"/>
    <n v="75.569999999999993"/>
    <n v="0.81599999999999995"/>
    <x v="31"/>
    <x v="9"/>
  </r>
  <r>
    <x v="869"/>
    <x v="35"/>
    <n v="0.84970000000000001"/>
    <n v="0.15030000000000002"/>
    <n v="77.2"/>
    <n v="0.84620000000000006"/>
    <x v="31"/>
    <x v="9"/>
  </r>
  <r>
    <x v="870"/>
    <x v="48"/>
    <n v="0.85409999999999997"/>
    <n v="0.14590000000000003"/>
    <n v="74"/>
    <n v="0.82689999999999997"/>
    <x v="31"/>
    <x v="9"/>
  </r>
  <r>
    <x v="871"/>
    <x v="80"/>
    <n v="0.86829999999999996"/>
    <n v="0.13170000000000001"/>
    <n v="66.8"/>
    <n v="0.79420000000000002"/>
    <x v="31"/>
    <x v="9"/>
  </r>
  <r>
    <x v="872"/>
    <x v="76"/>
    <n v="0.80870000000000009"/>
    <n v="0.19129999999999994"/>
    <n v="73.2"/>
    <n v="0.80909999999999993"/>
    <x v="31"/>
    <x v="9"/>
  </r>
  <r>
    <x v="873"/>
    <x v="301"/>
    <n v="0.86699999999999999"/>
    <n v="0.13299999999999998"/>
    <n v="75.2"/>
    <n v="0.75650000000000006"/>
    <x v="31"/>
    <x v="9"/>
  </r>
  <r>
    <x v="874"/>
    <x v="66"/>
    <n v="0.84290000000000009"/>
    <n v="0.15709999999999993"/>
    <n v="76.400000000000006"/>
    <n v="0.84040000000000004"/>
    <x v="31"/>
    <x v="9"/>
  </r>
  <r>
    <x v="875"/>
    <x v="341"/>
    <n v="0.9133"/>
    <n v="8.6700000000000013E-2"/>
    <n v="78.400000000000006"/>
    <n v="0.81159999999999999"/>
    <x v="31"/>
    <x v="9"/>
  </r>
  <r>
    <x v="876"/>
    <x v="347"/>
    <n v="0.89729999999999999"/>
    <n v="0.10269999999999996"/>
    <n v="74"/>
    <n v="0.86060000000000003"/>
    <x v="31"/>
    <x v="9"/>
  </r>
  <r>
    <x v="877"/>
    <x v="105"/>
    <n v="0.89500000000000002"/>
    <n v="0.105"/>
    <n v="72.400000000000006"/>
    <n v="0.79709999999999992"/>
    <x v="31"/>
    <x v="9"/>
  </r>
  <r>
    <x v="878"/>
    <x v="335"/>
    <n v="0.9020999999999999"/>
    <n v="9.7900000000000056E-2"/>
    <n v="77.599999999999994"/>
    <n v="0.76129999999999998"/>
    <x v="31"/>
    <x v="9"/>
  </r>
  <r>
    <x v="879"/>
    <x v="102"/>
    <n v="0.86439999999999995"/>
    <n v="0.13560000000000003"/>
    <n v="70.8"/>
    <n v="0.78410000000000002"/>
    <x v="31"/>
    <x v="9"/>
  </r>
  <r>
    <x v="880"/>
    <x v="301"/>
    <n v="0.82980000000000009"/>
    <n v="0.17019999999999996"/>
    <n v="75.2"/>
    <n v="0.85180000000000011"/>
    <x v="31"/>
    <x v="9"/>
  </r>
  <r>
    <x v="881"/>
    <x v="301"/>
    <n v="0.88819999999999988"/>
    <n v="0.11180000000000007"/>
    <n v="68"/>
    <n v="0.7409"/>
    <x v="31"/>
    <x v="9"/>
  </r>
  <r>
    <x v="882"/>
    <x v="95"/>
    <n v="0.9"/>
    <n v="0.1"/>
    <n v="72"/>
    <n v="0.74180000000000001"/>
    <x v="31"/>
    <x v="9"/>
  </r>
  <r>
    <x v="883"/>
    <x v="98"/>
    <n v="0.89349999999999996"/>
    <n v="0.10650000000000005"/>
    <n v="67.599999999999994"/>
    <n v="0.81389999999999996"/>
    <x v="31"/>
    <x v="9"/>
  </r>
  <r>
    <x v="884"/>
    <x v="57"/>
    <n v="0.87060000000000004"/>
    <n v="0.12939999999999999"/>
    <n v="67.98"/>
    <n v="0.72160000000000002"/>
    <x v="31"/>
    <x v="9"/>
  </r>
  <r>
    <x v="885"/>
    <x v="35"/>
    <n v="0.90060000000000007"/>
    <n v="9.9399999999999974E-2"/>
    <n v="72.400000000000006"/>
    <n v="0.82109999999999994"/>
    <x v="31"/>
    <x v="9"/>
  </r>
  <r>
    <x v="886"/>
    <x v="53"/>
    <n v="0.89019999999999999"/>
    <n v="0.10980000000000004"/>
    <n v="65.599999999999994"/>
    <n v="0.76989999999999992"/>
    <x v="31"/>
    <x v="9"/>
  </r>
  <r>
    <x v="887"/>
    <x v="347"/>
    <n v="0.9375"/>
    <n v="6.25E-2"/>
    <n v="70.400000000000006"/>
    <n v="0.82"/>
    <x v="31"/>
    <x v="9"/>
  </r>
  <r>
    <x v="888"/>
    <x v="84"/>
    <n v="0.93180000000000007"/>
    <n v="6.8199999999999927E-2"/>
    <n v="70.400000000000006"/>
    <n v="0.74819999999999998"/>
    <x v="31"/>
    <x v="9"/>
  </r>
  <r>
    <x v="889"/>
    <x v="38"/>
    <n v="0.85959999999999992"/>
    <n v="0.14040000000000005"/>
    <n v="71.2"/>
    <n v="0.83180000000000009"/>
    <x v="31"/>
    <x v="9"/>
  </r>
  <r>
    <x v="890"/>
    <x v="349"/>
    <n v="0.92859999999999998"/>
    <n v="7.1400000000000005E-2"/>
    <n v="67.2"/>
    <n v="0.77129999999999999"/>
    <x v="31"/>
    <x v="9"/>
  </r>
  <r>
    <x v="891"/>
    <x v="89"/>
    <n v="0.86519999999999997"/>
    <n v="0.13480000000000003"/>
    <n v="71.2"/>
    <n v="0.78709999999999991"/>
    <x v="31"/>
    <x v="9"/>
  </r>
  <r>
    <x v="892"/>
    <x v="49"/>
    <n v="0.91720000000000002"/>
    <n v="8.2800000000000012E-2"/>
    <n v="67.599999999999994"/>
    <n v="0.78269999999999995"/>
    <x v="31"/>
    <x v="9"/>
  </r>
  <r>
    <x v="893"/>
    <x v="290"/>
    <n v="0.92500000000000004"/>
    <n v="7.4999999999999997E-2"/>
    <n v="63.98"/>
    <n v="0.7712"/>
    <x v="31"/>
    <x v="9"/>
  </r>
  <r>
    <x v="894"/>
    <x v="380"/>
    <n v="0.95599999999999996"/>
    <n v="4.400000000000006E-2"/>
    <n v="72.8"/>
    <n v="0.83010000000000006"/>
    <x v="31"/>
    <x v="9"/>
  </r>
  <r>
    <x v="895"/>
    <x v="289"/>
    <n v="0.90110000000000001"/>
    <n v="9.8900000000000002E-2"/>
    <n v="72.78"/>
    <n v="0.82489999999999997"/>
    <x v="31"/>
    <x v="9"/>
  </r>
  <r>
    <x v="896"/>
    <x v="347"/>
    <n v="0.92969999999999997"/>
    <n v="7.0300000000000015E-2"/>
    <n v="74"/>
    <n v="0.80769999999999997"/>
    <x v="31"/>
    <x v="9"/>
  </r>
  <r>
    <x v="897"/>
    <x v="315"/>
    <n v="0.96510000000000007"/>
    <n v="3.4899999999999952E-2"/>
    <n v="68.8"/>
    <n v="0.77510000000000001"/>
    <x v="31"/>
    <x v="9"/>
  </r>
  <r>
    <x v="898"/>
    <x v="53"/>
    <n v="0.89819999999999989"/>
    <n v="0.10180000000000007"/>
    <n v="66.8"/>
    <n v="0.76489999999999991"/>
    <x v="31"/>
    <x v="9"/>
  </r>
  <r>
    <x v="899"/>
    <x v="394"/>
    <n v="0.81099999999999994"/>
    <n v="0.18900000000000006"/>
    <n v="65.58"/>
    <n v="0.76040000000000008"/>
    <x v="31"/>
    <x v="9"/>
  </r>
  <r>
    <x v="900"/>
    <x v="89"/>
    <n v="0.91359999999999997"/>
    <n v="8.6400000000000005E-2"/>
    <n v="64.8"/>
    <n v="0.68069999999999997"/>
    <x v="31"/>
    <x v="9"/>
  </r>
  <r>
    <x v="901"/>
    <x v="43"/>
    <n v="0.92930000000000001"/>
    <n v="7.069999999999993E-2"/>
    <n v="73.599999999999994"/>
    <n v="0.83299999999999996"/>
    <x v="31"/>
    <x v="9"/>
  </r>
  <r>
    <x v="902"/>
    <x v="66"/>
    <n v="0.84860000000000002"/>
    <n v="0.15140000000000001"/>
    <n v="74"/>
    <n v="0.77810000000000001"/>
    <x v="31"/>
    <x v="9"/>
  </r>
  <r>
    <x v="903"/>
    <x v="82"/>
    <n v="0.80230000000000001"/>
    <n v="0.19769999999999996"/>
    <n v="70.78"/>
    <n v="0.77969999999999995"/>
    <x v="31"/>
    <x v="9"/>
  </r>
  <r>
    <x v="904"/>
    <x v="345"/>
    <n v="0.91159999999999997"/>
    <n v="8.8400000000000034E-2"/>
    <n v="72.38"/>
    <n v="0.80629999999999991"/>
    <x v="31"/>
    <x v="9"/>
  </r>
  <r>
    <x v="905"/>
    <x v="88"/>
    <n v="0.86670000000000003"/>
    <n v="0.13329999999999997"/>
    <n v="66"/>
    <n v="0.78620000000000001"/>
    <x v="31"/>
    <x v="9"/>
  </r>
  <r>
    <x v="906"/>
    <x v="94"/>
    <n v="0.92159999999999997"/>
    <n v="7.8400000000000039E-2"/>
    <n v="61.2"/>
    <n v="0.7077"/>
    <x v="31"/>
    <x v="9"/>
  </r>
  <r>
    <x v="907"/>
    <x v="335"/>
    <n v="0.95879999999999999"/>
    <n v="4.1200000000000042E-2"/>
    <n v="68"/>
    <n v="0.84"/>
    <x v="31"/>
    <x v="9"/>
  </r>
  <r>
    <x v="908"/>
    <x v="379"/>
    <n v="0.94569999999999999"/>
    <n v="5.430000000000007E-2"/>
    <n v="73.58"/>
    <n v="0.86870000000000003"/>
    <x v="31"/>
    <x v="9"/>
  </r>
  <r>
    <x v="909"/>
    <x v="395"/>
    <n v="0.92530000000000001"/>
    <n v="7.4699999999999989E-2"/>
    <n v="69.55"/>
    <n v="0.81430000000000002"/>
    <x v="31"/>
    <x v="9"/>
  </r>
  <r>
    <x v="910"/>
    <x v="83"/>
    <n v="0.87780000000000002"/>
    <n v="0.12219999999999999"/>
    <n v="72"/>
    <n v="0.78060000000000007"/>
    <x v="31"/>
    <x v="9"/>
  </r>
  <r>
    <x v="911"/>
    <x v="380"/>
    <n v="0.98239999999999994"/>
    <n v="1.760000000000005E-2"/>
    <n v="68"/>
    <n v="0.80489999999999995"/>
    <x v="31"/>
    <x v="9"/>
  </r>
  <r>
    <x v="912"/>
    <x v="315"/>
    <n v="0.95909999999999995"/>
    <n v="4.0900000000000034E-2"/>
    <n v="68.400000000000006"/>
    <n v="0.78680000000000005"/>
    <x v="31"/>
    <x v="9"/>
  </r>
  <r>
    <x v="913"/>
    <x v="341"/>
    <n v="0.95599999999999996"/>
    <n v="4.400000000000006E-2"/>
    <n v="72.8"/>
    <n v="0.80530000000000002"/>
    <x v="31"/>
    <x v="9"/>
  </r>
  <r>
    <x v="914"/>
    <x v="316"/>
    <n v="0.86409999999999998"/>
    <n v="0.13590000000000002"/>
    <n v="73.58"/>
    <n v="0.7823"/>
    <x v="31"/>
    <x v="9"/>
  </r>
  <r>
    <x v="915"/>
    <x v="53"/>
    <n v="0.875"/>
    <n v="0.125"/>
    <n v="70.400000000000006"/>
    <n v="0.80449999999999999"/>
    <x v="31"/>
    <x v="9"/>
  </r>
  <r>
    <x v="916"/>
    <x v="381"/>
    <n v="0.96689999999999998"/>
    <n v="3.3100000000000025E-2"/>
    <n v="72.400000000000006"/>
    <n v="0.77569999999999995"/>
    <x v="31"/>
    <x v="9"/>
  </r>
  <r>
    <x v="917"/>
    <x v="40"/>
    <n v="0.90959999999999996"/>
    <n v="9.0400000000000064E-2"/>
    <n v="66.400000000000006"/>
    <n v="0.75430000000000008"/>
    <x v="31"/>
    <x v="9"/>
  </r>
  <r>
    <x v="918"/>
    <x v="104"/>
    <n v="0.9415"/>
    <n v="5.8499999999999941E-2"/>
    <n v="68.400000000000006"/>
    <n v="0.80700000000000005"/>
    <x v="31"/>
    <x v="9"/>
  </r>
  <r>
    <x v="919"/>
    <x v="316"/>
    <n v="0.93370000000000009"/>
    <n v="6.6299999999999956E-2"/>
    <n v="66.38"/>
    <n v="0.77269999999999994"/>
    <x v="31"/>
    <x v="9"/>
  </r>
  <r>
    <x v="920"/>
    <x v="87"/>
    <n v="0.84849999999999992"/>
    <n v="0.15150000000000005"/>
    <n v="66"/>
    <n v="0.70040000000000002"/>
    <x v="31"/>
    <x v="9"/>
  </r>
  <r>
    <x v="921"/>
    <x v="42"/>
    <n v="0.90610000000000002"/>
    <n v="9.3900000000000011E-2"/>
    <n v="72.400000000000006"/>
    <n v="0.77980000000000005"/>
    <x v="31"/>
    <x v="9"/>
  </r>
  <r>
    <x v="922"/>
    <x v="102"/>
    <n v="0.92400000000000004"/>
    <n v="7.5999999999999943E-2"/>
    <n v="68.400000000000006"/>
    <n v="0.8237000000000001"/>
    <x v="31"/>
    <x v="9"/>
  </r>
  <r>
    <x v="923"/>
    <x v="337"/>
    <n v="0.92549999999999999"/>
    <n v="7.4500000000000025E-2"/>
    <n v="75.2"/>
    <n v="0.82550000000000001"/>
    <x v="31"/>
    <x v="9"/>
  </r>
  <r>
    <x v="924"/>
    <x v="49"/>
    <n v="0.86230000000000007"/>
    <n v="0.13769999999999996"/>
    <n v="66.8"/>
    <n v="0.7743000000000001"/>
    <x v="31"/>
    <x v="9"/>
  </r>
  <r>
    <x v="925"/>
    <x v="396"/>
    <n v="0.97109999999999996"/>
    <n v="2.8900000000000006E-2"/>
    <n v="69.180000000000007"/>
    <n v="0.78680000000000005"/>
    <x v="31"/>
    <x v="9"/>
  </r>
  <r>
    <x v="926"/>
    <x v="291"/>
    <n v="0.877"/>
    <n v="0.12299999999999997"/>
    <n v="74.78"/>
    <n v="0.75609999999999999"/>
    <x v="31"/>
    <x v="9"/>
  </r>
  <r>
    <x v="927"/>
    <x v="44"/>
    <n v="0.90300000000000002"/>
    <n v="9.7000000000000031E-2"/>
    <n v="66"/>
    <n v="0.75269999999999992"/>
    <x v="31"/>
    <x v="9"/>
  </r>
  <r>
    <x v="928"/>
    <x v="104"/>
    <n v="0.94640000000000002"/>
    <n v="5.3599999999999995E-2"/>
    <n v="67.2"/>
    <n v="0.80120000000000002"/>
    <x v="31"/>
    <x v="9"/>
  </r>
  <r>
    <x v="929"/>
    <x v="296"/>
    <n v="0.92349999999999999"/>
    <n v="7.6500000000000054E-2"/>
    <n v="68"/>
    <n v="0.80489999999999995"/>
    <x v="31"/>
    <x v="9"/>
  </r>
  <r>
    <x v="930"/>
    <x v="49"/>
    <n v="0.86860000000000004"/>
    <n v="0.13140000000000002"/>
    <n v="70"/>
    <n v="0.83989999999999998"/>
    <x v="31"/>
    <x v="9"/>
  </r>
  <r>
    <x v="931"/>
    <x v="52"/>
    <n v="0.84799999999999998"/>
    <n v="0.15200000000000002"/>
    <n v="68.400000000000006"/>
    <n v="0.74319999999999997"/>
    <x v="31"/>
    <x v="9"/>
  </r>
  <r>
    <x v="932"/>
    <x v="64"/>
    <n v="0.92859999999999998"/>
    <n v="7.1400000000000005E-2"/>
    <n v="67.180000000000007"/>
    <n v="0.78079999999999994"/>
    <x v="31"/>
    <x v="9"/>
  </r>
  <r>
    <x v="933"/>
    <x v="44"/>
    <n v="0.93019999999999992"/>
    <n v="6.9800000000000043E-2"/>
    <n v="68.8"/>
    <n v="0.83799999999999997"/>
    <x v="31"/>
    <x v="9"/>
  </r>
  <r>
    <x v="934"/>
    <x v="40"/>
    <n v="0.92359999999999998"/>
    <n v="7.640000000000001E-2"/>
    <n v="62.8"/>
    <n v="0.72670000000000001"/>
    <x v="31"/>
    <x v="9"/>
  </r>
  <r>
    <x v="935"/>
    <x v="84"/>
    <n v="0.95909999999999995"/>
    <n v="4.0900000000000034E-2"/>
    <n v="68.400000000000006"/>
    <n v="0.79170000000000007"/>
    <x v="31"/>
    <x v="9"/>
  </r>
  <r>
    <x v="936"/>
    <x v="380"/>
    <n v="0.95050000000000001"/>
    <n v="4.950000000000003E-2"/>
    <n v="72.8"/>
    <n v="0.85299999999999998"/>
    <x v="31"/>
    <x v="9"/>
  </r>
  <r>
    <x v="937"/>
    <x v="357"/>
    <n v="0.90670000000000006"/>
    <n v="9.329999999999998E-2"/>
    <n v="77.17"/>
    <n v="0.79659999999999997"/>
    <x v="31"/>
    <x v="9"/>
  </r>
  <r>
    <x v="938"/>
    <x v="73"/>
    <n v="0.91620000000000001"/>
    <n v="8.3799999999999958E-2"/>
    <n v="71.599999999999994"/>
    <n v="0.76500000000000001"/>
    <x v="31"/>
    <x v="9"/>
  </r>
  <r>
    <x v="939"/>
    <x v="362"/>
    <n v="0.93090000000000006"/>
    <n v="6.9099999999999967E-2"/>
    <n v="75.2"/>
    <n v="0.83050000000000002"/>
    <x v="31"/>
    <x v="9"/>
  </r>
  <r>
    <x v="940"/>
    <x v="397"/>
    <n v="0.93010000000000004"/>
    <n v="6.9899999999999948E-2"/>
    <n v="57.16"/>
    <n v="0.72019999999999995"/>
    <x v="31"/>
    <x v="9"/>
  </r>
  <r>
    <x v="941"/>
    <x v="296"/>
    <n v="0.96099999999999997"/>
    <n v="3.9000000000000055E-2"/>
    <n v="61.6"/>
    <n v="0.71219999999999994"/>
    <x v="31"/>
    <x v="9"/>
  </r>
  <r>
    <x v="942"/>
    <x v="53"/>
    <n v="0.92359999999999998"/>
    <n v="7.640000000000001E-2"/>
    <n v="54.8"/>
    <n v="0.56210000000000004"/>
    <x v="31"/>
    <x v="9"/>
  </r>
  <r>
    <x v="943"/>
    <x v="311"/>
    <n v="0.94830000000000003"/>
    <n v="5.1700000000000017E-2"/>
    <n v="69.599999999999994"/>
    <n v="0.83109999999999995"/>
    <x v="31"/>
    <x v="9"/>
  </r>
  <r>
    <x v="944"/>
    <x v="38"/>
    <n v="0.9133"/>
    <n v="8.6700000000000013E-2"/>
    <n v="69.2"/>
    <n v="0.79150000000000009"/>
    <x v="31"/>
    <x v="9"/>
  </r>
  <r>
    <x v="945"/>
    <x v="314"/>
    <n v="0.92610000000000003"/>
    <n v="7.3900000000000007E-2"/>
    <n v="70.400000000000006"/>
    <n v="0.72970000000000002"/>
    <x v="31"/>
    <x v="9"/>
  </r>
  <r>
    <x v="946"/>
    <x v="361"/>
    <n v="0.92859999999999998"/>
    <n v="7.1400000000000005E-2"/>
    <n v="78.400000000000006"/>
    <n v="0.7881999999999999"/>
    <x v="31"/>
    <x v="9"/>
  </r>
  <r>
    <x v="947"/>
    <x v="362"/>
    <n v="0.96489999999999998"/>
    <n v="3.5100000000000048E-2"/>
    <n v="68.400000000000006"/>
    <n v="0.78209999999999991"/>
    <x v="31"/>
    <x v="9"/>
  </r>
  <r>
    <x v="948"/>
    <x v="361"/>
    <n v="0.98319999999999996"/>
    <n v="1.6800000000000068E-2"/>
    <n v="71.599999999999994"/>
    <n v="0.82430000000000003"/>
    <x v="31"/>
    <x v="9"/>
  </r>
  <r>
    <x v="949"/>
    <x v="105"/>
    <n v="0.94120000000000004"/>
    <n v="5.8799999999999956E-2"/>
    <n v="68"/>
    <n v="0.75319999999999998"/>
    <x v="31"/>
    <x v="9"/>
  </r>
  <r>
    <x v="950"/>
    <x v="55"/>
    <n v="0.875"/>
    <n v="0.125"/>
    <n v="64"/>
    <n v="0.70030000000000003"/>
    <x v="31"/>
    <x v="9"/>
  </r>
  <r>
    <x v="951"/>
    <x v="297"/>
    <n v="0.90370000000000006"/>
    <n v="9.6299999999999955E-2"/>
    <n v="74.8"/>
    <n v="0.81620000000000004"/>
    <x v="31"/>
    <x v="9"/>
  </r>
  <r>
    <x v="952"/>
    <x v="48"/>
    <n v="0.92069999999999996"/>
    <n v="7.9300000000000065E-2"/>
    <n v="65.599999999999994"/>
    <n v="0.80110000000000003"/>
    <x v="31"/>
    <x v="9"/>
  </r>
  <r>
    <x v="953"/>
    <x v="296"/>
    <n v="0.92069999999999996"/>
    <n v="7.9300000000000065E-2"/>
    <n v="65.599999999999994"/>
    <n v="0.83150000000000002"/>
    <x v="31"/>
    <x v="9"/>
  </r>
  <r>
    <x v="954"/>
    <x v="39"/>
    <n v="0.88680000000000003"/>
    <n v="0.11319999999999993"/>
    <n v="63.6"/>
    <n v="0.76060000000000005"/>
    <x v="31"/>
    <x v="9"/>
  </r>
  <r>
    <x v="955"/>
    <x v="340"/>
    <n v="0.96609999999999996"/>
    <n v="3.3900000000000007E-2"/>
    <n v="70.8"/>
    <n v="0.77110000000000001"/>
    <x v="31"/>
    <x v="9"/>
  </r>
  <r>
    <x v="956"/>
    <x v="39"/>
    <n v="0.92110000000000003"/>
    <n v="7.8900000000000012E-2"/>
    <n v="60.8"/>
    <n v="0.71660000000000001"/>
    <x v="31"/>
    <x v="9"/>
  </r>
  <r>
    <x v="957"/>
    <x v="108"/>
    <n v="0.93079999999999996"/>
    <n v="6.9200000000000012E-2"/>
    <n v="63.58"/>
    <n v="0.76060000000000005"/>
    <x v="31"/>
    <x v="9"/>
  </r>
  <r>
    <x v="958"/>
    <x v="95"/>
    <n v="0.94669999999999999"/>
    <n v="5.3299999999999986E-2"/>
    <n v="67.599999999999994"/>
    <n v="0.81389999999999996"/>
    <x v="31"/>
    <x v="9"/>
  </r>
  <r>
    <x v="959"/>
    <x v="306"/>
    <n v="0.94609999999999994"/>
    <n v="5.3900000000000003E-2"/>
    <n v="66.78"/>
    <n v="0.79949999999999999"/>
    <x v="31"/>
    <x v="9"/>
  </r>
  <r>
    <x v="960"/>
    <x v="398"/>
    <n v="0.93489999999999995"/>
    <n v="6.5100000000000047E-2"/>
    <n v="67.55"/>
    <n v="0.75109999999999999"/>
    <x v="31"/>
    <x v="9"/>
  </r>
  <r>
    <x v="961"/>
    <x v="44"/>
    <n v="0.93409999999999993"/>
    <n v="6.5900000000000028E-2"/>
    <n v="66.8"/>
    <n v="0.76959999999999995"/>
    <x v="31"/>
    <x v="9"/>
  </r>
  <r>
    <x v="962"/>
    <x v="65"/>
    <n v="0.80349999999999999"/>
    <n v="0.19650000000000006"/>
    <n v="69.2"/>
    <n v="0.81709999999999994"/>
    <x v="31"/>
    <x v="9"/>
  </r>
  <r>
    <x v="963"/>
    <x v="357"/>
    <n v="0.93140000000000001"/>
    <n v="6.8599999999999994E-2"/>
    <n v="69.98"/>
    <n v="0.83989999999999998"/>
    <x v="31"/>
    <x v="9"/>
  </r>
  <r>
    <x v="964"/>
    <x v="38"/>
    <n v="0.93590000000000007"/>
    <n v="6.4099999999999963E-2"/>
    <n v="62.4"/>
    <n v="0.67669999999999997"/>
    <x v="31"/>
    <x v="10"/>
  </r>
  <r>
    <x v="965"/>
    <x v="44"/>
    <n v="0.95030000000000003"/>
    <n v="4.9699999999999987E-2"/>
    <n v="64.400000000000006"/>
    <n v="0.74780000000000002"/>
    <x v="31"/>
    <x v="10"/>
  </r>
  <r>
    <x v="966"/>
    <x v="368"/>
    <n v="0.9889"/>
    <n v="1.1099999999999994E-2"/>
    <n v="72"/>
    <n v="0.77639999999999998"/>
    <x v="31"/>
    <x v="10"/>
  </r>
  <r>
    <x v="967"/>
    <x v="353"/>
    <n v="0.97689999999999999"/>
    <n v="2.3100000000000023E-2"/>
    <n v="69.2"/>
    <n v="0.80650000000000011"/>
    <x v="31"/>
    <x v="10"/>
  </r>
  <r>
    <x v="968"/>
    <x v="37"/>
    <n v="0.9618000000000001"/>
    <n v="3.8199999999999928E-2"/>
    <n v="62.78"/>
    <n v="0.7548999999999999"/>
    <x v="31"/>
    <x v="10"/>
  </r>
  <r>
    <x v="969"/>
    <x v="347"/>
    <n v="0.9819"/>
    <n v="1.8100000000000022E-2"/>
    <n v="66.400000000000006"/>
    <n v="0.86209999999999998"/>
    <x v="31"/>
    <x v="10"/>
  </r>
  <r>
    <x v="970"/>
    <x v="38"/>
    <n v="0.94609999999999994"/>
    <n v="5.3900000000000003E-2"/>
    <n v="66.8"/>
    <n v="0.84150000000000003"/>
    <x v="31"/>
    <x v="10"/>
  </r>
  <r>
    <x v="971"/>
    <x v="341"/>
    <n v="0.97739999999999994"/>
    <n v="2.2600000000000051E-2"/>
    <n v="70.8"/>
    <n v="0.80260000000000009"/>
    <x v="31"/>
    <x v="10"/>
  </r>
  <r>
    <x v="972"/>
    <x v="32"/>
    <n v="0.93530000000000002"/>
    <n v="6.4699999999999994E-2"/>
    <n v="68"/>
    <n v="0.78469999999999995"/>
    <x v="31"/>
    <x v="10"/>
  </r>
  <r>
    <x v="973"/>
    <x v="52"/>
    <n v="0.89819999999999989"/>
    <n v="0.10180000000000007"/>
    <n v="66.8"/>
    <n v="0.74730000000000008"/>
    <x v="31"/>
    <x v="10"/>
  </r>
  <r>
    <x v="974"/>
    <x v="288"/>
    <n v="0.93640000000000001"/>
    <n v="6.359999999999999E-2"/>
    <n v="69.180000000000007"/>
    <n v="0.81709999999999994"/>
    <x v="31"/>
    <x v="10"/>
  </r>
  <r>
    <x v="975"/>
    <x v="108"/>
    <n v="0.89439999999999997"/>
    <n v="0.10560000000000003"/>
    <n v="71.98"/>
    <n v="0.8173999999999999"/>
    <x v="31"/>
    <x v="10"/>
  </r>
  <r>
    <x v="976"/>
    <x v="105"/>
    <n v="0.83420000000000005"/>
    <n v="0.16579999999999998"/>
    <n v="77.2"/>
    <n v="0.86280000000000001"/>
    <x v="31"/>
    <x v="10"/>
  </r>
  <r>
    <x v="977"/>
    <x v="346"/>
    <n v="0.96550000000000002"/>
    <n v="3.4500000000000031E-2"/>
    <n v="69.599999999999994"/>
    <n v="0.85640000000000005"/>
    <x v="31"/>
    <x v="10"/>
  </r>
  <r>
    <x v="978"/>
    <x v="335"/>
    <n v="0.97129999999999994"/>
    <n v="2.8700000000000045E-2"/>
    <n v="69.599999999999994"/>
    <n v="0.81430000000000002"/>
    <x v="31"/>
    <x v="10"/>
  </r>
  <r>
    <x v="979"/>
    <x v="314"/>
    <n v="0.98760000000000003"/>
    <n v="1.2399999999999949E-2"/>
    <n v="64.400000000000006"/>
    <n v="0.74780000000000002"/>
    <x v="31"/>
    <x v="10"/>
  </r>
  <r>
    <x v="980"/>
    <x v="73"/>
    <n v="0.95860000000000001"/>
    <n v="4.1400000000000006E-2"/>
    <n v="67.599999999999994"/>
    <n v="0.77790000000000004"/>
    <x v="31"/>
    <x v="10"/>
  </r>
  <r>
    <x v="981"/>
    <x v="311"/>
    <n v="0.94920000000000004"/>
    <n v="5.0799999999999984E-2"/>
    <n v="70.8"/>
    <n v="0.85260000000000002"/>
    <x v="31"/>
    <x v="10"/>
  </r>
  <r>
    <x v="982"/>
    <x v="361"/>
    <n v="0.98870000000000002"/>
    <n v="1.1299999999999954E-2"/>
    <n v="70.8"/>
    <n v="0.81769999999999998"/>
    <x v="31"/>
    <x v="10"/>
  </r>
  <r>
    <x v="983"/>
    <x v="301"/>
    <n v="0.91180000000000005"/>
    <n v="8.8199999999999931E-2"/>
    <n v="68"/>
    <n v="0.77989999999999993"/>
    <x v="31"/>
    <x v="10"/>
  </r>
  <r>
    <x v="984"/>
    <x v="390"/>
    <n v="0.96510000000000007"/>
    <n v="3.4899999999999952E-2"/>
    <n v="68.78"/>
    <n v="0.79400000000000004"/>
    <x v="31"/>
    <x v="10"/>
  </r>
  <r>
    <x v="985"/>
    <x v="338"/>
    <n v="0.93980000000000008"/>
    <n v="6.0199999999999962E-2"/>
    <n v="66.38"/>
    <n v="0.76790000000000003"/>
    <x v="31"/>
    <x v="10"/>
  </r>
  <r>
    <x v="986"/>
    <x v="315"/>
    <n v="0.98760000000000003"/>
    <n v="1.2399999999999949E-2"/>
    <n v="64.400000000000006"/>
    <n v="0.80469999999999997"/>
    <x v="31"/>
    <x v="10"/>
  </r>
  <r>
    <x v="987"/>
    <x v="346"/>
    <n v="0.98790000000000011"/>
    <n v="1.2099999999999937E-2"/>
    <n v="66"/>
    <n v="0.79669999999999996"/>
    <x v="31"/>
    <x v="10"/>
  </r>
  <r>
    <x v="988"/>
    <x v="84"/>
    <n v="0.92"/>
    <n v="0.08"/>
    <n v="70"/>
    <n v="0.77390000000000003"/>
    <x v="31"/>
    <x v="10"/>
  </r>
  <r>
    <x v="989"/>
    <x v="311"/>
    <n v="0.96510000000000007"/>
    <n v="3.4899999999999952E-2"/>
    <n v="68.8"/>
    <n v="0.80930000000000002"/>
    <x v="31"/>
    <x v="10"/>
  </r>
  <r>
    <x v="990"/>
    <x v="97"/>
    <n v="0.93959999999999999"/>
    <n v="6.0400000000000065E-2"/>
    <n v="72.8"/>
    <n v="0.8801000000000001"/>
    <x v="31"/>
    <x v="10"/>
  </r>
  <r>
    <x v="991"/>
    <x v="97"/>
    <n v="0.96219999999999994"/>
    <n v="3.7800000000000014E-2"/>
    <n v="74"/>
    <n v="0.77810000000000001"/>
    <x v="31"/>
    <x v="10"/>
  </r>
  <r>
    <x v="992"/>
    <x v="377"/>
    <n v="0.96150000000000002"/>
    <n v="3.8499999999999944E-2"/>
    <n v="72.8"/>
    <n v="0.84689999999999999"/>
    <x v="31"/>
    <x v="10"/>
  </r>
  <r>
    <x v="993"/>
    <x v="348"/>
    <n v="0.96450000000000002"/>
    <n v="3.5499999999999969E-2"/>
    <n v="67.58"/>
    <n v="0.77319999999999989"/>
    <x v="31"/>
    <x v="10"/>
  </r>
  <r>
    <x v="994"/>
    <x v="42"/>
    <n v="0.93819999999999992"/>
    <n v="6.180000000000007E-2"/>
    <n v="71.2"/>
    <n v="0.79620000000000002"/>
    <x v="31"/>
    <x v="10"/>
  </r>
  <r>
    <x v="995"/>
    <x v="97"/>
    <n v="0.96629999999999994"/>
    <n v="3.3700000000000042E-2"/>
    <n v="71.2"/>
    <n v="0.77"/>
    <x v="31"/>
    <x v="10"/>
  </r>
  <r>
    <x v="996"/>
    <x v="44"/>
    <n v="0.89659999999999995"/>
    <n v="0.10340000000000003"/>
    <n v="69.599999999999994"/>
    <n v="0.80390000000000006"/>
    <x v="31"/>
    <x v="10"/>
  </r>
  <r>
    <x v="997"/>
    <x v="84"/>
    <n v="0.95269999999999999"/>
    <n v="4.7300000000000036E-2"/>
    <n v="67.599999999999994"/>
    <n v="0.76859999999999995"/>
    <x v="31"/>
    <x v="10"/>
  </r>
  <r>
    <x v="998"/>
    <x v="399"/>
    <n v="0.95430000000000004"/>
    <n v="4.5699999999999935E-2"/>
    <n v="69.98"/>
    <n v="0.75719999999999998"/>
    <x v="31"/>
    <x v="10"/>
  </r>
  <r>
    <x v="999"/>
    <x v="400"/>
    <n v="1"/>
    <n v="0"/>
    <n v="78.37"/>
    <n v="0.86459999999999992"/>
    <x v="31"/>
    <x v="10"/>
  </r>
  <r>
    <x v="1000"/>
    <x v="335"/>
    <n v="0.92549999999999999"/>
    <n v="7.4500000000000025E-2"/>
    <n v="75.2"/>
    <n v="0.753"/>
    <x v="31"/>
    <x v="10"/>
  </r>
  <r>
    <x v="1001"/>
    <x v="314"/>
    <n v="0.95379999999999998"/>
    <n v="4.6200000000000047E-2"/>
    <n v="69.2"/>
    <n v="0.76439999999999997"/>
    <x v="31"/>
    <x v="10"/>
  </r>
  <r>
    <x v="1002"/>
    <x v="349"/>
    <n v="0.9425"/>
    <n v="5.7500000000000002E-2"/>
    <n v="69.599999999999994"/>
    <n v="0.871"/>
    <x v="31"/>
    <x v="10"/>
  </r>
  <r>
    <x v="1003"/>
    <x v="361"/>
    <n v="0.96739999999999993"/>
    <n v="3.2600000000000053E-2"/>
    <n v="73.599999999999994"/>
    <n v="0.81779999999999997"/>
    <x v="31"/>
    <x v="10"/>
  </r>
  <r>
    <x v="1004"/>
    <x v="401"/>
    <n v="0.93849999999999989"/>
    <n v="6.1500000000000055E-2"/>
    <n v="77.97"/>
    <n v="0.8234999999999999"/>
    <x v="31"/>
    <x v="10"/>
  </r>
  <r>
    <x v="1005"/>
    <x v="372"/>
    <n v="0.95719999999999994"/>
    <n v="4.2800000000000012E-2"/>
    <n v="74.78"/>
    <n v="0.83079999999999998"/>
    <x v="31"/>
    <x v="10"/>
  </r>
  <r>
    <x v="1006"/>
    <x v="337"/>
    <n v="1"/>
    <n v="0"/>
    <n v="67.599999999999994"/>
    <n v="0.79769999999999996"/>
    <x v="31"/>
    <x v="10"/>
  </r>
  <r>
    <x v="1007"/>
    <x v="97"/>
    <n v="0.94409999999999994"/>
    <n v="5.5900000000000033E-2"/>
    <n v="71.599999999999994"/>
    <n v="0.80420000000000003"/>
    <x v="31"/>
    <x v="10"/>
  </r>
  <r>
    <x v="1008"/>
    <x v="293"/>
    <n v="0.88170000000000004"/>
    <n v="0.11829999999999999"/>
    <n v="67.58"/>
    <n v="0.78760000000000008"/>
    <x v="31"/>
    <x v="10"/>
  </r>
  <r>
    <x v="1009"/>
    <x v="302"/>
    <n v="0.94079999999999997"/>
    <n v="5.9200000000000016E-2"/>
    <n v="67.58"/>
    <n v="0.80840000000000001"/>
    <x v="31"/>
    <x v="10"/>
  </r>
  <r>
    <x v="1010"/>
    <x v="341"/>
    <n v="0.92749999999999999"/>
    <n v="7.2499999999999995E-2"/>
    <n v="77.2"/>
    <n v="0.83609999999999995"/>
    <x v="31"/>
    <x v="11"/>
  </r>
  <r>
    <x v="1011"/>
    <x v="35"/>
    <n v="0.95709999999999995"/>
    <n v="4.2900000000000063E-2"/>
    <n v="65.2"/>
    <n v="0.80590000000000006"/>
    <x v="31"/>
    <x v="11"/>
  </r>
  <r>
    <x v="1012"/>
    <x v="340"/>
    <n v="0.97209999999999996"/>
    <n v="2.7900000000000064E-2"/>
    <n v="71.599999999999994"/>
    <n v="0.84709999999999996"/>
    <x v="31"/>
    <x v="11"/>
  </r>
  <r>
    <x v="1013"/>
    <x v="42"/>
    <n v="0.95290000000000008"/>
    <n v="4.7099999999999941E-2"/>
    <n v="68"/>
    <n v="0.78949999999999998"/>
    <x v="31"/>
    <x v="11"/>
  </r>
  <r>
    <x v="1014"/>
    <x v="386"/>
    <n v="0.95920000000000005"/>
    <n v="4.0799999999999982E-2"/>
    <n v="78.400000000000006"/>
    <n v="0.83829999999999993"/>
    <x v="31"/>
    <x v="11"/>
  </r>
  <r>
    <x v="1015"/>
    <x v="347"/>
    <n v="0.89659999999999995"/>
    <n v="0.10340000000000003"/>
    <n v="81.2"/>
    <n v="0.83510000000000006"/>
    <x v="31"/>
    <x v="11"/>
  </r>
  <r>
    <x v="1016"/>
    <x v="396"/>
    <n v="0.92969999999999997"/>
    <n v="7.0300000000000015E-2"/>
    <n v="73.98"/>
    <n v="0.80769999999999997"/>
    <x v="31"/>
    <x v="11"/>
  </r>
  <r>
    <x v="1017"/>
    <x v="389"/>
    <n v="0.94510000000000005"/>
    <n v="5.4899999999999949E-2"/>
    <n v="72.78"/>
    <n v="0.79620000000000002"/>
    <x v="31"/>
    <x v="11"/>
  </r>
  <r>
    <x v="1018"/>
    <x v="315"/>
    <n v="0.93330000000000002"/>
    <n v="6.6700000000000023E-2"/>
    <n v="72"/>
    <n v="0.8226"/>
    <x v="31"/>
    <x v="11"/>
  </r>
  <r>
    <x v="1019"/>
    <x v="387"/>
    <n v="0.92859999999999998"/>
    <n v="7.1400000000000005E-2"/>
    <n v="78.37"/>
    <n v="0.82440000000000002"/>
    <x v="31"/>
    <x v="11"/>
  </r>
  <r>
    <x v="1020"/>
    <x v="32"/>
    <n v="0.93680000000000008"/>
    <n v="6.3199999999999937E-2"/>
    <n v="69.599999999999994"/>
    <n v="0.77129999999999999"/>
    <x v="31"/>
    <x v="11"/>
  </r>
  <r>
    <x v="1021"/>
    <x v="402"/>
    <n v="0.97370000000000001"/>
    <n v="2.6299999999999955E-2"/>
    <n v="76"/>
    <n v="0.85109999999999997"/>
    <x v="31"/>
    <x v="11"/>
  </r>
  <r>
    <x v="1022"/>
    <x v="297"/>
    <n v="0.88950000000000007"/>
    <n v="0.11049999999999997"/>
    <n v="68.8"/>
    <n v="0.83799999999999997"/>
    <x v="31"/>
    <x v="11"/>
  </r>
  <r>
    <x v="1023"/>
    <x v="104"/>
    <n v="0.92980000000000007"/>
    <n v="7.0199999999999957E-2"/>
    <n v="68.400000000000006"/>
    <n v="0.66060000000000008"/>
    <x v="31"/>
    <x v="11"/>
  </r>
  <r>
    <x v="1024"/>
    <x v="315"/>
    <n v="0.96340000000000003"/>
    <n v="3.6599999999999966E-2"/>
    <n v="65.599999999999994"/>
    <n v="0.78489999999999993"/>
    <x v="31"/>
    <x v="11"/>
  </r>
  <r>
    <x v="1025"/>
    <x v="84"/>
    <n v="0.91430000000000011"/>
    <n v="8.5699999999999929E-2"/>
    <n v="70"/>
    <n v="0.7873"/>
    <x v="31"/>
    <x v="11"/>
  </r>
  <r>
    <x v="1026"/>
    <x v="349"/>
    <n v="0.95090000000000008"/>
    <n v="4.9099999999999963E-2"/>
    <n v="65.2"/>
    <n v="0.79459999999999997"/>
    <x v="31"/>
    <x v="11"/>
  </r>
  <r>
    <x v="1027"/>
    <x v="32"/>
    <n v="0.91760000000000008"/>
    <n v="8.2399999999999946E-2"/>
    <n v="68"/>
    <n v="0.80489999999999995"/>
    <x v="31"/>
    <x v="11"/>
  </r>
  <r>
    <x v="1028"/>
    <x v="37"/>
    <n v="0.92049999999999998"/>
    <n v="7.9500000000000029E-2"/>
    <n v="70.38"/>
    <n v="0.82540000000000002"/>
    <x v="31"/>
    <x v="11"/>
  </r>
  <r>
    <x v="1029"/>
    <x v="370"/>
    <n v="0.96689999999999998"/>
    <n v="3.3100000000000025E-2"/>
    <n v="72.400000000000006"/>
    <n v="0.79709999999999992"/>
    <x v="31"/>
    <x v="11"/>
  </r>
  <r>
    <x v="1030"/>
    <x v="383"/>
    <n v="0.97329999999999994"/>
    <n v="2.6700000000000015E-2"/>
    <n v="74.8"/>
    <n v="0.82099999999999995"/>
    <x v="31"/>
    <x v="11"/>
  </r>
  <r>
    <x v="1031"/>
    <x v="346"/>
    <n v="0.95050000000000001"/>
    <n v="4.950000000000003E-2"/>
    <n v="72.8"/>
    <n v="0.83550000000000002"/>
    <x v="31"/>
    <x v="11"/>
  </r>
  <r>
    <x v="1032"/>
    <x v="403"/>
    <n v="1"/>
    <n v="0"/>
    <n v="74.78"/>
    <n v="0.85840000000000005"/>
    <x v="31"/>
    <x v="11"/>
  </r>
  <r>
    <x v="1033"/>
    <x v="32"/>
    <n v="0.95030000000000003"/>
    <n v="4.9699999999999987E-2"/>
    <n v="64.400000000000006"/>
    <n v="0.78760000000000008"/>
    <x v="31"/>
    <x v="11"/>
  </r>
  <r>
    <x v="1034"/>
    <x v="84"/>
    <n v="0.93530000000000002"/>
    <n v="6.4699999999999994E-2"/>
    <n v="68"/>
    <n v="0.75749999999999995"/>
    <x v="31"/>
    <x v="11"/>
  </r>
  <r>
    <x v="1035"/>
    <x v="32"/>
    <n v="0.89329999999999998"/>
    <n v="0.10670000000000002"/>
    <n v="71.2"/>
    <n v="0.7742"/>
    <x v="31"/>
    <x v="11"/>
  </r>
  <r>
    <x v="1036"/>
    <x v="297"/>
    <n v="0.9274"/>
    <n v="7.2600000000000053E-2"/>
    <n v="71.599999999999994"/>
    <n v="0.7903"/>
    <x v="31"/>
    <x v="11"/>
  </r>
  <r>
    <x v="1037"/>
    <x v="105"/>
    <n v="0.93489999999999995"/>
    <n v="6.5100000000000047E-2"/>
    <n v="67.599999999999994"/>
    <n v="0.79769999999999996"/>
    <x v="31"/>
    <x v="11"/>
  </r>
  <r>
    <x v="1038"/>
    <x v="314"/>
    <n v="0.91620000000000001"/>
    <n v="8.3799999999999958E-2"/>
    <n v="71.599999999999994"/>
    <n v="0.7994"/>
    <x v="31"/>
    <x v="11"/>
  </r>
  <r>
    <x v="1039"/>
    <x v="314"/>
    <n v="0.90269999999999995"/>
    <n v="9.7300000000000039E-2"/>
    <n v="74"/>
    <n v="0.80769999999999997"/>
    <x v="31"/>
    <x v="11"/>
  </r>
  <r>
    <x v="1040"/>
    <x v="104"/>
    <n v="0.96389999999999998"/>
    <n v="3.6099999999999993E-2"/>
    <n v="66.400000000000006"/>
    <n v="0.74129999999999996"/>
    <x v="31"/>
    <x v="11"/>
  </r>
  <r>
    <x v="1041"/>
    <x v="362"/>
    <n v="0.97060000000000002"/>
    <n v="2.9399999999999978E-2"/>
    <n v="68"/>
    <n v="0.72540000000000004"/>
    <x v="31"/>
    <x v="11"/>
  </r>
  <r>
    <x v="1042"/>
    <x v="48"/>
    <n v="0.91249999999999998"/>
    <n v="8.7499999999999994E-2"/>
    <n v="64"/>
    <n v="0.72470000000000001"/>
    <x v="31"/>
    <x v="11"/>
  </r>
  <r>
    <x v="1043"/>
    <x v="106"/>
    <n v="0.9556"/>
    <n v="4.4399999999999974E-2"/>
    <n v="52.38"/>
    <n v="0.65700000000000003"/>
    <x v="31"/>
    <x v="11"/>
  </r>
  <r>
    <x v="1044"/>
    <x v="362"/>
    <n v="0.98799999999999999"/>
    <n v="1.2000000000000028E-2"/>
    <n v="66.8"/>
    <n v="0.83479999999999999"/>
    <x v="31"/>
    <x v="11"/>
  </r>
  <r>
    <x v="1045"/>
    <x v="368"/>
    <n v="0.9889"/>
    <n v="1.1099999999999994E-2"/>
    <n v="72"/>
    <n v="0.8123999999999999"/>
    <x v="31"/>
    <x v="11"/>
  </r>
  <r>
    <x v="1046"/>
    <x v="299"/>
    <n v="0.86470000000000002"/>
    <n v="0.1353"/>
    <n v="67.98"/>
    <n v="0.76619999999999999"/>
    <x v="31"/>
    <x v="11"/>
  </r>
  <r>
    <x v="1047"/>
    <x v="362"/>
    <n v="0.97109999999999996"/>
    <n v="2.8900000000000006E-2"/>
    <n v="69.2"/>
    <n v="0.8014"/>
    <x v="31"/>
    <x v="11"/>
  </r>
  <r>
    <x v="1048"/>
    <x v="61"/>
    <n v="0.878"/>
    <n v="0.12200000000000003"/>
    <n v="65.599999999999994"/>
    <n v="0.77980000000000005"/>
    <x v="31"/>
    <x v="11"/>
  </r>
  <r>
    <x v="1049"/>
    <x v="315"/>
    <n v="0.94739999999999991"/>
    <n v="5.2600000000000049E-2"/>
    <n v="68.400000000000006"/>
    <n v="0.73150000000000004"/>
    <x v="31"/>
    <x v="11"/>
  </r>
  <r>
    <x v="1050"/>
    <x v="363"/>
    <n v="0.96299999999999997"/>
    <n v="3.7000000000000026E-2"/>
    <n v="75.599999999999994"/>
    <n v="0.82069999999999999"/>
    <x v="31"/>
    <x v="11"/>
  </r>
  <r>
    <x v="1051"/>
    <x v="317"/>
    <n v="0.76890000000000003"/>
    <n v="0.2311"/>
    <n v="84.77"/>
    <n v="0.85420000000000007"/>
    <x v="31"/>
    <x v="11"/>
  </r>
  <r>
    <x v="1052"/>
    <x v="94"/>
    <n v="0.75980000000000003"/>
    <n v="0.24019999999999997"/>
    <n v="81.599999999999994"/>
    <n v="0.8284999999999999"/>
    <x v="31"/>
    <x v="11"/>
  </r>
  <r>
    <x v="1053"/>
    <x v="70"/>
    <n v="0.93650000000000011"/>
    <n v="6.3499999999999945E-2"/>
    <n v="47.18"/>
    <n v="0.50380000000000003"/>
    <x v="31"/>
    <x v="11"/>
  </r>
  <r>
    <x v="1054"/>
    <x v="104"/>
    <n v="0.99329999999999996"/>
    <n v="6.7000000000000167E-3"/>
    <n v="59.6"/>
    <n v="0.63859999999999995"/>
    <x v="31"/>
    <x v="11"/>
  </r>
  <r>
    <x v="1055"/>
    <x v="104"/>
    <n v="0.95760000000000001"/>
    <n v="4.2399999999999952E-2"/>
    <n v="66"/>
    <n v="0.78620000000000001"/>
    <x v="31"/>
    <x v="11"/>
  </r>
  <r>
    <x v="1056"/>
    <x v="44"/>
    <n v="0.91010000000000002"/>
    <n v="8.9899999999999952E-2"/>
    <n v="71.2"/>
    <n v="0.82090000000000007"/>
    <x v="31"/>
    <x v="11"/>
  </r>
  <r>
    <x v="1057"/>
    <x v="312"/>
    <n v="0.92349999999999999"/>
    <n v="7.6500000000000054E-2"/>
    <n v="73.180000000000007"/>
    <n v="0.8044"/>
    <x v="31"/>
    <x v="11"/>
  </r>
  <r>
    <x v="1058"/>
    <x v="44"/>
    <n v="0.91810000000000003"/>
    <n v="8.1899999999999973E-2"/>
    <n v="68.400000000000006"/>
    <n v="0.80700000000000005"/>
    <x v="31"/>
    <x v="11"/>
  </r>
  <r>
    <x v="1059"/>
    <x v="341"/>
    <n v="0.9667"/>
    <n v="3.3299999999999982E-2"/>
    <n v="72"/>
    <n v="0.85089999999999999"/>
    <x v="31"/>
    <x v="11"/>
  </r>
  <r>
    <x v="1060"/>
    <x v="374"/>
    <n v="0.96219999999999994"/>
    <n v="3.7800000000000014E-2"/>
    <n v="74"/>
    <n v="0.83739999999999992"/>
    <x v="31"/>
    <x v="11"/>
  </r>
  <r>
    <x v="1061"/>
    <x v="72"/>
    <n v="0.87569999999999992"/>
    <n v="0.12430000000000006"/>
    <n v="70.8"/>
    <n v="0.78410000000000002"/>
    <x v="31"/>
    <x v="11"/>
  </r>
  <r>
    <x v="1062"/>
    <x v="401"/>
    <n v="0.96700000000000008"/>
    <n v="3.2999999999999974E-2"/>
    <n v="72.78"/>
    <n v="0.78749999999999998"/>
    <x v="31"/>
    <x v="11"/>
  </r>
  <r>
    <x v="1063"/>
    <x v="366"/>
    <n v="0.9839"/>
    <n v="1.6099999999999993E-2"/>
    <n v="74.38"/>
    <n v="0.83140000000000003"/>
    <x v="31"/>
    <x v="11"/>
  </r>
  <r>
    <x v="1064"/>
    <x v="404"/>
    <n v="0.97310000000000008"/>
    <n v="2.6899999999999976E-2"/>
    <n v="74.400000000000006"/>
    <n v="0.78200000000000003"/>
    <x v="31"/>
    <x v="11"/>
  </r>
  <r>
    <x v="1065"/>
    <x v="369"/>
    <n v="0.92019999999999991"/>
    <n v="7.9800000000000038E-2"/>
    <n v="75.17"/>
    <n v="0.81150000000000011"/>
    <x v="31"/>
    <x v="11"/>
  </r>
  <r>
    <x v="1066"/>
    <x v="340"/>
    <n v="0.94269999999999998"/>
    <n v="5.7300000000000038E-2"/>
    <n v="76.8"/>
    <n v="0.79590000000000005"/>
    <x v="31"/>
    <x v="11"/>
  </r>
  <r>
    <x v="1067"/>
    <x v="36"/>
    <n v="0.87370000000000003"/>
    <n v="0.12629999999999997"/>
    <n v="75.97"/>
    <n v="0.85109999999999997"/>
    <x v="31"/>
    <x v="11"/>
  </r>
  <r>
    <x v="1068"/>
    <x v="38"/>
    <n v="0.83420000000000005"/>
    <n v="0.16579999999999998"/>
    <n v="77.2"/>
    <n v="0.76029999999999998"/>
    <x v="31"/>
    <x v="11"/>
  </r>
  <r>
    <x v="1069"/>
    <x v="360"/>
    <n v="0.86519999999999997"/>
    <n v="0.13480000000000003"/>
    <n v="71.150000000000006"/>
    <n v="0.75800000000000001"/>
    <x v="31"/>
    <x v="11"/>
  </r>
  <r>
    <x v="1070"/>
    <x v="42"/>
    <n v="0.92980000000000007"/>
    <n v="7.0199999999999957E-2"/>
    <n v="68.400000000000006"/>
    <n v="0.68900000000000006"/>
    <x v="31"/>
    <x v="11"/>
  </r>
  <r>
    <x v="1071"/>
    <x v="341"/>
    <n v="0.92969999999999997"/>
    <n v="7.0300000000000015E-2"/>
    <n v="74"/>
    <n v="0.84860000000000002"/>
    <x v="31"/>
    <x v="11"/>
  </r>
  <r>
    <x v="1072"/>
    <x v="292"/>
    <n v="0.92359999999999998"/>
    <n v="7.640000000000001E-2"/>
    <n v="62.78"/>
    <n v="0.72230000000000005"/>
    <x v="31"/>
    <x v="11"/>
  </r>
  <r>
    <x v="1073"/>
    <x v="393"/>
    <n v="0.94189999999999996"/>
    <n v="5.810000000000002E-2"/>
    <n v="61.98"/>
    <n v="0.79339999999999999"/>
    <x v="31"/>
    <x v="11"/>
  </r>
  <r>
    <x v="1074"/>
    <x v="84"/>
    <n v="0.96889999999999998"/>
    <n v="3.1099999999999996E-2"/>
    <n v="64.400000000000006"/>
    <n v="0.7823"/>
    <x v="31"/>
    <x v="11"/>
  </r>
  <r>
    <x v="1075"/>
    <x v="353"/>
    <n v="0.9556"/>
    <n v="4.4399999999999974E-2"/>
    <n v="72"/>
    <n v="0.77229999999999999"/>
    <x v="31"/>
    <x v="11"/>
  </r>
  <r>
    <x v="1076"/>
    <x v="95"/>
    <n v="0.93370000000000009"/>
    <n v="6.6299999999999956E-2"/>
    <n v="66.400000000000006"/>
    <n v="0.7498999999999999"/>
    <x v="31"/>
    <x v="11"/>
  </r>
  <r>
    <x v="1077"/>
    <x v="43"/>
    <n v="0.92569999999999997"/>
    <n v="7.4300000000000074E-2"/>
    <n v="70"/>
    <n v="0.77390000000000003"/>
    <x v="31"/>
    <x v="11"/>
  </r>
  <r>
    <x v="1078"/>
    <x v="338"/>
    <n v="0.95209999999999995"/>
    <n v="4.7900000000000061E-2"/>
    <n v="66.78"/>
    <n v="0.79420000000000002"/>
    <x v="31"/>
    <x v="11"/>
  </r>
  <r>
    <x v="1079"/>
    <x v="98"/>
    <n v="0.9375"/>
    <n v="6.25E-2"/>
    <n v="57.6"/>
    <n v="0.50680000000000003"/>
    <x v="31"/>
    <x v="11"/>
  </r>
  <r>
    <x v="1080"/>
    <x v="97"/>
    <n v="0.95450000000000002"/>
    <n v="4.5499999999999971E-2"/>
    <n v="70.400000000000006"/>
    <n v="0.74060000000000004"/>
    <x v="31"/>
    <x v="11"/>
  </r>
  <r>
    <x v="1081"/>
    <x v="94"/>
    <n v="0.88890000000000002"/>
    <n v="0.11109999999999999"/>
    <n v="64.8"/>
    <n v="0.77269999999999994"/>
    <x v="31"/>
    <x v="11"/>
  </r>
  <r>
    <x v="1082"/>
    <x v="57"/>
    <n v="0.92760000000000009"/>
    <n v="7.2399999999999951E-2"/>
    <n v="60.78"/>
    <n v="0.70760000000000001"/>
    <x v="31"/>
    <x v="11"/>
  </r>
  <r>
    <x v="1083"/>
    <x v="357"/>
    <n v="0.98719999999999997"/>
    <n v="1.2800000000000011E-2"/>
    <n v="62.38"/>
    <n v="0.76500000000000001"/>
    <x v="31"/>
    <x v="11"/>
  </r>
  <r>
    <x v="1084"/>
    <x v="94"/>
    <n v="0.8931"/>
    <n v="0.10689999999999998"/>
    <n v="63.6"/>
    <n v="0.74150000000000005"/>
    <x v="31"/>
    <x v="11"/>
  </r>
  <r>
    <x v="1085"/>
    <x v="379"/>
    <n v="0.97829999999999995"/>
    <n v="2.1700000000000018E-2"/>
    <n v="73.58"/>
    <n v="0.79059999999999997"/>
    <x v="31"/>
    <x v="11"/>
  </r>
  <r>
    <x v="1086"/>
    <x v="348"/>
    <n v="0.96389999999999998"/>
    <n v="3.6099999999999993E-2"/>
    <n v="66.38"/>
    <n v="0.76790000000000003"/>
    <x v="31"/>
    <x v="11"/>
  </r>
  <r>
    <x v="1087"/>
    <x v="37"/>
    <n v="0.92900000000000005"/>
    <n v="7.0999999999999938E-2"/>
    <n v="67.58"/>
    <n v="0.75970000000000004"/>
    <x v="31"/>
    <x v="11"/>
  </r>
  <r>
    <x v="1088"/>
    <x v="313"/>
    <n v="0.9294"/>
    <n v="7.0600000000000024E-2"/>
    <n v="67.98"/>
    <n v="0.81030000000000002"/>
    <x v="31"/>
    <x v="11"/>
  </r>
  <r>
    <x v="1089"/>
    <x v="372"/>
    <n v="0.98280000000000001"/>
    <n v="1.719999999999999E-2"/>
    <n v="69.180000000000007"/>
    <n v="0.7278"/>
    <x v="31"/>
    <x v="11"/>
  </r>
  <r>
    <x v="1090"/>
    <x v="73"/>
    <n v="0.93510000000000004"/>
    <n v="6.4899999999999944E-2"/>
    <n v="74"/>
    <n v="0.71579999999999999"/>
    <x v="31"/>
    <x v="11"/>
  </r>
  <r>
    <x v="1091"/>
    <x v="40"/>
    <n v="0.89939999999999998"/>
    <n v="0.10060000000000002"/>
    <n v="67.599999999999994"/>
    <n v="0.68090000000000006"/>
    <x v="31"/>
    <x v="11"/>
  </r>
  <r>
    <x v="1092"/>
    <x v="99"/>
    <n v="0.8970999999999999"/>
    <n v="0.10290000000000006"/>
    <n v="69.98"/>
    <n v="0.77390000000000003"/>
    <x v="31"/>
    <x v="11"/>
  </r>
  <r>
    <x v="1093"/>
    <x v="73"/>
    <n v="0.95319999999999994"/>
    <n v="4.6800000000000071E-2"/>
    <n v="68.400000000000006"/>
    <n v="0.80700000000000005"/>
    <x v="31"/>
    <x v="11"/>
  </r>
  <r>
    <x v="1094"/>
    <x v="342"/>
    <n v="0.95879999999999999"/>
    <n v="4.1200000000000042E-2"/>
    <n v="67.98"/>
    <n v="0.75749999999999995"/>
    <x v="31"/>
    <x v="11"/>
  </r>
  <r>
    <x v="1095"/>
    <x v="341"/>
    <n v="0.96150000000000002"/>
    <n v="3.8499999999999944E-2"/>
    <n v="72.8"/>
    <n v="0.78749999999999998"/>
    <x v="31"/>
    <x v="11"/>
  </r>
  <r>
    <x v="1096"/>
    <x v="339"/>
    <n v="0.94480000000000008"/>
    <n v="5.5199999999999957E-2"/>
    <n v="65.180000000000007"/>
    <n v="0.78390000000000004"/>
    <x v="31"/>
    <x v="11"/>
  </r>
  <r>
    <x v="1097"/>
    <x v="48"/>
    <n v="0.92590000000000006"/>
    <n v="7.4099999999999971E-2"/>
    <n v="64.400000000000006"/>
    <n v="0.64359999999999995"/>
    <x v="31"/>
    <x v="11"/>
  </r>
  <r>
    <x v="1098"/>
    <x v="340"/>
    <n v="0.98840000000000006"/>
    <n v="1.1599999999999966E-2"/>
    <n v="69.2"/>
    <n v="0.80650000000000011"/>
    <x v="31"/>
    <x v="11"/>
  </r>
  <r>
    <x v="1099"/>
    <x v="370"/>
    <n v="0.96200000000000008"/>
    <n v="3.7999999999999971E-2"/>
    <n v="73.599999999999994"/>
    <n v="0.78639999999999999"/>
    <x v="31"/>
    <x v="11"/>
  </r>
  <r>
    <x v="1100"/>
    <x v="56"/>
    <n v="0.91670000000000007"/>
    <n v="8.3299999999999985E-2"/>
    <n v="67.180000000000007"/>
    <n v="0.73280000000000001"/>
    <x v="31"/>
    <x v="11"/>
  </r>
  <r>
    <x v="1101"/>
    <x v="377"/>
    <n v="0.98269999999999991"/>
    <n v="1.7300000000000041E-2"/>
    <n v="69.2"/>
    <n v="0.81709999999999994"/>
    <x v="31"/>
    <x v="11"/>
  </r>
  <r>
    <x v="1102"/>
    <x v="405"/>
    <n v="0.92859999999999998"/>
    <n v="7.1400000000000005E-2"/>
    <n v="72.75"/>
    <n v="0.83550000000000002"/>
    <x v="31"/>
    <x v="11"/>
  </r>
  <r>
    <x v="1103"/>
    <x v="315"/>
    <n v="0.96340000000000003"/>
    <n v="3.6599999999999966E-2"/>
    <n v="64.400000000000006"/>
    <n v="0.68059999999999998"/>
    <x v="31"/>
    <x v="11"/>
  </r>
  <r>
    <x v="1104"/>
    <x v="43"/>
    <n v="0.98769999999999991"/>
    <n v="1.230000000000004E-2"/>
    <n v="64"/>
    <n v="0.66180000000000005"/>
    <x v="3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1E6F0-8A88-4DBD-9894-FEE18A340A4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A45:B58" firstHeaderRow="1" firstDataRow="1" firstDataCol="1"/>
  <pivotFields count="8">
    <pivotField showAll="0"/>
    <pivotField dataField="1" showAll="0"/>
    <pivotField numFmtId="10" showAll="0"/>
    <pivotField numFmtId="10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wpm" fld="1" subtotal="max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17C18-7F1E-4F58-A0E3-05067450E71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A26:B39" firstHeaderRow="1" firstDataRow="1" firstDataCol="1"/>
  <pivotFields count="8">
    <pivotField showAll="0"/>
    <pivotField dataField="1" showAll="0"/>
    <pivotField numFmtId="10" showAll="0"/>
    <pivotField numFmtId="10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wpm" fld="1" subtotal="average" baseField="7" baseItem="0" numFmtId="2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89F3B-4BEA-42E2-B4B0-AAD108036E3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A3:B16" firstHeaderRow="1" firstDataRow="1" firstDataCol="1"/>
  <pivotFields count="8">
    <pivotField showAll="0"/>
    <pivotField dataField="1" showAll="0"/>
    <pivotField numFmtId="10" showAll="0"/>
    <pivotField numFmtId="10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test" fld="1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F2DC0-699D-409F-B69C-014FE13477E8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7" firstHeaderRow="1" firstDataRow="1" firstDataCol="1" rowPageCount="1" colPageCount="1"/>
  <pivotFields count="8">
    <pivotField showAll="0"/>
    <pivotField dataField="1" showAll="0"/>
    <pivotField numFmtId="10" showAll="0"/>
    <pivotField numFmtId="10" showAll="0"/>
    <pivotField showAll="0"/>
    <pivotField numFmtId="10" showAll="0"/>
    <pivotField axis="axisPage" showAll="0">
      <items count="241">
        <item x="208"/>
        <item x="67"/>
        <item x="124"/>
        <item x="126"/>
        <item x="43"/>
        <item x="196"/>
        <item x="146"/>
        <item x="158"/>
        <item x="178"/>
        <item x="49"/>
        <item x="83"/>
        <item x="41"/>
        <item x="183"/>
        <item x="18"/>
        <item x="129"/>
        <item x="80"/>
        <item x="69"/>
        <item x="187"/>
        <item x="23"/>
        <item x="231"/>
        <item x="219"/>
        <item x="177"/>
        <item x="114"/>
        <item x="14"/>
        <item x="99"/>
        <item x="224"/>
        <item x="63"/>
        <item x="71"/>
        <item x="66"/>
        <item x="190"/>
        <item x="125"/>
        <item x="127"/>
        <item x="81"/>
        <item x="34"/>
        <item x="169"/>
        <item x="61"/>
        <item x="151"/>
        <item x="212"/>
        <item x="163"/>
        <item x="33"/>
        <item x="149"/>
        <item x="82"/>
        <item x="51"/>
        <item x="223"/>
        <item x="191"/>
        <item x="50"/>
        <item x="133"/>
        <item x="112"/>
        <item x="84"/>
        <item x="87"/>
        <item x="121"/>
        <item x="28"/>
        <item x="225"/>
        <item x="56"/>
        <item x="179"/>
        <item x="21"/>
        <item x="199"/>
        <item x="105"/>
        <item x="22"/>
        <item x="30"/>
        <item x="137"/>
        <item x="171"/>
        <item x="166"/>
        <item x="200"/>
        <item x="215"/>
        <item x="115"/>
        <item x="58"/>
        <item x="73"/>
        <item x="24"/>
        <item x="222"/>
        <item x="118"/>
        <item x="144"/>
        <item x="107"/>
        <item x="53"/>
        <item x="173"/>
        <item x="130"/>
        <item x="100"/>
        <item x="159"/>
        <item x="156"/>
        <item x="88"/>
        <item x="119"/>
        <item x="11"/>
        <item x="102"/>
        <item x="220"/>
        <item x="164"/>
        <item x="168"/>
        <item x="216"/>
        <item x="175"/>
        <item x="91"/>
        <item x="95"/>
        <item x="139"/>
        <item x="5"/>
        <item x="209"/>
        <item x="189"/>
        <item x="44"/>
        <item x="74"/>
        <item x="193"/>
        <item x="202"/>
        <item x="197"/>
        <item x="20"/>
        <item x="153"/>
        <item x="181"/>
        <item x="145"/>
        <item x="19"/>
        <item x="148"/>
        <item x="201"/>
        <item x="42"/>
        <item x="227"/>
        <item x="155"/>
        <item x="221"/>
        <item x="60"/>
        <item x="157"/>
        <item x="140"/>
        <item x="165"/>
        <item x="26"/>
        <item x="37"/>
        <item x="90"/>
        <item x="235"/>
        <item x="93"/>
        <item x="205"/>
        <item x="194"/>
        <item x="64"/>
        <item x="217"/>
        <item x="45"/>
        <item x="185"/>
        <item x="8"/>
        <item x="29"/>
        <item x="116"/>
        <item x="25"/>
        <item x="36"/>
        <item x="134"/>
        <item x="110"/>
        <item x="111"/>
        <item x="122"/>
        <item x="233"/>
        <item x="180"/>
        <item x="12"/>
        <item x="52"/>
        <item x="77"/>
        <item x="86"/>
        <item x="39"/>
        <item x="96"/>
        <item x="206"/>
        <item x="62"/>
        <item x="184"/>
        <item x="226"/>
        <item x="136"/>
        <item x="27"/>
        <item x="192"/>
        <item x="106"/>
        <item x="17"/>
        <item x="195"/>
        <item x="152"/>
        <item x="6"/>
        <item x="57"/>
        <item x="167"/>
        <item x="176"/>
        <item x="117"/>
        <item x="85"/>
        <item x="59"/>
        <item x="4"/>
        <item x="138"/>
        <item x="35"/>
        <item x="143"/>
        <item x="76"/>
        <item x="78"/>
        <item x="123"/>
        <item x="13"/>
        <item x="234"/>
        <item x="120"/>
        <item x="229"/>
        <item x="1"/>
        <item x="210"/>
        <item x="92"/>
        <item x="46"/>
        <item x="97"/>
        <item x="147"/>
        <item x="98"/>
        <item x="188"/>
        <item x="16"/>
        <item x="150"/>
        <item x="128"/>
        <item x="54"/>
        <item x="154"/>
        <item x="228"/>
        <item x="40"/>
        <item x="236"/>
        <item x="142"/>
        <item x="203"/>
        <item x="108"/>
        <item x="15"/>
        <item x="237"/>
        <item x="103"/>
        <item x="160"/>
        <item x="48"/>
        <item x="101"/>
        <item x="109"/>
        <item x="89"/>
        <item x="182"/>
        <item x="79"/>
        <item x="204"/>
        <item x="38"/>
        <item x="214"/>
        <item x="113"/>
        <item x="0"/>
        <item x="9"/>
        <item x="55"/>
        <item x="232"/>
        <item x="230"/>
        <item x="2"/>
        <item x="186"/>
        <item x="104"/>
        <item x="47"/>
        <item x="70"/>
        <item x="132"/>
        <item x="7"/>
        <item x="211"/>
        <item x="3"/>
        <item x="94"/>
        <item x="141"/>
        <item x="65"/>
        <item x="161"/>
        <item x="72"/>
        <item x="135"/>
        <item x="162"/>
        <item x="131"/>
        <item x="213"/>
        <item x="75"/>
        <item x="198"/>
        <item x="170"/>
        <item x="174"/>
        <item x="10"/>
        <item x="68"/>
        <item x="207"/>
        <item x="218"/>
        <item x="172"/>
        <item x="238"/>
        <item x="239"/>
        <item x="31"/>
        <item x="3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item="238" hier="-1"/>
  </pageFields>
  <dataFields count="1">
    <dataField name="Average of wpm" fld="1" subtotal="average" baseField="7" baseItem="0" numFmtId="2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D53E-8E21-453E-8B1C-82700C33C693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 rowPageCount="1" colPageCount="1"/>
  <pivotFields count="8">
    <pivotField dataField="1" showAll="0"/>
    <pivotField showAll="0"/>
    <pivotField numFmtId="10" showAll="0"/>
    <pivotField numFmtId="10" showAll="0"/>
    <pivotField showAll="0"/>
    <pivotField numFmtId="10" showAll="0"/>
    <pivotField axis="axisPage" showAll="0">
      <items count="241">
        <item x="208"/>
        <item x="67"/>
        <item x="124"/>
        <item x="126"/>
        <item x="43"/>
        <item x="196"/>
        <item x="146"/>
        <item x="158"/>
        <item x="178"/>
        <item x="49"/>
        <item x="83"/>
        <item x="41"/>
        <item x="183"/>
        <item x="18"/>
        <item x="129"/>
        <item x="80"/>
        <item x="69"/>
        <item x="187"/>
        <item x="23"/>
        <item x="231"/>
        <item x="219"/>
        <item x="177"/>
        <item x="114"/>
        <item x="14"/>
        <item x="99"/>
        <item x="224"/>
        <item x="63"/>
        <item x="71"/>
        <item x="66"/>
        <item x="190"/>
        <item x="125"/>
        <item x="127"/>
        <item x="81"/>
        <item x="34"/>
        <item x="169"/>
        <item x="61"/>
        <item x="151"/>
        <item x="212"/>
        <item x="163"/>
        <item x="33"/>
        <item x="149"/>
        <item x="82"/>
        <item x="51"/>
        <item x="223"/>
        <item x="191"/>
        <item x="50"/>
        <item x="133"/>
        <item x="112"/>
        <item x="84"/>
        <item x="87"/>
        <item x="121"/>
        <item x="28"/>
        <item x="225"/>
        <item x="56"/>
        <item x="179"/>
        <item x="21"/>
        <item x="199"/>
        <item x="105"/>
        <item x="22"/>
        <item x="30"/>
        <item x="137"/>
        <item x="171"/>
        <item x="166"/>
        <item x="200"/>
        <item x="215"/>
        <item x="115"/>
        <item x="58"/>
        <item x="73"/>
        <item x="24"/>
        <item x="222"/>
        <item x="118"/>
        <item x="144"/>
        <item x="107"/>
        <item x="53"/>
        <item x="173"/>
        <item x="130"/>
        <item x="100"/>
        <item x="159"/>
        <item x="156"/>
        <item x="88"/>
        <item x="119"/>
        <item x="11"/>
        <item x="102"/>
        <item x="220"/>
        <item x="164"/>
        <item x="168"/>
        <item x="216"/>
        <item x="175"/>
        <item x="91"/>
        <item x="95"/>
        <item x="139"/>
        <item x="5"/>
        <item x="209"/>
        <item x="189"/>
        <item x="44"/>
        <item x="74"/>
        <item x="193"/>
        <item x="202"/>
        <item x="197"/>
        <item x="20"/>
        <item x="153"/>
        <item x="181"/>
        <item x="145"/>
        <item x="19"/>
        <item x="148"/>
        <item x="201"/>
        <item x="42"/>
        <item x="227"/>
        <item x="155"/>
        <item x="221"/>
        <item x="60"/>
        <item x="157"/>
        <item x="140"/>
        <item x="165"/>
        <item x="26"/>
        <item x="37"/>
        <item x="90"/>
        <item x="235"/>
        <item x="93"/>
        <item x="205"/>
        <item x="194"/>
        <item x="64"/>
        <item x="217"/>
        <item x="45"/>
        <item x="185"/>
        <item x="8"/>
        <item x="29"/>
        <item x="116"/>
        <item x="25"/>
        <item x="36"/>
        <item x="134"/>
        <item x="110"/>
        <item x="111"/>
        <item x="122"/>
        <item x="233"/>
        <item x="180"/>
        <item x="12"/>
        <item x="52"/>
        <item x="77"/>
        <item x="86"/>
        <item x="39"/>
        <item x="96"/>
        <item x="206"/>
        <item x="62"/>
        <item x="184"/>
        <item x="226"/>
        <item x="136"/>
        <item x="27"/>
        <item x="192"/>
        <item x="106"/>
        <item x="17"/>
        <item x="195"/>
        <item x="152"/>
        <item x="6"/>
        <item x="57"/>
        <item x="167"/>
        <item x="176"/>
        <item x="117"/>
        <item x="85"/>
        <item x="59"/>
        <item x="4"/>
        <item x="138"/>
        <item x="35"/>
        <item x="143"/>
        <item x="76"/>
        <item x="78"/>
        <item x="123"/>
        <item x="13"/>
        <item x="234"/>
        <item x="120"/>
        <item x="229"/>
        <item x="1"/>
        <item x="210"/>
        <item x="92"/>
        <item x="46"/>
        <item x="97"/>
        <item x="147"/>
        <item x="98"/>
        <item x="188"/>
        <item x="16"/>
        <item x="150"/>
        <item x="128"/>
        <item x="54"/>
        <item x="154"/>
        <item x="228"/>
        <item x="40"/>
        <item x="236"/>
        <item x="142"/>
        <item x="203"/>
        <item x="108"/>
        <item x="15"/>
        <item x="237"/>
        <item x="103"/>
        <item x="160"/>
        <item x="48"/>
        <item x="101"/>
        <item x="109"/>
        <item x="89"/>
        <item x="182"/>
        <item x="79"/>
        <item x="204"/>
        <item x="38"/>
        <item x="214"/>
        <item x="113"/>
        <item x="0"/>
        <item x="9"/>
        <item x="55"/>
        <item x="232"/>
        <item x="230"/>
        <item x="2"/>
        <item x="186"/>
        <item x="104"/>
        <item x="47"/>
        <item x="70"/>
        <item x="132"/>
        <item x="7"/>
        <item x="211"/>
        <item x="3"/>
        <item x="94"/>
        <item x="141"/>
        <item x="65"/>
        <item x="161"/>
        <item x="72"/>
        <item x="135"/>
        <item x="162"/>
        <item x="131"/>
        <item x="213"/>
        <item x="75"/>
        <item x="198"/>
        <item x="170"/>
        <item x="174"/>
        <item x="10"/>
        <item x="68"/>
        <item x="207"/>
        <item x="218"/>
        <item x="172"/>
        <item x="238"/>
        <item x="239"/>
        <item x="31"/>
        <item x="3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item="238" hier="-1"/>
  </pageFields>
  <dataFields count="1">
    <dataField name="Count of 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386A7-63FE-449F-8640-256AAA9ED15F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4:B56" firstHeaderRow="1" firstDataRow="1" firstDataCol="1" rowPageCount="1" colPageCount="1"/>
  <pivotFields count="8">
    <pivotField showAll="0"/>
    <pivotField dataField="1" showAll="0"/>
    <pivotField numFmtId="10" showAll="0"/>
    <pivotField numFmtId="10" showAll="0"/>
    <pivotField showAll="0"/>
    <pivotField numFmtId="10" showAll="0"/>
    <pivotField axis="axisPage" showAll="0">
      <items count="241">
        <item x="208"/>
        <item x="67"/>
        <item x="124"/>
        <item x="126"/>
        <item x="43"/>
        <item x="196"/>
        <item x="146"/>
        <item x="158"/>
        <item x="178"/>
        <item x="49"/>
        <item x="83"/>
        <item x="41"/>
        <item x="183"/>
        <item x="18"/>
        <item x="129"/>
        <item x="80"/>
        <item x="69"/>
        <item x="187"/>
        <item x="23"/>
        <item x="231"/>
        <item x="219"/>
        <item x="177"/>
        <item x="114"/>
        <item x="14"/>
        <item x="99"/>
        <item x="224"/>
        <item x="63"/>
        <item x="71"/>
        <item x="66"/>
        <item x="190"/>
        <item x="125"/>
        <item x="127"/>
        <item x="81"/>
        <item x="34"/>
        <item x="169"/>
        <item x="61"/>
        <item x="151"/>
        <item x="212"/>
        <item x="163"/>
        <item x="33"/>
        <item x="149"/>
        <item x="82"/>
        <item x="51"/>
        <item x="223"/>
        <item x="191"/>
        <item x="50"/>
        <item x="133"/>
        <item x="112"/>
        <item x="84"/>
        <item x="87"/>
        <item x="121"/>
        <item x="28"/>
        <item x="225"/>
        <item x="56"/>
        <item x="179"/>
        <item x="21"/>
        <item x="199"/>
        <item x="105"/>
        <item x="22"/>
        <item x="30"/>
        <item x="137"/>
        <item x="171"/>
        <item x="166"/>
        <item x="200"/>
        <item x="215"/>
        <item x="115"/>
        <item x="58"/>
        <item x="73"/>
        <item x="24"/>
        <item x="222"/>
        <item x="118"/>
        <item x="144"/>
        <item x="107"/>
        <item x="53"/>
        <item x="173"/>
        <item x="130"/>
        <item x="100"/>
        <item x="159"/>
        <item x="156"/>
        <item x="88"/>
        <item x="119"/>
        <item x="11"/>
        <item x="102"/>
        <item x="220"/>
        <item x="164"/>
        <item x="168"/>
        <item x="216"/>
        <item x="175"/>
        <item x="91"/>
        <item x="95"/>
        <item x="139"/>
        <item x="5"/>
        <item x="209"/>
        <item x="189"/>
        <item x="44"/>
        <item x="74"/>
        <item x="193"/>
        <item x="202"/>
        <item x="197"/>
        <item x="20"/>
        <item x="153"/>
        <item x="181"/>
        <item x="145"/>
        <item x="19"/>
        <item x="148"/>
        <item x="201"/>
        <item x="42"/>
        <item x="227"/>
        <item x="155"/>
        <item x="221"/>
        <item x="60"/>
        <item x="157"/>
        <item x="140"/>
        <item x="165"/>
        <item x="26"/>
        <item x="37"/>
        <item x="90"/>
        <item x="235"/>
        <item x="93"/>
        <item x="205"/>
        <item x="194"/>
        <item x="64"/>
        <item x="217"/>
        <item x="45"/>
        <item x="185"/>
        <item x="8"/>
        <item x="29"/>
        <item x="116"/>
        <item x="25"/>
        <item x="36"/>
        <item x="134"/>
        <item x="110"/>
        <item x="111"/>
        <item x="122"/>
        <item x="233"/>
        <item x="180"/>
        <item x="12"/>
        <item x="52"/>
        <item x="77"/>
        <item x="86"/>
        <item x="39"/>
        <item x="96"/>
        <item x="206"/>
        <item x="62"/>
        <item x="184"/>
        <item x="226"/>
        <item x="136"/>
        <item x="27"/>
        <item x="192"/>
        <item x="106"/>
        <item x="17"/>
        <item x="195"/>
        <item x="152"/>
        <item x="6"/>
        <item x="57"/>
        <item x="167"/>
        <item x="176"/>
        <item x="117"/>
        <item x="85"/>
        <item x="59"/>
        <item x="4"/>
        <item x="138"/>
        <item x="35"/>
        <item x="143"/>
        <item x="76"/>
        <item x="78"/>
        <item x="123"/>
        <item x="13"/>
        <item x="234"/>
        <item x="120"/>
        <item x="229"/>
        <item x="1"/>
        <item x="210"/>
        <item x="92"/>
        <item x="46"/>
        <item x="97"/>
        <item x="147"/>
        <item x="98"/>
        <item x="188"/>
        <item x="16"/>
        <item x="150"/>
        <item x="128"/>
        <item x="54"/>
        <item x="154"/>
        <item x="228"/>
        <item x="40"/>
        <item x="236"/>
        <item x="142"/>
        <item x="203"/>
        <item x="108"/>
        <item x="15"/>
        <item x="237"/>
        <item x="103"/>
        <item x="160"/>
        <item x="48"/>
        <item x="101"/>
        <item x="109"/>
        <item x="89"/>
        <item x="182"/>
        <item x="79"/>
        <item x="204"/>
        <item x="38"/>
        <item x="214"/>
        <item x="113"/>
        <item x="0"/>
        <item x="9"/>
        <item x="55"/>
        <item x="232"/>
        <item x="230"/>
        <item x="2"/>
        <item x="186"/>
        <item x="104"/>
        <item x="47"/>
        <item x="70"/>
        <item x="132"/>
        <item x="7"/>
        <item x="211"/>
        <item x="3"/>
        <item x="94"/>
        <item x="141"/>
        <item x="65"/>
        <item x="161"/>
        <item x="72"/>
        <item x="135"/>
        <item x="162"/>
        <item x="131"/>
        <item x="213"/>
        <item x="75"/>
        <item x="198"/>
        <item x="170"/>
        <item x="174"/>
        <item x="10"/>
        <item x="68"/>
        <item x="207"/>
        <item x="218"/>
        <item x="172"/>
        <item x="238"/>
        <item x="239"/>
        <item x="31"/>
        <item x="3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item="238" hier="-1"/>
  </pageFields>
  <dataFields count="1">
    <dataField name="Max of wpm" fld="1" subtotal="max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D1200-4172-4BEB-91D0-6819AF89FA4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A3:B16" firstHeaderRow="1" firstDataRow="1" firstDataCol="1"/>
  <pivotFields count="8">
    <pivotField showAll="0"/>
    <pivotField showAll="0"/>
    <pivotField dataField="1" numFmtId="10" showAll="0"/>
    <pivotField numFmtId="10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ccuracy_rate" fld="2" subtotal="average" baseField="7" baseItem="3" numFmtId="10"/>
  </dataFields>
  <formats count="1">
    <format dxfId="6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0107A-B64B-44A3-9F6D-702BF418AD7B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8">
    <pivotField showAll="0"/>
    <pivotField showAll="0"/>
    <pivotField dataField="1" numFmtId="10" showAll="0"/>
    <pivotField numFmtId="10" showAll="0"/>
    <pivotField showAll="0"/>
    <pivotField numFmtId="10" showAll="0"/>
    <pivotField axis="axisPage" showAll="0">
      <items count="241">
        <item x="208"/>
        <item x="67"/>
        <item x="124"/>
        <item x="126"/>
        <item x="43"/>
        <item x="196"/>
        <item x="146"/>
        <item x="158"/>
        <item x="178"/>
        <item x="49"/>
        <item x="83"/>
        <item x="41"/>
        <item x="183"/>
        <item x="18"/>
        <item x="129"/>
        <item x="80"/>
        <item x="69"/>
        <item x="187"/>
        <item x="23"/>
        <item x="231"/>
        <item x="219"/>
        <item x="177"/>
        <item x="114"/>
        <item x="14"/>
        <item x="99"/>
        <item x="224"/>
        <item x="63"/>
        <item x="71"/>
        <item x="66"/>
        <item x="190"/>
        <item x="125"/>
        <item x="127"/>
        <item x="81"/>
        <item x="34"/>
        <item x="169"/>
        <item x="61"/>
        <item x="151"/>
        <item x="212"/>
        <item x="163"/>
        <item x="33"/>
        <item x="149"/>
        <item x="82"/>
        <item x="51"/>
        <item x="223"/>
        <item x="191"/>
        <item x="50"/>
        <item x="133"/>
        <item x="112"/>
        <item x="84"/>
        <item x="87"/>
        <item x="121"/>
        <item x="28"/>
        <item x="225"/>
        <item x="56"/>
        <item x="179"/>
        <item x="21"/>
        <item x="199"/>
        <item x="105"/>
        <item x="22"/>
        <item x="30"/>
        <item x="137"/>
        <item x="171"/>
        <item x="166"/>
        <item x="200"/>
        <item x="215"/>
        <item x="115"/>
        <item x="58"/>
        <item x="73"/>
        <item x="24"/>
        <item x="222"/>
        <item x="118"/>
        <item x="144"/>
        <item x="107"/>
        <item x="53"/>
        <item x="173"/>
        <item x="130"/>
        <item x="100"/>
        <item x="159"/>
        <item x="156"/>
        <item x="88"/>
        <item x="119"/>
        <item x="11"/>
        <item x="102"/>
        <item x="220"/>
        <item x="164"/>
        <item x="168"/>
        <item x="216"/>
        <item x="175"/>
        <item x="91"/>
        <item x="95"/>
        <item x="139"/>
        <item x="5"/>
        <item x="209"/>
        <item x="189"/>
        <item x="44"/>
        <item x="74"/>
        <item x="193"/>
        <item x="202"/>
        <item x="197"/>
        <item x="20"/>
        <item x="153"/>
        <item x="181"/>
        <item x="145"/>
        <item x="19"/>
        <item x="148"/>
        <item x="201"/>
        <item x="42"/>
        <item x="227"/>
        <item x="155"/>
        <item x="221"/>
        <item x="60"/>
        <item x="157"/>
        <item x="140"/>
        <item x="165"/>
        <item x="26"/>
        <item x="37"/>
        <item x="90"/>
        <item x="235"/>
        <item x="93"/>
        <item x="205"/>
        <item x="194"/>
        <item x="64"/>
        <item x="217"/>
        <item x="45"/>
        <item x="185"/>
        <item x="8"/>
        <item x="29"/>
        <item x="116"/>
        <item x="25"/>
        <item x="36"/>
        <item x="134"/>
        <item x="110"/>
        <item x="111"/>
        <item x="122"/>
        <item x="233"/>
        <item x="180"/>
        <item x="12"/>
        <item x="52"/>
        <item x="77"/>
        <item x="86"/>
        <item x="39"/>
        <item x="96"/>
        <item x="206"/>
        <item x="62"/>
        <item x="184"/>
        <item x="226"/>
        <item x="136"/>
        <item x="27"/>
        <item x="192"/>
        <item x="106"/>
        <item x="17"/>
        <item x="195"/>
        <item x="152"/>
        <item x="6"/>
        <item x="57"/>
        <item x="167"/>
        <item x="176"/>
        <item x="117"/>
        <item x="85"/>
        <item x="59"/>
        <item x="4"/>
        <item x="138"/>
        <item x="35"/>
        <item x="143"/>
        <item x="76"/>
        <item x="78"/>
        <item x="123"/>
        <item x="13"/>
        <item x="234"/>
        <item x="120"/>
        <item x="229"/>
        <item x="1"/>
        <item x="210"/>
        <item x="92"/>
        <item x="46"/>
        <item x="97"/>
        <item x="147"/>
        <item x="98"/>
        <item x="188"/>
        <item x="16"/>
        <item x="150"/>
        <item x="128"/>
        <item x="54"/>
        <item x="154"/>
        <item x="228"/>
        <item x="40"/>
        <item x="236"/>
        <item x="142"/>
        <item x="203"/>
        <item x="108"/>
        <item x="15"/>
        <item x="237"/>
        <item x="103"/>
        <item x="160"/>
        <item x="48"/>
        <item x="101"/>
        <item x="109"/>
        <item x="89"/>
        <item x="182"/>
        <item x="79"/>
        <item x="204"/>
        <item x="38"/>
        <item x="214"/>
        <item x="113"/>
        <item x="0"/>
        <item x="9"/>
        <item x="55"/>
        <item x="232"/>
        <item x="230"/>
        <item x="2"/>
        <item x="186"/>
        <item x="104"/>
        <item x="47"/>
        <item x="70"/>
        <item x="132"/>
        <item x="7"/>
        <item x="211"/>
        <item x="3"/>
        <item x="94"/>
        <item x="141"/>
        <item x="65"/>
        <item x="161"/>
        <item x="72"/>
        <item x="135"/>
        <item x="162"/>
        <item x="131"/>
        <item x="213"/>
        <item x="75"/>
        <item x="198"/>
        <item x="170"/>
        <item x="174"/>
        <item x="10"/>
        <item x="68"/>
        <item x="207"/>
        <item x="218"/>
        <item x="172"/>
        <item x="238"/>
        <item x="239"/>
        <item x="31"/>
        <item x="3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item="238" hier="-1"/>
  </pageFields>
  <dataFields count="1">
    <dataField name="Average of accuracy_rate" fld="2" subtotal="average" baseField="7" baseItem="5" numFmtId="10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_tbl" displayName="result_tbl" ref="A1:H1106" totalsRowShown="0">
  <autoFilter ref="A1:H1106" xr:uid="{00000000-0009-0000-0100-000001000000}"/>
  <tableColumns count="8">
    <tableColumn id="1" xr3:uid="{00000000-0010-0000-0000-000001000000}" name="_id" dataDxfId="14"/>
    <tableColumn id="2" xr3:uid="{00000000-0010-0000-0000-000002000000}" name="wpm"/>
    <tableColumn id="3" xr3:uid="{00000000-0010-0000-0000-000003000000}" name="accuracy_rate" dataDxfId="13" dataCellStyle="Percent"/>
    <tableColumn id="13" xr3:uid="{1D3E167D-AD07-4A8F-9C7E-C61A3E58911F}" name="error_rate" dataDxfId="12"/>
    <tableColumn id="4" xr3:uid="{00000000-0010-0000-0000-000004000000}" name="rawWpm"/>
    <tableColumn id="5" xr3:uid="{00000000-0010-0000-0000-000005000000}" name="consistency" dataDxfId="11" dataCellStyle="Percent"/>
    <tableColumn id="14" xr3:uid="{FA66E018-6F92-4A35-B889-6CD4F8F48FAE}" name="mode" dataDxfId="10"/>
    <tableColumn id="12" xr3:uid="{86467B24-7BDC-4321-A20C-F3E2520F0BE0}" name="dat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6"/>
  <sheetViews>
    <sheetView workbookViewId="0">
      <selection activeCell="M1" sqref="M1"/>
    </sheetView>
  </sheetViews>
  <sheetFormatPr defaultRowHeight="15" x14ac:dyDescent="0.25"/>
  <cols>
    <col min="28" max="28" width="12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1140</v>
      </c>
    </row>
    <row r="2" spans="1:28" x14ac:dyDescent="0.25">
      <c r="A2" t="s">
        <v>27</v>
      </c>
      <c r="C2">
        <v>39.39</v>
      </c>
      <c r="D2">
        <v>93.52</v>
      </c>
      <c r="E2">
        <v>49.76</v>
      </c>
      <c r="F2">
        <v>64.39</v>
      </c>
      <c r="G2">
        <v>171</v>
      </c>
      <c r="H2">
        <v>7</v>
      </c>
      <c r="I2">
        <v>0</v>
      </c>
      <c r="J2">
        <v>0</v>
      </c>
      <c r="K2" t="s">
        <v>28</v>
      </c>
      <c r="L2">
        <v>577</v>
      </c>
      <c r="M2">
        <v>1</v>
      </c>
      <c r="N2">
        <v>0</v>
      </c>
      <c r="O2">
        <v>52.09</v>
      </c>
      <c r="P2">
        <v>0</v>
      </c>
      <c r="Q2">
        <v>0</v>
      </c>
      <c r="R2" t="b">
        <v>0</v>
      </c>
      <c r="S2" t="b">
        <v>0</v>
      </c>
      <c r="T2" t="s">
        <v>29</v>
      </c>
      <c r="U2" t="s">
        <v>30</v>
      </c>
      <c r="V2" t="s">
        <v>31</v>
      </c>
      <c r="W2" t="b">
        <v>0</v>
      </c>
      <c r="X2" t="b">
        <v>0</v>
      </c>
      <c r="Y2" t="b">
        <v>0</v>
      </c>
      <c r="AA2" s="1">
        <v>1657840000000</v>
      </c>
      <c r="AB2" s="9">
        <f>AA2/86400000+DATE(1970,1,1)</f>
        <v>44756.962962962964</v>
      </c>
    </row>
    <row r="3" spans="1:28" x14ac:dyDescent="0.25">
      <c r="A3" t="s">
        <v>32</v>
      </c>
      <c r="C3">
        <v>27.92</v>
      </c>
      <c r="D3">
        <v>90.08</v>
      </c>
      <c r="E3">
        <v>39.97</v>
      </c>
      <c r="F3">
        <v>44.39</v>
      </c>
      <c r="G3">
        <v>176</v>
      </c>
      <c r="H3">
        <v>15</v>
      </c>
      <c r="I3">
        <v>1</v>
      </c>
      <c r="J3">
        <v>7</v>
      </c>
      <c r="K3" t="s">
        <v>28</v>
      </c>
      <c r="L3">
        <v>4729</v>
      </c>
      <c r="M3">
        <v>1</v>
      </c>
      <c r="N3">
        <v>0</v>
      </c>
      <c r="O3">
        <v>75.650000000000006</v>
      </c>
      <c r="P3">
        <v>2</v>
      </c>
      <c r="Q3">
        <v>0</v>
      </c>
      <c r="R3" t="b">
        <v>0</v>
      </c>
      <c r="S3" t="b">
        <v>0</v>
      </c>
      <c r="T3" t="s">
        <v>29</v>
      </c>
      <c r="U3" t="s">
        <v>30</v>
      </c>
      <c r="V3" t="s">
        <v>31</v>
      </c>
      <c r="W3" t="b">
        <v>0</v>
      </c>
      <c r="X3" t="b">
        <v>0</v>
      </c>
      <c r="Y3" t="b">
        <v>0</v>
      </c>
      <c r="AA3" s="1">
        <v>1657840000000</v>
      </c>
      <c r="AB3" s="9">
        <f t="shared" ref="AB3:AB66" si="0">AA3/86400000+DATE(1970,1,1)</f>
        <v>44756.962962962964</v>
      </c>
    </row>
    <row r="4" spans="1:28" x14ac:dyDescent="0.25">
      <c r="A4" t="s">
        <v>33</v>
      </c>
      <c r="C4">
        <v>29.96</v>
      </c>
      <c r="D4">
        <v>86.7</v>
      </c>
      <c r="E4">
        <v>46.68</v>
      </c>
      <c r="F4">
        <v>56.83</v>
      </c>
      <c r="G4">
        <v>120</v>
      </c>
      <c r="H4">
        <v>14</v>
      </c>
      <c r="I4">
        <v>1</v>
      </c>
      <c r="J4">
        <v>0</v>
      </c>
      <c r="K4" t="s">
        <v>28</v>
      </c>
      <c r="L4">
        <v>5834</v>
      </c>
      <c r="M4">
        <v>1</v>
      </c>
      <c r="N4">
        <v>0</v>
      </c>
      <c r="O4">
        <v>48.07</v>
      </c>
      <c r="P4">
        <v>0</v>
      </c>
      <c r="Q4">
        <v>0</v>
      </c>
      <c r="R4" t="b">
        <v>0</v>
      </c>
      <c r="S4" t="b">
        <v>0</v>
      </c>
      <c r="T4" t="s">
        <v>29</v>
      </c>
      <c r="U4" t="s">
        <v>30</v>
      </c>
      <c r="V4" t="s">
        <v>31</v>
      </c>
      <c r="W4" t="b">
        <v>0</v>
      </c>
      <c r="X4" t="b">
        <v>0</v>
      </c>
      <c r="Y4" t="b">
        <v>0</v>
      </c>
      <c r="AA4" s="1">
        <v>1657840000000</v>
      </c>
      <c r="AB4" s="9">
        <f t="shared" si="0"/>
        <v>44756.962962962964</v>
      </c>
    </row>
    <row r="5" spans="1:28" x14ac:dyDescent="0.25">
      <c r="A5" t="s">
        <v>34</v>
      </c>
      <c r="C5">
        <v>36.01</v>
      </c>
      <c r="D5">
        <v>90.11</v>
      </c>
      <c r="E5">
        <v>45.98</v>
      </c>
      <c r="F5">
        <v>59.76</v>
      </c>
      <c r="G5">
        <v>206</v>
      </c>
      <c r="H5">
        <v>15</v>
      </c>
      <c r="I5">
        <v>0</v>
      </c>
      <c r="J5">
        <v>1</v>
      </c>
      <c r="K5" t="s">
        <v>28</v>
      </c>
      <c r="L5">
        <v>643</v>
      </c>
      <c r="M5">
        <v>1</v>
      </c>
      <c r="N5">
        <v>0</v>
      </c>
      <c r="O5">
        <v>68.64</v>
      </c>
      <c r="P5">
        <v>2</v>
      </c>
      <c r="Q5">
        <v>0</v>
      </c>
      <c r="R5" t="b">
        <v>0</v>
      </c>
      <c r="S5" t="b">
        <v>0</v>
      </c>
      <c r="T5" t="s">
        <v>29</v>
      </c>
      <c r="U5" t="s">
        <v>30</v>
      </c>
      <c r="V5" t="s">
        <v>31</v>
      </c>
      <c r="W5" t="b">
        <v>0</v>
      </c>
      <c r="X5" t="b">
        <v>0</v>
      </c>
      <c r="Y5" t="b">
        <v>0</v>
      </c>
      <c r="AA5" s="1">
        <v>1657840000000</v>
      </c>
      <c r="AB5" s="9">
        <f t="shared" si="0"/>
        <v>44756.962962962964</v>
      </c>
    </row>
    <row r="6" spans="1:28" x14ac:dyDescent="0.25">
      <c r="A6" t="s">
        <v>35</v>
      </c>
      <c r="C6">
        <v>34.299999999999997</v>
      </c>
      <c r="D6">
        <v>90.63</v>
      </c>
      <c r="E6">
        <v>44.9</v>
      </c>
      <c r="F6">
        <v>60.8</v>
      </c>
      <c r="G6">
        <v>97</v>
      </c>
      <c r="H6">
        <v>7</v>
      </c>
      <c r="I6">
        <v>0</v>
      </c>
      <c r="J6">
        <v>0</v>
      </c>
      <c r="K6" t="s">
        <v>28</v>
      </c>
      <c r="L6">
        <v>4435</v>
      </c>
      <c r="M6">
        <v>1</v>
      </c>
      <c r="N6">
        <v>0</v>
      </c>
      <c r="O6">
        <v>33.94</v>
      </c>
      <c r="P6">
        <v>2</v>
      </c>
      <c r="Q6">
        <v>0</v>
      </c>
      <c r="R6" t="b">
        <v>0</v>
      </c>
      <c r="S6" t="b">
        <v>0</v>
      </c>
      <c r="T6" t="s">
        <v>29</v>
      </c>
      <c r="U6" t="s">
        <v>30</v>
      </c>
      <c r="V6" t="s">
        <v>31</v>
      </c>
      <c r="W6" t="b">
        <v>0</v>
      </c>
      <c r="X6" t="b">
        <v>0</v>
      </c>
      <c r="Y6" t="b">
        <v>0</v>
      </c>
      <c r="AA6" s="1">
        <v>1657840000000</v>
      </c>
      <c r="AB6" s="9">
        <f t="shared" si="0"/>
        <v>44756.962962962964</v>
      </c>
    </row>
    <row r="7" spans="1:28" x14ac:dyDescent="0.25">
      <c r="A7" t="s">
        <v>36</v>
      </c>
      <c r="C7">
        <v>33.65</v>
      </c>
      <c r="D7">
        <v>85.5</v>
      </c>
      <c r="E7">
        <v>49.15</v>
      </c>
      <c r="F7">
        <v>63.19</v>
      </c>
      <c r="G7">
        <v>89</v>
      </c>
      <c r="H7">
        <v>10</v>
      </c>
      <c r="I7">
        <v>1</v>
      </c>
      <c r="J7">
        <v>2</v>
      </c>
      <c r="K7" t="s">
        <v>28</v>
      </c>
      <c r="L7">
        <v>3066</v>
      </c>
      <c r="M7">
        <v>1</v>
      </c>
      <c r="N7">
        <v>0</v>
      </c>
      <c r="O7">
        <v>31.74</v>
      </c>
      <c r="P7">
        <v>0</v>
      </c>
      <c r="Q7">
        <v>0</v>
      </c>
      <c r="R7" t="b">
        <v>0</v>
      </c>
      <c r="S7" t="b">
        <v>0</v>
      </c>
      <c r="T7" t="s">
        <v>29</v>
      </c>
      <c r="U7" t="s">
        <v>30</v>
      </c>
      <c r="V7" t="s">
        <v>31</v>
      </c>
      <c r="W7" t="b">
        <v>0</v>
      </c>
      <c r="X7" t="b">
        <v>0</v>
      </c>
      <c r="Y7" t="b">
        <v>0</v>
      </c>
      <c r="AA7" s="1">
        <v>1657840000000</v>
      </c>
      <c r="AB7" s="9">
        <f t="shared" si="0"/>
        <v>44756.962962962964</v>
      </c>
    </row>
    <row r="8" spans="1:28" x14ac:dyDescent="0.25">
      <c r="A8" t="s">
        <v>37</v>
      </c>
      <c r="C8">
        <v>28.75</v>
      </c>
      <c r="D8">
        <v>88.18</v>
      </c>
      <c r="E8">
        <v>43.94</v>
      </c>
      <c r="F8">
        <v>62.49</v>
      </c>
      <c r="G8">
        <v>193</v>
      </c>
      <c r="H8">
        <v>21</v>
      </c>
      <c r="I8">
        <v>0</v>
      </c>
      <c r="J8">
        <v>1</v>
      </c>
      <c r="K8" t="s">
        <v>28</v>
      </c>
      <c r="L8">
        <v>4268</v>
      </c>
      <c r="M8">
        <v>1</v>
      </c>
      <c r="N8">
        <v>0</v>
      </c>
      <c r="O8">
        <v>80.569999999999993</v>
      </c>
      <c r="P8">
        <v>0</v>
      </c>
      <c r="Q8">
        <v>0</v>
      </c>
      <c r="R8" t="b">
        <v>0</v>
      </c>
      <c r="S8" t="b">
        <v>0</v>
      </c>
      <c r="T8" t="s">
        <v>29</v>
      </c>
      <c r="U8" t="s">
        <v>30</v>
      </c>
      <c r="V8" t="s">
        <v>31</v>
      </c>
      <c r="W8" t="b">
        <v>0</v>
      </c>
      <c r="X8" t="b">
        <v>0</v>
      </c>
      <c r="Y8" t="b">
        <v>0</v>
      </c>
      <c r="AA8" s="1">
        <v>1657840000000</v>
      </c>
      <c r="AB8" s="9">
        <f t="shared" si="0"/>
        <v>44756.962962962964</v>
      </c>
    </row>
    <row r="9" spans="1:28" x14ac:dyDescent="0.25">
      <c r="A9" t="s">
        <v>38</v>
      </c>
      <c r="C9">
        <v>36.75</v>
      </c>
      <c r="D9">
        <v>94.29</v>
      </c>
      <c r="E9">
        <v>43.98</v>
      </c>
      <c r="F9">
        <v>51.34</v>
      </c>
      <c r="G9">
        <v>117</v>
      </c>
      <c r="H9">
        <v>4</v>
      </c>
      <c r="I9">
        <v>0</v>
      </c>
      <c r="J9">
        <v>0</v>
      </c>
      <c r="K9" t="s">
        <v>28</v>
      </c>
      <c r="L9">
        <v>635</v>
      </c>
      <c r="M9">
        <v>1</v>
      </c>
      <c r="N9">
        <v>0</v>
      </c>
      <c r="O9">
        <v>38.200000000000003</v>
      </c>
      <c r="P9">
        <v>1</v>
      </c>
      <c r="Q9">
        <v>0</v>
      </c>
      <c r="R9" t="b">
        <v>0</v>
      </c>
      <c r="S9" t="b">
        <v>0</v>
      </c>
      <c r="T9" t="s">
        <v>29</v>
      </c>
      <c r="U9" t="s">
        <v>30</v>
      </c>
      <c r="V9" t="s">
        <v>31</v>
      </c>
      <c r="W9" t="b">
        <v>0</v>
      </c>
      <c r="X9" t="b">
        <v>0</v>
      </c>
      <c r="Y9" t="b">
        <v>0</v>
      </c>
      <c r="AA9" s="1">
        <v>1657840000000</v>
      </c>
      <c r="AB9" s="9">
        <f t="shared" si="0"/>
        <v>44756.962962962964</v>
      </c>
    </row>
    <row r="10" spans="1:28" x14ac:dyDescent="0.25">
      <c r="A10" t="s">
        <v>39</v>
      </c>
      <c r="C10">
        <v>30.84</v>
      </c>
      <c r="D10">
        <v>91.27</v>
      </c>
      <c r="E10">
        <v>41.37</v>
      </c>
      <c r="F10">
        <v>60.49</v>
      </c>
      <c r="G10">
        <v>170</v>
      </c>
      <c r="H10">
        <v>12</v>
      </c>
      <c r="I10">
        <v>0</v>
      </c>
      <c r="J10">
        <v>1</v>
      </c>
      <c r="K10" t="s">
        <v>28</v>
      </c>
      <c r="L10">
        <v>3508</v>
      </c>
      <c r="M10">
        <v>1</v>
      </c>
      <c r="N10">
        <v>0</v>
      </c>
      <c r="O10">
        <v>66.14</v>
      </c>
      <c r="P10">
        <v>0</v>
      </c>
      <c r="Q10">
        <v>0</v>
      </c>
      <c r="R10" t="b">
        <v>0</v>
      </c>
      <c r="S10" t="b">
        <v>0</v>
      </c>
      <c r="T10" t="s">
        <v>29</v>
      </c>
      <c r="U10" t="s">
        <v>30</v>
      </c>
      <c r="V10" t="s">
        <v>31</v>
      </c>
      <c r="W10" t="b">
        <v>0</v>
      </c>
      <c r="X10" t="b">
        <v>0</v>
      </c>
      <c r="Y10" t="b">
        <v>0</v>
      </c>
      <c r="AA10" s="1">
        <v>1657840000000</v>
      </c>
      <c r="AB10" s="9">
        <f t="shared" si="0"/>
        <v>44756.962962962964</v>
      </c>
    </row>
    <row r="11" spans="1:28" x14ac:dyDescent="0.25">
      <c r="A11" t="s">
        <v>40</v>
      </c>
      <c r="C11">
        <v>22.36</v>
      </c>
      <c r="D11">
        <v>84.05</v>
      </c>
      <c r="E11">
        <v>39.200000000000003</v>
      </c>
      <c r="F11">
        <v>47.79</v>
      </c>
      <c r="G11">
        <v>93</v>
      </c>
      <c r="H11">
        <v>14</v>
      </c>
      <c r="I11">
        <v>0</v>
      </c>
      <c r="J11">
        <v>2</v>
      </c>
      <c r="K11" t="s">
        <v>28</v>
      </c>
      <c r="L11">
        <v>5771</v>
      </c>
      <c r="M11">
        <v>1</v>
      </c>
      <c r="N11">
        <v>0</v>
      </c>
      <c r="O11">
        <v>49.9</v>
      </c>
      <c r="P11">
        <v>3</v>
      </c>
      <c r="Q11">
        <v>0</v>
      </c>
      <c r="R11" t="b">
        <v>0</v>
      </c>
      <c r="S11" t="b">
        <v>0</v>
      </c>
      <c r="T11" t="s">
        <v>29</v>
      </c>
      <c r="U11" t="s">
        <v>30</v>
      </c>
      <c r="V11" t="s">
        <v>31</v>
      </c>
      <c r="W11" t="b">
        <v>0</v>
      </c>
      <c r="X11" t="b">
        <v>0</v>
      </c>
      <c r="Y11" t="b">
        <v>0</v>
      </c>
      <c r="AA11" s="1">
        <v>1657840000000</v>
      </c>
      <c r="AB11" s="9">
        <f t="shared" si="0"/>
        <v>44756.962962962964</v>
      </c>
    </row>
    <row r="12" spans="1:28" x14ac:dyDescent="0.25">
      <c r="A12" t="s">
        <v>41</v>
      </c>
      <c r="C12">
        <v>33.1</v>
      </c>
      <c r="D12">
        <v>92.7</v>
      </c>
      <c r="E12">
        <v>43.33</v>
      </c>
      <c r="F12">
        <v>50.75</v>
      </c>
      <c r="G12">
        <v>136</v>
      </c>
      <c r="H12">
        <v>6</v>
      </c>
      <c r="I12">
        <v>0</v>
      </c>
      <c r="J12">
        <v>1</v>
      </c>
      <c r="K12" t="s">
        <v>28</v>
      </c>
      <c r="L12">
        <v>882</v>
      </c>
      <c r="M12">
        <v>1</v>
      </c>
      <c r="N12">
        <v>0</v>
      </c>
      <c r="O12">
        <v>49.3</v>
      </c>
      <c r="P12">
        <v>1</v>
      </c>
      <c r="Q12">
        <v>0</v>
      </c>
      <c r="R12" t="b">
        <v>0</v>
      </c>
      <c r="S12" t="b">
        <v>0</v>
      </c>
      <c r="T12" t="s">
        <v>29</v>
      </c>
      <c r="U12" t="s">
        <v>30</v>
      </c>
      <c r="V12" t="s">
        <v>31</v>
      </c>
      <c r="W12" t="b">
        <v>0</v>
      </c>
      <c r="X12" t="b">
        <v>0</v>
      </c>
      <c r="Y12" t="b">
        <v>0</v>
      </c>
      <c r="AA12" s="1">
        <v>1657840000000</v>
      </c>
      <c r="AB12" s="9">
        <f t="shared" si="0"/>
        <v>44756.962962962964</v>
      </c>
    </row>
    <row r="13" spans="1:28" x14ac:dyDescent="0.25">
      <c r="A13" t="s">
        <v>42</v>
      </c>
      <c r="C13">
        <v>37.1</v>
      </c>
      <c r="D13">
        <v>91.54</v>
      </c>
      <c r="E13">
        <v>45.49</v>
      </c>
      <c r="F13">
        <v>55.74</v>
      </c>
      <c r="G13">
        <v>212</v>
      </c>
      <c r="H13">
        <v>13</v>
      </c>
      <c r="I13">
        <v>0</v>
      </c>
      <c r="J13">
        <v>1</v>
      </c>
      <c r="K13" t="s">
        <v>28</v>
      </c>
      <c r="L13">
        <v>2731</v>
      </c>
      <c r="M13">
        <v>1</v>
      </c>
      <c r="N13">
        <v>0</v>
      </c>
      <c r="O13">
        <v>68.58</v>
      </c>
      <c r="P13">
        <v>1</v>
      </c>
      <c r="Q13">
        <v>0</v>
      </c>
      <c r="R13" t="b">
        <v>0</v>
      </c>
      <c r="S13" t="b">
        <v>0</v>
      </c>
      <c r="T13" t="s">
        <v>29</v>
      </c>
      <c r="U13" t="s">
        <v>30</v>
      </c>
      <c r="V13" t="s">
        <v>31</v>
      </c>
      <c r="W13" t="b">
        <v>0</v>
      </c>
      <c r="X13" t="b">
        <v>0</v>
      </c>
      <c r="Y13" t="b">
        <v>0</v>
      </c>
      <c r="AA13" s="1">
        <v>1657840000000</v>
      </c>
      <c r="AB13" s="9">
        <f t="shared" si="0"/>
        <v>44756.962962962964</v>
      </c>
    </row>
    <row r="14" spans="1:28" x14ac:dyDescent="0.25">
      <c r="A14" t="s">
        <v>43</v>
      </c>
      <c r="C14">
        <v>28.61</v>
      </c>
      <c r="D14">
        <v>89.66</v>
      </c>
      <c r="E14">
        <v>44.54</v>
      </c>
      <c r="F14">
        <v>54.97</v>
      </c>
      <c r="G14">
        <v>149</v>
      </c>
      <c r="H14">
        <v>13</v>
      </c>
      <c r="I14">
        <v>0</v>
      </c>
      <c r="J14">
        <v>2</v>
      </c>
      <c r="K14" t="s">
        <v>28</v>
      </c>
      <c r="L14">
        <v>3812</v>
      </c>
      <c r="M14">
        <v>1</v>
      </c>
      <c r="N14">
        <v>0</v>
      </c>
      <c r="O14">
        <v>62.5</v>
      </c>
      <c r="P14">
        <v>0</v>
      </c>
      <c r="Q14">
        <v>0</v>
      </c>
      <c r="R14" t="b">
        <v>0</v>
      </c>
      <c r="S14" t="b">
        <v>0</v>
      </c>
      <c r="T14" t="s">
        <v>29</v>
      </c>
      <c r="U14" t="s">
        <v>30</v>
      </c>
      <c r="V14" t="s">
        <v>31</v>
      </c>
      <c r="W14" t="b">
        <v>0</v>
      </c>
      <c r="X14" t="b">
        <v>0</v>
      </c>
      <c r="Y14" t="b">
        <v>0</v>
      </c>
      <c r="AA14" s="1">
        <v>1657840000000</v>
      </c>
      <c r="AB14" s="9">
        <f t="shared" si="0"/>
        <v>44756.962962962964</v>
      </c>
    </row>
    <row r="15" spans="1:28" x14ac:dyDescent="0.25">
      <c r="A15" t="s">
        <v>44</v>
      </c>
      <c r="C15">
        <v>44.21</v>
      </c>
      <c r="D15">
        <v>95.06</v>
      </c>
      <c r="E15">
        <v>49.73</v>
      </c>
      <c r="F15">
        <v>57.29</v>
      </c>
      <c r="G15">
        <v>144</v>
      </c>
      <c r="H15">
        <v>3</v>
      </c>
      <c r="I15">
        <v>1</v>
      </c>
      <c r="J15">
        <v>0</v>
      </c>
      <c r="K15" t="s">
        <v>28</v>
      </c>
      <c r="L15">
        <v>459</v>
      </c>
      <c r="M15">
        <v>1</v>
      </c>
      <c r="N15">
        <v>0</v>
      </c>
      <c r="O15">
        <v>39.090000000000003</v>
      </c>
      <c r="P15">
        <v>0</v>
      </c>
      <c r="Q15">
        <v>0</v>
      </c>
      <c r="R15" t="b">
        <v>0</v>
      </c>
      <c r="S15" t="b">
        <v>0</v>
      </c>
      <c r="T15" t="s">
        <v>29</v>
      </c>
      <c r="U15" t="s">
        <v>30</v>
      </c>
      <c r="V15" t="s">
        <v>31</v>
      </c>
      <c r="W15" t="b">
        <v>0</v>
      </c>
      <c r="X15" t="b">
        <v>0</v>
      </c>
      <c r="Y15" t="b">
        <v>0</v>
      </c>
      <c r="AA15" s="1">
        <v>1657840000000</v>
      </c>
      <c r="AB15" s="9">
        <f t="shared" si="0"/>
        <v>44756.962962962964</v>
      </c>
    </row>
    <row r="16" spans="1:28" x14ac:dyDescent="0.25">
      <c r="A16" t="s">
        <v>45</v>
      </c>
      <c r="C16">
        <v>32.67</v>
      </c>
      <c r="D16">
        <v>86.01</v>
      </c>
      <c r="E16">
        <v>47.62</v>
      </c>
      <c r="F16">
        <v>55.17</v>
      </c>
      <c r="G16">
        <v>166</v>
      </c>
      <c r="H16">
        <v>20</v>
      </c>
      <c r="I16">
        <v>1</v>
      </c>
      <c r="J16">
        <v>0</v>
      </c>
      <c r="K16" t="s">
        <v>28</v>
      </c>
      <c r="L16">
        <v>151</v>
      </c>
      <c r="M16">
        <v>1</v>
      </c>
      <c r="N16">
        <v>0</v>
      </c>
      <c r="O16">
        <v>60.98</v>
      </c>
      <c r="P16">
        <v>1</v>
      </c>
      <c r="Q16">
        <v>0</v>
      </c>
      <c r="R16" t="b">
        <v>0</v>
      </c>
      <c r="S16" t="b">
        <v>0</v>
      </c>
      <c r="T16" t="s">
        <v>29</v>
      </c>
      <c r="U16" t="s">
        <v>30</v>
      </c>
      <c r="V16" t="s">
        <v>31</v>
      </c>
      <c r="W16" t="b">
        <v>0</v>
      </c>
      <c r="X16" t="b">
        <v>0</v>
      </c>
      <c r="Y16" t="b">
        <v>0</v>
      </c>
      <c r="AA16" s="1">
        <v>1657840000000</v>
      </c>
      <c r="AB16" s="9">
        <f t="shared" si="0"/>
        <v>44756.962962962964</v>
      </c>
    </row>
    <row r="17" spans="1:28" x14ac:dyDescent="0.25">
      <c r="A17" t="s">
        <v>46</v>
      </c>
      <c r="C17">
        <v>34.29</v>
      </c>
      <c r="D17">
        <v>92.16</v>
      </c>
      <c r="E17">
        <v>45.72</v>
      </c>
      <c r="F17">
        <v>58.75</v>
      </c>
      <c r="G17">
        <v>153</v>
      </c>
      <c r="H17">
        <v>9</v>
      </c>
      <c r="I17">
        <v>0</v>
      </c>
      <c r="J17">
        <v>1</v>
      </c>
      <c r="K17" t="s">
        <v>28</v>
      </c>
      <c r="L17">
        <v>5397</v>
      </c>
      <c r="M17">
        <v>1</v>
      </c>
      <c r="N17">
        <v>0</v>
      </c>
      <c r="O17">
        <v>53.54</v>
      </c>
      <c r="P17">
        <v>2</v>
      </c>
      <c r="Q17">
        <v>0</v>
      </c>
      <c r="R17" t="b">
        <v>0</v>
      </c>
      <c r="S17" t="b">
        <v>0</v>
      </c>
      <c r="T17" t="s">
        <v>29</v>
      </c>
      <c r="U17" t="s">
        <v>30</v>
      </c>
      <c r="V17" t="s">
        <v>31</v>
      </c>
      <c r="W17" t="b">
        <v>0</v>
      </c>
      <c r="X17" t="b">
        <v>0</v>
      </c>
      <c r="Y17" t="b">
        <v>0</v>
      </c>
      <c r="AA17" s="1">
        <v>1657840000000</v>
      </c>
      <c r="AB17" s="9">
        <f t="shared" si="0"/>
        <v>44756.962962962964</v>
      </c>
    </row>
    <row r="18" spans="1:28" x14ac:dyDescent="0.25">
      <c r="A18" t="s">
        <v>47</v>
      </c>
      <c r="C18">
        <v>30.64</v>
      </c>
      <c r="D18">
        <v>89.56</v>
      </c>
      <c r="E18">
        <v>42.57</v>
      </c>
      <c r="F18">
        <v>49.33</v>
      </c>
      <c r="G18">
        <v>213</v>
      </c>
      <c r="H18">
        <v>17</v>
      </c>
      <c r="I18">
        <v>2</v>
      </c>
      <c r="J18">
        <v>3</v>
      </c>
      <c r="K18" t="s">
        <v>28</v>
      </c>
      <c r="L18">
        <v>4843</v>
      </c>
      <c r="M18">
        <v>1</v>
      </c>
      <c r="N18">
        <v>0</v>
      </c>
      <c r="O18">
        <v>83.43</v>
      </c>
      <c r="P18">
        <v>3</v>
      </c>
      <c r="Q18">
        <v>0</v>
      </c>
      <c r="R18" t="b">
        <v>0</v>
      </c>
      <c r="S18" t="b">
        <v>0</v>
      </c>
      <c r="T18" t="s">
        <v>29</v>
      </c>
      <c r="U18" t="s">
        <v>30</v>
      </c>
      <c r="V18" t="s">
        <v>31</v>
      </c>
      <c r="W18" t="b">
        <v>0</v>
      </c>
      <c r="X18" t="b">
        <v>0</v>
      </c>
      <c r="Y18" t="b">
        <v>0</v>
      </c>
      <c r="AA18" s="1">
        <v>1657840000000</v>
      </c>
      <c r="AB18" s="9">
        <f t="shared" si="0"/>
        <v>44756.962962962964</v>
      </c>
    </row>
    <row r="19" spans="1:28" x14ac:dyDescent="0.25">
      <c r="A19" t="s">
        <v>48</v>
      </c>
      <c r="C19">
        <v>30.79</v>
      </c>
      <c r="D19">
        <v>89.06</v>
      </c>
      <c r="E19">
        <v>42.15</v>
      </c>
      <c r="F19">
        <v>52.84</v>
      </c>
      <c r="G19">
        <v>187</v>
      </c>
      <c r="H19">
        <v>15</v>
      </c>
      <c r="I19">
        <v>1</v>
      </c>
      <c r="J19">
        <v>1</v>
      </c>
      <c r="K19" t="s">
        <v>28</v>
      </c>
      <c r="L19">
        <v>4189</v>
      </c>
      <c r="M19">
        <v>1</v>
      </c>
      <c r="N19">
        <v>0</v>
      </c>
      <c r="O19">
        <v>72.89</v>
      </c>
      <c r="P19">
        <v>0</v>
      </c>
      <c r="Q19">
        <v>0</v>
      </c>
      <c r="R19" t="b">
        <v>0</v>
      </c>
      <c r="S19" t="b">
        <v>0</v>
      </c>
      <c r="T19" t="s">
        <v>29</v>
      </c>
      <c r="U19" t="s">
        <v>30</v>
      </c>
      <c r="V19" t="s">
        <v>31</v>
      </c>
      <c r="W19" t="b">
        <v>0</v>
      </c>
      <c r="X19" t="b">
        <v>0</v>
      </c>
      <c r="Y19" t="b">
        <v>0</v>
      </c>
      <c r="AA19" s="1">
        <v>1657840000000</v>
      </c>
      <c r="AB19" s="9">
        <f t="shared" si="0"/>
        <v>44756.962962962964</v>
      </c>
    </row>
    <row r="20" spans="1:28" x14ac:dyDescent="0.25">
      <c r="A20" t="s">
        <v>49</v>
      </c>
      <c r="C20">
        <v>37.020000000000003</v>
      </c>
      <c r="D20">
        <v>93.12</v>
      </c>
      <c r="E20">
        <v>44.38</v>
      </c>
      <c r="F20">
        <v>50.24</v>
      </c>
      <c r="G20">
        <v>206</v>
      </c>
      <c r="H20">
        <v>9</v>
      </c>
      <c r="I20">
        <v>1</v>
      </c>
      <c r="J20">
        <v>1</v>
      </c>
      <c r="K20" t="s">
        <v>28</v>
      </c>
      <c r="L20">
        <v>1344</v>
      </c>
      <c r="M20">
        <v>1</v>
      </c>
      <c r="N20">
        <v>0</v>
      </c>
      <c r="O20">
        <v>66.78</v>
      </c>
      <c r="P20">
        <v>2</v>
      </c>
      <c r="Q20">
        <v>0</v>
      </c>
      <c r="R20" t="b">
        <v>0</v>
      </c>
      <c r="S20" t="b">
        <v>0</v>
      </c>
      <c r="T20" t="s">
        <v>29</v>
      </c>
      <c r="U20" t="s">
        <v>30</v>
      </c>
      <c r="V20" t="s">
        <v>31</v>
      </c>
      <c r="W20" t="b">
        <v>0</v>
      </c>
      <c r="X20" t="b">
        <v>0</v>
      </c>
      <c r="Y20" t="b">
        <v>0</v>
      </c>
      <c r="AA20" s="1">
        <v>1657840000000</v>
      </c>
      <c r="AB20" s="9">
        <f t="shared" si="0"/>
        <v>44756.962962962964</v>
      </c>
    </row>
    <row r="21" spans="1:28" x14ac:dyDescent="0.25">
      <c r="A21" t="s">
        <v>50</v>
      </c>
      <c r="C21">
        <v>43.83</v>
      </c>
      <c r="D21">
        <v>95.58</v>
      </c>
      <c r="E21">
        <v>48.94</v>
      </c>
      <c r="F21">
        <v>59.16</v>
      </c>
      <c r="G21">
        <v>223</v>
      </c>
      <c r="H21">
        <v>6</v>
      </c>
      <c r="I21">
        <v>1</v>
      </c>
      <c r="J21">
        <v>0</v>
      </c>
      <c r="K21" t="s">
        <v>28</v>
      </c>
      <c r="L21">
        <v>324</v>
      </c>
      <c r="M21">
        <v>1</v>
      </c>
      <c r="N21">
        <v>0</v>
      </c>
      <c r="O21">
        <v>61.05</v>
      </c>
      <c r="P21">
        <v>0</v>
      </c>
      <c r="Q21">
        <v>0</v>
      </c>
      <c r="R21" t="b">
        <v>0</v>
      </c>
      <c r="S21" t="b">
        <v>0</v>
      </c>
      <c r="T21" t="s">
        <v>29</v>
      </c>
      <c r="U21" t="s">
        <v>30</v>
      </c>
      <c r="V21" t="s">
        <v>31</v>
      </c>
      <c r="W21" t="b">
        <v>0</v>
      </c>
      <c r="X21" t="b">
        <v>0</v>
      </c>
      <c r="Y21" t="b">
        <v>0</v>
      </c>
      <c r="AA21" s="1">
        <v>1657840000000</v>
      </c>
      <c r="AB21" s="9">
        <f t="shared" si="0"/>
        <v>44756.962962962964</v>
      </c>
    </row>
    <row r="22" spans="1:28" x14ac:dyDescent="0.25">
      <c r="A22" t="s">
        <v>51</v>
      </c>
      <c r="C22">
        <v>30.09</v>
      </c>
      <c r="D22">
        <v>87.71</v>
      </c>
      <c r="E22">
        <v>41.55</v>
      </c>
      <c r="F22">
        <v>47.95</v>
      </c>
      <c r="G22">
        <v>218</v>
      </c>
      <c r="H22">
        <v>21</v>
      </c>
      <c r="I22">
        <v>1</v>
      </c>
      <c r="J22">
        <v>0</v>
      </c>
      <c r="K22" t="s">
        <v>28</v>
      </c>
      <c r="L22">
        <v>3166</v>
      </c>
      <c r="M22">
        <v>1</v>
      </c>
      <c r="N22">
        <v>0</v>
      </c>
      <c r="O22">
        <v>86.93</v>
      </c>
      <c r="P22">
        <v>2</v>
      </c>
      <c r="Q22">
        <v>0</v>
      </c>
      <c r="R22" t="b">
        <v>0</v>
      </c>
      <c r="S22" t="b">
        <v>0</v>
      </c>
      <c r="T22" t="s">
        <v>29</v>
      </c>
      <c r="U22" t="s">
        <v>30</v>
      </c>
      <c r="V22" t="s">
        <v>31</v>
      </c>
      <c r="W22" t="b">
        <v>0</v>
      </c>
      <c r="X22" t="b">
        <v>0</v>
      </c>
      <c r="Y22" t="b">
        <v>0</v>
      </c>
      <c r="AA22" s="1">
        <v>1657840000000</v>
      </c>
      <c r="AB22" s="9">
        <f t="shared" si="0"/>
        <v>44756.962962962964</v>
      </c>
    </row>
    <row r="23" spans="1:28" x14ac:dyDescent="0.25">
      <c r="A23" t="s">
        <v>52</v>
      </c>
      <c r="C23">
        <v>33.700000000000003</v>
      </c>
      <c r="D23">
        <v>94.85</v>
      </c>
      <c r="E23">
        <v>40.26</v>
      </c>
      <c r="F23">
        <v>47.44</v>
      </c>
      <c r="G23">
        <v>195</v>
      </c>
      <c r="H23">
        <v>6</v>
      </c>
      <c r="I23">
        <v>0</v>
      </c>
      <c r="J23">
        <v>0</v>
      </c>
      <c r="K23" t="s">
        <v>28</v>
      </c>
      <c r="L23">
        <v>2131</v>
      </c>
      <c r="M23">
        <v>1</v>
      </c>
      <c r="N23">
        <v>0</v>
      </c>
      <c r="O23">
        <v>69.44</v>
      </c>
      <c r="P23">
        <v>5</v>
      </c>
      <c r="Q23">
        <v>0</v>
      </c>
      <c r="R23" t="b">
        <v>0</v>
      </c>
      <c r="S23" t="b">
        <v>0</v>
      </c>
      <c r="T23" t="s">
        <v>29</v>
      </c>
      <c r="U23" t="s">
        <v>30</v>
      </c>
      <c r="V23" t="s">
        <v>31</v>
      </c>
      <c r="W23" t="b">
        <v>0</v>
      </c>
      <c r="X23" t="b">
        <v>0</v>
      </c>
      <c r="Y23" t="b">
        <v>0</v>
      </c>
      <c r="AA23" s="1">
        <v>1657840000000</v>
      </c>
      <c r="AB23" s="9">
        <f t="shared" si="0"/>
        <v>44756.962962962964</v>
      </c>
    </row>
    <row r="24" spans="1:28" x14ac:dyDescent="0.25">
      <c r="A24" t="s">
        <v>53</v>
      </c>
      <c r="C24">
        <v>41.36</v>
      </c>
      <c r="D24">
        <v>94.66</v>
      </c>
      <c r="E24">
        <v>48.4</v>
      </c>
      <c r="F24">
        <v>63.31</v>
      </c>
      <c r="G24">
        <v>176</v>
      </c>
      <c r="H24">
        <v>5</v>
      </c>
      <c r="I24">
        <v>0</v>
      </c>
      <c r="J24">
        <v>1</v>
      </c>
      <c r="K24" t="s">
        <v>28</v>
      </c>
      <c r="L24">
        <v>2220</v>
      </c>
      <c r="M24">
        <v>1</v>
      </c>
      <c r="N24">
        <v>0</v>
      </c>
      <c r="O24">
        <v>51.07</v>
      </c>
      <c r="P24">
        <v>0</v>
      </c>
      <c r="Q24">
        <v>0</v>
      </c>
      <c r="R24" t="b">
        <v>0</v>
      </c>
      <c r="S24" t="b">
        <v>0</v>
      </c>
      <c r="T24" t="s">
        <v>29</v>
      </c>
      <c r="U24" t="s">
        <v>30</v>
      </c>
      <c r="V24" t="s">
        <v>31</v>
      </c>
      <c r="W24" t="b">
        <v>0</v>
      </c>
      <c r="X24" t="b">
        <v>0</v>
      </c>
      <c r="Y24" t="b">
        <v>0</v>
      </c>
      <c r="AA24" s="1">
        <v>1657840000000</v>
      </c>
      <c r="AB24" s="9">
        <f t="shared" si="0"/>
        <v>44756.962962962964</v>
      </c>
    </row>
    <row r="25" spans="1:28" x14ac:dyDescent="0.25">
      <c r="A25" t="s">
        <v>54</v>
      </c>
      <c r="C25">
        <v>35.9</v>
      </c>
      <c r="D25">
        <v>92.59</v>
      </c>
      <c r="E25">
        <v>44.31</v>
      </c>
      <c r="F25">
        <v>51.17</v>
      </c>
      <c r="G25">
        <v>175</v>
      </c>
      <c r="H25">
        <v>9</v>
      </c>
      <c r="I25">
        <v>0</v>
      </c>
      <c r="J25">
        <v>5</v>
      </c>
      <c r="K25" t="s">
        <v>28</v>
      </c>
      <c r="L25">
        <v>1430</v>
      </c>
      <c r="M25">
        <v>1</v>
      </c>
      <c r="N25">
        <v>0</v>
      </c>
      <c r="O25">
        <v>58.5</v>
      </c>
      <c r="P25">
        <v>3</v>
      </c>
      <c r="Q25">
        <v>0</v>
      </c>
      <c r="R25" t="b">
        <v>0</v>
      </c>
      <c r="S25" t="b">
        <v>0</v>
      </c>
      <c r="T25" t="s">
        <v>29</v>
      </c>
      <c r="U25" t="s">
        <v>30</v>
      </c>
      <c r="V25" t="s">
        <v>31</v>
      </c>
      <c r="W25" t="b">
        <v>0</v>
      </c>
      <c r="X25" t="b">
        <v>0</v>
      </c>
      <c r="Y25" t="b">
        <v>0</v>
      </c>
      <c r="AA25" s="1">
        <v>1657840000000</v>
      </c>
      <c r="AB25" s="9">
        <f t="shared" si="0"/>
        <v>44756.962962962964</v>
      </c>
    </row>
    <row r="26" spans="1:28" x14ac:dyDescent="0.25">
      <c r="A26" t="s">
        <v>55</v>
      </c>
      <c r="C26">
        <v>35.81</v>
      </c>
      <c r="D26">
        <v>93.3</v>
      </c>
      <c r="E26">
        <v>43.15</v>
      </c>
      <c r="F26">
        <v>50.85</v>
      </c>
      <c r="G26">
        <v>161</v>
      </c>
      <c r="H26">
        <v>7</v>
      </c>
      <c r="I26">
        <v>0</v>
      </c>
      <c r="J26">
        <v>9</v>
      </c>
      <c r="K26" t="s">
        <v>28</v>
      </c>
      <c r="L26">
        <v>2422</v>
      </c>
      <c r="M26">
        <v>1</v>
      </c>
      <c r="N26">
        <v>0</v>
      </c>
      <c r="O26">
        <v>53.95</v>
      </c>
      <c r="P26">
        <v>3</v>
      </c>
      <c r="Q26">
        <v>0</v>
      </c>
      <c r="R26" t="b">
        <v>0</v>
      </c>
      <c r="S26" t="b">
        <v>0</v>
      </c>
      <c r="T26" t="s">
        <v>29</v>
      </c>
      <c r="U26" t="s">
        <v>30</v>
      </c>
      <c r="V26" t="s">
        <v>31</v>
      </c>
      <c r="W26" t="b">
        <v>0</v>
      </c>
      <c r="X26" t="b">
        <v>0</v>
      </c>
      <c r="Y26" t="b">
        <v>0</v>
      </c>
      <c r="AA26" s="1">
        <v>1657840000000</v>
      </c>
      <c r="AB26" s="9">
        <f t="shared" si="0"/>
        <v>44756.962962962964</v>
      </c>
    </row>
    <row r="27" spans="1:28" x14ac:dyDescent="0.25">
      <c r="A27" t="s">
        <v>56</v>
      </c>
      <c r="C27">
        <v>41.03</v>
      </c>
      <c r="D27">
        <v>96.08</v>
      </c>
      <c r="E27">
        <v>44.84</v>
      </c>
      <c r="F27">
        <v>58.59</v>
      </c>
      <c r="G27">
        <v>140</v>
      </c>
      <c r="H27">
        <v>3</v>
      </c>
      <c r="I27">
        <v>0</v>
      </c>
      <c r="J27">
        <v>0</v>
      </c>
      <c r="K27" t="s">
        <v>28</v>
      </c>
      <c r="L27">
        <v>359</v>
      </c>
      <c r="M27">
        <v>1</v>
      </c>
      <c r="N27">
        <v>0</v>
      </c>
      <c r="O27">
        <v>40.950000000000003</v>
      </c>
      <c r="P27">
        <v>0</v>
      </c>
      <c r="Q27">
        <v>0</v>
      </c>
      <c r="R27" t="b">
        <v>0</v>
      </c>
      <c r="S27" t="b">
        <v>0</v>
      </c>
      <c r="T27" t="s">
        <v>29</v>
      </c>
      <c r="U27" t="s">
        <v>30</v>
      </c>
      <c r="V27" t="s">
        <v>31</v>
      </c>
      <c r="W27" t="b">
        <v>0</v>
      </c>
      <c r="X27" t="b">
        <v>0</v>
      </c>
      <c r="Y27" t="b">
        <v>0</v>
      </c>
      <c r="AA27" s="1">
        <v>1657840000000</v>
      </c>
      <c r="AB27" s="9">
        <f t="shared" si="0"/>
        <v>44756.962962962964</v>
      </c>
    </row>
    <row r="28" spans="1:28" x14ac:dyDescent="0.25">
      <c r="A28" t="s">
        <v>57</v>
      </c>
      <c r="C28">
        <v>38.31</v>
      </c>
      <c r="D28">
        <v>96.02</v>
      </c>
      <c r="E28">
        <v>44.13</v>
      </c>
      <c r="F28">
        <v>59.19</v>
      </c>
      <c r="G28">
        <v>217</v>
      </c>
      <c r="H28">
        <v>6</v>
      </c>
      <c r="I28">
        <v>0</v>
      </c>
      <c r="J28">
        <v>0</v>
      </c>
      <c r="K28" t="s">
        <v>28</v>
      </c>
      <c r="L28">
        <v>3376</v>
      </c>
      <c r="M28">
        <v>1</v>
      </c>
      <c r="N28">
        <v>0</v>
      </c>
      <c r="O28">
        <v>67.98</v>
      </c>
      <c r="P28">
        <v>1</v>
      </c>
      <c r="Q28">
        <v>0</v>
      </c>
      <c r="R28" t="b">
        <v>0</v>
      </c>
      <c r="S28" t="b">
        <v>0</v>
      </c>
      <c r="T28" t="s">
        <v>29</v>
      </c>
      <c r="U28" t="s">
        <v>30</v>
      </c>
      <c r="V28" t="s">
        <v>31</v>
      </c>
      <c r="W28" t="b">
        <v>0</v>
      </c>
      <c r="X28" t="b">
        <v>0</v>
      </c>
      <c r="Y28" t="b">
        <v>0</v>
      </c>
      <c r="AA28" s="1">
        <v>1657840000000</v>
      </c>
      <c r="AB28" s="9">
        <f t="shared" si="0"/>
        <v>44756.962962962964</v>
      </c>
    </row>
    <row r="29" spans="1:28" x14ac:dyDescent="0.25">
      <c r="A29" t="s">
        <v>58</v>
      </c>
      <c r="C29">
        <v>29.51</v>
      </c>
      <c r="D29">
        <v>89.67</v>
      </c>
      <c r="E29">
        <v>42.59</v>
      </c>
      <c r="F29">
        <v>59.03</v>
      </c>
      <c r="G29">
        <v>167</v>
      </c>
      <c r="H29">
        <v>14</v>
      </c>
      <c r="I29">
        <v>0</v>
      </c>
      <c r="J29">
        <v>0</v>
      </c>
      <c r="K29" t="s">
        <v>28</v>
      </c>
      <c r="L29">
        <v>4153</v>
      </c>
      <c r="M29">
        <v>1</v>
      </c>
      <c r="N29">
        <v>0</v>
      </c>
      <c r="O29">
        <v>67.900000000000006</v>
      </c>
      <c r="P29">
        <v>1</v>
      </c>
      <c r="Q29">
        <v>0</v>
      </c>
      <c r="R29" t="b">
        <v>0</v>
      </c>
      <c r="S29" t="b">
        <v>0</v>
      </c>
      <c r="T29" t="s">
        <v>29</v>
      </c>
      <c r="U29" t="s">
        <v>30</v>
      </c>
      <c r="V29" t="s">
        <v>31</v>
      </c>
      <c r="W29" t="b">
        <v>0</v>
      </c>
      <c r="X29" t="b">
        <v>0</v>
      </c>
      <c r="Y29" t="b">
        <v>0</v>
      </c>
      <c r="AA29" s="1">
        <v>1657840000000</v>
      </c>
      <c r="AB29" s="9">
        <f t="shared" si="0"/>
        <v>44756.962962962964</v>
      </c>
    </row>
    <row r="30" spans="1:28" x14ac:dyDescent="0.25">
      <c r="A30" t="s">
        <v>59</v>
      </c>
      <c r="C30">
        <v>36.93</v>
      </c>
      <c r="D30">
        <v>91.18</v>
      </c>
      <c r="E30">
        <v>48.76</v>
      </c>
      <c r="F30">
        <v>67.92</v>
      </c>
      <c r="G30">
        <v>103</v>
      </c>
      <c r="H30">
        <v>7</v>
      </c>
      <c r="I30">
        <v>0</v>
      </c>
      <c r="J30">
        <v>0</v>
      </c>
      <c r="K30" t="s">
        <v>28</v>
      </c>
      <c r="L30">
        <v>2024</v>
      </c>
      <c r="M30">
        <v>1</v>
      </c>
      <c r="N30">
        <v>0</v>
      </c>
      <c r="O30">
        <v>33.47</v>
      </c>
      <c r="P30">
        <v>0</v>
      </c>
      <c r="Q30">
        <v>0</v>
      </c>
      <c r="R30" t="b">
        <v>0</v>
      </c>
      <c r="S30" t="b">
        <v>0</v>
      </c>
      <c r="T30" t="s">
        <v>29</v>
      </c>
      <c r="U30" t="s">
        <v>30</v>
      </c>
      <c r="V30" t="s">
        <v>31</v>
      </c>
      <c r="W30" t="b">
        <v>0</v>
      </c>
      <c r="X30" t="b">
        <v>0</v>
      </c>
      <c r="Y30" t="b">
        <v>0</v>
      </c>
      <c r="AA30" s="1">
        <v>1657840000000</v>
      </c>
      <c r="AB30" s="9">
        <f t="shared" si="0"/>
        <v>44756.962962962964</v>
      </c>
    </row>
    <row r="31" spans="1:28" x14ac:dyDescent="0.25">
      <c r="A31" t="s">
        <v>60</v>
      </c>
      <c r="C31">
        <v>7.68</v>
      </c>
      <c r="D31">
        <v>83.57</v>
      </c>
      <c r="E31">
        <v>13.38</v>
      </c>
      <c r="F31">
        <v>0</v>
      </c>
      <c r="G31">
        <v>164</v>
      </c>
      <c r="H31">
        <v>28</v>
      </c>
      <c r="I31">
        <v>1</v>
      </c>
      <c r="J31">
        <v>1</v>
      </c>
      <c r="K31" t="s">
        <v>28</v>
      </c>
      <c r="L31">
        <v>3512</v>
      </c>
      <c r="M31">
        <v>1</v>
      </c>
      <c r="N31">
        <v>0</v>
      </c>
      <c r="O31">
        <v>256.41000000000003</v>
      </c>
      <c r="P31">
        <v>169</v>
      </c>
      <c r="Q31">
        <v>0</v>
      </c>
      <c r="R31" t="b">
        <v>0</v>
      </c>
      <c r="S31" t="b">
        <v>0</v>
      </c>
      <c r="T31" t="s">
        <v>29</v>
      </c>
      <c r="U31" t="s">
        <v>30</v>
      </c>
      <c r="V31" t="s">
        <v>31</v>
      </c>
      <c r="W31" t="b">
        <v>0</v>
      </c>
      <c r="X31" t="b">
        <v>0</v>
      </c>
      <c r="Y31" t="b">
        <v>0</v>
      </c>
      <c r="AA31" s="1">
        <v>1657850000000</v>
      </c>
      <c r="AB31" s="9">
        <f t="shared" si="0"/>
        <v>44757.078703703708</v>
      </c>
    </row>
    <row r="32" spans="1:28" x14ac:dyDescent="0.25">
      <c r="A32" t="s">
        <v>61</v>
      </c>
      <c r="C32">
        <v>37.270000000000003</v>
      </c>
      <c r="D32">
        <v>93.04</v>
      </c>
      <c r="E32">
        <v>42.78</v>
      </c>
      <c r="F32">
        <v>56.78</v>
      </c>
      <c r="G32">
        <v>237</v>
      </c>
      <c r="H32">
        <v>12</v>
      </c>
      <c r="I32">
        <v>0</v>
      </c>
      <c r="J32">
        <v>0</v>
      </c>
      <c r="K32" t="s">
        <v>28</v>
      </c>
      <c r="L32">
        <v>2223</v>
      </c>
      <c r="M32">
        <v>1</v>
      </c>
      <c r="N32">
        <v>0</v>
      </c>
      <c r="O32">
        <v>76.3</v>
      </c>
      <c r="P32">
        <v>2</v>
      </c>
      <c r="Q32">
        <v>0</v>
      </c>
      <c r="R32" t="b">
        <v>0</v>
      </c>
      <c r="S32" t="b">
        <v>0</v>
      </c>
      <c r="T32" t="s">
        <v>29</v>
      </c>
      <c r="U32" t="s">
        <v>30</v>
      </c>
      <c r="V32" t="s">
        <v>31</v>
      </c>
      <c r="W32" t="b">
        <v>0</v>
      </c>
      <c r="X32" t="b">
        <v>0</v>
      </c>
      <c r="Y32" t="b">
        <v>0</v>
      </c>
      <c r="AA32" s="1">
        <v>1657850000000</v>
      </c>
      <c r="AB32" s="9">
        <f t="shared" si="0"/>
        <v>44757.078703703708</v>
      </c>
    </row>
    <row r="33" spans="1:28" x14ac:dyDescent="0.25">
      <c r="A33" t="s">
        <v>62</v>
      </c>
      <c r="C33">
        <v>42</v>
      </c>
      <c r="D33">
        <v>87.76</v>
      </c>
      <c r="E33">
        <v>58.8</v>
      </c>
      <c r="F33">
        <v>66.53</v>
      </c>
      <c r="G33">
        <v>105</v>
      </c>
      <c r="H33">
        <v>11</v>
      </c>
      <c r="I33">
        <v>0</v>
      </c>
      <c r="J33">
        <v>1</v>
      </c>
      <c r="K33" t="s">
        <v>63</v>
      </c>
      <c r="L33">
        <v>30</v>
      </c>
      <c r="M33">
        <v>-1</v>
      </c>
      <c r="N33">
        <v>2</v>
      </c>
      <c r="O33">
        <v>30</v>
      </c>
      <c r="P33">
        <v>0</v>
      </c>
      <c r="Q33">
        <v>45.13</v>
      </c>
      <c r="R33" t="b">
        <v>0</v>
      </c>
      <c r="S33" t="b">
        <v>0</v>
      </c>
      <c r="T33" t="s">
        <v>29</v>
      </c>
      <c r="U33" t="s">
        <v>30</v>
      </c>
      <c r="V33" t="s">
        <v>31</v>
      </c>
      <c r="W33" t="b">
        <v>0</v>
      </c>
      <c r="X33" t="b">
        <v>0</v>
      </c>
      <c r="Y33" t="b">
        <v>0</v>
      </c>
      <c r="AA33" s="1">
        <v>1657850000000</v>
      </c>
      <c r="AB33" s="9">
        <f t="shared" si="0"/>
        <v>44757.078703703708</v>
      </c>
    </row>
    <row r="34" spans="1:28" x14ac:dyDescent="0.25">
      <c r="A34" t="s">
        <v>64</v>
      </c>
      <c r="C34">
        <v>56</v>
      </c>
      <c r="D34">
        <v>98.63</v>
      </c>
      <c r="E34">
        <v>58.4</v>
      </c>
      <c r="F34">
        <v>65.33</v>
      </c>
      <c r="G34">
        <v>140</v>
      </c>
      <c r="H34">
        <v>1</v>
      </c>
      <c r="I34">
        <v>0</v>
      </c>
      <c r="J34">
        <v>0</v>
      </c>
      <c r="K34" t="s">
        <v>63</v>
      </c>
      <c r="L34">
        <v>30</v>
      </c>
      <c r="M34">
        <v>-1</v>
      </c>
      <c r="N34">
        <v>0</v>
      </c>
      <c r="O34">
        <v>30</v>
      </c>
      <c r="P34">
        <v>1</v>
      </c>
      <c r="Q34">
        <v>0</v>
      </c>
      <c r="R34" t="b">
        <v>0</v>
      </c>
      <c r="S34" t="b">
        <v>0</v>
      </c>
      <c r="T34" t="s">
        <v>29</v>
      </c>
      <c r="U34" t="s">
        <v>30</v>
      </c>
      <c r="V34" t="s">
        <v>31</v>
      </c>
      <c r="W34" t="b">
        <v>0</v>
      </c>
      <c r="X34" t="b">
        <v>0</v>
      </c>
      <c r="Y34" t="b">
        <v>0</v>
      </c>
      <c r="AA34" s="1">
        <v>1657850000000</v>
      </c>
      <c r="AB34" s="9">
        <f t="shared" si="0"/>
        <v>44757.078703703708</v>
      </c>
    </row>
    <row r="35" spans="1:28" x14ac:dyDescent="0.25">
      <c r="A35" t="s">
        <v>65</v>
      </c>
      <c r="C35">
        <v>43.2</v>
      </c>
      <c r="D35">
        <v>86.45</v>
      </c>
      <c r="E35">
        <v>62</v>
      </c>
      <c r="F35">
        <v>67.2</v>
      </c>
      <c r="G35">
        <v>108</v>
      </c>
      <c r="H35">
        <v>10</v>
      </c>
      <c r="I35">
        <v>1</v>
      </c>
      <c r="J35">
        <v>1</v>
      </c>
      <c r="K35" t="s">
        <v>63</v>
      </c>
      <c r="L35">
        <v>30</v>
      </c>
      <c r="M35">
        <v>-1</v>
      </c>
      <c r="N35">
        <v>0</v>
      </c>
      <c r="O35">
        <v>30</v>
      </c>
      <c r="P35">
        <v>0</v>
      </c>
      <c r="Q35">
        <v>0</v>
      </c>
      <c r="R35" t="b">
        <v>0</v>
      </c>
      <c r="S35" t="b">
        <v>0</v>
      </c>
      <c r="T35" t="s">
        <v>29</v>
      </c>
      <c r="U35" t="s">
        <v>30</v>
      </c>
      <c r="V35" t="s">
        <v>31</v>
      </c>
      <c r="W35" t="b">
        <v>0</v>
      </c>
      <c r="X35" t="b">
        <v>0</v>
      </c>
      <c r="Y35" t="b">
        <v>0</v>
      </c>
      <c r="AA35" s="1">
        <v>1657850000000</v>
      </c>
      <c r="AB35" s="9">
        <f t="shared" si="0"/>
        <v>44757.078703703708</v>
      </c>
    </row>
    <row r="36" spans="1:28" x14ac:dyDescent="0.25">
      <c r="A36" t="s">
        <v>66</v>
      </c>
      <c r="C36">
        <v>46.8</v>
      </c>
      <c r="D36">
        <v>91.33</v>
      </c>
      <c r="E36">
        <v>60</v>
      </c>
      <c r="F36">
        <v>72.19</v>
      </c>
      <c r="G36">
        <v>117</v>
      </c>
      <c r="H36">
        <v>8</v>
      </c>
      <c r="I36">
        <v>0</v>
      </c>
      <c r="J36">
        <v>0</v>
      </c>
      <c r="K36" t="s">
        <v>63</v>
      </c>
      <c r="L36">
        <v>30</v>
      </c>
      <c r="M36">
        <v>-1</v>
      </c>
      <c r="N36">
        <v>0</v>
      </c>
      <c r="O36">
        <v>30</v>
      </c>
      <c r="P36">
        <v>0</v>
      </c>
      <c r="Q36">
        <v>0</v>
      </c>
      <c r="R36" t="b">
        <v>0</v>
      </c>
      <c r="S36" t="b">
        <v>0</v>
      </c>
      <c r="T36" t="s">
        <v>29</v>
      </c>
      <c r="U36" t="s">
        <v>30</v>
      </c>
      <c r="V36" t="s">
        <v>31</v>
      </c>
      <c r="W36" t="b">
        <v>0</v>
      </c>
      <c r="X36" t="b">
        <v>0</v>
      </c>
      <c r="Y36" t="b">
        <v>0</v>
      </c>
      <c r="AA36" s="1">
        <v>1657850000000</v>
      </c>
      <c r="AB36" s="9">
        <f t="shared" si="0"/>
        <v>44757.078703703708</v>
      </c>
    </row>
    <row r="37" spans="1:28" x14ac:dyDescent="0.25">
      <c r="A37" t="s">
        <v>67</v>
      </c>
      <c r="C37">
        <v>55.2</v>
      </c>
      <c r="D37">
        <v>93.25</v>
      </c>
      <c r="E37">
        <v>65.2</v>
      </c>
      <c r="F37">
        <v>81.180000000000007</v>
      </c>
      <c r="G37">
        <v>138</v>
      </c>
      <c r="H37">
        <v>6</v>
      </c>
      <c r="I37">
        <v>0</v>
      </c>
      <c r="J37">
        <v>0</v>
      </c>
      <c r="K37" t="s">
        <v>63</v>
      </c>
      <c r="L37">
        <v>30</v>
      </c>
      <c r="M37">
        <v>-1</v>
      </c>
      <c r="N37">
        <v>1</v>
      </c>
      <c r="O37">
        <v>30</v>
      </c>
      <c r="P37">
        <v>0</v>
      </c>
      <c r="Q37">
        <v>5.56</v>
      </c>
      <c r="R37" t="b">
        <v>0</v>
      </c>
      <c r="S37" t="b">
        <v>0</v>
      </c>
      <c r="T37" t="s">
        <v>29</v>
      </c>
      <c r="U37" t="s">
        <v>30</v>
      </c>
      <c r="V37" t="s">
        <v>31</v>
      </c>
      <c r="W37" t="b">
        <v>0</v>
      </c>
      <c r="X37" t="b">
        <v>0</v>
      </c>
      <c r="Y37" t="b">
        <v>0</v>
      </c>
      <c r="AA37" s="1">
        <v>1657850000000</v>
      </c>
      <c r="AB37" s="9">
        <f t="shared" si="0"/>
        <v>44757.078703703708</v>
      </c>
    </row>
    <row r="38" spans="1:28" x14ac:dyDescent="0.25">
      <c r="A38" t="s">
        <v>68</v>
      </c>
      <c r="C38">
        <v>59.98</v>
      </c>
      <c r="D38">
        <v>98.71</v>
      </c>
      <c r="E38">
        <v>61.98</v>
      </c>
      <c r="F38">
        <v>74.48</v>
      </c>
      <c r="G38">
        <v>150</v>
      </c>
      <c r="H38">
        <v>1</v>
      </c>
      <c r="I38">
        <v>0</v>
      </c>
      <c r="J38">
        <v>0</v>
      </c>
      <c r="K38" t="s">
        <v>63</v>
      </c>
      <c r="L38">
        <v>30</v>
      </c>
      <c r="M38">
        <v>-1</v>
      </c>
      <c r="N38">
        <v>0</v>
      </c>
      <c r="O38">
        <v>30.01</v>
      </c>
      <c r="P38">
        <v>0</v>
      </c>
      <c r="Q38">
        <v>0</v>
      </c>
      <c r="R38" t="b">
        <v>0</v>
      </c>
      <c r="S38" t="b">
        <v>0</v>
      </c>
      <c r="T38" t="s">
        <v>29</v>
      </c>
      <c r="U38" t="s">
        <v>30</v>
      </c>
      <c r="V38" t="s">
        <v>31</v>
      </c>
      <c r="W38" t="b">
        <v>0</v>
      </c>
      <c r="X38" t="b">
        <v>0</v>
      </c>
      <c r="Y38" t="b">
        <v>0</v>
      </c>
      <c r="AA38" s="1">
        <v>1657850000000</v>
      </c>
      <c r="AB38" s="9">
        <f t="shared" si="0"/>
        <v>44757.078703703708</v>
      </c>
    </row>
    <row r="39" spans="1:28" x14ac:dyDescent="0.25">
      <c r="A39" t="s">
        <v>69</v>
      </c>
      <c r="C39">
        <v>57.18</v>
      </c>
      <c r="D39">
        <v>97.42</v>
      </c>
      <c r="E39">
        <v>61.98</v>
      </c>
      <c r="F39">
        <v>84.94</v>
      </c>
      <c r="G39">
        <v>143</v>
      </c>
      <c r="H39">
        <v>2</v>
      </c>
      <c r="I39">
        <v>0</v>
      </c>
      <c r="J39">
        <v>0</v>
      </c>
      <c r="K39" t="s">
        <v>63</v>
      </c>
      <c r="L39">
        <v>30</v>
      </c>
      <c r="M39">
        <v>-1</v>
      </c>
      <c r="N39">
        <v>1</v>
      </c>
      <c r="O39">
        <v>30.01</v>
      </c>
      <c r="P39">
        <v>0</v>
      </c>
      <c r="Q39">
        <v>6.44</v>
      </c>
      <c r="R39" t="b">
        <v>0</v>
      </c>
      <c r="S39" t="b">
        <v>0</v>
      </c>
      <c r="T39" t="s">
        <v>29</v>
      </c>
      <c r="U39" t="s">
        <v>30</v>
      </c>
      <c r="V39" t="s">
        <v>31</v>
      </c>
      <c r="W39" t="b">
        <v>0</v>
      </c>
      <c r="X39" t="b">
        <v>0</v>
      </c>
      <c r="Y39" t="b">
        <v>0</v>
      </c>
      <c r="AA39" s="1">
        <v>1657850000000</v>
      </c>
      <c r="AB39" s="9">
        <f t="shared" si="0"/>
        <v>44757.078703703708</v>
      </c>
    </row>
    <row r="40" spans="1:28" x14ac:dyDescent="0.25">
      <c r="A40" t="s">
        <v>70</v>
      </c>
      <c r="C40">
        <v>54.8</v>
      </c>
      <c r="D40">
        <v>94.27</v>
      </c>
      <c r="E40">
        <v>62.8</v>
      </c>
      <c r="F40">
        <v>75.489999999999995</v>
      </c>
      <c r="G40">
        <v>137</v>
      </c>
      <c r="H40">
        <v>5</v>
      </c>
      <c r="I40">
        <v>1</v>
      </c>
      <c r="J40">
        <v>0</v>
      </c>
      <c r="K40" t="s">
        <v>63</v>
      </c>
      <c r="L40">
        <v>30</v>
      </c>
      <c r="M40">
        <v>-1</v>
      </c>
      <c r="N40">
        <v>0</v>
      </c>
      <c r="O40">
        <v>30</v>
      </c>
      <c r="P40">
        <v>0</v>
      </c>
      <c r="Q40">
        <v>0</v>
      </c>
      <c r="R40" t="b">
        <v>0</v>
      </c>
      <c r="S40" t="b">
        <v>0</v>
      </c>
      <c r="T40" t="s">
        <v>29</v>
      </c>
      <c r="U40" t="s">
        <v>30</v>
      </c>
      <c r="V40" t="s">
        <v>31</v>
      </c>
      <c r="W40" t="b">
        <v>0</v>
      </c>
      <c r="X40" t="b">
        <v>0</v>
      </c>
      <c r="Y40" t="b">
        <v>0</v>
      </c>
      <c r="AA40" s="1">
        <v>1657850000000</v>
      </c>
      <c r="AB40" s="9">
        <f t="shared" si="0"/>
        <v>44757.078703703708</v>
      </c>
    </row>
    <row r="41" spans="1:28" x14ac:dyDescent="0.25">
      <c r="A41" t="s">
        <v>71</v>
      </c>
      <c r="C41">
        <v>49.6</v>
      </c>
      <c r="D41">
        <v>88.68</v>
      </c>
      <c r="E41">
        <v>63.6</v>
      </c>
      <c r="F41">
        <v>75.569999999999993</v>
      </c>
      <c r="G41">
        <v>124</v>
      </c>
      <c r="H41">
        <v>11</v>
      </c>
      <c r="I41">
        <v>0</v>
      </c>
      <c r="J41">
        <v>2</v>
      </c>
      <c r="K41" t="s">
        <v>63</v>
      </c>
      <c r="L41">
        <v>30</v>
      </c>
      <c r="M41">
        <v>-1</v>
      </c>
      <c r="N41">
        <v>0</v>
      </c>
      <c r="O41">
        <v>30</v>
      </c>
      <c r="P41">
        <v>0</v>
      </c>
      <c r="Q41">
        <v>0</v>
      </c>
      <c r="R41" t="b">
        <v>0</v>
      </c>
      <c r="S41" t="b">
        <v>0</v>
      </c>
      <c r="T41" t="s">
        <v>29</v>
      </c>
      <c r="U41" t="s">
        <v>30</v>
      </c>
      <c r="V41" t="s">
        <v>31</v>
      </c>
      <c r="W41" t="b">
        <v>0</v>
      </c>
      <c r="X41" t="b">
        <v>0</v>
      </c>
      <c r="Y41" t="b">
        <v>0</v>
      </c>
      <c r="AA41" s="1">
        <v>1657850000000</v>
      </c>
      <c r="AB41" s="9">
        <f t="shared" si="0"/>
        <v>44757.078703703708</v>
      </c>
    </row>
    <row r="42" spans="1:28" x14ac:dyDescent="0.25">
      <c r="A42" t="s">
        <v>72</v>
      </c>
      <c r="C42">
        <v>56</v>
      </c>
      <c r="D42">
        <v>94.38</v>
      </c>
      <c r="E42">
        <v>64</v>
      </c>
      <c r="F42">
        <v>74.23</v>
      </c>
      <c r="G42">
        <v>140</v>
      </c>
      <c r="H42">
        <v>5</v>
      </c>
      <c r="I42">
        <v>0</v>
      </c>
      <c r="J42">
        <v>0</v>
      </c>
      <c r="K42" t="s">
        <v>63</v>
      </c>
      <c r="L42">
        <v>30</v>
      </c>
      <c r="M42">
        <v>-1</v>
      </c>
      <c r="N42">
        <v>0</v>
      </c>
      <c r="O42">
        <v>30</v>
      </c>
      <c r="P42">
        <v>0</v>
      </c>
      <c r="Q42">
        <v>0</v>
      </c>
      <c r="R42" t="b">
        <v>0</v>
      </c>
      <c r="S42" t="b">
        <v>0</v>
      </c>
      <c r="T42" t="s">
        <v>29</v>
      </c>
      <c r="U42" t="s">
        <v>30</v>
      </c>
      <c r="V42" t="s">
        <v>31</v>
      </c>
      <c r="W42" t="b">
        <v>0</v>
      </c>
      <c r="X42" t="b">
        <v>0</v>
      </c>
      <c r="Y42" t="b">
        <v>0</v>
      </c>
      <c r="AA42" s="1">
        <v>1657850000000</v>
      </c>
      <c r="AB42" s="9">
        <f t="shared" si="0"/>
        <v>44757.078703703708</v>
      </c>
    </row>
    <row r="43" spans="1:28" x14ac:dyDescent="0.25">
      <c r="A43" t="s">
        <v>73</v>
      </c>
      <c r="C43">
        <v>53.2</v>
      </c>
      <c r="D43">
        <v>96.55</v>
      </c>
      <c r="E43">
        <v>58</v>
      </c>
      <c r="F43">
        <v>75.47</v>
      </c>
      <c r="G43">
        <v>133</v>
      </c>
      <c r="H43">
        <v>3</v>
      </c>
      <c r="I43">
        <v>0</v>
      </c>
      <c r="J43">
        <v>0</v>
      </c>
      <c r="K43" t="s">
        <v>63</v>
      </c>
      <c r="L43">
        <v>30</v>
      </c>
      <c r="M43">
        <v>-1</v>
      </c>
      <c r="N43">
        <v>0</v>
      </c>
      <c r="O43">
        <v>30</v>
      </c>
      <c r="P43">
        <v>0</v>
      </c>
      <c r="Q43">
        <v>0</v>
      </c>
      <c r="R43" t="b">
        <v>0</v>
      </c>
      <c r="S43" t="b">
        <v>0</v>
      </c>
      <c r="T43" t="s">
        <v>29</v>
      </c>
      <c r="U43" t="s">
        <v>30</v>
      </c>
      <c r="V43" t="s">
        <v>31</v>
      </c>
      <c r="W43" t="b">
        <v>0</v>
      </c>
      <c r="X43" t="b">
        <v>0</v>
      </c>
      <c r="Y43" t="b">
        <v>0</v>
      </c>
      <c r="AA43" s="1">
        <v>1657850000000</v>
      </c>
      <c r="AB43" s="9">
        <f t="shared" si="0"/>
        <v>44757.078703703708</v>
      </c>
    </row>
    <row r="44" spans="1:28" x14ac:dyDescent="0.25">
      <c r="A44" t="s">
        <v>74</v>
      </c>
      <c r="C44">
        <v>47.97</v>
      </c>
      <c r="D44">
        <v>91.45</v>
      </c>
      <c r="E44">
        <v>60.76</v>
      </c>
      <c r="F44">
        <v>75.069999999999993</v>
      </c>
      <c r="G44">
        <v>120</v>
      </c>
      <c r="H44">
        <v>8</v>
      </c>
      <c r="I44">
        <v>0</v>
      </c>
      <c r="J44">
        <v>1</v>
      </c>
      <c r="K44" t="s">
        <v>63</v>
      </c>
      <c r="L44">
        <v>30</v>
      </c>
      <c r="M44">
        <v>-1</v>
      </c>
      <c r="N44">
        <v>0</v>
      </c>
      <c r="O44">
        <v>30.02</v>
      </c>
      <c r="P44">
        <v>0</v>
      </c>
      <c r="Q44">
        <v>0</v>
      </c>
      <c r="R44" t="b">
        <v>0</v>
      </c>
      <c r="S44" t="b">
        <v>0</v>
      </c>
      <c r="T44" t="s">
        <v>29</v>
      </c>
      <c r="U44" t="s">
        <v>30</v>
      </c>
      <c r="V44" t="s">
        <v>31</v>
      </c>
      <c r="W44" t="b">
        <v>0</v>
      </c>
      <c r="X44" t="b">
        <v>0</v>
      </c>
      <c r="Y44" t="b">
        <v>0</v>
      </c>
      <c r="AA44" s="1">
        <v>1657850000000</v>
      </c>
      <c r="AB44" s="9">
        <f t="shared" si="0"/>
        <v>44757.078703703708</v>
      </c>
    </row>
    <row r="45" spans="1:28" x14ac:dyDescent="0.25">
      <c r="A45" t="s">
        <v>75</v>
      </c>
      <c r="C45">
        <v>58.4</v>
      </c>
      <c r="D45">
        <v>95</v>
      </c>
      <c r="E45">
        <v>64</v>
      </c>
      <c r="F45">
        <v>75.63</v>
      </c>
      <c r="G45">
        <v>146</v>
      </c>
      <c r="H45">
        <v>6</v>
      </c>
      <c r="I45">
        <v>0</v>
      </c>
      <c r="J45">
        <v>0</v>
      </c>
      <c r="K45" t="s">
        <v>63</v>
      </c>
      <c r="L45">
        <v>30</v>
      </c>
      <c r="M45">
        <v>-1</v>
      </c>
      <c r="N45">
        <v>0</v>
      </c>
      <c r="O45">
        <v>30</v>
      </c>
      <c r="P45">
        <v>0</v>
      </c>
      <c r="Q45">
        <v>0</v>
      </c>
      <c r="R45" t="b">
        <v>0</v>
      </c>
      <c r="S45" t="b">
        <v>0</v>
      </c>
      <c r="T45" t="s">
        <v>29</v>
      </c>
      <c r="U45" t="s">
        <v>30</v>
      </c>
      <c r="V45" t="s">
        <v>31</v>
      </c>
      <c r="W45" t="b">
        <v>0</v>
      </c>
      <c r="X45" t="b">
        <v>0</v>
      </c>
      <c r="Y45" t="b">
        <v>0</v>
      </c>
      <c r="AA45" s="1">
        <v>1657850000000</v>
      </c>
      <c r="AB45" s="9">
        <f t="shared" si="0"/>
        <v>44757.078703703708</v>
      </c>
    </row>
    <row r="46" spans="1:28" x14ac:dyDescent="0.25">
      <c r="A46" t="s">
        <v>76</v>
      </c>
      <c r="C46">
        <v>49.6</v>
      </c>
      <c r="D46">
        <v>94.04</v>
      </c>
      <c r="E46">
        <v>60.4</v>
      </c>
      <c r="F46">
        <v>73.599999999999994</v>
      </c>
      <c r="G46">
        <v>124</v>
      </c>
      <c r="H46">
        <v>5</v>
      </c>
      <c r="I46">
        <v>0</v>
      </c>
      <c r="J46">
        <v>0</v>
      </c>
      <c r="K46" t="s">
        <v>63</v>
      </c>
      <c r="L46">
        <v>30</v>
      </c>
      <c r="M46">
        <v>-1</v>
      </c>
      <c r="N46">
        <v>0</v>
      </c>
      <c r="O46">
        <v>30</v>
      </c>
      <c r="P46">
        <v>0</v>
      </c>
      <c r="Q46">
        <v>0</v>
      </c>
      <c r="R46" t="b">
        <v>0</v>
      </c>
      <c r="S46" t="b">
        <v>0</v>
      </c>
      <c r="T46" t="s">
        <v>29</v>
      </c>
      <c r="U46" t="s">
        <v>30</v>
      </c>
      <c r="V46" t="s">
        <v>31</v>
      </c>
      <c r="W46" t="b">
        <v>0</v>
      </c>
      <c r="X46" t="b">
        <v>0</v>
      </c>
      <c r="Y46" t="b">
        <v>0</v>
      </c>
      <c r="AA46" s="1">
        <v>1657850000000</v>
      </c>
      <c r="AB46" s="9">
        <f t="shared" si="0"/>
        <v>44757.078703703708</v>
      </c>
    </row>
    <row r="47" spans="1:28" x14ac:dyDescent="0.25">
      <c r="A47" t="s">
        <v>77</v>
      </c>
      <c r="C47">
        <v>64</v>
      </c>
      <c r="D47">
        <v>97.63</v>
      </c>
      <c r="E47">
        <v>67.599999999999994</v>
      </c>
      <c r="F47">
        <v>80.3</v>
      </c>
      <c r="G47">
        <v>160</v>
      </c>
      <c r="H47">
        <v>2</v>
      </c>
      <c r="I47">
        <v>1</v>
      </c>
      <c r="J47">
        <v>0</v>
      </c>
      <c r="K47" t="s">
        <v>63</v>
      </c>
      <c r="L47">
        <v>30</v>
      </c>
      <c r="M47">
        <v>-1</v>
      </c>
      <c r="N47">
        <v>0</v>
      </c>
      <c r="O47">
        <v>30</v>
      </c>
      <c r="P47">
        <v>0</v>
      </c>
      <c r="Q47">
        <v>0</v>
      </c>
      <c r="R47" t="b">
        <v>0</v>
      </c>
      <c r="S47" t="b">
        <v>0</v>
      </c>
      <c r="T47" t="s">
        <v>29</v>
      </c>
      <c r="U47" t="s">
        <v>30</v>
      </c>
      <c r="V47" t="s">
        <v>31</v>
      </c>
      <c r="W47" t="b">
        <v>0</v>
      </c>
      <c r="X47" t="b">
        <v>0</v>
      </c>
      <c r="Y47" t="b">
        <v>0</v>
      </c>
      <c r="AA47" s="1">
        <v>1657850000000</v>
      </c>
      <c r="AB47" s="9">
        <f t="shared" si="0"/>
        <v>44757.078703703708</v>
      </c>
    </row>
    <row r="48" spans="1:28" x14ac:dyDescent="0.25">
      <c r="A48" t="s">
        <v>78</v>
      </c>
      <c r="C48">
        <v>57.6</v>
      </c>
      <c r="D48">
        <v>92.17</v>
      </c>
      <c r="E48">
        <v>66.400000000000006</v>
      </c>
      <c r="F48">
        <v>76.790000000000006</v>
      </c>
      <c r="G48">
        <v>144</v>
      </c>
      <c r="H48">
        <v>8</v>
      </c>
      <c r="I48">
        <v>1</v>
      </c>
      <c r="J48">
        <v>0</v>
      </c>
      <c r="K48" t="s">
        <v>63</v>
      </c>
      <c r="L48">
        <v>30</v>
      </c>
      <c r="M48">
        <v>-1</v>
      </c>
      <c r="N48">
        <v>0</v>
      </c>
      <c r="O48">
        <v>30</v>
      </c>
      <c r="P48">
        <v>0</v>
      </c>
      <c r="Q48">
        <v>0</v>
      </c>
      <c r="R48" t="b">
        <v>0</v>
      </c>
      <c r="S48" t="b">
        <v>0</v>
      </c>
      <c r="T48" t="s">
        <v>29</v>
      </c>
      <c r="U48" t="s">
        <v>30</v>
      </c>
      <c r="V48" t="s">
        <v>31</v>
      </c>
      <c r="W48" t="b">
        <v>0</v>
      </c>
      <c r="X48" t="b">
        <v>0</v>
      </c>
      <c r="Y48" t="b">
        <v>0</v>
      </c>
      <c r="AA48" s="1">
        <v>1657850000000</v>
      </c>
      <c r="AB48" s="9">
        <f t="shared" si="0"/>
        <v>44757.078703703708</v>
      </c>
    </row>
    <row r="49" spans="1:28" x14ac:dyDescent="0.25">
      <c r="A49" t="s">
        <v>79</v>
      </c>
      <c r="C49">
        <v>49.6</v>
      </c>
      <c r="D49">
        <v>94.63</v>
      </c>
      <c r="E49">
        <v>59.6</v>
      </c>
      <c r="F49">
        <v>80.22</v>
      </c>
      <c r="G49">
        <v>124</v>
      </c>
      <c r="H49">
        <v>3</v>
      </c>
      <c r="I49">
        <v>1</v>
      </c>
      <c r="J49">
        <v>0</v>
      </c>
      <c r="K49" t="s">
        <v>63</v>
      </c>
      <c r="L49">
        <v>30</v>
      </c>
      <c r="M49">
        <v>-1</v>
      </c>
      <c r="N49">
        <v>0</v>
      </c>
      <c r="O49">
        <v>30</v>
      </c>
      <c r="P49">
        <v>0</v>
      </c>
      <c r="Q49">
        <v>0</v>
      </c>
      <c r="R49" t="b">
        <v>0</v>
      </c>
      <c r="S49" t="b">
        <v>0</v>
      </c>
      <c r="T49" t="s">
        <v>29</v>
      </c>
      <c r="U49" t="s">
        <v>30</v>
      </c>
      <c r="V49" t="s">
        <v>31</v>
      </c>
      <c r="W49" t="b">
        <v>0</v>
      </c>
      <c r="X49" t="b">
        <v>0</v>
      </c>
      <c r="Y49" t="b">
        <v>0</v>
      </c>
      <c r="AA49" s="1">
        <v>1657850000000</v>
      </c>
      <c r="AB49" s="9">
        <f t="shared" si="0"/>
        <v>44757.078703703708</v>
      </c>
    </row>
    <row r="50" spans="1:28" x14ac:dyDescent="0.25">
      <c r="A50" t="s">
        <v>80</v>
      </c>
      <c r="C50">
        <v>52.38</v>
      </c>
      <c r="D50">
        <v>96.62</v>
      </c>
      <c r="E50">
        <v>59.18</v>
      </c>
      <c r="F50">
        <v>76.63</v>
      </c>
      <c r="G50">
        <v>131</v>
      </c>
      <c r="H50">
        <v>3</v>
      </c>
      <c r="I50">
        <v>0</v>
      </c>
      <c r="J50">
        <v>0</v>
      </c>
      <c r="K50" t="s">
        <v>63</v>
      </c>
      <c r="L50">
        <v>30</v>
      </c>
      <c r="M50">
        <v>-1</v>
      </c>
      <c r="N50">
        <v>0</v>
      </c>
      <c r="O50">
        <v>30.01</v>
      </c>
      <c r="P50">
        <v>0</v>
      </c>
      <c r="Q50">
        <v>0</v>
      </c>
      <c r="R50" t="b">
        <v>0</v>
      </c>
      <c r="S50" t="b">
        <v>0</v>
      </c>
      <c r="T50" t="s">
        <v>29</v>
      </c>
      <c r="U50" t="s">
        <v>30</v>
      </c>
      <c r="V50" t="s">
        <v>31</v>
      </c>
      <c r="W50" t="b">
        <v>0</v>
      </c>
      <c r="X50" t="b">
        <v>0</v>
      </c>
      <c r="Y50" t="b">
        <v>0</v>
      </c>
      <c r="AA50" s="1">
        <v>1657850000000</v>
      </c>
      <c r="AB50" s="9">
        <f t="shared" si="0"/>
        <v>44757.078703703708</v>
      </c>
    </row>
    <row r="51" spans="1:28" x14ac:dyDescent="0.25">
      <c r="A51" t="s">
        <v>81</v>
      </c>
      <c r="C51">
        <v>39.200000000000003</v>
      </c>
      <c r="D51">
        <v>83.33</v>
      </c>
      <c r="E51">
        <v>62.4</v>
      </c>
      <c r="F51">
        <v>69.23</v>
      </c>
      <c r="G51">
        <v>98</v>
      </c>
      <c r="H51">
        <v>15</v>
      </c>
      <c r="I51">
        <v>1</v>
      </c>
      <c r="J51">
        <v>1</v>
      </c>
      <c r="K51" t="s">
        <v>63</v>
      </c>
      <c r="L51">
        <v>30</v>
      </c>
      <c r="M51">
        <v>-1</v>
      </c>
      <c r="N51">
        <v>0</v>
      </c>
      <c r="O51">
        <v>30</v>
      </c>
      <c r="P51">
        <v>0</v>
      </c>
      <c r="Q51">
        <v>0</v>
      </c>
      <c r="R51" t="b">
        <v>0</v>
      </c>
      <c r="S51" t="b">
        <v>0</v>
      </c>
      <c r="T51" t="s">
        <v>29</v>
      </c>
      <c r="U51" t="s">
        <v>30</v>
      </c>
      <c r="V51" t="s">
        <v>31</v>
      </c>
      <c r="W51" t="b">
        <v>0</v>
      </c>
      <c r="X51" t="b">
        <v>0</v>
      </c>
      <c r="Y51" t="b">
        <v>0</v>
      </c>
      <c r="AA51" s="1">
        <v>1657850000000</v>
      </c>
      <c r="AB51" s="9">
        <f t="shared" si="0"/>
        <v>44757.078703703708</v>
      </c>
    </row>
    <row r="52" spans="1:28" x14ac:dyDescent="0.25">
      <c r="A52" t="s">
        <v>82</v>
      </c>
      <c r="C52">
        <v>50.8</v>
      </c>
      <c r="D52">
        <v>90.79</v>
      </c>
      <c r="E52">
        <v>60.8</v>
      </c>
      <c r="F52">
        <v>73.069999999999993</v>
      </c>
      <c r="G52">
        <v>127</v>
      </c>
      <c r="H52">
        <v>9</v>
      </c>
      <c r="I52">
        <v>0</v>
      </c>
      <c r="J52">
        <v>0</v>
      </c>
      <c r="K52" t="s">
        <v>63</v>
      </c>
      <c r="L52">
        <v>30</v>
      </c>
      <c r="M52">
        <v>-1</v>
      </c>
      <c r="N52">
        <v>0</v>
      </c>
      <c r="O52">
        <v>30</v>
      </c>
      <c r="P52">
        <v>0</v>
      </c>
      <c r="Q52">
        <v>0</v>
      </c>
      <c r="R52" t="b">
        <v>0</v>
      </c>
      <c r="S52" t="b">
        <v>0</v>
      </c>
      <c r="T52" t="s">
        <v>29</v>
      </c>
      <c r="U52" t="s">
        <v>30</v>
      </c>
      <c r="V52" t="s">
        <v>31</v>
      </c>
      <c r="W52" t="b">
        <v>0</v>
      </c>
      <c r="X52" t="b">
        <v>0</v>
      </c>
      <c r="Y52" t="b">
        <v>0</v>
      </c>
      <c r="AA52" s="1">
        <v>1657850000000</v>
      </c>
      <c r="AB52" s="9">
        <f t="shared" si="0"/>
        <v>44757.078703703708</v>
      </c>
    </row>
    <row r="53" spans="1:28" x14ac:dyDescent="0.25">
      <c r="A53" t="s">
        <v>83</v>
      </c>
      <c r="C53">
        <v>54.4</v>
      </c>
      <c r="D53">
        <v>90</v>
      </c>
      <c r="E53">
        <v>68</v>
      </c>
      <c r="F53">
        <v>79.97</v>
      </c>
      <c r="G53">
        <v>136</v>
      </c>
      <c r="H53">
        <v>8</v>
      </c>
      <c r="I53">
        <v>3</v>
      </c>
      <c r="J53">
        <v>1</v>
      </c>
      <c r="K53" t="s">
        <v>63</v>
      </c>
      <c r="L53">
        <v>30</v>
      </c>
      <c r="M53">
        <v>-1</v>
      </c>
      <c r="N53">
        <v>0</v>
      </c>
      <c r="O53">
        <v>30</v>
      </c>
      <c r="P53">
        <v>0</v>
      </c>
      <c r="Q53">
        <v>0</v>
      </c>
      <c r="R53" t="b">
        <v>0</v>
      </c>
      <c r="S53" t="b">
        <v>0</v>
      </c>
      <c r="T53" t="s">
        <v>29</v>
      </c>
      <c r="U53" t="s">
        <v>30</v>
      </c>
      <c r="V53" t="s">
        <v>31</v>
      </c>
      <c r="W53" t="b">
        <v>0</v>
      </c>
      <c r="X53" t="b">
        <v>0</v>
      </c>
      <c r="Y53" t="b">
        <v>0</v>
      </c>
      <c r="AA53" s="1">
        <v>1657850000000</v>
      </c>
      <c r="AB53" s="9">
        <f t="shared" si="0"/>
        <v>44757.078703703708</v>
      </c>
    </row>
    <row r="54" spans="1:28" x14ac:dyDescent="0.25">
      <c r="A54" t="s">
        <v>84</v>
      </c>
      <c r="C54">
        <v>52.4</v>
      </c>
      <c r="D54">
        <v>91.82</v>
      </c>
      <c r="E54">
        <v>63.6</v>
      </c>
      <c r="F54">
        <v>73.25</v>
      </c>
      <c r="G54">
        <v>131</v>
      </c>
      <c r="H54">
        <v>7</v>
      </c>
      <c r="I54">
        <v>1</v>
      </c>
      <c r="J54">
        <v>0</v>
      </c>
      <c r="K54" t="s">
        <v>63</v>
      </c>
      <c r="L54">
        <v>30</v>
      </c>
      <c r="M54">
        <v>-1</v>
      </c>
      <c r="N54">
        <v>0</v>
      </c>
      <c r="O54">
        <v>30</v>
      </c>
      <c r="P54">
        <v>1</v>
      </c>
      <c r="Q54">
        <v>0</v>
      </c>
      <c r="R54" t="b">
        <v>0</v>
      </c>
      <c r="S54" t="b">
        <v>0</v>
      </c>
      <c r="T54" t="s">
        <v>29</v>
      </c>
      <c r="U54" t="s">
        <v>30</v>
      </c>
      <c r="V54" t="s">
        <v>31</v>
      </c>
      <c r="W54" t="b">
        <v>0</v>
      </c>
      <c r="X54" t="b">
        <v>0</v>
      </c>
      <c r="Y54" t="b">
        <v>0</v>
      </c>
      <c r="AA54" s="1">
        <v>1657850000000</v>
      </c>
      <c r="AB54" s="9">
        <f t="shared" si="0"/>
        <v>44757.078703703708</v>
      </c>
    </row>
    <row r="55" spans="1:28" x14ac:dyDescent="0.25">
      <c r="A55" t="s">
        <v>85</v>
      </c>
      <c r="C55">
        <v>37.200000000000003</v>
      </c>
      <c r="D55">
        <v>79.25</v>
      </c>
      <c r="E55">
        <v>63.6</v>
      </c>
      <c r="F55">
        <v>71.12</v>
      </c>
      <c r="G55">
        <v>93</v>
      </c>
      <c r="H55">
        <v>20</v>
      </c>
      <c r="I55">
        <v>2</v>
      </c>
      <c r="J55">
        <v>0</v>
      </c>
      <c r="K55" t="s">
        <v>63</v>
      </c>
      <c r="L55">
        <v>30</v>
      </c>
      <c r="M55">
        <v>-1</v>
      </c>
      <c r="N55">
        <v>0</v>
      </c>
      <c r="O55">
        <v>30</v>
      </c>
      <c r="P55">
        <v>0</v>
      </c>
      <c r="Q55">
        <v>0</v>
      </c>
      <c r="R55" t="b">
        <v>0</v>
      </c>
      <c r="S55" t="b">
        <v>0</v>
      </c>
      <c r="T55" t="s">
        <v>29</v>
      </c>
      <c r="U55" t="s">
        <v>30</v>
      </c>
      <c r="V55" t="s">
        <v>31</v>
      </c>
      <c r="W55" t="b">
        <v>0</v>
      </c>
      <c r="X55" t="b">
        <v>0</v>
      </c>
      <c r="Y55" t="b">
        <v>0</v>
      </c>
      <c r="AA55" s="1">
        <v>1657850000000</v>
      </c>
      <c r="AB55" s="9">
        <f t="shared" si="0"/>
        <v>44757.078703703708</v>
      </c>
    </row>
    <row r="56" spans="1:28" x14ac:dyDescent="0.25">
      <c r="A56" t="s">
        <v>86</v>
      </c>
      <c r="C56">
        <v>38.799999999999997</v>
      </c>
      <c r="D56">
        <v>78.209999999999994</v>
      </c>
      <c r="E56">
        <v>62.4</v>
      </c>
      <c r="F56">
        <v>74.489999999999995</v>
      </c>
      <c r="G56">
        <v>97</v>
      </c>
      <c r="H56">
        <v>21</v>
      </c>
      <c r="I56">
        <v>3</v>
      </c>
      <c r="J56">
        <v>1</v>
      </c>
      <c r="K56" t="s">
        <v>63</v>
      </c>
      <c r="L56">
        <v>30</v>
      </c>
      <c r="M56">
        <v>-1</v>
      </c>
      <c r="N56">
        <v>0</v>
      </c>
      <c r="O56">
        <v>30</v>
      </c>
      <c r="P56">
        <v>0</v>
      </c>
      <c r="Q56">
        <v>0</v>
      </c>
      <c r="R56" t="b">
        <v>0</v>
      </c>
      <c r="S56" t="b">
        <v>0</v>
      </c>
      <c r="T56" t="s">
        <v>29</v>
      </c>
      <c r="U56" t="s">
        <v>30</v>
      </c>
      <c r="V56" t="s">
        <v>31</v>
      </c>
      <c r="W56" t="b">
        <v>0</v>
      </c>
      <c r="X56" t="b">
        <v>0</v>
      </c>
      <c r="Y56" t="b">
        <v>0</v>
      </c>
      <c r="AA56" s="1">
        <v>1657850000000</v>
      </c>
      <c r="AB56" s="9">
        <f t="shared" si="0"/>
        <v>44757.078703703708</v>
      </c>
    </row>
    <row r="57" spans="1:28" x14ac:dyDescent="0.25">
      <c r="A57" t="s">
        <v>87</v>
      </c>
      <c r="C57">
        <v>47.6</v>
      </c>
      <c r="D57">
        <v>89.47</v>
      </c>
      <c r="E57">
        <v>60.8</v>
      </c>
      <c r="F57">
        <v>76.13</v>
      </c>
      <c r="G57">
        <v>119</v>
      </c>
      <c r="H57">
        <v>9</v>
      </c>
      <c r="I57">
        <v>1</v>
      </c>
      <c r="J57">
        <v>1</v>
      </c>
      <c r="K57" t="s">
        <v>63</v>
      </c>
      <c r="L57">
        <v>30</v>
      </c>
      <c r="M57">
        <v>-1</v>
      </c>
      <c r="N57">
        <v>0</v>
      </c>
      <c r="O57">
        <v>30</v>
      </c>
      <c r="P57">
        <v>0</v>
      </c>
      <c r="Q57">
        <v>0</v>
      </c>
      <c r="R57" t="b">
        <v>0</v>
      </c>
      <c r="S57" t="b">
        <v>0</v>
      </c>
      <c r="T57" t="s">
        <v>29</v>
      </c>
      <c r="U57" t="s">
        <v>30</v>
      </c>
      <c r="V57" t="s">
        <v>31</v>
      </c>
      <c r="W57" t="b">
        <v>0</v>
      </c>
      <c r="X57" t="b">
        <v>0</v>
      </c>
      <c r="Y57" t="b">
        <v>0</v>
      </c>
      <c r="AA57" s="1">
        <v>1657850000000</v>
      </c>
      <c r="AB57" s="9">
        <f t="shared" si="0"/>
        <v>44757.078703703708</v>
      </c>
    </row>
    <row r="58" spans="1:28" x14ac:dyDescent="0.25">
      <c r="A58" t="s">
        <v>88</v>
      </c>
      <c r="C58">
        <v>52</v>
      </c>
      <c r="D58">
        <v>94.34</v>
      </c>
      <c r="E58">
        <v>63.6</v>
      </c>
      <c r="F58">
        <v>73.25</v>
      </c>
      <c r="G58">
        <v>130</v>
      </c>
      <c r="H58">
        <v>4</v>
      </c>
      <c r="I58">
        <v>0</v>
      </c>
      <c r="J58">
        <v>1</v>
      </c>
      <c r="K58" t="s">
        <v>63</v>
      </c>
      <c r="L58">
        <v>30</v>
      </c>
      <c r="M58">
        <v>-1</v>
      </c>
      <c r="N58">
        <v>0</v>
      </c>
      <c r="O58">
        <v>30</v>
      </c>
      <c r="P58">
        <v>0</v>
      </c>
      <c r="Q58">
        <v>0</v>
      </c>
      <c r="R58" t="b">
        <v>0</v>
      </c>
      <c r="S58" t="b">
        <v>0</v>
      </c>
      <c r="T58" t="s">
        <v>29</v>
      </c>
      <c r="U58" t="s">
        <v>30</v>
      </c>
      <c r="V58" t="s">
        <v>31</v>
      </c>
      <c r="W58" t="b">
        <v>0</v>
      </c>
      <c r="X58" t="b">
        <v>0</v>
      </c>
      <c r="Y58" t="b">
        <v>0</v>
      </c>
      <c r="AA58" s="1">
        <v>1657850000000</v>
      </c>
      <c r="AB58" s="9">
        <f t="shared" si="0"/>
        <v>44757.078703703708</v>
      </c>
    </row>
    <row r="59" spans="1:28" x14ac:dyDescent="0.25">
      <c r="A59" t="s">
        <v>89</v>
      </c>
      <c r="C59">
        <v>41.6</v>
      </c>
      <c r="D59">
        <v>81.709999999999994</v>
      </c>
      <c r="E59">
        <v>65.599999999999994</v>
      </c>
      <c r="F59">
        <v>76.040000000000006</v>
      </c>
      <c r="G59">
        <v>104</v>
      </c>
      <c r="H59">
        <v>16</v>
      </c>
      <c r="I59">
        <v>2</v>
      </c>
      <c r="J59">
        <v>0</v>
      </c>
      <c r="K59" t="s">
        <v>63</v>
      </c>
      <c r="L59">
        <v>30</v>
      </c>
      <c r="M59">
        <v>-1</v>
      </c>
      <c r="N59">
        <v>0</v>
      </c>
      <c r="O59">
        <v>30</v>
      </c>
      <c r="P59">
        <v>0</v>
      </c>
      <c r="Q59">
        <v>0</v>
      </c>
      <c r="R59" t="b">
        <v>0</v>
      </c>
      <c r="S59" t="b">
        <v>0</v>
      </c>
      <c r="T59" t="s">
        <v>29</v>
      </c>
      <c r="U59" t="s">
        <v>30</v>
      </c>
      <c r="V59" t="s">
        <v>31</v>
      </c>
      <c r="W59" t="b">
        <v>0</v>
      </c>
      <c r="X59" t="b">
        <v>0</v>
      </c>
      <c r="Y59" t="b">
        <v>0</v>
      </c>
      <c r="AA59" s="1">
        <v>1657850000000</v>
      </c>
      <c r="AB59" s="9">
        <f t="shared" si="0"/>
        <v>44757.078703703708</v>
      </c>
    </row>
    <row r="60" spans="1:28" x14ac:dyDescent="0.25">
      <c r="A60" t="s">
        <v>90</v>
      </c>
      <c r="C60">
        <v>37.200000000000003</v>
      </c>
      <c r="D60">
        <v>82.43</v>
      </c>
      <c r="E60">
        <v>59.2</v>
      </c>
      <c r="F60">
        <v>71.37</v>
      </c>
      <c r="G60">
        <v>93</v>
      </c>
      <c r="H60">
        <v>15</v>
      </c>
      <c r="I60">
        <v>2</v>
      </c>
      <c r="J60">
        <v>2</v>
      </c>
      <c r="K60" t="s">
        <v>63</v>
      </c>
      <c r="L60">
        <v>30</v>
      </c>
      <c r="M60">
        <v>-1</v>
      </c>
      <c r="N60">
        <v>0</v>
      </c>
      <c r="O60">
        <v>30</v>
      </c>
      <c r="P60">
        <v>0</v>
      </c>
      <c r="Q60">
        <v>0</v>
      </c>
      <c r="R60" t="b">
        <v>0</v>
      </c>
      <c r="S60" t="b">
        <v>0</v>
      </c>
      <c r="T60" t="s">
        <v>29</v>
      </c>
      <c r="U60" t="s">
        <v>30</v>
      </c>
      <c r="V60" t="s">
        <v>31</v>
      </c>
      <c r="W60" t="b">
        <v>0</v>
      </c>
      <c r="X60" t="b">
        <v>0</v>
      </c>
      <c r="Y60" t="b">
        <v>0</v>
      </c>
      <c r="AA60" s="1">
        <v>1657850000000</v>
      </c>
      <c r="AB60" s="9">
        <f t="shared" si="0"/>
        <v>44757.078703703708</v>
      </c>
    </row>
    <row r="61" spans="1:28" x14ac:dyDescent="0.25">
      <c r="A61" t="s">
        <v>91</v>
      </c>
      <c r="C61">
        <v>54.8</v>
      </c>
      <c r="D61">
        <v>91.46</v>
      </c>
      <c r="E61">
        <v>65.599999999999994</v>
      </c>
      <c r="F61">
        <v>76.510000000000005</v>
      </c>
      <c r="G61">
        <v>137</v>
      </c>
      <c r="H61">
        <v>6</v>
      </c>
      <c r="I61">
        <v>3</v>
      </c>
      <c r="J61">
        <v>0</v>
      </c>
      <c r="K61" t="s">
        <v>63</v>
      </c>
      <c r="L61">
        <v>30</v>
      </c>
      <c r="M61">
        <v>-1</v>
      </c>
      <c r="N61">
        <v>0</v>
      </c>
      <c r="O61">
        <v>30</v>
      </c>
      <c r="P61">
        <v>0</v>
      </c>
      <c r="Q61">
        <v>0</v>
      </c>
      <c r="R61" t="b">
        <v>0</v>
      </c>
      <c r="S61" t="b">
        <v>0</v>
      </c>
      <c r="T61" t="s">
        <v>29</v>
      </c>
      <c r="U61" t="s">
        <v>30</v>
      </c>
      <c r="V61" t="s">
        <v>31</v>
      </c>
      <c r="W61" t="b">
        <v>0</v>
      </c>
      <c r="X61" t="b">
        <v>0</v>
      </c>
      <c r="Y61" t="b">
        <v>0</v>
      </c>
      <c r="AA61" s="1">
        <v>1657850000000</v>
      </c>
      <c r="AB61" s="9">
        <f t="shared" si="0"/>
        <v>44757.078703703708</v>
      </c>
    </row>
    <row r="62" spans="1:28" x14ac:dyDescent="0.25">
      <c r="A62" t="s">
        <v>92</v>
      </c>
      <c r="C62">
        <v>45.2</v>
      </c>
      <c r="D62">
        <v>90.41</v>
      </c>
      <c r="E62">
        <v>58.4</v>
      </c>
      <c r="F62">
        <v>70.59</v>
      </c>
      <c r="G62">
        <v>113</v>
      </c>
      <c r="H62">
        <v>9</v>
      </c>
      <c r="I62">
        <v>0</v>
      </c>
      <c r="J62">
        <v>0</v>
      </c>
      <c r="K62" t="s">
        <v>63</v>
      </c>
      <c r="L62">
        <v>30</v>
      </c>
      <c r="M62">
        <v>-1</v>
      </c>
      <c r="N62">
        <v>0</v>
      </c>
      <c r="O62">
        <v>30</v>
      </c>
      <c r="P62">
        <v>0</v>
      </c>
      <c r="Q62">
        <v>0</v>
      </c>
      <c r="R62" t="b">
        <v>0</v>
      </c>
      <c r="S62" t="b">
        <v>0</v>
      </c>
      <c r="T62" t="s">
        <v>29</v>
      </c>
      <c r="U62" t="s">
        <v>30</v>
      </c>
      <c r="V62" t="s">
        <v>31</v>
      </c>
      <c r="W62" t="b">
        <v>0</v>
      </c>
      <c r="X62" t="b">
        <v>0</v>
      </c>
      <c r="Y62" t="b">
        <v>0</v>
      </c>
      <c r="AA62" s="1">
        <v>1657850000000</v>
      </c>
      <c r="AB62" s="9">
        <f t="shared" si="0"/>
        <v>44757.078703703708</v>
      </c>
    </row>
    <row r="63" spans="1:28" x14ac:dyDescent="0.25">
      <c r="A63" t="s">
        <v>93</v>
      </c>
      <c r="C63">
        <v>52.78</v>
      </c>
      <c r="D63">
        <v>93.94</v>
      </c>
      <c r="E63">
        <v>65.98</v>
      </c>
      <c r="F63">
        <v>80.790000000000006</v>
      </c>
      <c r="G63">
        <v>132</v>
      </c>
      <c r="H63">
        <v>3</v>
      </c>
      <c r="I63">
        <v>2</v>
      </c>
      <c r="J63">
        <v>0</v>
      </c>
      <c r="K63" t="s">
        <v>63</v>
      </c>
      <c r="L63">
        <v>30</v>
      </c>
      <c r="M63">
        <v>-1</v>
      </c>
      <c r="N63">
        <v>0</v>
      </c>
      <c r="O63">
        <v>30.01</v>
      </c>
      <c r="P63">
        <v>0</v>
      </c>
      <c r="Q63">
        <v>0</v>
      </c>
      <c r="R63" t="b">
        <v>0</v>
      </c>
      <c r="S63" t="b">
        <v>0</v>
      </c>
      <c r="T63" t="s">
        <v>29</v>
      </c>
      <c r="U63" t="s">
        <v>30</v>
      </c>
      <c r="V63" t="s">
        <v>31</v>
      </c>
      <c r="W63" t="b">
        <v>0</v>
      </c>
      <c r="X63" t="b">
        <v>0</v>
      </c>
      <c r="Y63" t="b">
        <v>0</v>
      </c>
      <c r="AA63" s="1">
        <v>1657850000000</v>
      </c>
      <c r="AB63" s="9">
        <f t="shared" si="0"/>
        <v>44757.078703703708</v>
      </c>
    </row>
    <row r="64" spans="1:28" x14ac:dyDescent="0.25">
      <c r="A64" t="s">
        <v>94</v>
      </c>
      <c r="C64">
        <v>51.18</v>
      </c>
      <c r="D64">
        <v>88.96</v>
      </c>
      <c r="E64">
        <v>65.180000000000007</v>
      </c>
      <c r="F64">
        <v>74.55</v>
      </c>
      <c r="G64">
        <v>128</v>
      </c>
      <c r="H64">
        <v>11</v>
      </c>
      <c r="I64">
        <v>1</v>
      </c>
      <c r="J64">
        <v>0</v>
      </c>
      <c r="K64" t="s">
        <v>63</v>
      </c>
      <c r="L64">
        <v>30</v>
      </c>
      <c r="M64">
        <v>-1</v>
      </c>
      <c r="N64">
        <v>0</v>
      </c>
      <c r="O64">
        <v>30.01</v>
      </c>
      <c r="P64">
        <v>0</v>
      </c>
      <c r="Q64">
        <v>0</v>
      </c>
      <c r="R64" t="b">
        <v>0</v>
      </c>
      <c r="S64" t="b">
        <v>0</v>
      </c>
      <c r="T64" t="s">
        <v>29</v>
      </c>
      <c r="U64" t="s">
        <v>30</v>
      </c>
      <c r="V64" t="s">
        <v>31</v>
      </c>
      <c r="W64" t="b">
        <v>0</v>
      </c>
      <c r="X64" t="b">
        <v>0</v>
      </c>
      <c r="Y64" t="b">
        <v>0</v>
      </c>
      <c r="AA64" s="1">
        <v>1657850000000</v>
      </c>
      <c r="AB64" s="9">
        <f t="shared" si="0"/>
        <v>44757.078703703708</v>
      </c>
    </row>
    <row r="65" spans="1:28" x14ac:dyDescent="0.25">
      <c r="A65" t="s">
        <v>95</v>
      </c>
      <c r="C65">
        <v>44.39</v>
      </c>
      <c r="D65">
        <v>87.16</v>
      </c>
      <c r="E65">
        <v>59.18</v>
      </c>
      <c r="F65">
        <v>81.92</v>
      </c>
      <c r="G65">
        <v>111</v>
      </c>
      <c r="H65">
        <v>12</v>
      </c>
      <c r="I65">
        <v>0</v>
      </c>
      <c r="J65">
        <v>0</v>
      </c>
      <c r="K65" t="s">
        <v>63</v>
      </c>
      <c r="L65">
        <v>30</v>
      </c>
      <c r="M65">
        <v>-1</v>
      </c>
      <c r="N65">
        <v>0</v>
      </c>
      <c r="O65">
        <v>30.01</v>
      </c>
      <c r="P65">
        <v>0</v>
      </c>
      <c r="Q65">
        <v>0</v>
      </c>
      <c r="R65" t="b">
        <v>0</v>
      </c>
      <c r="S65" t="b">
        <v>0</v>
      </c>
      <c r="T65" t="s">
        <v>29</v>
      </c>
      <c r="U65" t="s">
        <v>30</v>
      </c>
      <c r="V65" t="s">
        <v>31</v>
      </c>
      <c r="W65" t="b">
        <v>0</v>
      </c>
      <c r="X65" t="b">
        <v>0</v>
      </c>
      <c r="Y65" t="b">
        <v>0</v>
      </c>
      <c r="AA65" s="1">
        <v>1657850000000</v>
      </c>
      <c r="AB65" s="9">
        <f t="shared" si="0"/>
        <v>44757.078703703708</v>
      </c>
    </row>
    <row r="66" spans="1:28" x14ac:dyDescent="0.25">
      <c r="A66" t="s">
        <v>96</v>
      </c>
      <c r="C66">
        <v>51.98</v>
      </c>
      <c r="D66">
        <v>92.45</v>
      </c>
      <c r="E66">
        <v>63.58</v>
      </c>
      <c r="F66">
        <v>81.040000000000006</v>
      </c>
      <c r="G66">
        <v>130</v>
      </c>
      <c r="H66">
        <v>6</v>
      </c>
      <c r="I66">
        <v>1</v>
      </c>
      <c r="J66">
        <v>0</v>
      </c>
      <c r="K66" t="s">
        <v>63</v>
      </c>
      <c r="L66">
        <v>30</v>
      </c>
      <c r="M66">
        <v>-1</v>
      </c>
      <c r="N66">
        <v>0</v>
      </c>
      <c r="O66">
        <v>30.01</v>
      </c>
      <c r="P66">
        <v>0</v>
      </c>
      <c r="Q66">
        <v>0</v>
      </c>
      <c r="R66" t="b">
        <v>0</v>
      </c>
      <c r="S66" t="b">
        <v>0</v>
      </c>
      <c r="T66" t="s">
        <v>29</v>
      </c>
      <c r="U66" t="s">
        <v>30</v>
      </c>
      <c r="V66" t="s">
        <v>31</v>
      </c>
      <c r="W66" t="b">
        <v>0</v>
      </c>
      <c r="X66" t="b">
        <v>0</v>
      </c>
      <c r="Y66" t="b">
        <v>0</v>
      </c>
      <c r="AA66" s="1">
        <v>1657850000000</v>
      </c>
      <c r="AB66" s="9">
        <f t="shared" si="0"/>
        <v>44757.078703703708</v>
      </c>
    </row>
    <row r="67" spans="1:28" x14ac:dyDescent="0.25">
      <c r="A67" t="s">
        <v>97</v>
      </c>
      <c r="C67">
        <v>48.78</v>
      </c>
      <c r="D67">
        <v>87.04</v>
      </c>
      <c r="E67">
        <v>64.78</v>
      </c>
      <c r="F67">
        <v>75.34</v>
      </c>
      <c r="G67">
        <v>122</v>
      </c>
      <c r="H67">
        <v>13</v>
      </c>
      <c r="I67">
        <v>1</v>
      </c>
      <c r="J67">
        <v>0</v>
      </c>
      <c r="K67" t="s">
        <v>63</v>
      </c>
      <c r="L67">
        <v>30</v>
      </c>
      <c r="M67">
        <v>-1</v>
      </c>
      <c r="N67">
        <v>0</v>
      </c>
      <c r="O67">
        <v>30.01</v>
      </c>
      <c r="P67">
        <v>0</v>
      </c>
      <c r="Q67">
        <v>0</v>
      </c>
      <c r="R67" t="b">
        <v>0</v>
      </c>
      <c r="S67" t="b">
        <v>0</v>
      </c>
      <c r="T67" t="s">
        <v>29</v>
      </c>
      <c r="U67" t="s">
        <v>30</v>
      </c>
      <c r="V67" t="s">
        <v>31</v>
      </c>
      <c r="W67" t="b">
        <v>0</v>
      </c>
      <c r="X67" t="b">
        <v>0</v>
      </c>
      <c r="Y67" t="b">
        <v>0</v>
      </c>
      <c r="AA67" s="1">
        <v>1657850000000</v>
      </c>
      <c r="AB67" s="9">
        <f t="shared" ref="AB67:AB130" si="1">AA67/86400000+DATE(1970,1,1)</f>
        <v>44757.078703703708</v>
      </c>
    </row>
    <row r="68" spans="1:28" x14ac:dyDescent="0.25">
      <c r="A68" t="s">
        <v>98</v>
      </c>
      <c r="C68">
        <v>53.6</v>
      </c>
      <c r="D68">
        <v>88.61</v>
      </c>
      <c r="E68">
        <v>63.2</v>
      </c>
      <c r="F68">
        <v>75.52</v>
      </c>
      <c r="G68">
        <v>134</v>
      </c>
      <c r="H68">
        <v>13</v>
      </c>
      <c r="I68">
        <v>0</v>
      </c>
      <c r="J68">
        <v>1</v>
      </c>
      <c r="K68" t="s">
        <v>63</v>
      </c>
      <c r="L68">
        <v>30</v>
      </c>
      <c r="M68">
        <v>-1</v>
      </c>
      <c r="N68">
        <v>0</v>
      </c>
      <c r="O68">
        <v>30</v>
      </c>
      <c r="P68">
        <v>0</v>
      </c>
      <c r="Q68">
        <v>0</v>
      </c>
      <c r="R68" t="b">
        <v>0</v>
      </c>
      <c r="S68" t="b">
        <v>0</v>
      </c>
      <c r="T68" t="s">
        <v>29</v>
      </c>
      <c r="U68" t="s">
        <v>30</v>
      </c>
      <c r="V68" t="s">
        <v>31</v>
      </c>
      <c r="W68" t="b">
        <v>0</v>
      </c>
      <c r="X68" t="b">
        <v>0</v>
      </c>
      <c r="Y68" t="b">
        <v>0</v>
      </c>
      <c r="AA68" s="1">
        <v>1657850000000</v>
      </c>
      <c r="AB68" s="9">
        <f t="shared" si="1"/>
        <v>44757.078703703708</v>
      </c>
    </row>
    <row r="69" spans="1:28" x14ac:dyDescent="0.25">
      <c r="A69" t="s">
        <v>99</v>
      </c>
      <c r="C69">
        <v>40.39</v>
      </c>
      <c r="D69">
        <v>79.63</v>
      </c>
      <c r="E69">
        <v>64.78</v>
      </c>
      <c r="F69">
        <v>74.88</v>
      </c>
      <c r="G69">
        <v>101</v>
      </c>
      <c r="H69">
        <v>19</v>
      </c>
      <c r="I69">
        <v>3</v>
      </c>
      <c r="J69">
        <v>0</v>
      </c>
      <c r="K69" t="s">
        <v>63</v>
      </c>
      <c r="L69">
        <v>30</v>
      </c>
      <c r="M69">
        <v>-1</v>
      </c>
      <c r="N69">
        <v>0</v>
      </c>
      <c r="O69">
        <v>30.01</v>
      </c>
      <c r="P69">
        <v>0</v>
      </c>
      <c r="Q69">
        <v>0</v>
      </c>
      <c r="R69" t="b">
        <v>0</v>
      </c>
      <c r="S69" t="b">
        <v>0</v>
      </c>
      <c r="T69" t="s">
        <v>29</v>
      </c>
      <c r="U69" t="s">
        <v>30</v>
      </c>
      <c r="V69" t="s">
        <v>31</v>
      </c>
      <c r="W69" t="b">
        <v>0</v>
      </c>
      <c r="X69" t="b">
        <v>0</v>
      </c>
      <c r="Y69" t="b">
        <v>0</v>
      </c>
      <c r="AA69" s="1">
        <v>1657850000000</v>
      </c>
      <c r="AB69" s="9">
        <f t="shared" si="1"/>
        <v>44757.078703703708</v>
      </c>
    </row>
    <row r="70" spans="1:28" x14ac:dyDescent="0.25">
      <c r="A70" t="s">
        <v>100</v>
      </c>
      <c r="C70">
        <v>38</v>
      </c>
      <c r="D70">
        <v>82.35</v>
      </c>
      <c r="E70">
        <v>61.2</v>
      </c>
      <c r="F70">
        <v>75.02</v>
      </c>
      <c r="G70">
        <v>95</v>
      </c>
      <c r="H70">
        <v>14</v>
      </c>
      <c r="I70">
        <v>3</v>
      </c>
      <c r="J70">
        <v>2</v>
      </c>
      <c r="K70" t="s">
        <v>63</v>
      </c>
      <c r="L70">
        <v>30</v>
      </c>
      <c r="M70">
        <v>-1</v>
      </c>
      <c r="N70">
        <v>0</v>
      </c>
      <c r="O70">
        <v>30</v>
      </c>
      <c r="P70">
        <v>0</v>
      </c>
      <c r="Q70">
        <v>0</v>
      </c>
      <c r="R70" t="b">
        <v>0</v>
      </c>
      <c r="S70" t="b">
        <v>0</v>
      </c>
      <c r="T70" t="s">
        <v>29</v>
      </c>
      <c r="U70" t="s">
        <v>30</v>
      </c>
      <c r="V70" t="s">
        <v>31</v>
      </c>
      <c r="W70" t="b">
        <v>0</v>
      </c>
      <c r="X70" t="b">
        <v>0</v>
      </c>
      <c r="Y70" t="b">
        <v>0</v>
      </c>
      <c r="AA70" s="1">
        <v>1657850000000</v>
      </c>
      <c r="AB70" s="9">
        <f t="shared" si="1"/>
        <v>44757.078703703708</v>
      </c>
    </row>
    <row r="71" spans="1:28" x14ac:dyDescent="0.25">
      <c r="A71" t="s">
        <v>101</v>
      </c>
      <c r="C71">
        <v>56.78</v>
      </c>
      <c r="D71">
        <v>94.44</v>
      </c>
      <c r="E71">
        <v>64.78</v>
      </c>
      <c r="F71">
        <v>78.83</v>
      </c>
      <c r="G71">
        <v>142</v>
      </c>
      <c r="H71">
        <v>5</v>
      </c>
      <c r="I71">
        <v>0</v>
      </c>
      <c r="J71">
        <v>1</v>
      </c>
      <c r="K71" t="s">
        <v>63</v>
      </c>
      <c r="L71">
        <v>30</v>
      </c>
      <c r="M71">
        <v>-1</v>
      </c>
      <c r="N71">
        <v>0</v>
      </c>
      <c r="O71">
        <v>30.01</v>
      </c>
      <c r="P71">
        <v>0</v>
      </c>
      <c r="Q71">
        <v>0</v>
      </c>
      <c r="R71" t="b">
        <v>0</v>
      </c>
      <c r="S71" t="b">
        <v>0</v>
      </c>
      <c r="T71" t="s">
        <v>29</v>
      </c>
      <c r="U71" t="s">
        <v>30</v>
      </c>
      <c r="V71" t="s">
        <v>31</v>
      </c>
      <c r="W71" t="b">
        <v>0</v>
      </c>
      <c r="X71" t="b">
        <v>0</v>
      </c>
      <c r="Y71" t="b">
        <v>0</v>
      </c>
      <c r="AA71" s="1">
        <v>1657850000000</v>
      </c>
      <c r="AB71" s="9">
        <f t="shared" si="1"/>
        <v>44757.078703703708</v>
      </c>
    </row>
    <row r="72" spans="1:28" x14ac:dyDescent="0.25">
      <c r="A72" t="s">
        <v>102</v>
      </c>
      <c r="C72">
        <v>48.4</v>
      </c>
      <c r="D72">
        <v>88.82</v>
      </c>
      <c r="E72">
        <v>64.400000000000006</v>
      </c>
      <c r="F72">
        <v>72.16</v>
      </c>
      <c r="G72">
        <v>121</v>
      </c>
      <c r="H72">
        <v>11</v>
      </c>
      <c r="I72">
        <v>1</v>
      </c>
      <c r="J72">
        <v>0</v>
      </c>
      <c r="K72" t="s">
        <v>63</v>
      </c>
      <c r="L72">
        <v>30</v>
      </c>
      <c r="M72">
        <v>-1</v>
      </c>
      <c r="N72">
        <v>0</v>
      </c>
      <c r="O72">
        <v>30</v>
      </c>
      <c r="P72">
        <v>0</v>
      </c>
      <c r="Q72">
        <v>0</v>
      </c>
      <c r="R72" t="b">
        <v>0</v>
      </c>
      <c r="S72" t="b">
        <v>0</v>
      </c>
      <c r="T72" t="s">
        <v>29</v>
      </c>
      <c r="U72" t="s">
        <v>30</v>
      </c>
      <c r="V72" t="s">
        <v>31</v>
      </c>
      <c r="W72" t="b">
        <v>0</v>
      </c>
      <c r="X72" t="b">
        <v>0</v>
      </c>
      <c r="Y72" t="b">
        <v>0</v>
      </c>
      <c r="AA72" s="1">
        <v>1657850000000</v>
      </c>
      <c r="AB72" s="9">
        <f t="shared" si="1"/>
        <v>44757.078703703708</v>
      </c>
    </row>
    <row r="73" spans="1:28" x14ac:dyDescent="0.25">
      <c r="A73" t="s">
        <v>103</v>
      </c>
      <c r="C73">
        <v>50.4</v>
      </c>
      <c r="D73">
        <v>95.1</v>
      </c>
      <c r="E73">
        <v>57.2</v>
      </c>
      <c r="F73">
        <v>67.2</v>
      </c>
      <c r="G73">
        <v>126</v>
      </c>
      <c r="H73">
        <v>4</v>
      </c>
      <c r="I73">
        <v>0</v>
      </c>
      <c r="J73">
        <v>0</v>
      </c>
      <c r="K73" t="s">
        <v>63</v>
      </c>
      <c r="L73">
        <v>30</v>
      </c>
      <c r="M73">
        <v>-1</v>
      </c>
      <c r="N73">
        <v>2</v>
      </c>
      <c r="O73">
        <v>30</v>
      </c>
      <c r="P73">
        <v>1</v>
      </c>
      <c r="Q73">
        <v>1.41</v>
      </c>
      <c r="R73" t="b">
        <v>0</v>
      </c>
      <c r="S73" t="b">
        <v>0</v>
      </c>
      <c r="T73" t="s">
        <v>29</v>
      </c>
      <c r="U73" t="s">
        <v>30</v>
      </c>
      <c r="V73" t="s">
        <v>31</v>
      </c>
      <c r="W73" t="b">
        <v>0</v>
      </c>
      <c r="X73" t="b">
        <v>0</v>
      </c>
      <c r="Y73" t="b">
        <v>0</v>
      </c>
      <c r="AA73" s="1">
        <v>1657850000000</v>
      </c>
      <c r="AB73" s="9">
        <f t="shared" si="1"/>
        <v>44757.078703703708</v>
      </c>
    </row>
    <row r="74" spans="1:28" x14ac:dyDescent="0.25">
      <c r="A74" t="s">
        <v>104</v>
      </c>
      <c r="C74">
        <v>49.18</v>
      </c>
      <c r="D74">
        <v>92.47</v>
      </c>
      <c r="E74">
        <v>58.38</v>
      </c>
      <c r="F74">
        <v>72.06</v>
      </c>
      <c r="G74">
        <v>123</v>
      </c>
      <c r="H74">
        <v>7</v>
      </c>
      <c r="I74">
        <v>0</v>
      </c>
      <c r="J74">
        <v>0</v>
      </c>
      <c r="K74" t="s">
        <v>63</v>
      </c>
      <c r="L74">
        <v>30</v>
      </c>
      <c r="M74">
        <v>-1</v>
      </c>
      <c r="N74">
        <v>0</v>
      </c>
      <c r="O74">
        <v>30.01</v>
      </c>
      <c r="P74">
        <v>0</v>
      </c>
      <c r="Q74">
        <v>0</v>
      </c>
      <c r="R74" t="b">
        <v>0</v>
      </c>
      <c r="S74" t="b">
        <v>0</v>
      </c>
      <c r="T74" t="s">
        <v>29</v>
      </c>
      <c r="U74" t="s">
        <v>30</v>
      </c>
      <c r="V74" t="s">
        <v>31</v>
      </c>
      <c r="W74" t="b">
        <v>0</v>
      </c>
      <c r="X74" t="b">
        <v>0</v>
      </c>
      <c r="Y74" t="b">
        <v>0</v>
      </c>
      <c r="AA74" s="1">
        <v>1657850000000</v>
      </c>
      <c r="AB74" s="9">
        <f t="shared" si="1"/>
        <v>44757.078703703708</v>
      </c>
    </row>
    <row r="75" spans="1:28" x14ac:dyDescent="0.25">
      <c r="A75" t="s">
        <v>105</v>
      </c>
      <c r="C75">
        <v>40.799999999999997</v>
      </c>
      <c r="D75">
        <v>86.99</v>
      </c>
      <c r="E75">
        <v>58.4</v>
      </c>
      <c r="F75">
        <v>78.3</v>
      </c>
      <c r="G75">
        <v>102</v>
      </c>
      <c r="H75">
        <v>11</v>
      </c>
      <c r="I75">
        <v>1</v>
      </c>
      <c r="J75">
        <v>0</v>
      </c>
      <c r="K75" t="s">
        <v>63</v>
      </c>
      <c r="L75">
        <v>30</v>
      </c>
      <c r="M75">
        <v>-1</v>
      </c>
      <c r="N75">
        <v>0</v>
      </c>
      <c r="O75">
        <v>30</v>
      </c>
      <c r="P75">
        <v>0</v>
      </c>
      <c r="Q75">
        <v>0</v>
      </c>
      <c r="R75" t="b">
        <v>0</v>
      </c>
      <c r="S75" t="b">
        <v>0</v>
      </c>
      <c r="T75" t="s">
        <v>29</v>
      </c>
      <c r="U75" t="s">
        <v>30</v>
      </c>
      <c r="V75" t="s">
        <v>31</v>
      </c>
      <c r="W75" t="b">
        <v>0</v>
      </c>
      <c r="X75" t="b">
        <v>0</v>
      </c>
      <c r="Y75" t="b">
        <v>0</v>
      </c>
      <c r="AA75" s="1">
        <v>1657850000000</v>
      </c>
      <c r="AB75" s="9">
        <f t="shared" si="1"/>
        <v>44757.078703703708</v>
      </c>
    </row>
    <row r="76" spans="1:28" x14ac:dyDescent="0.25">
      <c r="A76" t="s">
        <v>106</v>
      </c>
      <c r="C76">
        <v>40.79</v>
      </c>
      <c r="D76">
        <v>83.69</v>
      </c>
      <c r="E76">
        <v>56.38</v>
      </c>
      <c r="F76">
        <v>75.959999999999994</v>
      </c>
      <c r="G76">
        <v>102</v>
      </c>
      <c r="H76">
        <v>14</v>
      </c>
      <c r="I76">
        <v>2</v>
      </c>
      <c r="J76">
        <v>0</v>
      </c>
      <c r="K76" t="s">
        <v>63</v>
      </c>
      <c r="L76">
        <v>30</v>
      </c>
      <c r="M76">
        <v>-1</v>
      </c>
      <c r="N76">
        <v>0</v>
      </c>
      <c r="O76">
        <v>30.01</v>
      </c>
      <c r="P76">
        <v>0</v>
      </c>
      <c r="Q76">
        <v>0</v>
      </c>
      <c r="R76" t="b">
        <v>0</v>
      </c>
      <c r="S76" t="b">
        <v>0</v>
      </c>
      <c r="T76" t="s">
        <v>29</v>
      </c>
      <c r="U76" t="s">
        <v>30</v>
      </c>
      <c r="V76" t="s">
        <v>31</v>
      </c>
      <c r="W76" t="b">
        <v>0</v>
      </c>
      <c r="X76" t="b">
        <v>0</v>
      </c>
      <c r="Y76" t="b">
        <v>0</v>
      </c>
      <c r="AA76" s="1">
        <v>1657850000000</v>
      </c>
      <c r="AB76" s="9">
        <f t="shared" si="1"/>
        <v>44757.078703703708</v>
      </c>
    </row>
    <row r="77" spans="1:28" x14ac:dyDescent="0.25">
      <c r="A77" t="s">
        <v>107</v>
      </c>
      <c r="C77">
        <v>47.18</v>
      </c>
      <c r="D77">
        <v>91.72</v>
      </c>
      <c r="E77">
        <v>57.98</v>
      </c>
      <c r="F77">
        <v>72.2</v>
      </c>
      <c r="G77">
        <v>118</v>
      </c>
      <c r="H77">
        <v>7</v>
      </c>
      <c r="I77">
        <v>0</v>
      </c>
      <c r="J77">
        <v>0</v>
      </c>
      <c r="K77" t="s">
        <v>63</v>
      </c>
      <c r="L77">
        <v>30</v>
      </c>
      <c r="M77">
        <v>-1</v>
      </c>
      <c r="N77">
        <v>0</v>
      </c>
      <c r="O77">
        <v>30.01</v>
      </c>
      <c r="P77">
        <v>0</v>
      </c>
      <c r="Q77">
        <v>0</v>
      </c>
      <c r="R77" t="b">
        <v>0</v>
      </c>
      <c r="S77" t="b">
        <v>0</v>
      </c>
      <c r="T77" t="s">
        <v>29</v>
      </c>
      <c r="U77" t="s">
        <v>30</v>
      </c>
      <c r="V77" t="s">
        <v>31</v>
      </c>
      <c r="W77" t="b">
        <v>0</v>
      </c>
      <c r="X77" t="b">
        <v>0</v>
      </c>
      <c r="Y77" t="b">
        <v>0</v>
      </c>
      <c r="AA77" s="1">
        <v>1657850000000</v>
      </c>
      <c r="AB77" s="9">
        <f t="shared" si="1"/>
        <v>44757.078703703708</v>
      </c>
    </row>
    <row r="78" spans="1:28" x14ac:dyDescent="0.25">
      <c r="A78" t="s">
        <v>108</v>
      </c>
      <c r="C78">
        <v>46.38</v>
      </c>
      <c r="D78">
        <v>93.62</v>
      </c>
      <c r="E78">
        <v>56.38</v>
      </c>
      <c r="F78">
        <v>73</v>
      </c>
      <c r="G78">
        <v>116</v>
      </c>
      <c r="H78">
        <v>5</v>
      </c>
      <c r="I78">
        <v>0</v>
      </c>
      <c r="J78">
        <v>1</v>
      </c>
      <c r="K78" t="s">
        <v>63</v>
      </c>
      <c r="L78">
        <v>30</v>
      </c>
      <c r="M78">
        <v>-1</v>
      </c>
      <c r="N78">
        <v>0</v>
      </c>
      <c r="O78">
        <v>30.01</v>
      </c>
      <c r="P78">
        <v>0</v>
      </c>
      <c r="Q78">
        <v>0</v>
      </c>
      <c r="R78" t="b">
        <v>0</v>
      </c>
      <c r="S78" t="b">
        <v>0</v>
      </c>
      <c r="T78" t="s">
        <v>29</v>
      </c>
      <c r="U78" t="s">
        <v>30</v>
      </c>
      <c r="V78" t="s">
        <v>31</v>
      </c>
      <c r="W78" t="b">
        <v>0</v>
      </c>
      <c r="X78" t="b">
        <v>0</v>
      </c>
      <c r="Y78" t="b">
        <v>0</v>
      </c>
      <c r="AA78" s="1">
        <v>1657850000000</v>
      </c>
      <c r="AB78" s="9">
        <f t="shared" si="1"/>
        <v>44757.078703703708</v>
      </c>
    </row>
    <row r="79" spans="1:28" x14ac:dyDescent="0.25">
      <c r="A79" t="s">
        <v>109</v>
      </c>
      <c r="C79">
        <v>55.6</v>
      </c>
      <c r="D79">
        <v>95.39</v>
      </c>
      <c r="E79">
        <v>60.8</v>
      </c>
      <c r="F79">
        <v>72.59</v>
      </c>
      <c r="G79">
        <v>139</v>
      </c>
      <c r="H79">
        <v>5</v>
      </c>
      <c r="I79">
        <v>0</v>
      </c>
      <c r="J79">
        <v>0</v>
      </c>
      <c r="K79" t="s">
        <v>63</v>
      </c>
      <c r="L79">
        <v>30</v>
      </c>
      <c r="M79">
        <v>-1</v>
      </c>
      <c r="N79">
        <v>0</v>
      </c>
      <c r="O79">
        <v>30</v>
      </c>
      <c r="P79">
        <v>0</v>
      </c>
      <c r="Q79">
        <v>0</v>
      </c>
      <c r="R79" t="b">
        <v>0</v>
      </c>
      <c r="S79" t="b">
        <v>0</v>
      </c>
      <c r="T79" t="s">
        <v>29</v>
      </c>
      <c r="U79" t="s">
        <v>30</v>
      </c>
      <c r="V79" t="s">
        <v>31</v>
      </c>
      <c r="W79" t="b">
        <v>0</v>
      </c>
      <c r="X79" t="b">
        <v>0</v>
      </c>
      <c r="Y79" t="b">
        <v>0</v>
      </c>
      <c r="AA79" s="1">
        <v>1657850000000</v>
      </c>
      <c r="AB79" s="9">
        <f t="shared" si="1"/>
        <v>44757.078703703708</v>
      </c>
    </row>
    <row r="80" spans="1:28" x14ac:dyDescent="0.25">
      <c r="A80" t="s">
        <v>110</v>
      </c>
      <c r="C80">
        <v>60.8</v>
      </c>
      <c r="D80">
        <v>95.73</v>
      </c>
      <c r="E80">
        <v>65.599999999999994</v>
      </c>
      <c r="F80">
        <v>80.11</v>
      </c>
      <c r="G80">
        <v>152</v>
      </c>
      <c r="H80">
        <v>5</v>
      </c>
      <c r="I80">
        <v>0</v>
      </c>
      <c r="J80">
        <v>0</v>
      </c>
      <c r="K80" t="s">
        <v>63</v>
      </c>
      <c r="L80">
        <v>30</v>
      </c>
      <c r="M80">
        <v>-1</v>
      </c>
      <c r="N80">
        <v>0</v>
      </c>
      <c r="O80">
        <v>30</v>
      </c>
      <c r="P80">
        <v>0</v>
      </c>
      <c r="Q80">
        <v>0</v>
      </c>
      <c r="R80" t="b">
        <v>0</v>
      </c>
      <c r="S80" t="b">
        <v>0</v>
      </c>
      <c r="T80" t="s">
        <v>29</v>
      </c>
      <c r="U80" t="s">
        <v>30</v>
      </c>
      <c r="V80" t="s">
        <v>31</v>
      </c>
      <c r="W80" t="b">
        <v>0</v>
      </c>
      <c r="X80" t="b">
        <v>0</v>
      </c>
      <c r="Y80" t="b">
        <v>0</v>
      </c>
      <c r="AA80" s="1">
        <v>1657850000000</v>
      </c>
      <c r="AB80" s="9">
        <f t="shared" si="1"/>
        <v>44757.078703703708</v>
      </c>
    </row>
    <row r="81" spans="1:28" x14ac:dyDescent="0.25">
      <c r="A81" t="s">
        <v>111</v>
      </c>
      <c r="C81">
        <v>51.18</v>
      </c>
      <c r="D81">
        <v>95.1</v>
      </c>
      <c r="E81">
        <v>57.18</v>
      </c>
      <c r="F81">
        <v>76.59</v>
      </c>
      <c r="G81">
        <v>128</v>
      </c>
      <c r="H81">
        <v>5</v>
      </c>
      <c r="I81">
        <v>0</v>
      </c>
      <c r="J81">
        <v>0</v>
      </c>
      <c r="K81" t="s">
        <v>63</v>
      </c>
      <c r="L81">
        <v>30</v>
      </c>
      <c r="M81">
        <v>-1</v>
      </c>
      <c r="N81">
        <v>0</v>
      </c>
      <c r="O81">
        <v>30.01</v>
      </c>
      <c r="P81">
        <v>0</v>
      </c>
      <c r="Q81">
        <v>0</v>
      </c>
      <c r="R81" t="b">
        <v>0</v>
      </c>
      <c r="S81" t="b">
        <v>0</v>
      </c>
      <c r="T81" t="s">
        <v>29</v>
      </c>
      <c r="U81" t="s">
        <v>30</v>
      </c>
      <c r="V81" t="s">
        <v>31</v>
      </c>
      <c r="W81" t="b">
        <v>0</v>
      </c>
      <c r="X81" t="b">
        <v>0</v>
      </c>
      <c r="Y81" t="b">
        <v>0</v>
      </c>
      <c r="AA81" s="1">
        <v>1657850000000</v>
      </c>
      <c r="AB81" s="9">
        <f t="shared" si="1"/>
        <v>44757.078703703708</v>
      </c>
    </row>
    <row r="82" spans="1:28" x14ac:dyDescent="0.25">
      <c r="A82" t="s">
        <v>112</v>
      </c>
      <c r="C82">
        <v>49.6</v>
      </c>
      <c r="D82">
        <v>96.99</v>
      </c>
      <c r="E82">
        <v>53.2</v>
      </c>
      <c r="F82">
        <v>62.87</v>
      </c>
      <c r="G82">
        <v>124</v>
      </c>
      <c r="H82">
        <v>2</v>
      </c>
      <c r="I82">
        <v>0</v>
      </c>
      <c r="J82">
        <v>0</v>
      </c>
      <c r="K82" t="s">
        <v>63</v>
      </c>
      <c r="L82">
        <v>30</v>
      </c>
      <c r="M82">
        <v>-1</v>
      </c>
      <c r="N82">
        <v>1</v>
      </c>
      <c r="O82">
        <v>30</v>
      </c>
      <c r="P82">
        <v>2</v>
      </c>
      <c r="Q82">
        <v>27.82</v>
      </c>
      <c r="R82" t="b">
        <v>0</v>
      </c>
      <c r="S82" t="b">
        <v>0</v>
      </c>
      <c r="T82" t="s">
        <v>29</v>
      </c>
      <c r="U82" t="s">
        <v>30</v>
      </c>
      <c r="V82" t="s">
        <v>31</v>
      </c>
      <c r="W82" t="b">
        <v>0</v>
      </c>
      <c r="X82" t="b">
        <v>0</v>
      </c>
      <c r="Y82" t="b">
        <v>0</v>
      </c>
      <c r="AA82" s="1">
        <v>1657850000000</v>
      </c>
      <c r="AB82" s="9">
        <f t="shared" si="1"/>
        <v>44757.078703703708</v>
      </c>
    </row>
    <row r="83" spans="1:28" x14ac:dyDescent="0.25">
      <c r="A83" t="s">
        <v>113</v>
      </c>
      <c r="C83">
        <v>50.4</v>
      </c>
      <c r="D83">
        <v>92.72</v>
      </c>
      <c r="E83">
        <v>60.4</v>
      </c>
      <c r="F83">
        <v>74.62</v>
      </c>
      <c r="G83">
        <v>126</v>
      </c>
      <c r="H83">
        <v>7</v>
      </c>
      <c r="I83">
        <v>0</v>
      </c>
      <c r="J83">
        <v>0</v>
      </c>
      <c r="K83" t="s">
        <v>63</v>
      </c>
      <c r="L83">
        <v>30</v>
      </c>
      <c r="M83">
        <v>-1</v>
      </c>
      <c r="N83">
        <v>0</v>
      </c>
      <c r="O83">
        <v>30</v>
      </c>
      <c r="P83">
        <v>0</v>
      </c>
      <c r="Q83">
        <v>0</v>
      </c>
      <c r="R83" t="b">
        <v>0</v>
      </c>
      <c r="S83" t="b">
        <v>0</v>
      </c>
      <c r="T83" t="s">
        <v>29</v>
      </c>
      <c r="U83" t="s">
        <v>30</v>
      </c>
      <c r="V83" t="s">
        <v>31</v>
      </c>
      <c r="W83" t="b">
        <v>0</v>
      </c>
      <c r="X83" t="b">
        <v>0</v>
      </c>
      <c r="Y83" t="b">
        <v>0</v>
      </c>
      <c r="AA83" s="1">
        <v>1657850000000</v>
      </c>
      <c r="AB83" s="9">
        <f t="shared" si="1"/>
        <v>44757.078703703708</v>
      </c>
    </row>
    <row r="84" spans="1:28" x14ac:dyDescent="0.25">
      <c r="A84" t="s">
        <v>114</v>
      </c>
      <c r="C84">
        <v>50.8</v>
      </c>
      <c r="D84">
        <v>94.74</v>
      </c>
      <c r="E84">
        <v>60.8</v>
      </c>
      <c r="F84">
        <v>72.12</v>
      </c>
      <c r="G84">
        <v>127</v>
      </c>
      <c r="H84">
        <v>5</v>
      </c>
      <c r="I84">
        <v>0</v>
      </c>
      <c r="J84">
        <v>0</v>
      </c>
      <c r="K84" t="s">
        <v>63</v>
      </c>
      <c r="L84">
        <v>30</v>
      </c>
      <c r="M84">
        <v>-1</v>
      </c>
      <c r="N84">
        <v>3</v>
      </c>
      <c r="O84">
        <v>30</v>
      </c>
      <c r="P84">
        <v>0</v>
      </c>
      <c r="Q84">
        <v>66.260000000000005</v>
      </c>
      <c r="R84" t="b">
        <v>0</v>
      </c>
      <c r="S84" t="b">
        <v>0</v>
      </c>
      <c r="T84" t="s">
        <v>29</v>
      </c>
      <c r="U84" t="s">
        <v>30</v>
      </c>
      <c r="V84" t="s">
        <v>31</v>
      </c>
      <c r="W84" t="b">
        <v>0</v>
      </c>
      <c r="X84" t="b">
        <v>0</v>
      </c>
      <c r="Y84" t="b">
        <v>0</v>
      </c>
      <c r="AA84" s="1">
        <v>1657850000000</v>
      </c>
      <c r="AB84" s="9">
        <f t="shared" si="1"/>
        <v>44757.078703703708</v>
      </c>
    </row>
    <row r="85" spans="1:28" x14ac:dyDescent="0.25">
      <c r="A85" t="s">
        <v>115</v>
      </c>
      <c r="C85">
        <v>54.4</v>
      </c>
      <c r="D85">
        <v>96.64</v>
      </c>
      <c r="E85">
        <v>59.6</v>
      </c>
      <c r="F85">
        <v>75.900000000000006</v>
      </c>
      <c r="G85">
        <v>136</v>
      </c>
      <c r="H85">
        <v>3</v>
      </c>
      <c r="I85">
        <v>0</v>
      </c>
      <c r="J85">
        <v>0</v>
      </c>
      <c r="K85" t="s">
        <v>63</v>
      </c>
      <c r="L85">
        <v>30</v>
      </c>
      <c r="M85">
        <v>-1</v>
      </c>
      <c r="N85">
        <v>0</v>
      </c>
      <c r="O85">
        <v>30</v>
      </c>
      <c r="P85">
        <v>0</v>
      </c>
      <c r="Q85">
        <v>0</v>
      </c>
      <c r="R85" t="b">
        <v>0</v>
      </c>
      <c r="S85" t="b">
        <v>0</v>
      </c>
      <c r="T85" t="s">
        <v>29</v>
      </c>
      <c r="U85" t="s">
        <v>30</v>
      </c>
      <c r="V85" t="s">
        <v>31</v>
      </c>
      <c r="W85" t="b">
        <v>0</v>
      </c>
      <c r="X85" t="b">
        <v>0</v>
      </c>
      <c r="Y85" t="b">
        <v>0</v>
      </c>
      <c r="AA85" s="1">
        <v>1657850000000</v>
      </c>
      <c r="AB85" s="9">
        <f t="shared" si="1"/>
        <v>44757.078703703708</v>
      </c>
    </row>
    <row r="86" spans="1:28" x14ac:dyDescent="0.25">
      <c r="A86" t="s">
        <v>116</v>
      </c>
      <c r="C86">
        <v>46.4</v>
      </c>
      <c r="D86">
        <v>93.1</v>
      </c>
      <c r="E86">
        <v>58</v>
      </c>
      <c r="F86">
        <v>74.900000000000006</v>
      </c>
      <c r="G86">
        <v>116</v>
      </c>
      <c r="H86">
        <v>5</v>
      </c>
      <c r="I86">
        <v>0</v>
      </c>
      <c r="J86">
        <v>0</v>
      </c>
      <c r="K86" t="s">
        <v>63</v>
      </c>
      <c r="L86">
        <v>30</v>
      </c>
      <c r="M86">
        <v>-1</v>
      </c>
      <c r="N86">
        <v>0</v>
      </c>
      <c r="O86">
        <v>30</v>
      </c>
      <c r="P86">
        <v>0</v>
      </c>
      <c r="Q86">
        <v>0</v>
      </c>
      <c r="R86" t="b">
        <v>0</v>
      </c>
      <c r="S86" t="b">
        <v>0</v>
      </c>
      <c r="T86" t="s">
        <v>29</v>
      </c>
      <c r="U86" t="s">
        <v>30</v>
      </c>
      <c r="V86" t="s">
        <v>31</v>
      </c>
      <c r="W86" t="b">
        <v>0</v>
      </c>
      <c r="X86" t="b">
        <v>0</v>
      </c>
      <c r="Y86" t="b">
        <v>0</v>
      </c>
      <c r="AA86" s="1">
        <v>1657850000000</v>
      </c>
      <c r="AB86" s="9">
        <f t="shared" si="1"/>
        <v>44757.078703703708</v>
      </c>
    </row>
    <row r="87" spans="1:28" x14ac:dyDescent="0.25">
      <c r="A87" t="s">
        <v>117</v>
      </c>
      <c r="C87">
        <v>34</v>
      </c>
      <c r="D87">
        <v>86.32</v>
      </c>
      <c r="E87">
        <v>46.8</v>
      </c>
      <c r="F87">
        <v>43.54</v>
      </c>
      <c r="G87">
        <v>85</v>
      </c>
      <c r="H87">
        <v>10</v>
      </c>
      <c r="I87">
        <v>0</v>
      </c>
      <c r="J87">
        <v>2</v>
      </c>
      <c r="K87" t="s">
        <v>63</v>
      </c>
      <c r="L87">
        <v>30</v>
      </c>
      <c r="M87">
        <v>-1</v>
      </c>
      <c r="N87">
        <v>0</v>
      </c>
      <c r="O87">
        <v>30</v>
      </c>
      <c r="P87">
        <v>5</v>
      </c>
      <c r="Q87">
        <v>0</v>
      </c>
      <c r="R87" t="b">
        <v>0</v>
      </c>
      <c r="S87" t="b">
        <v>0</v>
      </c>
      <c r="T87" t="s">
        <v>29</v>
      </c>
      <c r="U87" t="s">
        <v>30</v>
      </c>
      <c r="V87" t="s">
        <v>31</v>
      </c>
      <c r="W87" t="b">
        <v>0</v>
      </c>
      <c r="X87" t="b">
        <v>0</v>
      </c>
      <c r="Y87" t="b">
        <v>0</v>
      </c>
      <c r="AA87" s="1">
        <v>1657850000000</v>
      </c>
      <c r="AB87" s="9">
        <f t="shared" si="1"/>
        <v>44757.078703703708</v>
      </c>
    </row>
    <row r="88" spans="1:28" x14ac:dyDescent="0.25">
      <c r="A88" t="s">
        <v>118</v>
      </c>
      <c r="C88">
        <v>43.2</v>
      </c>
      <c r="D88">
        <v>82.35</v>
      </c>
      <c r="E88">
        <v>61.2</v>
      </c>
      <c r="F88">
        <v>75.540000000000006</v>
      </c>
      <c r="G88">
        <v>108</v>
      </c>
      <c r="H88">
        <v>19</v>
      </c>
      <c r="I88">
        <v>1</v>
      </c>
      <c r="J88">
        <v>1</v>
      </c>
      <c r="K88" t="s">
        <v>63</v>
      </c>
      <c r="L88">
        <v>30</v>
      </c>
      <c r="M88">
        <v>-1</v>
      </c>
      <c r="N88">
        <v>0</v>
      </c>
      <c r="O88">
        <v>30</v>
      </c>
      <c r="P88">
        <v>0</v>
      </c>
      <c r="Q88">
        <v>0</v>
      </c>
      <c r="R88" t="b">
        <v>0</v>
      </c>
      <c r="S88" t="b">
        <v>0</v>
      </c>
      <c r="T88" t="s">
        <v>29</v>
      </c>
      <c r="U88" t="s">
        <v>30</v>
      </c>
      <c r="V88" t="s">
        <v>31</v>
      </c>
      <c r="W88" t="b">
        <v>0</v>
      </c>
      <c r="X88" t="b">
        <v>0</v>
      </c>
      <c r="Y88" t="b">
        <v>0</v>
      </c>
      <c r="AA88" s="1">
        <v>1657850000000</v>
      </c>
      <c r="AB88" s="9">
        <f t="shared" si="1"/>
        <v>44757.078703703708</v>
      </c>
    </row>
    <row r="89" spans="1:28" x14ac:dyDescent="0.25">
      <c r="A89" t="s">
        <v>119</v>
      </c>
      <c r="C89">
        <v>48.8</v>
      </c>
      <c r="D89">
        <v>95.04</v>
      </c>
      <c r="E89">
        <v>56.4</v>
      </c>
      <c r="F89">
        <v>64.34</v>
      </c>
      <c r="G89">
        <v>122</v>
      </c>
      <c r="H89">
        <v>3</v>
      </c>
      <c r="I89">
        <v>0</v>
      </c>
      <c r="J89">
        <v>1</v>
      </c>
      <c r="K89" t="s">
        <v>63</v>
      </c>
      <c r="L89">
        <v>30</v>
      </c>
      <c r="M89">
        <v>-1</v>
      </c>
      <c r="N89">
        <v>0</v>
      </c>
      <c r="O89">
        <v>30</v>
      </c>
      <c r="P89">
        <v>1</v>
      </c>
      <c r="Q89">
        <v>0</v>
      </c>
      <c r="R89" t="b">
        <v>0</v>
      </c>
      <c r="S89" t="b">
        <v>0</v>
      </c>
      <c r="T89" t="s">
        <v>29</v>
      </c>
      <c r="U89" t="s">
        <v>30</v>
      </c>
      <c r="V89" t="s">
        <v>31</v>
      </c>
      <c r="W89" t="b">
        <v>0</v>
      </c>
      <c r="X89" t="b">
        <v>0</v>
      </c>
      <c r="Y89" t="b">
        <v>0</v>
      </c>
      <c r="AA89" s="1">
        <v>1657850000000</v>
      </c>
      <c r="AB89" s="9">
        <f t="shared" si="1"/>
        <v>44757.078703703708</v>
      </c>
    </row>
    <row r="90" spans="1:28" x14ac:dyDescent="0.25">
      <c r="A90" t="s">
        <v>120</v>
      </c>
      <c r="C90">
        <v>44</v>
      </c>
      <c r="D90">
        <v>89.33</v>
      </c>
      <c r="E90">
        <v>60</v>
      </c>
      <c r="F90">
        <v>81.38</v>
      </c>
      <c r="G90">
        <v>110</v>
      </c>
      <c r="H90">
        <v>7</v>
      </c>
      <c r="I90">
        <v>3</v>
      </c>
      <c r="J90">
        <v>0</v>
      </c>
      <c r="K90" t="s">
        <v>63</v>
      </c>
      <c r="L90">
        <v>30</v>
      </c>
      <c r="M90">
        <v>-1</v>
      </c>
      <c r="N90">
        <v>0</v>
      </c>
      <c r="O90">
        <v>30</v>
      </c>
      <c r="P90">
        <v>0</v>
      </c>
      <c r="Q90">
        <v>0</v>
      </c>
      <c r="R90" t="b">
        <v>0</v>
      </c>
      <c r="S90" t="b">
        <v>0</v>
      </c>
      <c r="T90" t="s">
        <v>29</v>
      </c>
      <c r="U90" t="s">
        <v>30</v>
      </c>
      <c r="V90" t="s">
        <v>31</v>
      </c>
      <c r="W90" t="b">
        <v>0</v>
      </c>
      <c r="X90" t="b">
        <v>0</v>
      </c>
      <c r="Y90" t="b">
        <v>0</v>
      </c>
      <c r="AA90" s="1">
        <v>1657850000000</v>
      </c>
      <c r="AB90" s="9">
        <f t="shared" si="1"/>
        <v>44757.078703703708</v>
      </c>
    </row>
    <row r="91" spans="1:28" x14ac:dyDescent="0.25">
      <c r="A91" t="s">
        <v>121</v>
      </c>
      <c r="C91">
        <v>49.6</v>
      </c>
      <c r="D91">
        <v>90.85</v>
      </c>
      <c r="E91">
        <v>61.2</v>
      </c>
      <c r="F91">
        <v>70.77</v>
      </c>
      <c r="G91">
        <v>124</v>
      </c>
      <c r="H91">
        <v>7</v>
      </c>
      <c r="I91">
        <v>1</v>
      </c>
      <c r="J91">
        <v>3</v>
      </c>
      <c r="K91" t="s">
        <v>63</v>
      </c>
      <c r="L91">
        <v>30</v>
      </c>
      <c r="M91">
        <v>-1</v>
      </c>
      <c r="N91">
        <v>0</v>
      </c>
      <c r="O91">
        <v>30</v>
      </c>
      <c r="P91">
        <v>0</v>
      </c>
      <c r="Q91">
        <v>0</v>
      </c>
      <c r="R91" t="b">
        <v>0</v>
      </c>
      <c r="S91" t="b">
        <v>0</v>
      </c>
      <c r="T91" t="s">
        <v>29</v>
      </c>
      <c r="U91" t="s">
        <v>30</v>
      </c>
      <c r="V91" t="s">
        <v>31</v>
      </c>
      <c r="W91" t="b">
        <v>0</v>
      </c>
      <c r="X91" t="b">
        <v>0</v>
      </c>
      <c r="Y91" t="b">
        <v>0</v>
      </c>
      <c r="AA91" s="1">
        <v>1657850000000</v>
      </c>
      <c r="AB91" s="9">
        <f t="shared" si="1"/>
        <v>44757.078703703708</v>
      </c>
    </row>
    <row r="92" spans="1:28" x14ac:dyDescent="0.25">
      <c r="A92" t="s">
        <v>122</v>
      </c>
      <c r="C92">
        <v>47.6</v>
      </c>
      <c r="D92">
        <v>91.1</v>
      </c>
      <c r="E92">
        <v>58.4</v>
      </c>
      <c r="F92">
        <v>63.74</v>
      </c>
      <c r="G92">
        <v>119</v>
      </c>
      <c r="H92">
        <v>7</v>
      </c>
      <c r="I92">
        <v>0</v>
      </c>
      <c r="J92">
        <v>1</v>
      </c>
      <c r="K92" t="s">
        <v>63</v>
      </c>
      <c r="L92">
        <v>30</v>
      </c>
      <c r="M92">
        <v>-1</v>
      </c>
      <c r="N92">
        <v>6</v>
      </c>
      <c r="O92">
        <v>30</v>
      </c>
      <c r="P92">
        <v>1</v>
      </c>
      <c r="Q92">
        <v>113.04</v>
      </c>
      <c r="R92" t="b">
        <v>0</v>
      </c>
      <c r="S92" t="b">
        <v>0</v>
      </c>
      <c r="T92" t="s">
        <v>29</v>
      </c>
      <c r="U92" t="s">
        <v>30</v>
      </c>
      <c r="V92" t="s">
        <v>31</v>
      </c>
      <c r="W92" t="b">
        <v>0</v>
      </c>
      <c r="X92" t="b">
        <v>0</v>
      </c>
      <c r="Y92" t="b">
        <v>0</v>
      </c>
      <c r="AA92" s="1">
        <v>1657850000000</v>
      </c>
      <c r="AB92" s="9">
        <f t="shared" si="1"/>
        <v>44757.078703703708</v>
      </c>
    </row>
    <row r="93" spans="1:28" x14ac:dyDescent="0.25">
      <c r="A93" t="s">
        <v>123</v>
      </c>
      <c r="C93">
        <v>45.18</v>
      </c>
      <c r="D93">
        <v>91.1</v>
      </c>
      <c r="E93">
        <v>58.38</v>
      </c>
      <c r="F93">
        <v>74.150000000000006</v>
      </c>
      <c r="G93">
        <v>113</v>
      </c>
      <c r="H93">
        <v>8</v>
      </c>
      <c r="I93">
        <v>0</v>
      </c>
      <c r="J93">
        <v>0</v>
      </c>
      <c r="K93" t="s">
        <v>63</v>
      </c>
      <c r="L93">
        <v>30</v>
      </c>
      <c r="M93">
        <v>-1</v>
      </c>
      <c r="N93">
        <v>0</v>
      </c>
      <c r="O93">
        <v>30.01</v>
      </c>
      <c r="P93">
        <v>0</v>
      </c>
      <c r="Q93">
        <v>0</v>
      </c>
      <c r="R93" t="b">
        <v>0</v>
      </c>
      <c r="S93" t="b">
        <v>0</v>
      </c>
      <c r="T93" t="s">
        <v>29</v>
      </c>
      <c r="U93" t="s">
        <v>30</v>
      </c>
      <c r="V93" t="s">
        <v>31</v>
      </c>
      <c r="W93" t="b">
        <v>0</v>
      </c>
      <c r="X93" t="b">
        <v>0</v>
      </c>
      <c r="Y93" t="b">
        <v>0</v>
      </c>
      <c r="AA93" s="1">
        <v>1657850000000</v>
      </c>
      <c r="AB93" s="9">
        <f t="shared" si="1"/>
        <v>44757.078703703708</v>
      </c>
    </row>
    <row r="94" spans="1:28" x14ac:dyDescent="0.25">
      <c r="A94" t="s">
        <v>124</v>
      </c>
      <c r="C94">
        <v>45.6</v>
      </c>
      <c r="D94">
        <v>85.99</v>
      </c>
      <c r="E94">
        <v>62.8</v>
      </c>
      <c r="F94">
        <v>73.58</v>
      </c>
      <c r="G94">
        <v>114</v>
      </c>
      <c r="H94">
        <v>14</v>
      </c>
      <c r="I94">
        <v>0</v>
      </c>
      <c r="J94">
        <v>0</v>
      </c>
      <c r="K94" t="s">
        <v>63</v>
      </c>
      <c r="L94">
        <v>30</v>
      </c>
      <c r="M94">
        <v>-1</v>
      </c>
      <c r="N94">
        <v>0</v>
      </c>
      <c r="O94">
        <v>30</v>
      </c>
      <c r="P94">
        <v>0</v>
      </c>
      <c r="Q94">
        <v>0</v>
      </c>
      <c r="R94" t="b">
        <v>0</v>
      </c>
      <c r="S94" t="b">
        <v>0</v>
      </c>
      <c r="T94" t="s">
        <v>29</v>
      </c>
      <c r="U94" t="s">
        <v>30</v>
      </c>
      <c r="V94" t="s">
        <v>31</v>
      </c>
      <c r="W94" t="b">
        <v>0</v>
      </c>
      <c r="X94" t="b">
        <v>0</v>
      </c>
      <c r="Y94" t="b">
        <v>0</v>
      </c>
      <c r="AA94" s="1">
        <v>1657850000000</v>
      </c>
      <c r="AB94" s="9">
        <f t="shared" si="1"/>
        <v>44757.078703703708</v>
      </c>
    </row>
    <row r="95" spans="1:28" x14ac:dyDescent="0.25">
      <c r="A95" t="s">
        <v>125</v>
      </c>
      <c r="C95">
        <v>47.2</v>
      </c>
      <c r="D95">
        <v>92.47</v>
      </c>
      <c r="E95">
        <v>58.4</v>
      </c>
      <c r="F95">
        <v>74.150000000000006</v>
      </c>
      <c r="G95">
        <v>118</v>
      </c>
      <c r="H95">
        <v>6</v>
      </c>
      <c r="I95">
        <v>0</v>
      </c>
      <c r="J95">
        <v>0</v>
      </c>
      <c r="K95" t="s">
        <v>63</v>
      </c>
      <c r="L95">
        <v>30</v>
      </c>
      <c r="M95">
        <v>-1</v>
      </c>
      <c r="N95">
        <v>0</v>
      </c>
      <c r="O95">
        <v>30</v>
      </c>
      <c r="P95">
        <v>0</v>
      </c>
      <c r="Q95">
        <v>0</v>
      </c>
      <c r="R95" t="b">
        <v>0</v>
      </c>
      <c r="S95" t="b">
        <v>0</v>
      </c>
      <c r="T95" t="s">
        <v>29</v>
      </c>
      <c r="U95" t="s">
        <v>30</v>
      </c>
      <c r="V95" t="s">
        <v>31</v>
      </c>
      <c r="W95" t="b">
        <v>0</v>
      </c>
      <c r="X95" t="b">
        <v>0</v>
      </c>
      <c r="Y95" t="b">
        <v>0</v>
      </c>
      <c r="AA95" s="1">
        <v>1657850000000</v>
      </c>
      <c r="AB95" s="9">
        <f t="shared" si="1"/>
        <v>44757.078703703708</v>
      </c>
    </row>
    <row r="96" spans="1:28" x14ac:dyDescent="0.25">
      <c r="A96" t="s">
        <v>126</v>
      </c>
      <c r="C96">
        <v>42.4</v>
      </c>
      <c r="D96">
        <v>87.18</v>
      </c>
      <c r="E96">
        <v>62.4</v>
      </c>
      <c r="F96">
        <v>80.510000000000005</v>
      </c>
      <c r="G96">
        <v>106</v>
      </c>
      <c r="H96">
        <v>12</v>
      </c>
      <c r="I96">
        <v>0</v>
      </c>
      <c r="J96">
        <v>0</v>
      </c>
      <c r="K96" t="s">
        <v>63</v>
      </c>
      <c r="L96">
        <v>30</v>
      </c>
      <c r="M96">
        <v>-1</v>
      </c>
      <c r="N96">
        <v>1</v>
      </c>
      <c r="O96">
        <v>30</v>
      </c>
      <c r="P96">
        <v>0</v>
      </c>
      <c r="Q96">
        <v>28.21</v>
      </c>
      <c r="R96" t="b">
        <v>0</v>
      </c>
      <c r="S96" t="b">
        <v>0</v>
      </c>
      <c r="T96" t="s">
        <v>29</v>
      </c>
      <c r="U96" t="s">
        <v>30</v>
      </c>
      <c r="V96" t="s">
        <v>31</v>
      </c>
      <c r="W96" t="b">
        <v>0</v>
      </c>
      <c r="X96" t="b">
        <v>0</v>
      </c>
      <c r="Y96" t="b">
        <v>0</v>
      </c>
      <c r="AA96" s="1">
        <v>1657850000000</v>
      </c>
      <c r="AB96" s="9">
        <f t="shared" si="1"/>
        <v>44757.078703703708</v>
      </c>
    </row>
    <row r="97" spans="1:28" x14ac:dyDescent="0.25">
      <c r="A97" t="s">
        <v>127</v>
      </c>
      <c r="C97">
        <v>47.98</v>
      </c>
      <c r="D97">
        <v>89.38</v>
      </c>
      <c r="E97">
        <v>63.98</v>
      </c>
      <c r="F97">
        <v>73.34</v>
      </c>
      <c r="G97">
        <v>120</v>
      </c>
      <c r="H97">
        <v>9</v>
      </c>
      <c r="I97">
        <v>2</v>
      </c>
      <c r="J97">
        <v>0</v>
      </c>
      <c r="K97" t="s">
        <v>63</v>
      </c>
      <c r="L97">
        <v>30</v>
      </c>
      <c r="M97">
        <v>-1</v>
      </c>
      <c r="N97">
        <v>0</v>
      </c>
      <c r="O97">
        <v>30.01</v>
      </c>
      <c r="P97">
        <v>0</v>
      </c>
      <c r="Q97">
        <v>0</v>
      </c>
      <c r="R97" t="b">
        <v>0</v>
      </c>
      <c r="S97" t="b">
        <v>0</v>
      </c>
      <c r="T97" t="s">
        <v>29</v>
      </c>
      <c r="U97" t="s">
        <v>30</v>
      </c>
      <c r="V97" t="s">
        <v>31</v>
      </c>
      <c r="W97" t="b">
        <v>0</v>
      </c>
      <c r="X97" t="b">
        <v>0</v>
      </c>
      <c r="Y97" t="b">
        <v>0</v>
      </c>
      <c r="AA97" s="1">
        <v>1657850000000</v>
      </c>
      <c r="AB97" s="9">
        <f t="shared" si="1"/>
        <v>44757.078703703708</v>
      </c>
    </row>
    <row r="98" spans="1:28" x14ac:dyDescent="0.25">
      <c r="A98" t="s">
        <v>128</v>
      </c>
      <c r="C98">
        <v>51.2</v>
      </c>
      <c r="D98">
        <v>94.59</v>
      </c>
      <c r="E98">
        <v>59.2</v>
      </c>
      <c r="F98">
        <v>74.400000000000006</v>
      </c>
      <c r="G98">
        <v>128</v>
      </c>
      <c r="H98">
        <v>5</v>
      </c>
      <c r="I98">
        <v>0</v>
      </c>
      <c r="J98">
        <v>0</v>
      </c>
      <c r="K98" t="s">
        <v>63</v>
      </c>
      <c r="L98">
        <v>30</v>
      </c>
      <c r="M98">
        <v>-1</v>
      </c>
      <c r="N98">
        <v>0</v>
      </c>
      <c r="O98">
        <v>30</v>
      </c>
      <c r="P98">
        <v>0</v>
      </c>
      <c r="Q98">
        <v>0</v>
      </c>
      <c r="R98" t="b">
        <v>0</v>
      </c>
      <c r="S98" t="b">
        <v>0</v>
      </c>
      <c r="T98" t="s">
        <v>29</v>
      </c>
      <c r="U98" t="s">
        <v>30</v>
      </c>
      <c r="V98" t="s">
        <v>31</v>
      </c>
      <c r="W98" t="b">
        <v>0</v>
      </c>
      <c r="X98" t="b">
        <v>0</v>
      </c>
      <c r="Y98" t="b">
        <v>0</v>
      </c>
      <c r="AA98" s="1">
        <v>1657850000000</v>
      </c>
      <c r="AB98" s="9">
        <f t="shared" si="1"/>
        <v>44757.078703703708</v>
      </c>
    </row>
    <row r="99" spans="1:28" x14ac:dyDescent="0.25">
      <c r="A99" t="s">
        <v>129</v>
      </c>
      <c r="C99">
        <v>60.4</v>
      </c>
      <c r="D99">
        <v>96.95</v>
      </c>
      <c r="E99">
        <v>65.599999999999994</v>
      </c>
      <c r="F99">
        <v>82.5</v>
      </c>
      <c r="G99">
        <v>151</v>
      </c>
      <c r="H99">
        <v>3</v>
      </c>
      <c r="I99">
        <v>0</v>
      </c>
      <c r="J99">
        <v>0</v>
      </c>
      <c r="K99" t="s">
        <v>63</v>
      </c>
      <c r="L99">
        <v>30</v>
      </c>
      <c r="M99">
        <v>-1</v>
      </c>
      <c r="N99">
        <v>0</v>
      </c>
      <c r="O99">
        <v>30</v>
      </c>
      <c r="P99">
        <v>0</v>
      </c>
      <c r="Q99">
        <v>0</v>
      </c>
      <c r="R99" t="b">
        <v>0</v>
      </c>
      <c r="S99" t="b">
        <v>0</v>
      </c>
      <c r="T99" t="s">
        <v>29</v>
      </c>
      <c r="U99" t="s">
        <v>30</v>
      </c>
      <c r="V99" t="s">
        <v>31</v>
      </c>
      <c r="W99" t="b">
        <v>0</v>
      </c>
      <c r="X99" t="b">
        <v>0</v>
      </c>
      <c r="Y99" t="b">
        <v>0</v>
      </c>
      <c r="AA99" s="1">
        <v>1657850000000</v>
      </c>
      <c r="AB99" s="9">
        <f t="shared" si="1"/>
        <v>44757.078703703708</v>
      </c>
    </row>
    <row r="100" spans="1:28" x14ac:dyDescent="0.25">
      <c r="A100" t="s">
        <v>130</v>
      </c>
      <c r="C100">
        <v>44.8</v>
      </c>
      <c r="D100">
        <v>85.26</v>
      </c>
      <c r="E100">
        <v>62.4</v>
      </c>
      <c r="F100">
        <v>70.88</v>
      </c>
      <c r="G100">
        <v>112</v>
      </c>
      <c r="H100">
        <v>13</v>
      </c>
      <c r="I100">
        <v>1</v>
      </c>
      <c r="J100">
        <v>0</v>
      </c>
      <c r="K100" t="s">
        <v>63</v>
      </c>
      <c r="L100">
        <v>30</v>
      </c>
      <c r="M100">
        <v>-1</v>
      </c>
      <c r="N100">
        <v>0</v>
      </c>
      <c r="O100">
        <v>30</v>
      </c>
      <c r="P100">
        <v>0</v>
      </c>
      <c r="Q100">
        <v>0</v>
      </c>
      <c r="R100" t="b">
        <v>0</v>
      </c>
      <c r="S100" t="b">
        <v>0</v>
      </c>
      <c r="T100" t="s">
        <v>29</v>
      </c>
      <c r="U100" t="s">
        <v>30</v>
      </c>
      <c r="V100" t="s">
        <v>31</v>
      </c>
      <c r="W100" t="b">
        <v>0</v>
      </c>
      <c r="X100" t="b">
        <v>0</v>
      </c>
      <c r="Y100" t="b">
        <v>0</v>
      </c>
      <c r="AA100" s="1">
        <v>1657850000000</v>
      </c>
      <c r="AB100" s="9">
        <f t="shared" si="1"/>
        <v>44757.078703703708</v>
      </c>
    </row>
    <row r="101" spans="1:28" x14ac:dyDescent="0.25">
      <c r="A101" t="s">
        <v>131</v>
      </c>
      <c r="C101">
        <v>51.2</v>
      </c>
      <c r="D101">
        <v>89.68</v>
      </c>
      <c r="E101">
        <v>62</v>
      </c>
      <c r="F101">
        <v>75.48</v>
      </c>
      <c r="G101">
        <v>128</v>
      </c>
      <c r="H101">
        <v>11</v>
      </c>
      <c r="I101">
        <v>0</v>
      </c>
      <c r="J101">
        <v>0</v>
      </c>
      <c r="K101" t="s">
        <v>63</v>
      </c>
      <c r="L101">
        <v>30</v>
      </c>
      <c r="M101">
        <v>-1</v>
      </c>
      <c r="N101">
        <v>0</v>
      </c>
      <c r="O101">
        <v>30</v>
      </c>
      <c r="P101">
        <v>0</v>
      </c>
      <c r="Q101">
        <v>0</v>
      </c>
      <c r="R101" t="b">
        <v>0</v>
      </c>
      <c r="S101" t="b">
        <v>0</v>
      </c>
      <c r="T101" t="s">
        <v>29</v>
      </c>
      <c r="U101" t="s">
        <v>30</v>
      </c>
      <c r="V101" t="s">
        <v>31</v>
      </c>
      <c r="W101" t="b">
        <v>0</v>
      </c>
      <c r="X101" t="b">
        <v>0</v>
      </c>
      <c r="Y101" t="b">
        <v>0</v>
      </c>
      <c r="AA101" s="1">
        <v>1657850000000</v>
      </c>
      <c r="AB101" s="9">
        <f t="shared" si="1"/>
        <v>44757.078703703708</v>
      </c>
    </row>
    <row r="102" spans="1:28" x14ac:dyDescent="0.25">
      <c r="A102" t="s">
        <v>132</v>
      </c>
      <c r="C102">
        <v>61.98</v>
      </c>
      <c r="D102">
        <v>96.41</v>
      </c>
      <c r="E102">
        <v>66.78</v>
      </c>
      <c r="F102">
        <v>76.040000000000006</v>
      </c>
      <c r="G102">
        <v>155</v>
      </c>
      <c r="H102">
        <v>4</v>
      </c>
      <c r="I102">
        <v>0</v>
      </c>
      <c r="J102">
        <v>0</v>
      </c>
      <c r="K102" t="s">
        <v>63</v>
      </c>
      <c r="L102">
        <v>30</v>
      </c>
      <c r="M102">
        <v>-1</v>
      </c>
      <c r="N102">
        <v>0</v>
      </c>
      <c r="O102">
        <v>30.01</v>
      </c>
      <c r="P102">
        <v>0</v>
      </c>
      <c r="Q102">
        <v>0</v>
      </c>
      <c r="R102" t="b">
        <v>0</v>
      </c>
      <c r="S102" t="b">
        <v>0</v>
      </c>
      <c r="T102" t="s">
        <v>29</v>
      </c>
      <c r="U102" t="s">
        <v>30</v>
      </c>
      <c r="V102" t="s">
        <v>31</v>
      </c>
      <c r="W102" t="b">
        <v>0</v>
      </c>
      <c r="X102" t="b">
        <v>0</v>
      </c>
      <c r="Y102" t="b">
        <v>0</v>
      </c>
      <c r="AA102" s="1">
        <v>1657850000000</v>
      </c>
      <c r="AB102" s="9">
        <f t="shared" si="1"/>
        <v>44757.078703703708</v>
      </c>
    </row>
    <row r="103" spans="1:28" x14ac:dyDescent="0.25">
      <c r="A103" t="s">
        <v>133</v>
      </c>
      <c r="C103">
        <v>42.8</v>
      </c>
      <c r="D103">
        <v>84.31</v>
      </c>
      <c r="E103">
        <v>61.2</v>
      </c>
      <c r="F103">
        <v>76.069999999999993</v>
      </c>
      <c r="G103">
        <v>107</v>
      </c>
      <c r="H103">
        <v>14</v>
      </c>
      <c r="I103">
        <v>1</v>
      </c>
      <c r="J103">
        <v>1</v>
      </c>
      <c r="K103" t="s">
        <v>63</v>
      </c>
      <c r="L103">
        <v>30</v>
      </c>
      <c r="M103">
        <v>-1</v>
      </c>
      <c r="N103">
        <v>0</v>
      </c>
      <c r="O103">
        <v>30</v>
      </c>
      <c r="P103">
        <v>0</v>
      </c>
      <c r="Q103">
        <v>0</v>
      </c>
      <c r="R103" t="b">
        <v>0</v>
      </c>
      <c r="S103" t="b">
        <v>0</v>
      </c>
      <c r="T103" t="s">
        <v>29</v>
      </c>
      <c r="U103" t="s">
        <v>30</v>
      </c>
      <c r="V103" t="s">
        <v>31</v>
      </c>
      <c r="W103" t="b">
        <v>0</v>
      </c>
      <c r="X103" t="b">
        <v>0</v>
      </c>
      <c r="Y103" t="b">
        <v>0</v>
      </c>
      <c r="AA103" s="1">
        <v>1657850000000</v>
      </c>
      <c r="AB103" s="9">
        <f t="shared" si="1"/>
        <v>44757.078703703708</v>
      </c>
    </row>
    <row r="104" spans="1:28" x14ac:dyDescent="0.25">
      <c r="A104" t="s">
        <v>134</v>
      </c>
      <c r="C104">
        <v>48</v>
      </c>
      <c r="D104">
        <v>87.66</v>
      </c>
      <c r="E104">
        <v>61.6</v>
      </c>
      <c r="F104">
        <v>77.099999999999994</v>
      </c>
      <c r="G104">
        <v>120</v>
      </c>
      <c r="H104">
        <v>9</v>
      </c>
      <c r="I104">
        <v>2</v>
      </c>
      <c r="J104">
        <v>2</v>
      </c>
      <c r="K104" t="s">
        <v>63</v>
      </c>
      <c r="L104">
        <v>30</v>
      </c>
      <c r="M104">
        <v>-1</v>
      </c>
      <c r="N104">
        <v>0</v>
      </c>
      <c r="O104">
        <v>30</v>
      </c>
      <c r="P104">
        <v>0</v>
      </c>
      <c r="Q104">
        <v>0</v>
      </c>
      <c r="R104" t="b">
        <v>0</v>
      </c>
      <c r="S104" t="b">
        <v>0</v>
      </c>
      <c r="T104" t="s">
        <v>29</v>
      </c>
      <c r="U104" t="s">
        <v>30</v>
      </c>
      <c r="V104" t="s">
        <v>31</v>
      </c>
      <c r="W104" t="b">
        <v>0</v>
      </c>
      <c r="X104" t="b">
        <v>0</v>
      </c>
      <c r="Y104" t="b">
        <v>0</v>
      </c>
      <c r="AA104" s="1">
        <v>1657850000000</v>
      </c>
      <c r="AB104" s="9">
        <f t="shared" si="1"/>
        <v>44757.078703703708</v>
      </c>
    </row>
    <row r="105" spans="1:28" x14ac:dyDescent="0.25">
      <c r="A105" t="s">
        <v>135</v>
      </c>
      <c r="C105">
        <v>55.2</v>
      </c>
      <c r="D105">
        <v>94.44</v>
      </c>
      <c r="E105">
        <v>64.8</v>
      </c>
      <c r="F105">
        <v>76.290000000000006</v>
      </c>
      <c r="G105">
        <v>138</v>
      </c>
      <c r="H105">
        <v>5</v>
      </c>
      <c r="I105">
        <v>0</v>
      </c>
      <c r="J105">
        <v>0</v>
      </c>
      <c r="K105" t="s">
        <v>63</v>
      </c>
      <c r="L105">
        <v>30</v>
      </c>
      <c r="M105">
        <v>-1</v>
      </c>
      <c r="N105">
        <v>0</v>
      </c>
      <c r="O105">
        <v>30</v>
      </c>
      <c r="P105">
        <v>0</v>
      </c>
      <c r="Q105">
        <v>0</v>
      </c>
      <c r="R105" t="b">
        <v>0</v>
      </c>
      <c r="S105" t="b">
        <v>0</v>
      </c>
      <c r="T105" t="s">
        <v>29</v>
      </c>
      <c r="U105" t="s">
        <v>30</v>
      </c>
      <c r="V105" t="s">
        <v>31</v>
      </c>
      <c r="W105" t="b">
        <v>0</v>
      </c>
      <c r="X105" t="b">
        <v>0</v>
      </c>
      <c r="Y105" t="b">
        <v>0</v>
      </c>
      <c r="AA105" s="1">
        <v>1657850000000</v>
      </c>
      <c r="AB105" s="9">
        <f t="shared" si="1"/>
        <v>44757.078703703708</v>
      </c>
    </row>
    <row r="106" spans="1:28" x14ac:dyDescent="0.25">
      <c r="A106" t="s">
        <v>136</v>
      </c>
      <c r="C106">
        <v>51.6</v>
      </c>
      <c r="D106">
        <v>86.44</v>
      </c>
      <c r="E106">
        <v>70.8</v>
      </c>
      <c r="F106">
        <v>75.5</v>
      </c>
      <c r="G106">
        <v>129</v>
      </c>
      <c r="H106">
        <v>15</v>
      </c>
      <c r="I106">
        <v>1</v>
      </c>
      <c r="J106">
        <v>2</v>
      </c>
      <c r="K106" t="s">
        <v>63</v>
      </c>
      <c r="L106">
        <v>30</v>
      </c>
      <c r="M106">
        <v>-1</v>
      </c>
      <c r="N106">
        <v>0</v>
      </c>
      <c r="O106">
        <v>30</v>
      </c>
      <c r="P106">
        <v>0</v>
      </c>
      <c r="Q106">
        <v>0</v>
      </c>
      <c r="R106" t="b">
        <v>0</v>
      </c>
      <c r="S106" t="b">
        <v>0</v>
      </c>
      <c r="T106" t="s">
        <v>29</v>
      </c>
      <c r="U106" t="s">
        <v>30</v>
      </c>
      <c r="V106" t="s">
        <v>31</v>
      </c>
      <c r="W106" t="b">
        <v>0</v>
      </c>
      <c r="X106" t="b">
        <v>0</v>
      </c>
      <c r="Y106" t="b">
        <v>0</v>
      </c>
      <c r="AA106" s="1">
        <v>1657850000000</v>
      </c>
      <c r="AB106" s="9">
        <f t="shared" si="1"/>
        <v>44757.078703703708</v>
      </c>
    </row>
    <row r="107" spans="1:28" x14ac:dyDescent="0.25">
      <c r="A107" t="s">
        <v>137</v>
      </c>
      <c r="C107">
        <v>44.79</v>
      </c>
      <c r="D107">
        <v>89.93</v>
      </c>
      <c r="E107">
        <v>55.58</v>
      </c>
      <c r="F107">
        <v>64.12</v>
      </c>
      <c r="G107">
        <v>112</v>
      </c>
      <c r="H107">
        <v>10</v>
      </c>
      <c r="I107">
        <v>0</v>
      </c>
      <c r="J107">
        <v>1</v>
      </c>
      <c r="K107" t="s">
        <v>63</v>
      </c>
      <c r="L107">
        <v>30</v>
      </c>
      <c r="M107">
        <v>-1</v>
      </c>
      <c r="N107">
        <v>0</v>
      </c>
      <c r="O107">
        <v>30.01</v>
      </c>
      <c r="P107">
        <v>1</v>
      </c>
      <c r="Q107">
        <v>0</v>
      </c>
      <c r="R107" t="b">
        <v>0</v>
      </c>
      <c r="S107" t="b">
        <v>0</v>
      </c>
      <c r="T107" t="s">
        <v>29</v>
      </c>
      <c r="U107" t="s">
        <v>30</v>
      </c>
      <c r="V107" t="s">
        <v>31</v>
      </c>
      <c r="W107" t="b">
        <v>0</v>
      </c>
      <c r="X107" t="b">
        <v>0</v>
      </c>
      <c r="Y107" t="b">
        <v>0</v>
      </c>
      <c r="AA107" s="1">
        <v>1657850000000</v>
      </c>
      <c r="AB107" s="9">
        <f t="shared" si="1"/>
        <v>44757.078703703708</v>
      </c>
    </row>
    <row r="108" spans="1:28" x14ac:dyDescent="0.25">
      <c r="A108" t="s">
        <v>138</v>
      </c>
      <c r="C108">
        <v>48</v>
      </c>
      <c r="D108">
        <v>93.62</v>
      </c>
      <c r="E108">
        <v>56.4</v>
      </c>
      <c r="F108">
        <v>72.45</v>
      </c>
      <c r="G108">
        <v>120</v>
      </c>
      <c r="H108">
        <v>5</v>
      </c>
      <c r="I108">
        <v>0</v>
      </c>
      <c r="J108">
        <v>1</v>
      </c>
      <c r="K108" t="s">
        <v>63</v>
      </c>
      <c r="L108">
        <v>30</v>
      </c>
      <c r="M108">
        <v>-1</v>
      </c>
      <c r="N108">
        <v>3</v>
      </c>
      <c r="O108">
        <v>30</v>
      </c>
      <c r="P108">
        <v>0</v>
      </c>
      <c r="Q108">
        <v>65.23</v>
      </c>
      <c r="R108" t="b">
        <v>0</v>
      </c>
      <c r="S108" t="b">
        <v>0</v>
      </c>
      <c r="T108" t="s">
        <v>29</v>
      </c>
      <c r="U108" t="s">
        <v>30</v>
      </c>
      <c r="V108" t="s">
        <v>31</v>
      </c>
      <c r="W108" t="b">
        <v>0</v>
      </c>
      <c r="X108" t="b">
        <v>0</v>
      </c>
      <c r="Y108" t="b">
        <v>0</v>
      </c>
      <c r="AA108" s="1">
        <v>1657850000000</v>
      </c>
      <c r="AB108" s="9">
        <f t="shared" si="1"/>
        <v>44757.078703703708</v>
      </c>
    </row>
    <row r="109" spans="1:28" x14ac:dyDescent="0.25">
      <c r="A109" t="s">
        <v>139</v>
      </c>
      <c r="C109">
        <v>47.6</v>
      </c>
      <c r="D109">
        <v>96.21</v>
      </c>
      <c r="E109">
        <v>52.8</v>
      </c>
      <c r="F109">
        <v>65.989999999999995</v>
      </c>
      <c r="G109">
        <v>119</v>
      </c>
      <c r="H109">
        <v>3</v>
      </c>
      <c r="I109">
        <v>0</v>
      </c>
      <c r="J109">
        <v>0</v>
      </c>
      <c r="K109" t="s">
        <v>63</v>
      </c>
      <c r="L109">
        <v>30</v>
      </c>
      <c r="M109">
        <v>-1</v>
      </c>
      <c r="N109">
        <v>3</v>
      </c>
      <c r="O109">
        <v>30</v>
      </c>
      <c r="P109">
        <v>1</v>
      </c>
      <c r="Q109">
        <v>63.77</v>
      </c>
      <c r="R109" t="b">
        <v>0</v>
      </c>
      <c r="S109" t="b">
        <v>0</v>
      </c>
      <c r="T109" t="s">
        <v>29</v>
      </c>
      <c r="U109" t="s">
        <v>30</v>
      </c>
      <c r="V109" t="s">
        <v>31</v>
      </c>
      <c r="W109" t="b">
        <v>0</v>
      </c>
      <c r="X109" t="b">
        <v>0</v>
      </c>
      <c r="Y109" t="b">
        <v>0</v>
      </c>
      <c r="AA109" s="1">
        <v>1657850000000</v>
      </c>
      <c r="AB109" s="9">
        <f t="shared" si="1"/>
        <v>44757.078703703708</v>
      </c>
    </row>
    <row r="110" spans="1:28" x14ac:dyDescent="0.25">
      <c r="A110" t="s">
        <v>140</v>
      </c>
      <c r="C110">
        <v>48.8</v>
      </c>
      <c r="D110">
        <v>86.79</v>
      </c>
      <c r="E110">
        <v>63.6</v>
      </c>
      <c r="F110">
        <v>76.56</v>
      </c>
      <c r="G110">
        <v>122</v>
      </c>
      <c r="H110">
        <v>14</v>
      </c>
      <c r="I110">
        <v>1</v>
      </c>
      <c r="J110">
        <v>0</v>
      </c>
      <c r="K110" t="s">
        <v>63</v>
      </c>
      <c r="L110">
        <v>30</v>
      </c>
      <c r="M110">
        <v>-1</v>
      </c>
      <c r="N110">
        <v>1</v>
      </c>
      <c r="O110">
        <v>30</v>
      </c>
      <c r="P110">
        <v>0</v>
      </c>
      <c r="Q110">
        <v>2.5499999999999998</v>
      </c>
      <c r="R110" t="b">
        <v>0</v>
      </c>
      <c r="S110" t="b">
        <v>0</v>
      </c>
      <c r="T110" t="s">
        <v>29</v>
      </c>
      <c r="U110" t="s">
        <v>30</v>
      </c>
      <c r="V110" t="s">
        <v>31</v>
      </c>
      <c r="W110" t="b">
        <v>0</v>
      </c>
      <c r="X110" t="b">
        <v>0</v>
      </c>
      <c r="Y110" t="b">
        <v>0</v>
      </c>
      <c r="AA110" s="1">
        <v>1657850000000</v>
      </c>
      <c r="AB110" s="9">
        <f t="shared" si="1"/>
        <v>44757.078703703708</v>
      </c>
    </row>
    <row r="111" spans="1:28" x14ac:dyDescent="0.25">
      <c r="A111" t="s">
        <v>141</v>
      </c>
      <c r="C111">
        <v>53.2</v>
      </c>
      <c r="D111">
        <v>93.67</v>
      </c>
      <c r="E111">
        <v>63.2</v>
      </c>
      <c r="F111">
        <v>75.03</v>
      </c>
      <c r="G111">
        <v>133</v>
      </c>
      <c r="H111">
        <v>6</v>
      </c>
      <c r="I111">
        <v>0</v>
      </c>
      <c r="J111">
        <v>0</v>
      </c>
      <c r="K111" t="s">
        <v>63</v>
      </c>
      <c r="L111">
        <v>30</v>
      </c>
      <c r="M111">
        <v>-1</v>
      </c>
      <c r="N111">
        <v>0</v>
      </c>
      <c r="O111">
        <v>30</v>
      </c>
      <c r="P111">
        <v>0</v>
      </c>
      <c r="Q111">
        <v>0</v>
      </c>
      <c r="R111" t="b">
        <v>0</v>
      </c>
      <c r="S111" t="b">
        <v>0</v>
      </c>
      <c r="T111" t="s">
        <v>29</v>
      </c>
      <c r="U111" t="s">
        <v>30</v>
      </c>
      <c r="V111" t="s">
        <v>31</v>
      </c>
      <c r="W111" t="b">
        <v>0</v>
      </c>
      <c r="X111" t="b">
        <v>0</v>
      </c>
      <c r="Y111" t="b">
        <v>0</v>
      </c>
      <c r="AA111" s="1">
        <v>1657850000000</v>
      </c>
      <c r="AB111" s="9">
        <f t="shared" si="1"/>
        <v>44757.078703703708</v>
      </c>
    </row>
    <row r="112" spans="1:28" x14ac:dyDescent="0.25">
      <c r="A112" t="s">
        <v>142</v>
      </c>
      <c r="C112">
        <v>47.2</v>
      </c>
      <c r="D112">
        <v>89.94</v>
      </c>
      <c r="E112">
        <v>63.6</v>
      </c>
      <c r="F112">
        <v>75.569999999999993</v>
      </c>
      <c r="G112">
        <v>118</v>
      </c>
      <c r="H112">
        <v>7</v>
      </c>
      <c r="I112">
        <v>2</v>
      </c>
      <c r="J112">
        <v>0</v>
      </c>
      <c r="K112" t="s">
        <v>63</v>
      </c>
      <c r="L112">
        <v>30</v>
      </c>
      <c r="M112">
        <v>-1</v>
      </c>
      <c r="N112">
        <v>1</v>
      </c>
      <c r="O112">
        <v>30</v>
      </c>
      <c r="P112">
        <v>0</v>
      </c>
      <c r="Q112">
        <v>3.15</v>
      </c>
      <c r="R112" t="b">
        <v>0</v>
      </c>
      <c r="S112" t="b">
        <v>0</v>
      </c>
      <c r="T112" t="s">
        <v>29</v>
      </c>
      <c r="U112" t="s">
        <v>30</v>
      </c>
      <c r="V112" t="s">
        <v>31</v>
      </c>
      <c r="W112" t="b">
        <v>0</v>
      </c>
      <c r="X112" t="b">
        <v>0</v>
      </c>
      <c r="Y112" t="b">
        <v>0</v>
      </c>
      <c r="AA112" s="1">
        <v>1657850000000</v>
      </c>
      <c r="AB112" s="9">
        <f t="shared" si="1"/>
        <v>44757.078703703708</v>
      </c>
    </row>
    <row r="113" spans="1:28" x14ac:dyDescent="0.25">
      <c r="A113" t="s">
        <v>143</v>
      </c>
      <c r="C113">
        <v>53.6</v>
      </c>
      <c r="D113">
        <v>100</v>
      </c>
      <c r="E113">
        <v>53.6</v>
      </c>
      <c r="F113">
        <v>66.430000000000007</v>
      </c>
      <c r="G113">
        <v>134</v>
      </c>
      <c r="H113">
        <v>0</v>
      </c>
      <c r="I113">
        <v>0</v>
      </c>
      <c r="J113">
        <v>0</v>
      </c>
      <c r="K113" t="s">
        <v>63</v>
      </c>
      <c r="L113">
        <v>30</v>
      </c>
      <c r="M113">
        <v>-1</v>
      </c>
      <c r="N113">
        <v>2</v>
      </c>
      <c r="O113">
        <v>30</v>
      </c>
      <c r="P113">
        <v>0</v>
      </c>
      <c r="Q113">
        <v>47.09</v>
      </c>
      <c r="R113" t="b">
        <v>0</v>
      </c>
      <c r="S113" t="b">
        <v>0</v>
      </c>
      <c r="T113" t="s">
        <v>29</v>
      </c>
      <c r="U113" t="s">
        <v>30</v>
      </c>
      <c r="V113" t="s">
        <v>31</v>
      </c>
      <c r="W113" t="b">
        <v>0</v>
      </c>
      <c r="X113" t="b">
        <v>0</v>
      </c>
      <c r="Y113" t="b">
        <v>0</v>
      </c>
      <c r="AA113" s="1">
        <v>1657860000000</v>
      </c>
      <c r="AB113" s="9">
        <f t="shared" si="1"/>
        <v>44757.194444444445</v>
      </c>
    </row>
    <row r="114" spans="1:28" x14ac:dyDescent="0.25">
      <c r="A114" t="s">
        <v>144</v>
      </c>
      <c r="C114">
        <v>36</v>
      </c>
      <c r="D114">
        <v>87.5</v>
      </c>
      <c r="E114">
        <v>54.4</v>
      </c>
      <c r="F114">
        <v>68.95</v>
      </c>
      <c r="G114">
        <v>90</v>
      </c>
      <c r="H114">
        <v>10</v>
      </c>
      <c r="I114">
        <v>0</v>
      </c>
      <c r="J114">
        <v>0</v>
      </c>
      <c r="K114" t="s">
        <v>63</v>
      </c>
      <c r="L114">
        <v>30</v>
      </c>
      <c r="M114">
        <v>-1</v>
      </c>
      <c r="N114">
        <v>0</v>
      </c>
      <c r="O114">
        <v>30</v>
      </c>
      <c r="P114">
        <v>0</v>
      </c>
      <c r="Q114">
        <v>0</v>
      </c>
      <c r="R114" t="b">
        <v>0</v>
      </c>
      <c r="S114" t="b">
        <v>0</v>
      </c>
      <c r="T114" t="s">
        <v>29</v>
      </c>
      <c r="U114" t="s">
        <v>30</v>
      </c>
      <c r="V114" t="s">
        <v>31</v>
      </c>
      <c r="W114" t="b">
        <v>0</v>
      </c>
      <c r="X114" t="b">
        <v>0</v>
      </c>
      <c r="Y114" t="b">
        <v>0</v>
      </c>
      <c r="AA114" s="1">
        <v>1657860000000</v>
      </c>
      <c r="AB114" s="9">
        <f t="shared" si="1"/>
        <v>44757.194444444445</v>
      </c>
    </row>
    <row r="115" spans="1:28" x14ac:dyDescent="0.25">
      <c r="A115" t="s">
        <v>145</v>
      </c>
      <c r="C115">
        <v>51.17</v>
      </c>
      <c r="D115">
        <v>93.33</v>
      </c>
      <c r="E115">
        <v>59.96</v>
      </c>
      <c r="F115">
        <v>72.19</v>
      </c>
      <c r="G115">
        <v>128</v>
      </c>
      <c r="H115">
        <v>6</v>
      </c>
      <c r="I115">
        <v>0</v>
      </c>
      <c r="J115">
        <v>0</v>
      </c>
      <c r="K115" t="s">
        <v>63</v>
      </c>
      <c r="L115">
        <v>30</v>
      </c>
      <c r="M115">
        <v>-1</v>
      </c>
      <c r="N115">
        <v>1</v>
      </c>
      <c r="O115">
        <v>30.02</v>
      </c>
      <c r="P115">
        <v>0</v>
      </c>
      <c r="Q115">
        <v>0.18</v>
      </c>
      <c r="R115" t="b">
        <v>0</v>
      </c>
      <c r="S115" t="b">
        <v>0</v>
      </c>
      <c r="T115" t="s">
        <v>29</v>
      </c>
      <c r="U115" t="s">
        <v>30</v>
      </c>
      <c r="V115" t="s">
        <v>31</v>
      </c>
      <c r="W115" t="b">
        <v>0</v>
      </c>
      <c r="X115" t="b">
        <v>0</v>
      </c>
      <c r="Y115" t="b">
        <v>0</v>
      </c>
      <c r="AA115" s="1">
        <v>1657860000000</v>
      </c>
      <c r="AB115" s="9">
        <f t="shared" si="1"/>
        <v>44757.194444444445</v>
      </c>
    </row>
    <row r="116" spans="1:28" x14ac:dyDescent="0.25">
      <c r="A116" t="s">
        <v>146</v>
      </c>
      <c r="C116">
        <v>46.8</v>
      </c>
      <c r="D116">
        <v>92.36</v>
      </c>
      <c r="E116">
        <v>57.6</v>
      </c>
      <c r="F116">
        <v>64.569999999999993</v>
      </c>
      <c r="G116">
        <v>117</v>
      </c>
      <c r="H116">
        <v>7</v>
      </c>
      <c r="I116">
        <v>0</v>
      </c>
      <c r="J116">
        <v>0</v>
      </c>
      <c r="K116" t="s">
        <v>63</v>
      </c>
      <c r="L116">
        <v>30</v>
      </c>
      <c r="M116">
        <v>-1</v>
      </c>
      <c r="N116">
        <v>0</v>
      </c>
      <c r="O116">
        <v>30</v>
      </c>
      <c r="P116">
        <v>1</v>
      </c>
      <c r="Q116">
        <v>0</v>
      </c>
      <c r="R116" t="b">
        <v>0</v>
      </c>
      <c r="S116" t="b">
        <v>0</v>
      </c>
      <c r="T116" t="s">
        <v>29</v>
      </c>
      <c r="U116" t="s">
        <v>30</v>
      </c>
      <c r="V116" t="s">
        <v>31</v>
      </c>
      <c r="W116" t="b">
        <v>0</v>
      </c>
      <c r="X116" t="b">
        <v>0</v>
      </c>
      <c r="Y116" t="b">
        <v>0</v>
      </c>
      <c r="AA116" s="1">
        <v>1657860000000</v>
      </c>
      <c r="AB116" s="9">
        <f t="shared" si="1"/>
        <v>44757.194444444445</v>
      </c>
    </row>
    <row r="117" spans="1:28" x14ac:dyDescent="0.25">
      <c r="A117" t="s">
        <v>147</v>
      </c>
      <c r="C117">
        <v>44</v>
      </c>
      <c r="D117">
        <v>86.84</v>
      </c>
      <c r="E117">
        <v>60.8</v>
      </c>
      <c r="F117">
        <v>74.05</v>
      </c>
      <c r="G117">
        <v>110</v>
      </c>
      <c r="H117">
        <v>11</v>
      </c>
      <c r="I117">
        <v>2</v>
      </c>
      <c r="J117">
        <v>0</v>
      </c>
      <c r="K117" t="s">
        <v>63</v>
      </c>
      <c r="L117">
        <v>30</v>
      </c>
      <c r="M117">
        <v>-1</v>
      </c>
      <c r="N117">
        <v>1</v>
      </c>
      <c r="O117">
        <v>30</v>
      </c>
      <c r="P117">
        <v>0</v>
      </c>
      <c r="Q117">
        <v>26.73</v>
      </c>
      <c r="R117" t="b">
        <v>0</v>
      </c>
      <c r="S117" t="b">
        <v>0</v>
      </c>
      <c r="T117" t="s">
        <v>29</v>
      </c>
      <c r="U117" t="s">
        <v>30</v>
      </c>
      <c r="V117" t="s">
        <v>31</v>
      </c>
      <c r="W117" t="b">
        <v>0</v>
      </c>
      <c r="X117" t="b">
        <v>0</v>
      </c>
      <c r="Y117" t="b">
        <v>0</v>
      </c>
      <c r="AA117" s="1">
        <v>1657860000000</v>
      </c>
      <c r="AB117" s="9">
        <f t="shared" si="1"/>
        <v>44757.194444444445</v>
      </c>
    </row>
    <row r="118" spans="1:28" x14ac:dyDescent="0.25">
      <c r="A118" t="s">
        <v>148</v>
      </c>
      <c r="C118">
        <v>45.98</v>
      </c>
      <c r="D118">
        <v>88.74</v>
      </c>
      <c r="E118">
        <v>60.38</v>
      </c>
      <c r="F118">
        <v>74.11</v>
      </c>
      <c r="G118">
        <v>115</v>
      </c>
      <c r="H118">
        <v>9</v>
      </c>
      <c r="I118">
        <v>0</v>
      </c>
      <c r="J118">
        <v>1</v>
      </c>
      <c r="K118" t="s">
        <v>63</v>
      </c>
      <c r="L118">
        <v>30</v>
      </c>
      <c r="M118">
        <v>-1</v>
      </c>
      <c r="N118">
        <v>0</v>
      </c>
      <c r="O118">
        <v>30.01</v>
      </c>
      <c r="P118">
        <v>0</v>
      </c>
      <c r="Q118">
        <v>0</v>
      </c>
      <c r="R118" t="b">
        <v>0</v>
      </c>
      <c r="S118" t="b">
        <v>0</v>
      </c>
      <c r="T118" t="s">
        <v>29</v>
      </c>
      <c r="U118" t="s">
        <v>30</v>
      </c>
      <c r="V118" t="s">
        <v>31</v>
      </c>
      <c r="W118" t="b">
        <v>0</v>
      </c>
      <c r="X118" t="b">
        <v>0</v>
      </c>
      <c r="Y118" t="b">
        <v>0</v>
      </c>
      <c r="AA118" s="1">
        <v>1657860000000</v>
      </c>
      <c r="AB118" s="9">
        <f t="shared" si="1"/>
        <v>44757.194444444445</v>
      </c>
    </row>
    <row r="119" spans="1:28" x14ac:dyDescent="0.25">
      <c r="A119" t="s">
        <v>149</v>
      </c>
      <c r="C119">
        <v>50</v>
      </c>
      <c r="D119">
        <v>93.15</v>
      </c>
      <c r="E119">
        <v>58.4</v>
      </c>
      <c r="F119">
        <v>61.13</v>
      </c>
      <c r="G119">
        <v>125</v>
      </c>
      <c r="H119">
        <v>6</v>
      </c>
      <c r="I119">
        <v>0</v>
      </c>
      <c r="J119">
        <v>0</v>
      </c>
      <c r="K119" t="s">
        <v>63</v>
      </c>
      <c r="L119">
        <v>30</v>
      </c>
      <c r="M119">
        <v>-1</v>
      </c>
      <c r="N119">
        <v>0</v>
      </c>
      <c r="O119">
        <v>30</v>
      </c>
      <c r="P119">
        <v>1</v>
      </c>
      <c r="Q119">
        <v>0</v>
      </c>
      <c r="R119" t="b">
        <v>0</v>
      </c>
      <c r="S119" t="b">
        <v>0</v>
      </c>
      <c r="T119" t="s">
        <v>29</v>
      </c>
      <c r="U119" t="s">
        <v>30</v>
      </c>
      <c r="V119" t="s">
        <v>31</v>
      </c>
      <c r="W119" t="b">
        <v>0</v>
      </c>
      <c r="X119" t="b">
        <v>0</v>
      </c>
      <c r="Y119" t="b">
        <v>0</v>
      </c>
      <c r="AA119" s="1">
        <v>1657860000000</v>
      </c>
      <c r="AB119" s="9">
        <f t="shared" si="1"/>
        <v>44757.194444444445</v>
      </c>
    </row>
    <row r="120" spans="1:28" x14ac:dyDescent="0.25">
      <c r="A120" t="s">
        <v>150</v>
      </c>
      <c r="C120">
        <v>51.6</v>
      </c>
      <c r="D120">
        <v>95.27</v>
      </c>
      <c r="E120">
        <v>59.2</v>
      </c>
      <c r="F120">
        <v>67.77</v>
      </c>
      <c r="G120">
        <v>129</v>
      </c>
      <c r="H120">
        <v>4</v>
      </c>
      <c r="I120">
        <v>0</v>
      </c>
      <c r="J120">
        <v>0</v>
      </c>
      <c r="K120" t="s">
        <v>63</v>
      </c>
      <c r="L120">
        <v>30</v>
      </c>
      <c r="M120">
        <v>-1</v>
      </c>
      <c r="N120">
        <v>0</v>
      </c>
      <c r="O120">
        <v>30</v>
      </c>
      <c r="P120">
        <v>0</v>
      </c>
      <c r="Q120">
        <v>0</v>
      </c>
      <c r="R120" t="b">
        <v>0</v>
      </c>
      <c r="S120" t="b">
        <v>0</v>
      </c>
      <c r="T120" t="s">
        <v>29</v>
      </c>
      <c r="U120" t="s">
        <v>30</v>
      </c>
      <c r="V120" t="s">
        <v>31</v>
      </c>
      <c r="W120" t="b">
        <v>0</v>
      </c>
      <c r="X120" t="b">
        <v>0</v>
      </c>
      <c r="Y120" t="b">
        <v>0</v>
      </c>
      <c r="AA120" s="1">
        <v>1657860000000</v>
      </c>
      <c r="AB120" s="9">
        <f t="shared" si="1"/>
        <v>44757.194444444445</v>
      </c>
    </row>
    <row r="121" spans="1:28" x14ac:dyDescent="0.25">
      <c r="A121" t="s">
        <v>151</v>
      </c>
      <c r="C121">
        <v>58</v>
      </c>
      <c r="D121">
        <v>97.45</v>
      </c>
      <c r="E121">
        <v>62.8</v>
      </c>
      <c r="F121">
        <v>83.87</v>
      </c>
      <c r="G121">
        <v>145</v>
      </c>
      <c r="H121">
        <v>2</v>
      </c>
      <c r="I121">
        <v>0</v>
      </c>
      <c r="J121">
        <v>0</v>
      </c>
      <c r="K121" t="s">
        <v>63</v>
      </c>
      <c r="L121">
        <v>30</v>
      </c>
      <c r="M121">
        <v>-1</v>
      </c>
      <c r="N121">
        <v>0</v>
      </c>
      <c r="O121">
        <v>30</v>
      </c>
      <c r="P121">
        <v>0</v>
      </c>
      <c r="Q121">
        <v>0</v>
      </c>
      <c r="R121" t="b">
        <v>0</v>
      </c>
      <c r="S121" t="b">
        <v>0</v>
      </c>
      <c r="T121" t="s">
        <v>29</v>
      </c>
      <c r="U121" t="s">
        <v>30</v>
      </c>
      <c r="V121" t="s">
        <v>31</v>
      </c>
      <c r="W121" t="b">
        <v>0</v>
      </c>
      <c r="X121" t="b">
        <v>0</v>
      </c>
      <c r="Y121" t="b">
        <v>0</v>
      </c>
      <c r="AA121" s="1">
        <v>1657860000000</v>
      </c>
      <c r="AB121" s="9">
        <f t="shared" si="1"/>
        <v>44757.194444444445</v>
      </c>
    </row>
    <row r="122" spans="1:28" x14ac:dyDescent="0.25">
      <c r="A122" t="s">
        <v>152</v>
      </c>
      <c r="C122">
        <v>46.8</v>
      </c>
      <c r="D122">
        <v>88.08</v>
      </c>
      <c r="E122">
        <v>60.4</v>
      </c>
      <c r="F122">
        <v>75.14</v>
      </c>
      <c r="G122">
        <v>117</v>
      </c>
      <c r="H122">
        <v>10</v>
      </c>
      <c r="I122">
        <v>2</v>
      </c>
      <c r="J122">
        <v>0</v>
      </c>
      <c r="K122" t="s">
        <v>63</v>
      </c>
      <c r="L122">
        <v>30</v>
      </c>
      <c r="M122">
        <v>-1</v>
      </c>
      <c r="N122">
        <v>0</v>
      </c>
      <c r="O122">
        <v>30</v>
      </c>
      <c r="P122">
        <v>0</v>
      </c>
      <c r="Q122">
        <v>0</v>
      </c>
      <c r="R122" t="b">
        <v>0</v>
      </c>
      <c r="S122" t="b">
        <v>0</v>
      </c>
      <c r="T122" t="s">
        <v>29</v>
      </c>
      <c r="U122" t="s">
        <v>30</v>
      </c>
      <c r="V122" t="s">
        <v>31</v>
      </c>
      <c r="W122" t="b">
        <v>0</v>
      </c>
      <c r="X122" t="b">
        <v>0</v>
      </c>
      <c r="Y122" t="b">
        <v>0</v>
      </c>
      <c r="AA122" s="1">
        <v>1657860000000</v>
      </c>
      <c r="AB122" s="9">
        <f t="shared" si="1"/>
        <v>44757.194444444445</v>
      </c>
    </row>
    <row r="123" spans="1:28" x14ac:dyDescent="0.25">
      <c r="A123" t="s">
        <v>153</v>
      </c>
      <c r="C123">
        <v>49.6</v>
      </c>
      <c r="D123">
        <v>89.61</v>
      </c>
      <c r="E123">
        <v>61.6</v>
      </c>
      <c r="F123">
        <v>72.12</v>
      </c>
      <c r="G123">
        <v>124</v>
      </c>
      <c r="H123">
        <v>9</v>
      </c>
      <c r="I123">
        <v>2</v>
      </c>
      <c r="J123">
        <v>0</v>
      </c>
      <c r="K123" t="s">
        <v>63</v>
      </c>
      <c r="L123">
        <v>30</v>
      </c>
      <c r="M123">
        <v>-1</v>
      </c>
      <c r="N123">
        <v>0</v>
      </c>
      <c r="O123">
        <v>30</v>
      </c>
      <c r="P123">
        <v>0</v>
      </c>
      <c r="Q123">
        <v>0</v>
      </c>
      <c r="R123" t="b">
        <v>0</v>
      </c>
      <c r="S123" t="b">
        <v>0</v>
      </c>
      <c r="T123" t="s">
        <v>29</v>
      </c>
      <c r="U123" t="s">
        <v>30</v>
      </c>
      <c r="V123" t="s">
        <v>31</v>
      </c>
      <c r="W123" t="b">
        <v>0</v>
      </c>
      <c r="X123" t="b">
        <v>0</v>
      </c>
      <c r="Y123" t="b">
        <v>0</v>
      </c>
      <c r="AA123" s="1">
        <v>1657860000000</v>
      </c>
      <c r="AB123" s="9">
        <f t="shared" si="1"/>
        <v>44757.194444444445</v>
      </c>
    </row>
    <row r="124" spans="1:28" x14ac:dyDescent="0.25">
      <c r="A124" t="s">
        <v>154</v>
      </c>
      <c r="C124">
        <v>43.2</v>
      </c>
      <c r="D124">
        <v>89.66</v>
      </c>
      <c r="E124">
        <v>58</v>
      </c>
      <c r="F124">
        <v>79.25</v>
      </c>
      <c r="G124">
        <v>108</v>
      </c>
      <c r="H124">
        <v>8</v>
      </c>
      <c r="I124">
        <v>0</v>
      </c>
      <c r="J124">
        <v>3</v>
      </c>
      <c r="K124" t="s">
        <v>63</v>
      </c>
      <c r="L124">
        <v>30</v>
      </c>
      <c r="M124">
        <v>-1</v>
      </c>
      <c r="N124">
        <v>0</v>
      </c>
      <c r="O124">
        <v>30</v>
      </c>
      <c r="P124">
        <v>0</v>
      </c>
      <c r="Q124">
        <v>0</v>
      </c>
      <c r="R124" t="b">
        <v>0</v>
      </c>
      <c r="S124" t="b">
        <v>0</v>
      </c>
      <c r="T124" t="s">
        <v>29</v>
      </c>
      <c r="U124" t="s">
        <v>30</v>
      </c>
      <c r="V124" t="s">
        <v>31</v>
      </c>
      <c r="W124" t="b">
        <v>0</v>
      </c>
      <c r="X124" t="b">
        <v>0</v>
      </c>
      <c r="Y124" t="b">
        <v>0</v>
      </c>
      <c r="AA124" s="1">
        <v>1657860000000</v>
      </c>
      <c r="AB124" s="9">
        <f t="shared" si="1"/>
        <v>44757.194444444445</v>
      </c>
    </row>
    <row r="125" spans="1:28" x14ac:dyDescent="0.25">
      <c r="A125" t="s">
        <v>155</v>
      </c>
      <c r="C125">
        <v>42.4</v>
      </c>
      <c r="D125">
        <v>92.2</v>
      </c>
      <c r="E125">
        <v>56.4</v>
      </c>
      <c r="F125">
        <v>74.739999999999995</v>
      </c>
      <c r="G125">
        <v>106</v>
      </c>
      <c r="H125">
        <v>5</v>
      </c>
      <c r="I125">
        <v>0</v>
      </c>
      <c r="J125">
        <v>1</v>
      </c>
      <c r="K125" t="s">
        <v>63</v>
      </c>
      <c r="L125">
        <v>30</v>
      </c>
      <c r="M125">
        <v>-1</v>
      </c>
      <c r="N125">
        <v>3</v>
      </c>
      <c r="O125">
        <v>30</v>
      </c>
      <c r="P125">
        <v>0</v>
      </c>
      <c r="Q125">
        <v>21.28</v>
      </c>
      <c r="R125" t="b">
        <v>0</v>
      </c>
      <c r="S125" t="b">
        <v>0</v>
      </c>
      <c r="T125" t="s">
        <v>29</v>
      </c>
      <c r="U125" t="s">
        <v>30</v>
      </c>
      <c r="V125" t="s">
        <v>31</v>
      </c>
      <c r="W125" t="b">
        <v>0</v>
      </c>
      <c r="X125" t="b">
        <v>0</v>
      </c>
      <c r="Y125" t="b">
        <v>0</v>
      </c>
      <c r="AA125" s="1">
        <v>1657860000000</v>
      </c>
      <c r="AB125" s="9">
        <f t="shared" si="1"/>
        <v>44757.194444444445</v>
      </c>
    </row>
    <row r="126" spans="1:28" x14ac:dyDescent="0.25">
      <c r="A126" t="s">
        <v>156</v>
      </c>
      <c r="C126">
        <v>36.799999999999997</v>
      </c>
      <c r="D126">
        <v>87.07</v>
      </c>
      <c r="E126">
        <v>58.8</v>
      </c>
      <c r="F126">
        <v>78.69</v>
      </c>
      <c r="G126">
        <v>92</v>
      </c>
      <c r="H126">
        <v>9</v>
      </c>
      <c r="I126">
        <v>0</v>
      </c>
      <c r="J126">
        <v>2</v>
      </c>
      <c r="K126" t="s">
        <v>63</v>
      </c>
      <c r="L126">
        <v>30</v>
      </c>
      <c r="M126">
        <v>-1</v>
      </c>
      <c r="N126">
        <v>0</v>
      </c>
      <c r="O126">
        <v>30</v>
      </c>
      <c r="P126">
        <v>0</v>
      </c>
      <c r="Q126">
        <v>0</v>
      </c>
      <c r="R126" t="b">
        <v>0</v>
      </c>
      <c r="S126" t="b">
        <v>0</v>
      </c>
      <c r="T126" t="s">
        <v>29</v>
      </c>
      <c r="U126" t="s">
        <v>30</v>
      </c>
      <c r="V126" t="s">
        <v>31</v>
      </c>
      <c r="W126" t="b">
        <v>0</v>
      </c>
      <c r="X126" t="b">
        <v>0</v>
      </c>
      <c r="Y126" t="b">
        <v>0</v>
      </c>
      <c r="AA126" s="1">
        <v>1657860000000</v>
      </c>
      <c r="AB126" s="9">
        <f t="shared" si="1"/>
        <v>44757.194444444445</v>
      </c>
    </row>
    <row r="127" spans="1:28" x14ac:dyDescent="0.25">
      <c r="A127" t="s">
        <v>157</v>
      </c>
      <c r="C127">
        <v>46.8</v>
      </c>
      <c r="D127">
        <v>87.74</v>
      </c>
      <c r="E127">
        <v>62</v>
      </c>
      <c r="F127">
        <v>75.48</v>
      </c>
      <c r="G127">
        <v>117</v>
      </c>
      <c r="H127">
        <v>12</v>
      </c>
      <c r="I127">
        <v>1</v>
      </c>
      <c r="J127">
        <v>0</v>
      </c>
      <c r="K127" t="s">
        <v>63</v>
      </c>
      <c r="L127">
        <v>30</v>
      </c>
      <c r="M127">
        <v>-1</v>
      </c>
      <c r="N127">
        <v>0</v>
      </c>
      <c r="O127">
        <v>30</v>
      </c>
      <c r="P127">
        <v>0</v>
      </c>
      <c r="Q127">
        <v>0</v>
      </c>
      <c r="R127" t="b">
        <v>0</v>
      </c>
      <c r="S127" t="b">
        <v>0</v>
      </c>
      <c r="T127" t="s">
        <v>29</v>
      </c>
      <c r="U127" t="s">
        <v>30</v>
      </c>
      <c r="V127" t="s">
        <v>31</v>
      </c>
      <c r="W127" t="b">
        <v>0</v>
      </c>
      <c r="X127" t="b">
        <v>0</v>
      </c>
      <c r="Y127" t="b">
        <v>0</v>
      </c>
      <c r="AA127" s="1">
        <v>1657860000000</v>
      </c>
      <c r="AB127" s="9">
        <f t="shared" si="1"/>
        <v>44757.194444444445</v>
      </c>
    </row>
    <row r="128" spans="1:28" x14ac:dyDescent="0.25">
      <c r="A128" t="s">
        <v>158</v>
      </c>
      <c r="C128">
        <v>43.2</v>
      </c>
      <c r="D128">
        <v>84.11</v>
      </c>
      <c r="E128">
        <v>60.4</v>
      </c>
      <c r="F128">
        <v>73.11</v>
      </c>
      <c r="G128">
        <v>108</v>
      </c>
      <c r="H128">
        <v>16</v>
      </c>
      <c r="I128">
        <v>0</v>
      </c>
      <c r="J128">
        <v>1</v>
      </c>
      <c r="K128" t="s">
        <v>63</v>
      </c>
      <c r="L128">
        <v>30</v>
      </c>
      <c r="M128">
        <v>-1</v>
      </c>
      <c r="N128">
        <v>0</v>
      </c>
      <c r="O128">
        <v>30</v>
      </c>
      <c r="P128">
        <v>0</v>
      </c>
      <c r="Q128">
        <v>0</v>
      </c>
      <c r="R128" t="b">
        <v>0</v>
      </c>
      <c r="S128" t="b">
        <v>0</v>
      </c>
      <c r="T128" t="s">
        <v>29</v>
      </c>
      <c r="U128" t="s">
        <v>30</v>
      </c>
      <c r="V128" t="s">
        <v>31</v>
      </c>
      <c r="W128" t="b">
        <v>0</v>
      </c>
      <c r="X128" t="b">
        <v>0</v>
      </c>
      <c r="Y128" t="b">
        <v>0</v>
      </c>
      <c r="AA128" s="1">
        <v>1657860000000</v>
      </c>
      <c r="AB128" s="9">
        <f t="shared" si="1"/>
        <v>44757.194444444445</v>
      </c>
    </row>
    <row r="129" spans="1:28" x14ac:dyDescent="0.25">
      <c r="A129" t="s">
        <v>159</v>
      </c>
      <c r="C129">
        <v>65.2</v>
      </c>
      <c r="D129">
        <v>97.71</v>
      </c>
      <c r="E129">
        <v>70</v>
      </c>
      <c r="F129">
        <v>80.16</v>
      </c>
      <c r="G129">
        <v>163</v>
      </c>
      <c r="H129">
        <v>3</v>
      </c>
      <c r="I129">
        <v>0</v>
      </c>
      <c r="J129">
        <v>0</v>
      </c>
      <c r="K129" t="s">
        <v>63</v>
      </c>
      <c r="L129">
        <v>30</v>
      </c>
      <c r="M129">
        <v>-1</v>
      </c>
      <c r="N129">
        <v>0</v>
      </c>
      <c r="O129">
        <v>30</v>
      </c>
      <c r="P129">
        <v>0</v>
      </c>
      <c r="Q129">
        <v>0</v>
      </c>
      <c r="R129" t="b">
        <v>0</v>
      </c>
      <c r="S129" t="b">
        <v>0</v>
      </c>
      <c r="T129" t="s">
        <v>29</v>
      </c>
      <c r="U129" t="s">
        <v>30</v>
      </c>
      <c r="V129" t="s">
        <v>31</v>
      </c>
      <c r="W129" t="b">
        <v>0</v>
      </c>
      <c r="X129" t="b">
        <v>0</v>
      </c>
      <c r="Y129" t="b">
        <v>0</v>
      </c>
      <c r="AA129" s="1">
        <v>1657860000000</v>
      </c>
      <c r="AB129" s="9">
        <f t="shared" si="1"/>
        <v>44757.194444444445</v>
      </c>
    </row>
    <row r="130" spans="1:28" x14ac:dyDescent="0.25">
      <c r="A130" t="s">
        <v>160</v>
      </c>
      <c r="C130">
        <v>53.6</v>
      </c>
      <c r="D130">
        <v>92.9</v>
      </c>
      <c r="E130">
        <v>67.599999999999994</v>
      </c>
      <c r="F130">
        <v>77.319999999999993</v>
      </c>
      <c r="G130">
        <v>134</v>
      </c>
      <c r="H130">
        <v>7</v>
      </c>
      <c r="I130">
        <v>0</v>
      </c>
      <c r="J130">
        <v>0</v>
      </c>
      <c r="K130" t="s">
        <v>63</v>
      </c>
      <c r="L130">
        <v>30</v>
      </c>
      <c r="M130">
        <v>-1</v>
      </c>
      <c r="N130">
        <v>0</v>
      </c>
      <c r="O130">
        <v>30</v>
      </c>
      <c r="P130">
        <v>0</v>
      </c>
      <c r="Q130">
        <v>0</v>
      </c>
      <c r="R130" t="b">
        <v>0</v>
      </c>
      <c r="S130" t="b">
        <v>0</v>
      </c>
      <c r="T130" t="s">
        <v>29</v>
      </c>
      <c r="U130" t="s">
        <v>30</v>
      </c>
      <c r="V130" t="s">
        <v>31</v>
      </c>
      <c r="W130" t="b">
        <v>0</v>
      </c>
      <c r="X130" t="b">
        <v>0</v>
      </c>
      <c r="Y130" t="b">
        <v>0</v>
      </c>
      <c r="AA130" s="1">
        <v>1657860000000</v>
      </c>
      <c r="AB130" s="9">
        <f t="shared" si="1"/>
        <v>44757.194444444445</v>
      </c>
    </row>
    <row r="131" spans="1:28" x14ac:dyDescent="0.25">
      <c r="A131" t="s">
        <v>161</v>
      </c>
      <c r="C131">
        <v>49.2</v>
      </c>
      <c r="D131">
        <v>87.9</v>
      </c>
      <c r="E131">
        <v>62.8</v>
      </c>
      <c r="F131">
        <v>75</v>
      </c>
      <c r="G131">
        <v>123</v>
      </c>
      <c r="H131">
        <v>11</v>
      </c>
      <c r="I131">
        <v>2</v>
      </c>
      <c r="J131">
        <v>1</v>
      </c>
      <c r="K131" t="s">
        <v>63</v>
      </c>
      <c r="L131">
        <v>30</v>
      </c>
      <c r="M131">
        <v>-1</v>
      </c>
      <c r="N131">
        <v>0</v>
      </c>
      <c r="O131">
        <v>30</v>
      </c>
      <c r="P131">
        <v>0</v>
      </c>
      <c r="Q131">
        <v>0</v>
      </c>
      <c r="R131" t="b">
        <v>0</v>
      </c>
      <c r="S131" t="b">
        <v>0</v>
      </c>
      <c r="T131" t="s">
        <v>29</v>
      </c>
      <c r="U131" t="s">
        <v>30</v>
      </c>
      <c r="V131" t="s">
        <v>31</v>
      </c>
      <c r="W131" t="b">
        <v>0</v>
      </c>
      <c r="X131" t="b">
        <v>0</v>
      </c>
      <c r="Y131" t="b">
        <v>0</v>
      </c>
      <c r="AA131" s="1">
        <v>1657860000000</v>
      </c>
      <c r="AB131" s="9">
        <f t="shared" ref="AB131:AB194" si="2">AA131/86400000+DATE(1970,1,1)</f>
        <v>44757.194444444445</v>
      </c>
    </row>
    <row r="132" spans="1:28" x14ac:dyDescent="0.25">
      <c r="A132" t="s">
        <v>162</v>
      </c>
      <c r="C132">
        <v>55.18</v>
      </c>
      <c r="D132">
        <v>91.82</v>
      </c>
      <c r="E132">
        <v>63.58</v>
      </c>
      <c r="F132">
        <v>74.62</v>
      </c>
      <c r="G132">
        <v>138</v>
      </c>
      <c r="H132">
        <v>8</v>
      </c>
      <c r="I132">
        <v>1</v>
      </c>
      <c r="J132">
        <v>1</v>
      </c>
      <c r="K132" t="s">
        <v>63</v>
      </c>
      <c r="L132">
        <v>30</v>
      </c>
      <c r="M132">
        <v>-1</v>
      </c>
      <c r="N132">
        <v>0</v>
      </c>
      <c r="O132">
        <v>30.01</v>
      </c>
      <c r="P132">
        <v>0</v>
      </c>
      <c r="Q132">
        <v>0</v>
      </c>
      <c r="R132" t="b">
        <v>0</v>
      </c>
      <c r="S132" t="b">
        <v>0</v>
      </c>
      <c r="T132" t="s">
        <v>29</v>
      </c>
      <c r="U132" t="s">
        <v>30</v>
      </c>
      <c r="V132" t="s">
        <v>31</v>
      </c>
      <c r="W132" t="b">
        <v>0</v>
      </c>
      <c r="X132" t="b">
        <v>0</v>
      </c>
      <c r="Y132" t="b">
        <v>0</v>
      </c>
      <c r="AA132" s="1">
        <v>1657860000000</v>
      </c>
      <c r="AB132" s="9">
        <f t="shared" si="2"/>
        <v>44757.194444444445</v>
      </c>
    </row>
    <row r="133" spans="1:28" x14ac:dyDescent="0.25">
      <c r="A133" t="s">
        <v>163</v>
      </c>
      <c r="C133">
        <v>53.6</v>
      </c>
      <c r="D133">
        <v>93.25</v>
      </c>
      <c r="E133">
        <v>65.2</v>
      </c>
      <c r="F133">
        <v>75.92</v>
      </c>
      <c r="G133">
        <v>134</v>
      </c>
      <c r="H133">
        <v>5</v>
      </c>
      <c r="I133">
        <v>1</v>
      </c>
      <c r="J133">
        <v>0</v>
      </c>
      <c r="K133" t="s">
        <v>63</v>
      </c>
      <c r="L133">
        <v>30</v>
      </c>
      <c r="M133">
        <v>-1</v>
      </c>
      <c r="N133">
        <v>0</v>
      </c>
      <c r="O133">
        <v>30</v>
      </c>
      <c r="P133">
        <v>0</v>
      </c>
      <c r="Q133">
        <v>0</v>
      </c>
      <c r="R133" t="b">
        <v>0</v>
      </c>
      <c r="S133" t="b">
        <v>0</v>
      </c>
      <c r="T133" t="s">
        <v>29</v>
      </c>
      <c r="U133" t="s">
        <v>30</v>
      </c>
      <c r="V133" t="s">
        <v>31</v>
      </c>
      <c r="W133" t="b">
        <v>0</v>
      </c>
      <c r="X133" t="b">
        <v>0</v>
      </c>
      <c r="Y133" t="b">
        <v>0</v>
      </c>
      <c r="AA133" s="1">
        <v>1657860000000</v>
      </c>
      <c r="AB133" s="9">
        <f t="shared" si="2"/>
        <v>44757.194444444445</v>
      </c>
    </row>
    <row r="134" spans="1:28" x14ac:dyDescent="0.25">
      <c r="A134" t="s">
        <v>164</v>
      </c>
      <c r="C134">
        <v>55.96</v>
      </c>
      <c r="D134">
        <v>93.75</v>
      </c>
      <c r="E134">
        <v>63.96</v>
      </c>
      <c r="F134">
        <v>83</v>
      </c>
      <c r="G134">
        <v>140</v>
      </c>
      <c r="H134">
        <v>6</v>
      </c>
      <c r="I134">
        <v>0</v>
      </c>
      <c r="J134">
        <v>0</v>
      </c>
      <c r="K134" t="s">
        <v>63</v>
      </c>
      <c r="L134">
        <v>30</v>
      </c>
      <c r="M134">
        <v>-1</v>
      </c>
      <c r="N134">
        <v>0</v>
      </c>
      <c r="O134">
        <v>30.02</v>
      </c>
      <c r="P134">
        <v>0</v>
      </c>
      <c r="Q134">
        <v>0</v>
      </c>
      <c r="R134" t="b">
        <v>0</v>
      </c>
      <c r="S134" t="b">
        <v>0</v>
      </c>
      <c r="T134" t="s">
        <v>29</v>
      </c>
      <c r="U134" t="s">
        <v>30</v>
      </c>
      <c r="V134" t="s">
        <v>31</v>
      </c>
      <c r="W134" t="b">
        <v>0</v>
      </c>
      <c r="X134" t="b">
        <v>0</v>
      </c>
      <c r="Y134" t="b">
        <v>0</v>
      </c>
      <c r="AA134" s="1">
        <v>1657860000000</v>
      </c>
      <c r="AB134" s="9">
        <f t="shared" si="2"/>
        <v>44757.194444444445</v>
      </c>
    </row>
    <row r="135" spans="1:28" x14ac:dyDescent="0.25">
      <c r="A135" t="s">
        <v>165</v>
      </c>
      <c r="C135">
        <v>36</v>
      </c>
      <c r="D135">
        <v>87.05</v>
      </c>
      <c r="E135">
        <v>55.6</v>
      </c>
      <c r="F135">
        <v>71.87</v>
      </c>
      <c r="G135">
        <v>90</v>
      </c>
      <c r="H135">
        <v>11</v>
      </c>
      <c r="I135">
        <v>0</v>
      </c>
      <c r="J135">
        <v>1</v>
      </c>
      <c r="K135" t="s">
        <v>63</v>
      </c>
      <c r="L135">
        <v>30</v>
      </c>
      <c r="M135">
        <v>-1</v>
      </c>
      <c r="N135">
        <v>0</v>
      </c>
      <c r="O135">
        <v>30</v>
      </c>
      <c r="P135">
        <v>0</v>
      </c>
      <c r="Q135">
        <v>0</v>
      </c>
      <c r="R135" t="b">
        <v>0</v>
      </c>
      <c r="S135" t="b">
        <v>0</v>
      </c>
      <c r="T135" t="s">
        <v>29</v>
      </c>
      <c r="U135" t="s">
        <v>30</v>
      </c>
      <c r="V135" t="s">
        <v>31</v>
      </c>
      <c r="W135" t="b">
        <v>0</v>
      </c>
      <c r="X135" t="b">
        <v>0</v>
      </c>
      <c r="Y135" t="b">
        <v>0</v>
      </c>
      <c r="AA135" s="1">
        <v>1657860000000</v>
      </c>
      <c r="AB135" s="9">
        <f t="shared" si="2"/>
        <v>44757.194444444445</v>
      </c>
    </row>
    <row r="136" spans="1:28" x14ac:dyDescent="0.25">
      <c r="A136" t="s">
        <v>166</v>
      </c>
      <c r="C136">
        <v>49.6</v>
      </c>
      <c r="D136">
        <v>90.73</v>
      </c>
      <c r="E136">
        <v>60.4</v>
      </c>
      <c r="F136">
        <v>79.819999999999993</v>
      </c>
      <c r="G136">
        <v>124</v>
      </c>
      <c r="H136">
        <v>7</v>
      </c>
      <c r="I136">
        <v>1</v>
      </c>
      <c r="J136">
        <v>0</v>
      </c>
      <c r="K136" t="s">
        <v>63</v>
      </c>
      <c r="L136">
        <v>30</v>
      </c>
      <c r="M136">
        <v>-1</v>
      </c>
      <c r="N136">
        <v>0</v>
      </c>
      <c r="O136">
        <v>30</v>
      </c>
      <c r="P136">
        <v>0</v>
      </c>
      <c r="Q136">
        <v>0</v>
      </c>
      <c r="R136" t="b">
        <v>0</v>
      </c>
      <c r="S136" t="b">
        <v>0</v>
      </c>
      <c r="T136" t="s">
        <v>29</v>
      </c>
      <c r="U136" t="s">
        <v>30</v>
      </c>
      <c r="V136" t="s">
        <v>31</v>
      </c>
      <c r="W136" t="b">
        <v>0</v>
      </c>
      <c r="X136" t="b">
        <v>0</v>
      </c>
      <c r="Y136" t="b">
        <v>0</v>
      </c>
      <c r="AA136" s="1">
        <v>1657860000000</v>
      </c>
      <c r="AB136" s="9">
        <f t="shared" si="2"/>
        <v>44757.194444444445</v>
      </c>
    </row>
    <row r="137" spans="1:28" x14ac:dyDescent="0.25">
      <c r="A137" t="s">
        <v>167</v>
      </c>
      <c r="C137">
        <v>57.6</v>
      </c>
      <c r="D137">
        <v>95.24</v>
      </c>
      <c r="E137">
        <v>67.2</v>
      </c>
      <c r="F137">
        <v>81.790000000000006</v>
      </c>
      <c r="G137">
        <v>144</v>
      </c>
      <c r="H137">
        <v>4</v>
      </c>
      <c r="I137">
        <v>0</v>
      </c>
      <c r="J137">
        <v>0</v>
      </c>
      <c r="K137" t="s">
        <v>63</v>
      </c>
      <c r="L137">
        <v>30</v>
      </c>
      <c r="M137">
        <v>-1</v>
      </c>
      <c r="N137">
        <v>0</v>
      </c>
      <c r="O137">
        <v>30</v>
      </c>
      <c r="P137">
        <v>0</v>
      </c>
      <c r="Q137">
        <v>0</v>
      </c>
      <c r="R137" t="b">
        <v>0</v>
      </c>
      <c r="S137" t="b">
        <v>0</v>
      </c>
      <c r="T137" t="s">
        <v>29</v>
      </c>
      <c r="U137" t="s">
        <v>30</v>
      </c>
      <c r="V137" t="s">
        <v>31</v>
      </c>
      <c r="W137" t="b">
        <v>0</v>
      </c>
      <c r="X137" t="b">
        <v>0</v>
      </c>
      <c r="Y137" t="b">
        <v>0</v>
      </c>
      <c r="AA137" s="1">
        <v>1657860000000</v>
      </c>
      <c r="AB137" s="9">
        <f t="shared" si="2"/>
        <v>44757.194444444445</v>
      </c>
    </row>
    <row r="138" spans="1:28" x14ac:dyDescent="0.25">
      <c r="A138" t="s">
        <v>168</v>
      </c>
      <c r="C138">
        <v>56.4</v>
      </c>
      <c r="D138">
        <v>93.37</v>
      </c>
      <c r="E138">
        <v>66.400000000000006</v>
      </c>
      <c r="F138">
        <v>75.87</v>
      </c>
      <c r="G138">
        <v>141</v>
      </c>
      <c r="H138">
        <v>5</v>
      </c>
      <c r="I138">
        <v>1</v>
      </c>
      <c r="J138">
        <v>0</v>
      </c>
      <c r="K138" t="s">
        <v>63</v>
      </c>
      <c r="L138">
        <v>30</v>
      </c>
      <c r="M138">
        <v>-1</v>
      </c>
      <c r="N138">
        <v>0</v>
      </c>
      <c r="O138">
        <v>30</v>
      </c>
      <c r="P138">
        <v>0</v>
      </c>
      <c r="Q138">
        <v>0</v>
      </c>
      <c r="R138" t="b">
        <v>0</v>
      </c>
      <c r="S138" t="b">
        <v>0</v>
      </c>
      <c r="T138" t="s">
        <v>29</v>
      </c>
      <c r="U138" t="s">
        <v>30</v>
      </c>
      <c r="V138" t="s">
        <v>31</v>
      </c>
      <c r="W138" t="b">
        <v>0</v>
      </c>
      <c r="X138" t="b">
        <v>0</v>
      </c>
      <c r="Y138" t="b">
        <v>0</v>
      </c>
      <c r="AA138" s="1">
        <v>1657860000000</v>
      </c>
      <c r="AB138" s="9">
        <f t="shared" si="2"/>
        <v>44757.194444444445</v>
      </c>
    </row>
    <row r="139" spans="1:28" x14ac:dyDescent="0.25">
      <c r="A139" t="s">
        <v>169</v>
      </c>
      <c r="C139">
        <v>52.8</v>
      </c>
      <c r="D139">
        <v>91.93</v>
      </c>
      <c r="E139">
        <v>64.400000000000006</v>
      </c>
      <c r="F139">
        <v>73.44</v>
      </c>
      <c r="G139">
        <v>132</v>
      </c>
      <c r="H139">
        <v>7</v>
      </c>
      <c r="I139">
        <v>0</v>
      </c>
      <c r="J139">
        <v>0</v>
      </c>
      <c r="K139" t="s">
        <v>63</v>
      </c>
      <c r="L139">
        <v>30</v>
      </c>
      <c r="M139">
        <v>-1</v>
      </c>
      <c r="N139">
        <v>0</v>
      </c>
      <c r="O139">
        <v>30</v>
      </c>
      <c r="P139">
        <v>0</v>
      </c>
      <c r="Q139">
        <v>0</v>
      </c>
      <c r="R139" t="b">
        <v>0</v>
      </c>
      <c r="S139" t="b">
        <v>0</v>
      </c>
      <c r="T139" t="s">
        <v>29</v>
      </c>
      <c r="U139" t="s">
        <v>30</v>
      </c>
      <c r="V139" t="s">
        <v>31</v>
      </c>
      <c r="W139" t="b">
        <v>0</v>
      </c>
      <c r="X139" t="b">
        <v>0</v>
      </c>
      <c r="Y139" t="b">
        <v>0</v>
      </c>
      <c r="AA139" s="1">
        <v>1657860000000</v>
      </c>
      <c r="AB139" s="9">
        <f t="shared" si="2"/>
        <v>44757.194444444445</v>
      </c>
    </row>
    <row r="140" spans="1:28" x14ac:dyDescent="0.25">
      <c r="A140" t="s">
        <v>170</v>
      </c>
      <c r="C140">
        <v>57.18</v>
      </c>
      <c r="D140">
        <v>96.86</v>
      </c>
      <c r="E140">
        <v>63.58</v>
      </c>
      <c r="F140">
        <v>80.42</v>
      </c>
      <c r="G140">
        <v>143</v>
      </c>
      <c r="H140">
        <v>3</v>
      </c>
      <c r="I140">
        <v>0</v>
      </c>
      <c r="J140">
        <v>0</v>
      </c>
      <c r="K140" t="s">
        <v>63</v>
      </c>
      <c r="L140">
        <v>30</v>
      </c>
      <c r="M140">
        <v>-1</v>
      </c>
      <c r="N140">
        <v>5</v>
      </c>
      <c r="O140">
        <v>30.01</v>
      </c>
      <c r="P140">
        <v>0</v>
      </c>
      <c r="Q140">
        <v>69.989999999999995</v>
      </c>
      <c r="R140" t="b">
        <v>0</v>
      </c>
      <c r="S140" t="b">
        <v>0</v>
      </c>
      <c r="T140" t="s">
        <v>29</v>
      </c>
      <c r="U140" t="s">
        <v>30</v>
      </c>
      <c r="V140" t="s">
        <v>31</v>
      </c>
      <c r="W140" t="b">
        <v>0</v>
      </c>
      <c r="X140" t="b">
        <v>0</v>
      </c>
      <c r="Y140" t="b">
        <v>0</v>
      </c>
      <c r="AA140" s="1">
        <v>1657860000000</v>
      </c>
      <c r="AB140" s="9">
        <f t="shared" si="2"/>
        <v>44757.194444444445</v>
      </c>
    </row>
    <row r="141" spans="1:28" x14ac:dyDescent="0.25">
      <c r="A141" t="s">
        <v>171</v>
      </c>
      <c r="C141">
        <v>51.57</v>
      </c>
      <c r="D141">
        <v>95.24</v>
      </c>
      <c r="E141">
        <v>58.76</v>
      </c>
      <c r="F141">
        <v>77.430000000000007</v>
      </c>
      <c r="G141">
        <v>129</v>
      </c>
      <c r="H141">
        <v>2</v>
      </c>
      <c r="I141">
        <v>1</v>
      </c>
      <c r="J141">
        <v>3</v>
      </c>
      <c r="K141" t="s">
        <v>63</v>
      </c>
      <c r="L141">
        <v>30</v>
      </c>
      <c r="M141">
        <v>-1</v>
      </c>
      <c r="N141">
        <v>0</v>
      </c>
      <c r="O141">
        <v>30.02</v>
      </c>
      <c r="P141">
        <v>0</v>
      </c>
      <c r="Q141">
        <v>0</v>
      </c>
      <c r="R141" t="b">
        <v>0</v>
      </c>
      <c r="S141" t="b">
        <v>0</v>
      </c>
      <c r="T141" t="s">
        <v>29</v>
      </c>
      <c r="U141" t="s">
        <v>30</v>
      </c>
      <c r="V141" t="s">
        <v>31</v>
      </c>
      <c r="W141" t="b">
        <v>0</v>
      </c>
      <c r="X141" t="b">
        <v>0</v>
      </c>
      <c r="Y141" t="b">
        <v>0</v>
      </c>
      <c r="AA141" s="1">
        <v>1657860000000</v>
      </c>
      <c r="AB141" s="9">
        <f t="shared" si="2"/>
        <v>44757.194444444445</v>
      </c>
    </row>
    <row r="142" spans="1:28" x14ac:dyDescent="0.25">
      <c r="A142" t="s">
        <v>172</v>
      </c>
      <c r="C142">
        <v>50.4</v>
      </c>
      <c r="D142">
        <v>88.68</v>
      </c>
      <c r="E142">
        <v>63.6</v>
      </c>
      <c r="F142">
        <v>72.81</v>
      </c>
      <c r="G142">
        <v>126</v>
      </c>
      <c r="H142">
        <v>10</v>
      </c>
      <c r="I142">
        <v>2</v>
      </c>
      <c r="J142">
        <v>0</v>
      </c>
      <c r="K142" t="s">
        <v>63</v>
      </c>
      <c r="L142">
        <v>30</v>
      </c>
      <c r="M142">
        <v>-1</v>
      </c>
      <c r="N142">
        <v>0</v>
      </c>
      <c r="O142">
        <v>30</v>
      </c>
      <c r="P142">
        <v>0</v>
      </c>
      <c r="Q142">
        <v>0</v>
      </c>
      <c r="R142" t="b">
        <v>0</v>
      </c>
      <c r="S142" t="b">
        <v>0</v>
      </c>
      <c r="T142" t="s">
        <v>29</v>
      </c>
      <c r="U142" t="s">
        <v>30</v>
      </c>
      <c r="V142" t="s">
        <v>31</v>
      </c>
      <c r="W142" t="b">
        <v>0</v>
      </c>
      <c r="X142" t="b">
        <v>0</v>
      </c>
      <c r="Y142" t="b">
        <v>0</v>
      </c>
      <c r="AA142" s="1">
        <v>1657860000000</v>
      </c>
      <c r="AB142" s="9">
        <f t="shared" si="2"/>
        <v>44757.194444444445</v>
      </c>
    </row>
    <row r="143" spans="1:28" x14ac:dyDescent="0.25">
      <c r="A143" t="s">
        <v>173</v>
      </c>
      <c r="C143">
        <v>37.200000000000003</v>
      </c>
      <c r="D143">
        <v>83.11</v>
      </c>
      <c r="E143">
        <v>59.2</v>
      </c>
      <c r="F143">
        <v>76.05</v>
      </c>
      <c r="G143">
        <v>93</v>
      </c>
      <c r="H143">
        <v>15</v>
      </c>
      <c r="I143">
        <v>1</v>
      </c>
      <c r="J143">
        <v>1</v>
      </c>
      <c r="K143" t="s">
        <v>63</v>
      </c>
      <c r="L143">
        <v>30</v>
      </c>
      <c r="M143">
        <v>-1</v>
      </c>
      <c r="N143">
        <v>0</v>
      </c>
      <c r="O143">
        <v>30</v>
      </c>
      <c r="P143">
        <v>0</v>
      </c>
      <c r="Q143">
        <v>0</v>
      </c>
      <c r="R143" t="b">
        <v>0</v>
      </c>
      <c r="S143" t="b">
        <v>0</v>
      </c>
      <c r="T143" t="s">
        <v>29</v>
      </c>
      <c r="U143" t="s">
        <v>30</v>
      </c>
      <c r="V143" t="s">
        <v>31</v>
      </c>
      <c r="W143" t="b">
        <v>0</v>
      </c>
      <c r="X143" t="b">
        <v>0</v>
      </c>
      <c r="Y143" t="b">
        <v>0</v>
      </c>
      <c r="AA143" s="1">
        <v>1657860000000</v>
      </c>
      <c r="AB143" s="9">
        <f t="shared" si="2"/>
        <v>44757.194444444445</v>
      </c>
    </row>
    <row r="144" spans="1:28" x14ac:dyDescent="0.25">
      <c r="A144" t="s">
        <v>174</v>
      </c>
      <c r="C144">
        <v>59.6</v>
      </c>
      <c r="D144">
        <v>96.27</v>
      </c>
      <c r="E144">
        <v>64.400000000000006</v>
      </c>
      <c r="F144">
        <v>77.19</v>
      </c>
      <c r="G144">
        <v>149</v>
      </c>
      <c r="H144">
        <v>4</v>
      </c>
      <c r="I144">
        <v>0</v>
      </c>
      <c r="J144">
        <v>0</v>
      </c>
      <c r="K144" t="s">
        <v>63</v>
      </c>
      <c r="L144">
        <v>30</v>
      </c>
      <c r="M144">
        <v>-1</v>
      </c>
      <c r="N144">
        <v>0</v>
      </c>
      <c r="O144">
        <v>30</v>
      </c>
      <c r="P144">
        <v>0</v>
      </c>
      <c r="Q144">
        <v>0</v>
      </c>
      <c r="R144" t="b">
        <v>0</v>
      </c>
      <c r="S144" t="b">
        <v>0</v>
      </c>
      <c r="T144" t="s">
        <v>29</v>
      </c>
      <c r="U144" t="s">
        <v>30</v>
      </c>
      <c r="V144" t="s">
        <v>31</v>
      </c>
      <c r="W144" t="b">
        <v>0</v>
      </c>
      <c r="X144" t="b">
        <v>0</v>
      </c>
      <c r="Y144" t="b">
        <v>0</v>
      </c>
      <c r="AA144" s="1">
        <v>1657860000000</v>
      </c>
      <c r="AB144" s="9">
        <f t="shared" si="2"/>
        <v>44757.194444444445</v>
      </c>
    </row>
    <row r="145" spans="1:28" x14ac:dyDescent="0.25">
      <c r="A145" t="s">
        <v>175</v>
      </c>
      <c r="C145">
        <v>43.2</v>
      </c>
      <c r="D145">
        <v>91.84</v>
      </c>
      <c r="E145">
        <v>58.8</v>
      </c>
      <c r="F145">
        <v>72.95</v>
      </c>
      <c r="G145">
        <v>108</v>
      </c>
      <c r="H145">
        <v>7</v>
      </c>
      <c r="I145">
        <v>0</v>
      </c>
      <c r="J145">
        <v>0</v>
      </c>
      <c r="K145" t="s">
        <v>63</v>
      </c>
      <c r="L145">
        <v>30</v>
      </c>
      <c r="M145">
        <v>-1</v>
      </c>
      <c r="N145">
        <v>0</v>
      </c>
      <c r="O145">
        <v>30</v>
      </c>
      <c r="P145">
        <v>0</v>
      </c>
      <c r="Q145">
        <v>0</v>
      </c>
      <c r="R145" t="b">
        <v>0</v>
      </c>
      <c r="S145" t="b">
        <v>0</v>
      </c>
      <c r="T145" t="s">
        <v>29</v>
      </c>
      <c r="U145" t="s">
        <v>30</v>
      </c>
      <c r="V145" t="s">
        <v>31</v>
      </c>
      <c r="W145" t="b">
        <v>0</v>
      </c>
      <c r="X145" t="b">
        <v>0</v>
      </c>
      <c r="Y145" t="b">
        <v>0</v>
      </c>
      <c r="AA145" s="1">
        <v>1657860000000</v>
      </c>
      <c r="AB145" s="9">
        <f t="shared" si="2"/>
        <v>44757.194444444445</v>
      </c>
    </row>
    <row r="146" spans="1:28" x14ac:dyDescent="0.25">
      <c r="A146" t="s">
        <v>176</v>
      </c>
      <c r="C146">
        <v>53.2</v>
      </c>
      <c r="D146">
        <v>93.51</v>
      </c>
      <c r="E146">
        <v>61.6</v>
      </c>
      <c r="F146">
        <v>70.790000000000006</v>
      </c>
      <c r="G146">
        <v>133</v>
      </c>
      <c r="H146">
        <v>6</v>
      </c>
      <c r="I146">
        <v>0</v>
      </c>
      <c r="J146">
        <v>0</v>
      </c>
      <c r="K146" t="s">
        <v>63</v>
      </c>
      <c r="L146">
        <v>30</v>
      </c>
      <c r="M146">
        <v>-1</v>
      </c>
      <c r="N146">
        <v>2</v>
      </c>
      <c r="O146">
        <v>30</v>
      </c>
      <c r="P146">
        <v>0</v>
      </c>
      <c r="Q146">
        <v>53.36</v>
      </c>
      <c r="R146" t="b">
        <v>0</v>
      </c>
      <c r="S146" t="b">
        <v>0</v>
      </c>
      <c r="T146" t="s">
        <v>29</v>
      </c>
      <c r="U146" t="s">
        <v>30</v>
      </c>
      <c r="V146" t="s">
        <v>31</v>
      </c>
      <c r="W146" t="b">
        <v>0</v>
      </c>
      <c r="X146" t="b">
        <v>0</v>
      </c>
      <c r="Y146" t="b">
        <v>0</v>
      </c>
      <c r="AA146" s="1">
        <v>1657860000000</v>
      </c>
      <c r="AB146" s="9">
        <f t="shared" si="2"/>
        <v>44757.194444444445</v>
      </c>
    </row>
    <row r="147" spans="1:28" x14ac:dyDescent="0.25">
      <c r="A147" t="s">
        <v>177</v>
      </c>
      <c r="C147">
        <v>56.4</v>
      </c>
      <c r="D147">
        <v>95.12</v>
      </c>
      <c r="E147">
        <v>65.599999999999994</v>
      </c>
      <c r="F147">
        <v>76.510000000000005</v>
      </c>
      <c r="G147">
        <v>141</v>
      </c>
      <c r="H147">
        <v>4</v>
      </c>
      <c r="I147">
        <v>0</v>
      </c>
      <c r="J147">
        <v>0</v>
      </c>
      <c r="K147" t="s">
        <v>63</v>
      </c>
      <c r="L147">
        <v>30</v>
      </c>
      <c r="M147">
        <v>-1</v>
      </c>
      <c r="N147">
        <v>0</v>
      </c>
      <c r="O147">
        <v>30</v>
      </c>
      <c r="P147">
        <v>0</v>
      </c>
      <c r="Q147">
        <v>0</v>
      </c>
      <c r="R147" t="b">
        <v>0</v>
      </c>
      <c r="S147" t="b">
        <v>0</v>
      </c>
      <c r="T147" t="s">
        <v>29</v>
      </c>
      <c r="U147" t="s">
        <v>30</v>
      </c>
      <c r="V147" t="s">
        <v>31</v>
      </c>
      <c r="W147" t="b">
        <v>0</v>
      </c>
      <c r="X147" t="b">
        <v>0</v>
      </c>
      <c r="Y147" t="b">
        <v>0</v>
      </c>
      <c r="AA147" s="1">
        <v>1657860000000</v>
      </c>
      <c r="AB147" s="9">
        <f t="shared" si="2"/>
        <v>44757.194444444445</v>
      </c>
    </row>
    <row r="148" spans="1:28" x14ac:dyDescent="0.25">
      <c r="A148" t="s">
        <v>178</v>
      </c>
      <c r="C148">
        <v>56.8</v>
      </c>
      <c r="D148">
        <v>91.28</v>
      </c>
      <c r="E148">
        <v>68.8</v>
      </c>
      <c r="F148">
        <v>77.510000000000005</v>
      </c>
      <c r="G148">
        <v>142</v>
      </c>
      <c r="H148">
        <v>9</v>
      </c>
      <c r="I148">
        <v>1</v>
      </c>
      <c r="J148">
        <v>0</v>
      </c>
      <c r="K148" t="s">
        <v>63</v>
      </c>
      <c r="L148">
        <v>30</v>
      </c>
      <c r="M148">
        <v>-1</v>
      </c>
      <c r="N148">
        <v>0</v>
      </c>
      <c r="O148">
        <v>30</v>
      </c>
      <c r="P148">
        <v>0</v>
      </c>
      <c r="Q148">
        <v>0</v>
      </c>
      <c r="R148" t="b">
        <v>0</v>
      </c>
      <c r="S148" t="b">
        <v>0</v>
      </c>
      <c r="T148" t="s">
        <v>29</v>
      </c>
      <c r="U148" t="s">
        <v>30</v>
      </c>
      <c r="V148" t="s">
        <v>31</v>
      </c>
      <c r="W148" t="b">
        <v>0</v>
      </c>
      <c r="X148" t="b">
        <v>0</v>
      </c>
      <c r="Y148" t="b">
        <v>0</v>
      </c>
      <c r="AA148" s="1">
        <v>1657860000000</v>
      </c>
      <c r="AB148" s="9">
        <f t="shared" si="2"/>
        <v>44757.194444444445</v>
      </c>
    </row>
    <row r="149" spans="1:28" x14ac:dyDescent="0.25">
      <c r="A149" t="s">
        <v>179</v>
      </c>
      <c r="C149">
        <v>49.58</v>
      </c>
      <c r="D149">
        <v>88.41</v>
      </c>
      <c r="E149">
        <v>65.58</v>
      </c>
      <c r="F149">
        <v>79.56</v>
      </c>
      <c r="G149">
        <v>124</v>
      </c>
      <c r="H149">
        <v>11</v>
      </c>
      <c r="I149">
        <v>0</v>
      </c>
      <c r="J149">
        <v>0</v>
      </c>
      <c r="K149" t="s">
        <v>63</v>
      </c>
      <c r="L149">
        <v>30</v>
      </c>
      <c r="M149">
        <v>-1</v>
      </c>
      <c r="N149">
        <v>0</v>
      </c>
      <c r="O149">
        <v>30.01</v>
      </c>
      <c r="P149">
        <v>0</v>
      </c>
      <c r="Q149">
        <v>0</v>
      </c>
      <c r="R149" t="b">
        <v>0</v>
      </c>
      <c r="S149" t="b">
        <v>0</v>
      </c>
      <c r="T149" t="s">
        <v>29</v>
      </c>
      <c r="U149" t="s">
        <v>30</v>
      </c>
      <c r="V149" t="s">
        <v>31</v>
      </c>
      <c r="W149" t="b">
        <v>0</v>
      </c>
      <c r="X149" t="b">
        <v>0</v>
      </c>
      <c r="Y149" t="b">
        <v>0</v>
      </c>
      <c r="AA149" s="1">
        <v>1657860000000</v>
      </c>
      <c r="AB149" s="9">
        <f t="shared" si="2"/>
        <v>44757.194444444445</v>
      </c>
    </row>
    <row r="150" spans="1:28" x14ac:dyDescent="0.25">
      <c r="A150" t="s">
        <v>180</v>
      </c>
      <c r="C150">
        <v>54.4</v>
      </c>
      <c r="D150">
        <v>94.08</v>
      </c>
      <c r="E150">
        <v>60.8</v>
      </c>
      <c r="F150">
        <v>75.599999999999994</v>
      </c>
      <c r="G150">
        <v>136</v>
      </c>
      <c r="H150">
        <v>7</v>
      </c>
      <c r="I150">
        <v>0</v>
      </c>
      <c r="J150">
        <v>0</v>
      </c>
      <c r="K150" t="s">
        <v>63</v>
      </c>
      <c r="L150">
        <v>30</v>
      </c>
      <c r="M150">
        <v>-1</v>
      </c>
      <c r="N150">
        <v>0</v>
      </c>
      <c r="O150">
        <v>30</v>
      </c>
      <c r="P150">
        <v>0</v>
      </c>
      <c r="Q150">
        <v>0</v>
      </c>
      <c r="R150" t="b">
        <v>0</v>
      </c>
      <c r="S150" t="b">
        <v>0</v>
      </c>
      <c r="T150" t="s">
        <v>29</v>
      </c>
      <c r="U150" t="s">
        <v>30</v>
      </c>
      <c r="V150" t="s">
        <v>31</v>
      </c>
      <c r="W150" t="b">
        <v>0</v>
      </c>
      <c r="X150" t="b">
        <v>0</v>
      </c>
      <c r="Y150" t="b">
        <v>0</v>
      </c>
      <c r="AA150" s="1">
        <v>1657860000000</v>
      </c>
      <c r="AB150" s="9">
        <f t="shared" si="2"/>
        <v>44757.194444444445</v>
      </c>
    </row>
    <row r="151" spans="1:28" x14ac:dyDescent="0.25">
      <c r="A151" t="s">
        <v>181</v>
      </c>
      <c r="C151">
        <v>34.78</v>
      </c>
      <c r="D151">
        <v>87.86</v>
      </c>
      <c r="E151">
        <v>55.96</v>
      </c>
      <c r="F151">
        <v>70.55</v>
      </c>
      <c r="G151">
        <v>87</v>
      </c>
      <c r="H151">
        <v>9</v>
      </c>
      <c r="I151">
        <v>0</v>
      </c>
      <c r="J151">
        <v>1</v>
      </c>
      <c r="K151" t="s">
        <v>63</v>
      </c>
      <c r="L151">
        <v>30</v>
      </c>
      <c r="M151">
        <v>-1</v>
      </c>
      <c r="N151">
        <v>0</v>
      </c>
      <c r="O151">
        <v>30.02</v>
      </c>
      <c r="P151">
        <v>0</v>
      </c>
      <c r="Q151">
        <v>0</v>
      </c>
      <c r="R151" t="b">
        <v>0</v>
      </c>
      <c r="S151" t="b">
        <v>0</v>
      </c>
      <c r="T151" t="s">
        <v>29</v>
      </c>
      <c r="U151" t="s">
        <v>30</v>
      </c>
      <c r="V151" t="s">
        <v>31</v>
      </c>
      <c r="W151" t="b">
        <v>0</v>
      </c>
      <c r="X151" t="b">
        <v>0</v>
      </c>
      <c r="Y151" t="b">
        <v>0</v>
      </c>
      <c r="AA151" s="1">
        <v>1657900000000</v>
      </c>
      <c r="AB151" s="9">
        <f t="shared" si="2"/>
        <v>44757.657407407409</v>
      </c>
    </row>
    <row r="152" spans="1:28" x14ac:dyDescent="0.25">
      <c r="A152" t="s">
        <v>182</v>
      </c>
      <c r="C152">
        <v>46.4</v>
      </c>
      <c r="D152">
        <v>87.33</v>
      </c>
      <c r="E152">
        <v>60</v>
      </c>
      <c r="F152">
        <v>83.67</v>
      </c>
      <c r="G152">
        <v>116</v>
      </c>
      <c r="H152">
        <v>12</v>
      </c>
      <c r="I152">
        <v>1</v>
      </c>
      <c r="J152">
        <v>0</v>
      </c>
      <c r="K152" t="s">
        <v>63</v>
      </c>
      <c r="L152">
        <v>30</v>
      </c>
      <c r="M152">
        <v>-1</v>
      </c>
      <c r="N152">
        <v>0</v>
      </c>
      <c r="O152">
        <v>30</v>
      </c>
      <c r="P152">
        <v>0</v>
      </c>
      <c r="Q152">
        <v>0</v>
      </c>
      <c r="R152" t="b">
        <v>0</v>
      </c>
      <c r="S152" t="b">
        <v>0</v>
      </c>
      <c r="T152" t="s">
        <v>29</v>
      </c>
      <c r="U152" t="s">
        <v>30</v>
      </c>
      <c r="V152" t="s">
        <v>31</v>
      </c>
      <c r="W152" t="b">
        <v>0</v>
      </c>
      <c r="X152" t="b">
        <v>0</v>
      </c>
      <c r="Y152" t="b">
        <v>0</v>
      </c>
      <c r="AA152" s="1">
        <v>1657900000000</v>
      </c>
      <c r="AB152" s="9">
        <f t="shared" si="2"/>
        <v>44757.657407407409</v>
      </c>
    </row>
    <row r="153" spans="1:28" x14ac:dyDescent="0.25">
      <c r="A153" t="s">
        <v>183</v>
      </c>
      <c r="C153">
        <v>53.98</v>
      </c>
      <c r="D153">
        <v>96.6</v>
      </c>
      <c r="E153">
        <v>58.78</v>
      </c>
      <c r="F153">
        <v>75.650000000000006</v>
      </c>
      <c r="G153">
        <v>135</v>
      </c>
      <c r="H153">
        <v>2</v>
      </c>
      <c r="I153">
        <v>1</v>
      </c>
      <c r="J153">
        <v>0</v>
      </c>
      <c r="K153" t="s">
        <v>63</v>
      </c>
      <c r="L153">
        <v>30</v>
      </c>
      <c r="M153">
        <v>-1</v>
      </c>
      <c r="N153">
        <v>0</v>
      </c>
      <c r="O153">
        <v>30.01</v>
      </c>
      <c r="P153">
        <v>0</v>
      </c>
      <c r="Q153">
        <v>0</v>
      </c>
      <c r="R153" t="b">
        <v>0</v>
      </c>
      <c r="S153" t="b">
        <v>0</v>
      </c>
      <c r="T153" t="s">
        <v>29</v>
      </c>
      <c r="U153" t="s">
        <v>30</v>
      </c>
      <c r="V153" t="s">
        <v>31</v>
      </c>
      <c r="W153" t="b">
        <v>0</v>
      </c>
      <c r="X153" t="b">
        <v>0</v>
      </c>
      <c r="Y153" t="b">
        <v>0</v>
      </c>
      <c r="AA153" s="1">
        <v>1657900000000</v>
      </c>
      <c r="AB153" s="9">
        <f t="shared" si="2"/>
        <v>44757.657407407409</v>
      </c>
    </row>
    <row r="154" spans="1:28" x14ac:dyDescent="0.25">
      <c r="A154" t="s">
        <v>184</v>
      </c>
      <c r="C154">
        <v>49.6</v>
      </c>
      <c r="D154">
        <v>90.79</v>
      </c>
      <c r="E154">
        <v>60.8</v>
      </c>
      <c r="F154">
        <v>73.069999999999993</v>
      </c>
      <c r="G154">
        <v>124</v>
      </c>
      <c r="H154">
        <v>10</v>
      </c>
      <c r="I154">
        <v>0</v>
      </c>
      <c r="J154">
        <v>0</v>
      </c>
      <c r="K154" t="s">
        <v>63</v>
      </c>
      <c r="L154">
        <v>30</v>
      </c>
      <c r="M154">
        <v>-1</v>
      </c>
      <c r="N154">
        <v>0</v>
      </c>
      <c r="O154">
        <v>30</v>
      </c>
      <c r="P154">
        <v>0</v>
      </c>
      <c r="Q154">
        <v>0</v>
      </c>
      <c r="R154" t="b">
        <v>0</v>
      </c>
      <c r="S154" t="b">
        <v>0</v>
      </c>
      <c r="T154" t="s">
        <v>29</v>
      </c>
      <c r="U154" t="s">
        <v>30</v>
      </c>
      <c r="V154" t="s">
        <v>31</v>
      </c>
      <c r="W154" t="b">
        <v>0</v>
      </c>
      <c r="X154" t="b">
        <v>0</v>
      </c>
      <c r="Y154" t="b">
        <v>0</v>
      </c>
      <c r="AA154" s="1">
        <v>1657900000000</v>
      </c>
      <c r="AB154" s="9">
        <f t="shared" si="2"/>
        <v>44757.657407407409</v>
      </c>
    </row>
    <row r="155" spans="1:28" x14ac:dyDescent="0.25">
      <c r="A155" t="s">
        <v>185</v>
      </c>
      <c r="C155">
        <v>56.4</v>
      </c>
      <c r="D155">
        <v>95.48</v>
      </c>
      <c r="E155">
        <v>61.6</v>
      </c>
      <c r="F155">
        <v>68.760000000000005</v>
      </c>
      <c r="G155">
        <v>141</v>
      </c>
      <c r="H155">
        <v>3</v>
      </c>
      <c r="I155">
        <v>1</v>
      </c>
      <c r="J155">
        <v>0</v>
      </c>
      <c r="K155" t="s">
        <v>63</v>
      </c>
      <c r="L155">
        <v>30</v>
      </c>
      <c r="M155">
        <v>-1</v>
      </c>
      <c r="N155">
        <v>3</v>
      </c>
      <c r="O155">
        <v>30</v>
      </c>
      <c r="P155">
        <v>1</v>
      </c>
      <c r="Q155">
        <v>47.63</v>
      </c>
      <c r="R155" t="b">
        <v>0</v>
      </c>
      <c r="S155" t="b">
        <v>0</v>
      </c>
      <c r="T155" t="s">
        <v>29</v>
      </c>
      <c r="U155" t="s">
        <v>30</v>
      </c>
      <c r="V155" t="s">
        <v>31</v>
      </c>
      <c r="W155" t="b">
        <v>0</v>
      </c>
      <c r="X155" t="b">
        <v>0</v>
      </c>
      <c r="Y155" t="b">
        <v>0</v>
      </c>
      <c r="AA155" s="1">
        <v>1657900000000</v>
      </c>
      <c r="AB155" s="9">
        <f t="shared" si="2"/>
        <v>44757.657407407409</v>
      </c>
    </row>
    <row r="156" spans="1:28" x14ac:dyDescent="0.25">
      <c r="A156" t="s">
        <v>186</v>
      </c>
      <c r="C156">
        <v>46.4</v>
      </c>
      <c r="D156">
        <v>91.61</v>
      </c>
      <c r="E156">
        <v>57.2</v>
      </c>
      <c r="F156">
        <v>65.459999999999994</v>
      </c>
      <c r="G156">
        <v>116</v>
      </c>
      <c r="H156">
        <v>8</v>
      </c>
      <c r="I156">
        <v>0</v>
      </c>
      <c r="J156">
        <v>0</v>
      </c>
      <c r="K156" t="s">
        <v>63</v>
      </c>
      <c r="L156">
        <v>30</v>
      </c>
      <c r="M156">
        <v>-1</v>
      </c>
      <c r="N156">
        <v>0</v>
      </c>
      <c r="O156">
        <v>30</v>
      </c>
      <c r="P156">
        <v>1</v>
      </c>
      <c r="Q156">
        <v>0</v>
      </c>
      <c r="R156" t="b">
        <v>0</v>
      </c>
      <c r="S156" t="b">
        <v>0</v>
      </c>
      <c r="T156" t="s">
        <v>29</v>
      </c>
      <c r="U156" t="s">
        <v>30</v>
      </c>
      <c r="V156" t="s">
        <v>31</v>
      </c>
      <c r="W156" t="b">
        <v>0</v>
      </c>
      <c r="X156" t="b">
        <v>0</v>
      </c>
      <c r="Y156" t="b">
        <v>0</v>
      </c>
      <c r="AA156" s="1">
        <v>1657900000000</v>
      </c>
      <c r="AB156" s="9">
        <f t="shared" si="2"/>
        <v>44757.657407407409</v>
      </c>
    </row>
    <row r="157" spans="1:28" x14ac:dyDescent="0.25">
      <c r="A157" t="s">
        <v>187</v>
      </c>
      <c r="B157" t="b">
        <v>1</v>
      </c>
      <c r="C157">
        <v>50.68</v>
      </c>
      <c r="D157">
        <v>93.63</v>
      </c>
      <c r="E157">
        <v>59.88</v>
      </c>
      <c r="F157">
        <v>71.819999999999993</v>
      </c>
      <c r="G157">
        <v>226</v>
      </c>
      <c r="H157">
        <v>8</v>
      </c>
      <c r="I157">
        <v>1</v>
      </c>
      <c r="J157">
        <v>0</v>
      </c>
      <c r="K157" t="s">
        <v>188</v>
      </c>
      <c r="L157">
        <v>50</v>
      </c>
      <c r="M157">
        <v>-1</v>
      </c>
      <c r="N157">
        <v>0</v>
      </c>
      <c r="O157">
        <v>53.51</v>
      </c>
      <c r="P157">
        <v>0</v>
      </c>
      <c r="Q157">
        <v>0</v>
      </c>
      <c r="R157" t="b">
        <v>0</v>
      </c>
      <c r="S157" t="b">
        <v>0</v>
      </c>
      <c r="T157" t="s">
        <v>29</v>
      </c>
      <c r="U157" t="s">
        <v>30</v>
      </c>
      <c r="V157" t="s">
        <v>31</v>
      </c>
      <c r="W157" t="b">
        <v>0</v>
      </c>
      <c r="X157" t="b">
        <v>0</v>
      </c>
      <c r="Y157" t="b">
        <v>0</v>
      </c>
      <c r="AA157" s="1">
        <v>1657900000000</v>
      </c>
      <c r="AB157" s="9">
        <f t="shared" si="2"/>
        <v>44757.657407407409</v>
      </c>
    </row>
    <row r="158" spans="1:28" x14ac:dyDescent="0.25">
      <c r="A158" t="s">
        <v>189</v>
      </c>
      <c r="C158">
        <v>43.26</v>
      </c>
      <c r="D158">
        <v>90.31</v>
      </c>
      <c r="E158">
        <v>58.74</v>
      </c>
      <c r="F158">
        <v>72.34</v>
      </c>
      <c r="G158">
        <v>190</v>
      </c>
      <c r="H158">
        <v>13</v>
      </c>
      <c r="I158">
        <v>1</v>
      </c>
      <c r="J158">
        <v>0</v>
      </c>
      <c r="K158" t="s">
        <v>188</v>
      </c>
      <c r="L158">
        <v>50</v>
      </c>
      <c r="M158">
        <v>-1</v>
      </c>
      <c r="N158">
        <v>1</v>
      </c>
      <c r="O158">
        <v>52.71</v>
      </c>
      <c r="P158">
        <v>0</v>
      </c>
      <c r="Q158">
        <v>2.99</v>
      </c>
      <c r="R158" t="b">
        <v>0</v>
      </c>
      <c r="S158" t="b">
        <v>0</v>
      </c>
      <c r="T158" t="s">
        <v>29</v>
      </c>
      <c r="U158" t="s">
        <v>30</v>
      </c>
      <c r="V158" t="s">
        <v>31</v>
      </c>
      <c r="W158" t="b">
        <v>0</v>
      </c>
      <c r="X158" t="b">
        <v>0</v>
      </c>
      <c r="Y158" t="b">
        <v>0</v>
      </c>
      <c r="AA158" s="1">
        <v>1657900000000</v>
      </c>
      <c r="AB158" s="9">
        <f t="shared" si="2"/>
        <v>44757.657407407409</v>
      </c>
    </row>
    <row r="159" spans="1:28" x14ac:dyDescent="0.25">
      <c r="A159" t="s">
        <v>190</v>
      </c>
      <c r="C159">
        <v>43.73</v>
      </c>
      <c r="D159">
        <v>93.7</v>
      </c>
      <c r="E159">
        <v>53.91</v>
      </c>
      <c r="F159">
        <v>67.16</v>
      </c>
      <c r="G159">
        <v>219</v>
      </c>
      <c r="H159">
        <v>7</v>
      </c>
      <c r="I159">
        <v>2</v>
      </c>
      <c r="J159">
        <v>1</v>
      </c>
      <c r="K159" t="s">
        <v>188</v>
      </c>
      <c r="L159">
        <v>50</v>
      </c>
      <c r="M159">
        <v>-1</v>
      </c>
      <c r="N159">
        <v>0</v>
      </c>
      <c r="O159">
        <v>60.1</v>
      </c>
      <c r="P159">
        <v>0</v>
      </c>
      <c r="Q159">
        <v>0</v>
      </c>
      <c r="R159" t="b">
        <v>0</v>
      </c>
      <c r="S159" t="b">
        <v>0</v>
      </c>
      <c r="T159" t="s">
        <v>29</v>
      </c>
      <c r="U159" t="s">
        <v>30</v>
      </c>
      <c r="V159" t="s">
        <v>31</v>
      </c>
      <c r="W159" t="b">
        <v>0</v>
      </c>
      <c r="X159" t="b">
        <v>0</v>
      </c>
      <c r="Y159" t="b">
        <v>0</v>
      </c>
      <c r="AA159" s="1">
        <v>1657900000000</v>
      </c>
      <c r="AB159" s="9">
        <f t="shared" si="2"/>
        <v>44757.657407407409</v>
      </c>
    </row>
    <row r="160" spans="1:28" x14ac:dyDescent="0.25">
      <c r="A160" t="s">
        <v>191</v>
      </c>
      <c r="C160">
        <v>50.14</v>
      </c>
      <c r="D160">
        <v>92.49</v>
      </c>
      <c r="E160">
        <v>60.7</v>
      </c>
      <c r="F160">
        <v>71.510000000000005</v>
      </c>
      <c r="G160">
        <v>209</v>
      </c>
      <c r="H160">
        <v>12</v>
      </c>
      <c r="I160">
        <v>0</v>
      </c>
      <c r="J160">
        <v>0</v>
      </c>
      <c r="K160" t="s">
        <v>188</v>
      </c>
      <c r="L160">
        <v>50</v>
      </c>
      <c r="M160">
        <v>-1</v>
      </c>
      <c r="N160">
        <v>0</v>
      </c>
      <c r="O160">
        <v>50.02</v>
      </c>
      <c r="P160">
        <v>0</v>
      </c>
      <c r="Q160">
        <v>0</v>
      </c>
      <c r="R160" t="b">
        <v>0</v>
      </c>
      <c r="S160" t="b">
        <v>0</v>
      </c>
      <c r="T160" t="s">
        <v>29</v>
      </c>
      <c r="U160" t="s">
        <v>30</v>
      </c>
      <c r="V160" t="s">
        <v>31</v>
      </c>
      <c r="W160" t="b">
        <v>0</v>
      </c>
      <c r="X160" t="b">
        <v>0</v>
      </c>
      <c r="Y160" t="b">
        <v>0</v>
      </c>
      <c r="AA160" s="1">
        <v>1657900000000</v>
      </c>
      <c r="AB160" s="9">
        <f t="shared" si="2"/>
        <v>44757.657407407409</v>
      </c>
    </row>
    <row r="161" spans="1:28" x14ac:dyDescent="0.25">
      <c r="A161" t="s">
        <v>192</v>
      </c>
      <c r="B161" t="b">
        <v>1</v>
      </c>
      <c r="C161">
        <v>53.03</v>
      </c>
      <c r="D161">
        <v>94.51</v>
      </c>
      <c r="E161">
        <v>61.47</v>
      </c>
      <c r="F161">
        <v>72.48</v>
      </c>
      <c r="G161">
        <v>220</v>
      </c>
      <c r="H161">
        <v>8</v>
      </c>
      <c r="I161">
        <v>0</v>
      </c>
      <c r="J161">
        <v>0</v>
      </c>
      <c r="K161" t="s">
        <v>188</v>
      </c>
      <c r="L161">
        <v>50</v>
      </c>
      <c r="M161">
        <v>-1</v>
      </c>
      <c r="N161">
        <v>0</v>
      </c>
      <c r="O161">
        <v>49.78</v>
      </c>
      <c r="P161">
        <v>0</v>
      </c>
      <c r="Q161">
        <v>0</v>
      </c>
      <c r="R161" t="b">
        <v>0</v>
      </c>
      <c r="S161" t="b">
        <v>0</v>
      </c>
      <c r="T161" t="s">
        <v>29</v>
      </c>
      <c r="U161" t="s">
        <v>30</v>
      </c>
      <c r="V161" t="s">
        <v>31</v>
      </c>
      <c r="W161" t="b">
        <v>0</v>
      </c>
      <c r="X161" t="b">
        <v>0</v>
      </c>
      <c r="Y161" t="b">
        <v>0</v>
      </c>
      <c r="AA161" s="1">
        <v>1657900000000</v>
      </c>
      <c r="AB161" s="9">
        <f t="shared" si="2"/>
        <v>44757.657407407409</v>
      </c>
    </row>
    <row r="162" spans="1:28" x14ac:dyDescent="0.25">
      <c r="A162" t="s">
        <v>193</v>
      </c>
      <c r="C162">
        <v>41.43</v>
      </c>
      <c r="D162">
        <v>94.9</v>
      </c>
      <c r="E162">
        <v>47.88</v>
      </c>
      <c r="F162">
        <v>52.62</v>
      </c>
      <c r="G162">
        <v>135</v>
      </c>
      <c r="H162">
        <v>4</v>
      </c>
      <c r="I162">
        <v>0</v>
      </c>
      <c r="J162">
        <v>0</v>
      </c>
      <c r="K162" t="s">
        <v>28</v>
      </c>
      <c r="L162">
        <v>1830</v>
      </c>
      <c r="M162">
        <v>1</v>
      </c>
      <c r="N162">
        <v>1</v>
      </c>
      <c r="O162">
        <v>39.1</v>
      </c>
      <c r="P162">
        <v>0</v>
      </c>
      <c r="Q162">
        <v>65.22</v>
      </c>
      <c r="R162" t="b">
        <v>0</v>
      </c>
      <c r="S162" t="b">
        <v>0</v>
      </c>
      <c r="T162" t="s">
        <v>29</v>
      </c>
      <c r="U162" t="s">
        <v>30</v>
      </c>
      <c r="V162" t="s">
        <v>31</v>
      </c>
      <c r="W162" t="b">
        <v>0</v>
      </c>
      <c r="X162" t="b">
        <v>0</v>
      </c>
      <c r="Y162" t="b">
        <v>0</v>
      </c>
      <c r="AA162" s="1">
        <v>1657900000000</v>
      </c>
      <c r="AB162" s="9">
        <f t="shared" si="2"/>
        <v>44757.657407407409</v>
      </c>
    </row>
    <row r="163" spans="1:28" x14ac:dyDescent="0.25">
      <c r="A163" t="s">
        <v>194</v>
      </c>
      <c r="C163">
        <v>33.78</v>
      </c>
      <c r="D163">
        <v>93.17</v>
      </c>
      <c r="E163">
        <v>42.06</v>
      </c>
      <c r="F163">
        <v>50.73</v>
      </c>
      <c r="G163">
        <v>200</v>
      </c>
      <c r="H163">
        <v>9</v>
      </c>
      <c r="I163">
        <v>0</v>
      </c>
      <c r="J163">
        <v>0</v>
      </c>
      <c r="K163" t="s">
        <v>28</v>
      </c>
      <c r="L163">
        <v>1725</v>
      </c>
      <c r="M163">
        <v>1</v>
      </c>
      <c r="N163">
        <v>0</v>
      </c>
      <c r="O163">
        <v>71.040000000000006</v>
      </c>
      <c r="P163">
        <v>2</v>
      </c>
      <c r="Q163">
        <v>0</v>
      </c>
      <c r="R163" t="b">
        <v>0</v>
      </c>
      <c r="S163" t="b">
        <v>0</v>
      </c>
      <c r="T163" t="s">
        <v>29</v>
      </c>
      <c r="U163" t="s">
        <v>30</v>
      </c>
      <c r="V163" t="s">
        <v>31</v>
      </c>
      <c r="W163" t="b">
        <v>0</v>
      </c>
      <c r="X163" t="b">
        <v>0</v>
      </c>
      <c r="Y163" t="b">
        <v>0</v>
      </c>
      <c r="AA163" s="1">
        <v>1657900000000</v>
      </c>
      <c r="AB163" s="9">
        <f t="shared" si="2"/>
        <v>44757.657407407409</v>
      </c>
    </row>
    <row r="164" spans="1:28" x14ac:dyDescent="0.25">
      <c r="A164" t="s">
        <v>195</v>
      </c>
      <c r="C164">
        <v>29.75</v>
      </c>
      <c r="D164">
        <v>91.13</v>
      </c>
      <c r="E164">
        <v>40.54</v>
      </c>
      <c r="F164">
        <v>48.12</v>
      </c>
      <c r="G164">
        <v>91</v>
      </c>
      <c r="H164">
        <v>4</v>
      </c>
      <c r="I164">
        <v>1</v>
      </c>
      <c r="J164">
        <v>2</v>
      </c>
      <c r="K164" t="s">
        <v>28</v>
      </c>
      <c r="L164">
        <v>4470</v>
      </c>
      <c r="M164">
        <v>1</v>
      </c>
      <c r="N164">
        <v>0</v>
      </c>
      <c r="O164">
        <v>36.700000000000003</v>
      </c>
      <c r="P164">
        <v>1</v>
      </c>
      <c r="Q164">
        <v>0</v>
      </c>
      <c r="R164" t="b">
        <v>0</v>
      </c>
      <c r="S164" t="b">
        <v>0</v>
      </c>
      <c r="T164" t="s">
        <v>29</v>
      </c>
      <c r="U164" t="s">
        <v>30</v>
      </c>
      <c r="V164" t="s">
        <v>31</v>
      </c>
      <c r="W164" t="b">
        <v>0</v>
      </c>
      <c r="X164" t="b">
        <v>0</v>
      </c>
      <c r="Y164" t="b">
        <v>0</v>
      </c>
      <c r="AA164" s="1">
        <v>1657900000000</v>
      </c>
      <c r="AB164" s="9">
        <f t="shared" si="2"/>
        <v>44757.657407407409</v>
      </c>
    </row>
    <row r="165" spans="1:28" x14ac:dyDescent="0.25">
      <c r="A165" t="s">
        <v>196</v>
      </c>
      <c r="C165">
        <v>35.18</v>
      </c>
      <c r="D165">
        <v>93.66</v>
      </c>
      <c r="E165">
        <v>43.69</v>
      </c>
      <c r="F165">
        <v>51.89</v>
      </c>
      <c r="G165">
        <v>215</v>
      </c>
      <c r="H165">
        <v>7</v>
      </c>
      <c r="I165">
        <v>1</v>
      </c>
      <c r="J165">
        <v>10</v>
      </c>
      <c r="K165" t="s">
        <v>28</v>
      </c>
      <c r="L165">
        <v>3602</v>
      </c>
      <c r="M165">
        <v>1</v>
      </c>
      <c r="N165">
        <v>0</v>
      </c>
      <c r="O165">
        <v>73.33</v>
      </c>
      <c r="P165">
        <v>3</v>
      </c>
      <c r="Q165">
        <v>0</v>
      </c>
      <c r="R165" t="b">
        <v>0</v>
      </c>
      <c r="S165" t="b">
        <v>0</v>
      </c>
      <c r="T165" t="s">
        <v>29</v>
      </c>
      <c r="U165" t="s">
        <v>30</v>
      </c>
      <c r="V165" t="s">
        <v>31</v>
      </c>
      <c r="W165" t="b">
        <v>0</v>
      </c>
      <c r="X165" t="b">
        <v>0</v>
      </c>
      <c r="Y165" t="b">
        <v>0</v>
      </c>
      <c r="AA165" s="1">
        <v>1657900000000</v>
      </c>
      <c r="AB165" s="9">
        <f t="shared" si="2"/>
        <v>44757.657407407409</v>
      </c>
    </row>
    <row r="166" spans="1:28" x14ac:dyDescent="0.25">
      <c r="A166" t="s">
        <v>197</v>
      </c>
      <c r="C166">
        <v>21.46</v>
      </c>
      <c r="D166">
        <v>83.74</v>
      </c>
      <c r="E166">
        <v>36.47</v>
      </c>
      <c r="F166">
        <v>40.56</v>
      </c>
      <c r="G166">
        <v>170</v>
      </c>
      <c r="H166">
        <v>25</v>
      </c>
      <c r="I166">
        <v>2</v>
      </c>
      <c r="J166">
        <v>2</v>
      </c>
      <c r="K166" t="s">
        <v>28</v>
      </c>
      <c r="L166">
        <v>3388</v>
      </c>
      <c r="M166">
        <v>1</v>
      </c>
      <c r="N166">
        <v>0</v>
      </c>
      <c r="O166">
        <v>95.08</v>
      </c>
      <c r="P166">
        <v>6</v>
      </c>
      <c r="Q166">
        <v>0</v>
      </c>
      <c r="R166" t="b">
        <v>0</v>
      </c>
      <c r="S166" t="b">
        <v>0</v>
      </c>
      <c r="T166" t="s">
        <v>29</v>
      </c>
      <c r="U166" t="s">
        <v>30</v>
      </c>
      <c r="V166" t="s">
        <v>31</v>
      </c>
      <c r="W166" t="b">
        <v>0</v>
      </c>
      <c r="X166" t="b">
        <v>0</v>
      </c>
      <c r="Y166" t="b">
        <v>0</v>
      </c>
      <c r="AA166" s="1">
        <v>1657900000000</v>
      </c>
      <c r="AB166" s="9">
        <f t="shared" si="2"/>
        <v>44757.657407407409</v>
      </c>
    </row>
    <row r="167" spans="1:28" x14ac:dyDescent="0.25">
      <c r="A167" t="s">
        <v>198</v>
      </c>
      <c r="C167">
        <v>37.979999999999997</v>
      </c>
      <c r="D167">
        <v>91.89</v>
      </c>
      <c r="E167">
        <v>49.02</v>
      </c>
      <c r="F167">
        <v>57.14</v>
      </c>
      <c r="G167">
        <v>86</v>
      </c>
      <c r="H167">
        <v>6</v>
      </c>
      <c r="I167">
        <v>0</v>
      </c>
      <c r="J167">
        <v>0</v>
      </c>
      <c r="K167" t="s">
        <v>28</v>
      </c>
      <c r="L167">
        <v>5726</v>
      </c>
      <c r="M167">
        <v>1</v>
      </c>
      <c r="N167">
        <v>0</v>
      </c>
      <c r="O167">
        <v>27.17</v>
      </c>
      <c r="P167">
        <v>0</v>
      </c>
      <c r="Q167">
        <v>0</v>
      </c>
      <c r="R167" t="b">
        <v>0</v>
      </c>
      <c r="S167" t="b">
        <v>0</v>
      </c>
      <c r="T167" t="s">
        <v>29</v>
      </c>
      <c r="U167" t="s">
        <v>30</v>
      </c>
      <c r="V167" t="s">
        <v>31</v>
      </c>
      <c r="W167" t="b">
        <v>0</v>
      </c>
      <c r="X167" t="b">
        <v>0</v>
      </c>
      <c r="Y167" t="b">
        <v>0</v>
      </c>
      <c r="AA167" s="1">
        <v>1657900000000</v>
      </c>
      <c r="AB167" s="9">
        <f t="shared" si="2"/>
        <v>44757.657407407409</v>
      </c>
    </row>
    <row r="168" spans="1:28" x14ac:dyDescent="0.25">
      <c r="A168" t="s">
        <v>199</v>
      </c>
      <c r="C168">
        <v>22.27</v>
      </c>
      <c r="D168">
        <v>85.33</v>
      </c>
      <c r="E168">
        <v>42.9</v>
      </c>
      <c r="F168">
        <v>54.53</v>
      </c>
      <c r="G168">
        <v>95</v>
      </c>
      <c r="H168">
        <v>15</v>
      </c>
      <c r="I168">
        <v>0</v>
      </c>
      <c r="J168">
        <v>2</v>
      </c>
      <c r="K168" t="s">
        <v>28</v>
      </c>
      <c r="L168">
        <v>3975</v>
      </c>
      <c r="M168">
        <v>1</v>
      </c>
      <c r="N168">
        <v>0</v>
      </c>
      <c r="O168">
        <v>51.19</v>
      </c>
      <c r="P168">
        <v>1</v>
      </c>
      <c r="Q168">
        <v>0</v>
      </c>
      <c r="R168" t="b">
        <v>0</v>
      </c>
      <c r="S168" t="b">
        <v>0</v>
      </c>
      <c r="T168" t="s">
        <v>29</v>
      </c>
      <c r="U168" t="s">
        <v>30</v>
      </c>
      <c r="V168" t="s">
        <v>31</v>
      </c>
      <c r="W168" t="b">
        <v>0</v>
      </c>
      <c r="X168" t="b">
        <v>0</v>
      </c>
      <c r="Y168" t="b">
        <v>0</v>
      </c>
      <c r="AA168" s="1">
        <v>1657900000000</v>
      </c>
      <c r="AB168" s="9">
        <f t="shared" si="2"/>
        <v>44757.657407407409</v>
      </c>
    </row>
    <row r="169" spans="1:28" x14ac:dyDescent="0.25">
      <c r="A169" t="s">
        <v>200</v>
      </c>
      <c r="C169">
        <v>28.88</v>
      </c>
      <c r="D169">
        <v>85.71</v>
      </c>
      <c r="E169">
        <v>43.32</v>
      </c>
      <c r="F169">
        <v>60.45</v>
      </c>
      <c r="G169">
        <v>74</v>
      </c>
      <c r="H169">
        <v>9</v>
      </c>
      <c r="I169">
        <v>0</v>
      </c>
      <c r="J169">
        <v>0</v>
      </c>
      <c r="K169" t="s">
        <v>28</v>
      </c>
      <c r="L169">
        <v>5112</v>
      </c>
      <c r="M169">
        <v>1</v>
      </c>
      <c r="N169">
        <v>0</v>
      </c>
      <c r="O169">
        <v>30.75</v>
      </c>
      <c r="P169">
        <v>0</v>
      </c>
      <c r="Q169">
        <v>0</v>
      </c>
      <c r="R169" t="b">
        <v>0</v>
      </c>
      <c r="S169" t="b">
        <v>0</v>
      </c>
      <c r="T169" t="s">
        <v>29</v>
      </c>
      <c r="U169" t="s">
        <v>30</v>
      </c>
      <c r="V169" t="s">
        <v>31</v>
      </c>
      <c r="W169" t="b">
        <v>0</v>
      </c>
      <c r="X169" t="b">
        <v>0</v>
      </c>
      <c r="Y169" t="b">
        <v>0</v>
      </c>
      <c r="AA169" s="1">
        <v>1657900000000</v>
      </c>
      <c r="AB169" s="9">
        <f t="shared" si="2"/>
        <v>44757.657407407409</v>
      </c>
    </row>
    <row r="170" spans="1:28" x14ac:dyDescent="0.25">
      <c r="A170" t="s">
        <v>201</v>
      </c>
      <c r="C170">
        <v>42.66</v>
      </c>
      <c r="D170">
        <v>92.31</v>
      </c>
      <c r="E170">
        <v>52.5</v>
      </c>
      <c r="F170">
        <v>69.72</v>
      </c>
      <c r="G170">
        <v>169</v>
      </c>
      <c r="H170">
        <v>9</v>
      </c>
      <c r="I170">
        <v>1</v>
      </c>
      <c r="J170">
        <v>1</v>
      </c>
      <c r="K170" t="s">
        <v>28</v>
      </c>
      <c r="L170">
        <v>1307</v>
      </c>
      <c r="M170">
        <v>1</v>
      </c>
      <c r="N170">
        <v>0</v>
      </c>
      <c r="O170">
        <v>47.54</v>
      </c>
      <c r="P170">
        <v>0</v>
      </c>
      <c r="Q170">
        <v>0</v>
      </c>
      <c r="R170" t="b">
        <v>0</v>
      </c>
      <c r="S170" t="b">
        <v>0</v>
      </c>
      <c r="T170" t="s">
        <v>29</v>
      </c>
      <c r="U170" t="s">
        <v>30</v>
      </c>
      <c r="V170" t="s">
        <v>31</v>
      </c>
      <c r="W170" t="b">
        <v>0</v>
      </c>
      <c r="X170" t="b">
        <v>0</v>
      </c>
      <c r="Y170" t="b">
        <v>0</v>
      </c>
      <c r="AA170" s="1">
        <v>1657900000000</v>
      </c>
      <c r="AB170" s="9">
        <f t="shared" si="2"/>
        <v>44757.657407407409</v>
      </c>
    </row>
    <row r="171" spans="1:28" x14ac:dyDescent="0.25">
      <c r="A171" t="s">
        <v>202</v>
      </c>
      <c r="C171">
        <v>30.53</v>
      </c>
      <c r="D171">
        <v>88.76</v>
      </c>
      <c r="E171">
        <v>41.22</v>
      </c>
      <c r="F171">
        <v>50.05</v>
      </c>
      <c r="G171">
        <v>197</v>
      </c>
      <c r="H171">
        <v>15</v>
      </c>
      <c r="I171">
        <v>1</v>
      </c>
      <c r="J171">
        <v>4</v>
      </c>
      <c r="K171" t="s">
        <v>28</v>
      </c>
      <c r="L171">
        <v>3280</v>
      </c>
      <c r="M171">
        <v>1</v>
      </c>
      <c r="N171">
        <v>0</v>
      </c>
      <c r="O171">
        <v>77.430000000000007</v>
      </c>
      <c r="P171">
        <v>1</v>
      </c>
      <c r="Q171">
        <v>0</v>
      </c>
      <c r="R171" t="b">
        <v>0</v>
      </c>
      <c r="S171" t="b">
        <v>0</v>
      </c>
      <c r="T171" t="s">
        <v>29</v>
      </c>
      <c r="U171" t="s">
        <v>30</v>
      </c>
      <c r="V171" t="s">
        <v>31</v>
      </c>
      <c r="W171" t="b">
        <v>0</v>
      </c>
      <c r="X171" t="b">
        <v>0</v>
      </c>
      <c r="Y171" t="b">
        <v>0</v>
      </c>
      <c r="AA171" s="1">
        <v>1657900000000</v>
      </c>
      <c r="AB171" s="9">
        <f t="shared" si="2"/>
        <v>44757.657407407409</v>
      </c>
    </row>
    <row r="172" spans="1:28" x14ac:dyDescent="0.25">
      <c r="A172" t="s">
        <v>203</v>
      </c>
      <c r="C172">
        <v>41.14</v>
      </c>
      <c r="D172">
        <v>90.32</v>
      </c>
      <c r="E172">
        <v>54.5</v>
      </c>
      <c r="F172">
        <v>66.17</v>
      </c>
      <c r="G172">
        <v>117</v>
      </c>
      <c r="H172">
        <v>7</v>
      </c>
      <c r="I172">
        <v>1</v>
      </c>
      <c r="J172">
        <v>1</v>
      </c>
      <c r="K172" t="s">
        <v>28</v>
      </c>
      <c r="L172">
        <v>115</v>
      </c>
      <c r="M172">
        <v>1</v>
      </c>
      <c r="N172">
        <v>0</v>
      </c>
      <c r="O172">
        <v>34.130000000000003</v>
      </c>
      <c r="P172">
        <v>0</v>
      </c>
      <c r="Q172">
        <v>0</v>
      </c>
      <c r="R172" t="b">
        <v>0</v>
      </c>
      <c r="S172" t="b">
        <v>0</v>
      </c>
      <c r="T172" t="s">
        <v>29</v>
      </c>
      <c r="U172" t="s">
        <v>30</v>
      </c>
      <c r="V172" t="s">
        <v>31</v>
      </c>
      <c r="W172" t="b">
        <v>0</v>
      </c>
      <c r="X172" t="b">
        <v>0</v>
      </c>
      <c r="Y172" t="b">
        <v>0</v>
      </c>
      <c r="AA172" s="1">
        <v>1657900000000</v>
      </c>
      <c r="AB172" s="9">
        <f t="shared" si="2"/>
        <v>44757.657407407409</v>
      </c>
    </row>
    <row r="173" spans="1:28" x14ac:dyDescent="0.25">
      <c r="A173" t="s">
        <v>204</v>
      </c>
      <c r="C173">
        <v>42.42</v>
      </c>
      <c r="D173">
        <v>98.73</v>
      </c>
      <c r="E173">
        <v>43.81</v>
      </c>
      <c r="F173">
        <v>50.66</v>
      </c>
      <c r="G173">
        <v>153</v>
      </c>
      <c r="H173">
        <v>1</v>
      </c>
      <c r="I173">
        <v>0</v>
      </c>
      <c r="J173">
        <v>0</v>
      </c>
      <c r="K173" t="s">
        <v>28</v>
      </c>
      <c r="L173">
        <v>311</v>
      </c>
      <c r="M173">
        <v>1</v>
      </c>
      <c r="N173">
        <v>0</v>
      </c>
      <c r="O173">
        <v>43.28</v>
      </c>
      <c r="P173">
        <v>2</v>
      </c>
      <c r="Q173">
        <v>0</v>
      </c>
      <c r="R173" t="b">
        <v>0</v>
      </c>
      <c r="S173" t="b">
        <v>0</v>
      </c>
      <c r="T173" t="s">
        <v>29</v>
      </c>
      <c r="U173" t="s">
        <v>30</v>
      </c>
      <c r="V173" t="s">
        <v>31</v>
      </c>
      <c r="W173" t="b">
        <v>0</v>
      </c>
      <c r="X173" t="b">
        <v>0</v>
      </c>
      <c r="Y173" t="b">
        <v>0</v>
      </c>
      <c r="AA173" s="1">
        <v>1657900000000</v>
      </c>
      <c r="AB173" s="9">
        <f t="shared" si="2"/>
        <v>44757.657407407409</v>
      </c>
    </row>
    <row r="174" spans="1:28" x14ac:dyDescent="0.25">
      <c r="A174" t="s">
        <v>205</v>
      </c>
      <c r="C174">
        <v>40.93</v>
      </c>
      <c r="D174">
        <v>97.32</v>
      </c>
      <c r="E174">
        <v>44.19</v>
      </c>
      <c r="F174">
        <v>54.27</v>
      </c>
      <c r="G174">
        <v>138</v>
      </c>
      <c r="H174">
        <v>2</v>
      </c>
      <c r="I174">
        <v>0</v>
      </c>
      <c r="J174">
        <v>0</v>
      </c>
      <c r="K174" t="s">
        <v>28</v>
      </c>
      <c r="L174">
        <v>3482</v>
      </c>
      <c r="M174">
        <v>1</v>
      </c>
      <c r="N174">
        <v>0</v>
      </c>
      <c r="O174">
        <v>40.46</v>
      </c>
      <c r="P174">
        <v>0</v>
      </c>
      <c r="Q174">
        <v>0</v>
      </c>
      <c r="R174" t="b">
        <v>0</v>
      </c>
      <c r="S174" t="b">
        <v>0</v>
      </c>
      <c r="T174" t="s">
        <v>29</v>
      </c>
      <c r="U174" t="s">
        <v>30</v>
      </c>
      <c r="V174" t="s">
        <v>31</v>
      </c>
      <c r="W174" t="b">
        <v>0</v>
      </c>
      <c r="X174" t="b">
        <v>0</v>
      </c>
      <c r="Y174" t="b">
        <v>0</v>
      </c>
      <c r="AA174" s="1">
        <v>1657900000000</v>
      </c>
      <c r="AB174" s="9">
        <f t="shared" si="2"/>
        <v>44757.657407407409</v>
      </c>
    </row>
    <row r="175" spans="1:28" x14ac:dyDescent="0.25">
      <c r="A175" t="s">
        <v>206</v>
      </c>
      <c r="C175">
        <v>32.99</v>
      </c>
      <c r="D175">
        <v>90.91</v>
      </c>
      <c r="E175">
        <v>45.49</v>
      </c>
      <c r="F175">
        <v>69.55</v>
      </c>
      <c r="G175">
        <v>95</v>
      </c>
      <c r="H175">
        <v>5</v>
      </c>
      <c r="I175">
        <v>1</v>
      </c>
      <c r="J175">
        <v>0</v>
      </c>
      <c r="K175" t="s">
        <v>28</v>
      </c>
      <c r="L175">
        <v>4759</v>
      </c>
      <c r="M175">
        <v>1</v>
      </c>
      <c r="N175">
        <v>0</v>
      </c>
      <c r="O175">
        <v>34.56</v>
      </c>
      <c r="P175">
        <v>0</v>
      </c>
      <c r="Q175">
        <v>0</v>
      </c>
      <c r="R175" t="b">
        <v>0</v>
      </c>
      <c r="S175" t="b">
        <v>0</v>
      </c>
      <c r="T175" t="s">
        <v>29</v>
      </c>
      <c r="U175" t="s">
        <v>30</v>
      </c>
      <c r="V175" t="s">
        <v>31</v>
      </c>
      <c r="W175" t="b">
        <v>0</v>
      </c>
      <c r="X175" t="b">
        <v>0</v>
      </c>
      <c r="Y175" t="b">
        <v>0</v>
      </c>
      <c r="AA175" s="1">
        <v>1657900000000</v>
      </c>
      <c r="AB175" s="9">
        <f t="shared" si="2"/>
        <v>44757.657407407409</v>
      </c>
    </row>
    <row r="176" spans="1:28" x14ac:dyDescent="0.25">
      <c r="A176" t="s">
        <v>207</v>
      </c>
      <c r="C176">
        <v>29.45</v>
      </c>
      <c r="D176">
        <v>90.27</v>
      </c>
      <c r="E176">
        <v>40.590000000000003</v>
      </c>
      <c r="F176">
        <v>42.04</v>
      </c>
      <c r="G176">
        <v>82</v>
      </c>
      <c r="H176">
        <v>6</v>
      </c>
      <c r="I176">
        <v>0</v>
      </c>
      <c r="J176">
        <v>0</v>
      </c>
      <c r="K176" t="s">
        <v>28</v>
      </c>
      <c r="L176">
        <v>6066</v>
      </c>
      <c r="M176">
        <v>1</v>
      </c>
      <c r="N176">
        <v>0</v>
      </c>
      <c r="O176">
        <v>33.409999999999997</v>
      </c>
      <c r="P176">
        <v>1</v>
      </c>
      <c r="Q176">
        <v>0</v>
      </c>
      <c r="R176" t="b">
        <v>0</v>
      </c>
      <c r="S176" t="b">
        <v>0</v>
      </c>
      <c r="T176" t="s">
        <v>29</v>
      </c>
      <c r="U176" t="s">
        <v>30</v>
      </c>
      <c r="V176" t="s">
        <v>31</v>
      </c>
      <c r="W176" t="b">
        <v>0</v>
      </c>
      <c r="X176" t="b">
        <v>0</v>
      </c>
      <c r="Y176" t="b">
        <v>0</v>
      </c>
      <c r="AA176" s="1">
        <v>1657900000000</v>
      </c>
      <c r="AB176" s="9">
        <f t="shared" si="2"/>
        <v>44757.657407407409</v>
      </c>
    </row>
    <row r="177" spans="1:28" x14ac:dyDescent="0.25">
      <c r="A177" t="s">
        <v>208</v>
      </c>
      <c r="C177">
        <v>36.96</v>
      </c>
      <c r="D177">
        <v>95.25</v>
      </c>
      <c r="E177">
        <v>43.44</v>
      </c>
      <c r="F177">
        <v>52.74</v>
      </c>
      <c r="G177">
        <v>251</v>
      </c>
      <c r="H177">
        <v>7</v>
      </c>
      <c r="I177">
        <v>0</v>
      </c>
      <c r="J177">
        <v>0</v>
      </c>
      <c r="K177" t="s">
        <v>28</v>
      </c>
      <c r="L177">
        <v>551</v>
      </c>
      <c r="M177">
        <v>1</v>
      </c>
      <c r="N177">
        <v>0</v>
      </c>
      <c r="O177">
        <v>81.5</v>
      </c>
      <c r="P177">
        <v>4</v>
      </c>
      <c r="Q177">
        <v>0</v>
      </c>
      <c r="R177" t="b">
        <v>0</v>
      </c>
      <c r="S177" t="b">
        <v>0</v>
      </c>
      <c r="T177" t="s">
        <v>29</v>
      </c>
      <c r="U177" t="s">
        <v>30</v>
      </c>
      <c r="V177" t="s">
        <v>31</v>
      </c>
      <c r="W177" t="b">
        <v>0</v>
      </c>
      <c r="X177" t="b">
        <v>0</v>
      </c>
      <c r="Y177" t="b">
        <v>0</v>
      </c>
      <c r="AA177" s="1">
        <v>1657900000000</v>
      </c>
      <c r="AB177" s="9">
        <f t="shared" si="2"/>
        <v>44757.657407407409</v>
      </c>
    </row>
    <row r="178" spans="1:28" x14ac:dyDescent="0.25">
      <c r="A178" t="s">
        <v>209</v>
      </c>
      <c r="C178">
        <v>39.58</v>
      </c>
      <c r="D178">
        <v>96.54</v>
      </c>
      <c r="E178">
        <v>42.89</v>
      </c>
      <c r="F178">
        <v>53.14</v>
      </c>
      <c r="G178">
        <v>239</v>
      </c>
      <c r="H178">
        <v>5</v>
      </c>
      <c r="I178">
        <v>0</v>
      </c>
      <c r="J178">
        <v>0</v>
      </c>
      <c r="K178" t="s">
        <v>28</v>
      </c>
      <c r="L178">
        <v>1279</v>
      </c>
      <c r="M178">
        <v>1</v>
      </c>
      <c r="N178">
        <v>0</v>
      </c>
      <c r="O178">
        <v>72.459999999999994</v>
      </c>
      <c r="P178">
        <v>1</v>
      </c>
      <c r="Q178">
        <v>0</v>
      </c>
      <c r="R178" t="b">
        <v>0</v>
      </c>
      <c r="S178" t="b">
        <v>0</v>
      </c>
      <c r="T178" t="s">
        <v>29</v>
      </c>
      <c r="U178" t="s">
        <v>30</v>
      </c>
      <c r="V178" t="s">
        <v>31</v>
      </c>
      <c r="W178" t="b">
        <v>0</v>
      </c>
      <c r="X178" t="b">
        <v>0</v>
      </c>
      <c r="Y178" t="b">
        <v>0</v>
      </c>
      <c r="AA178" s="1">
        <v>1657900000000</v>
      </c>
      <c r="AB178" s="9">
        <f t="shared" si="2"/>
        <v>44757.657407407409</v>
      </c>
    </row>
    <row r="179" spans="1:28" x14ac:dyDescent="0.25">
      <c r="A179" t="s">
        <v>210</v>
      </c>
      <c r="C179">
        <v>40.020000000000003</v>
      </c>
      <c r="D179">
        <v>96.63</v>
      </c>
      <c r="E179">
        <v>43.54</v>
      </c>
      <c r="F179">
        <v>55.11</v>
      </c>
      <c r="G179">
        <v>273</v>
      </c>
      <c r="H179">
        <v>6</v>
      </c>
      <c r="I179">
        <v>0</v>
      </c>
      <c r="J179">
        <v>0</v>
      </c>
      <c r="K179" t="s">
        <v>28</v>
      </c>
      <c r="L179">
        <v>1947</v>
      </c>
      <c r="M179">
        <v>1</v>
      </c>
      <c r="N179">
        <v>0</v>
      </c>
      <c r="O179">
        <v>81.86</v>
      </c>
      <c r="P179">
        <v>1</v>
      </c>
      <c r="Q179">
        <v>0</v>
      </c>
      <c r="R179" t="b">
        <v>0</v>
      </c>
      <c r="S179" t="b">
        <v>0</v>
      </c>
      <c r="T179" t="s">
        <v>29</v>
      </c>
      <c r="U179" t="s">
        <v>30</v>
      </c>
      <c r="V179" t="s">
        <v>31</v>
      </c>
      <c r="W179" t="b">
        <v>0</v>
      </c>
      <c r="X179" t="b">
        <v>0</v>
      </c>
      <c r="Y179" t="b">
        <v>0</v>
      </c>
      <c r="AA179" s="1">
        <v>1657900000000</v>
      </c>
      <c r="AB179" s="9">
        <f t="shared" si="2"/>
        <v>44757.657407407409</v>
      </c>
    </row>
    <row r="180" spans="1:28" x14ac:dyDescent="0.25">
      <c r="A180" t="s">
        <v>211</v>
      </c>
      <c r="C180">
        <v>31.37</v>
      </c>
      <c r="D180">
        <v>93.59</v>
      </c>
      <c r="E180">
        <v>40.51</v>
      </c>
      <c r="F180">
        <v>53.05</v>
      </c>
      <c r="G180">
        <v>120</v>
      </c>
      <c r="H180">
        <v>5</v>
      </c>
      <c r="I180">
        <v>0</v>
      </c>
      <c r="J180">
        <v>0</v>
      </c>
      <c r="K180" t="s">
        <v>28</v>
      </c>
      <c r="L180">
        <v>1886</v>
      </c>
      <c r="M180">
        <v>1</v>
      </c>
      <c r="N180">
        <v>0</v>
      </c>
      <c r="O180">
        <v>45.91</v>
      </c>
      <c r="P180">
        <v>0</v>
      </c>
      <c r="Q180">
        <v>0</v>
      </c>
      <c r="R180" t="b">
        <v>0</v>
      </c>
      <c r="S180" t="b">
        <v>0</v>
      </c>
      <c r="T180" t="s">
        <v>29</v>
      </c>
      <c r="U180" t="s">
        <v>30</v>
      </c>
      <c r="V180" t="s">
        <v>31</v>
      </c>
      <c r="W180" t="b">
        <v>0</v>
      </c>
      <c r="X180" t="b">
        <v>0</v>
      </c>
      <c r="Y180" t="b">
        <v>0</v>
      </c>
      <c r="AA180" s="1">
        <v>1657900000000</v>
      </c>
      <c r="AB180" s="9">
        <f t="shared" si="2"/>
        <v>44757.657407407409</v>
      </c>
    </row>
    <row r="181" spans="1:28" x14ac:dyDescent="0.25">
      <c r="A181" t="s">
        <v>212</v>
      </c>
      <c r="C181">
        <v>29.72</v>
      </c>
      <c r="D181">
        <v>93.88</v>
      </c>
      <c r="E181">
        <v>39</v>
      </c>
      <c r="F181">
        <v>46.06</v>
      </c>
      <c r="G181">
        <v>224</v>
      </c>
      <c r="H181">
        <v>10</v>
      </c>
      <c r="I181">
        <v>1</v>
      </c>
      <c r="J181">
        <v>0</v>
      </c>
      <c r="K181" t="s">
        <v>28</v>
      </c>
      <c r="L181">
        <v>3843</v>
      </c>
      <c r="M181">
        <v>1</v>
      </c>
      <c r="N181">
        <v>0</v>
      </c>
      <c r="O181">
        <v>90.45</v>
      </c>
      <c r="P181">
        <v>9</v>
      </c>
      <c r="Q181">
        <v>0</v>
      </c>
      <c r="R181" t="b">
        <v>0</v>
      </c>
      <c r="S181" t="b">
        <v>0</v>
      </c>
      <c r="T181" t="s">
        <v>29</v>
      </c>
      <c r="U181" t="s">
        <v>30</v>
      </c>
      <c r="V181" t="s">
        <v>31</v>
      </c>
      <c r="W181" t="b">
        <v>0</v>
      </c>
      <c r="X181" t="b">
        <v>0</v>
      </c>
      <c r="Y181" t="b">
        <v>0</v>
      </c>
      <c r="AA181" s="1">
        <v>1657900000000</v>
      </c>
      <c r="AB181" s="9">
        <f t="shared" si="2"/>
        <v>44757.657407407409</v>
      </c>
    </row>
    <row r="182" spans="1:28" x14ac:dyDescent="0.25">
      <c r="A182" t="s">
        <v>213</v>
      </c>
      <c r="C182">
        <v>45.18</v>
      </c>
      <c r="D182">
        <v>97.12</v>
      </c>
      <c r="E182">
        <v>50.53</v>
      </c>
      <c r="F182">
        <v>57.21</v>
      </c>
      <c r="G182">
        <v>93</v>
      </c>
      <c r="H182">
        <v>1</v>
      </c>
      <c r="I182">
        <v>0</v>
      </c>
      <c r="J182">
        <v>1</v>
      </c>
      <c r="K182" t="s">
        <v>28</v>
      </c>
      <c r="L182">
        <v>2524</v>
      </c>
      <c r="M182">
        <v>1</v>
      </c>
      <c r="N182">
        <v>0</v>
      </c>
      <c r="O182">
        <v>24.7</v>
      </c>
      <c r="P182">
        <v>1</v>
      </c>
      <c r="Q182">
        <v>0</v>
      </c>
      <c r="R182" t="b">
        <v>0</v>
      </c>
      <c r="S182" t="b">
        <v>0</v>
      </c>
      <c r="T182" t="s">
        <v>29</v>
      </c>
      <c r="U182" t="s">
        <v>30</v>
      </c>
      <c r="V182" t="s">
        <v>31</v>
      </c>
      <c r="W182" t="b">
        <v>0</v>
      </c>
      <c r="X182" t="b">
        <v>0</v>
      </c>
      <c r="Y182" t="b">
        <v>0</v>
      </c>
      <c r="AA182" s="1">
        <v>1657900000000</v>
      </c>
      <c r="AB182" s="9">
        <f t="shared" si="2"/>
        <v>44757.657407407409</v>
      </c>
    </row>
    <row r="183" spans="1:28" x14ac:dyDescent="0.25">
      <c r="A183" t="s">
        <v>214</v>
      </c>
      <c r="C183">
        <v>45.68</v>
      </c>
      <c r="D183">
        <v>98.35</v>
      </c>
      <c r="E183">
        <v>46.45</v>
      </c>
      <c r="F183">
        <v>62.77</v>
      </c>
      <c r="G183">
        <v>119</v>
      </c>
      <c r="H183">
        <v>1</v>
      </c>
      <c r="I183">
        <v>0</v>
      </c>
      <c r="J183">
        <v>0</v>
      </c>
      <c r="K183" t="s">
        <v>28</v>
      </c>
      <c r="L183">
        <v>4899</v>
      </c>
      <c r="M183">
        <v>1</v>
      </c>
      <c r="N183">
        <v>0</v>
      </c>
      <c r="O183">
        <v>31.26</v>
      </c>
      <c r="P183">
        <v>0</v>
      </c>
      <c r="Q183">
        <v>0</v>
      </c>
      <c r="R183" t="b">
        <v>0</v>
      </c>
      <c r="S183" t="b">
        <v>0</v>
      </c>
      <c r="T183" t="s">
        <v>29</v>
      </c>
      <c r="U183" t="s">
        <v>30</v>
      </c>
      <c r="V183" t="s">
        <v>31</v>
      </c>
      <c r="W183" t="b">
        <v>0</v>
      </c>
      <c r="X183" t="b">
        <v>0</v>
      </c>
      <c r="Y183" t="b">
        <v>0</v>
      </c>
      <c r="AA183" s="1">
        <v>1657900000000</v>
      </c>
      <c r="AB183" s="9">
        <f t="shared" si="2"/>
        <v>44757.657407407409</v>
      </c>
    </row>
    <row r="184" spans="1:28" x14ac:dyDescent="0.25">
      <c r="A184" t="s">
        <v>215</v>
      </c>
      <c r="C184">
        <v>42.43</v>
      </c>
      <c r="D184">
        <v>95.49</v>
      </c>
      <c r="E184">
        <v>47.06</v>
      </c>
      <c r="F184">
        <v>59.27</v>
      </c>
      <c r="G184">
        <v>220</v>
      </c>
      <c r="H184">
        <v>6</v>
      </c>
      <c r="I184">
        <v>0</v>
      </c>
      <c r="J184">
        <v>0</v>
      </c>
      <c r="K184" t="s">
        <v>28</v>
      </c>
      <c r="L184">
        <v>5778</v>
      </c>
      <c r="M184">
        <v>1</v>
      </c>
      <c r="N184">
        <v>0</v>
      </c>
      <c r="O184">
        <v>62.22</v>
      </c>
      <c r="P184">
        <v>1</v>
      </c>
      <c r="Q184">
        <v>0</v>
      </c>
      <c r="R184" t="b">
        <v>0</v>
      </c>
      <c r="S184" t="b">
        <v>0</v>
      </c>
      <c r="T184" t="s">
        <v>29</v>
      </c>
      <c r="U184" t="s">
        <v>30</v>
      </c>
      <c r="V184" t="s">
        <v>31</v>
      </c>
      <c r="W184" t="b">
        <v>0</v>
      </c>
      <c r="X184" t="b">
        <v>0</v>
      </c>
      <c r="Y184" t="b">
        <v>0</v>
      </c>
      <c r="AA184" s="1">
        <v>1657900000000</v>
      </c>
      <c r="AB184" s="9">
        <f t="shared" si="2"/>
        <v>44757.657407407409</v>
      </c>
    </row>
    <row r="185" spans="1:28" x14ac:dyDescent="0.25">
      <c r="A185" t="s">
        <v>216</v>
      </c>
      <c r="C185">
        <v>41.38</v>
      </c>
      <c r="D185">
        <v>97.37</v>
      </c>
      <c r="E185">
        <v>46.02</v>
      </c>
      <c r="F185">
        <v>58.2</v>
      </c>
      <c r="G185">
        <v>205</v>
      </c>
      <c r="H185">
        <v>3</v>
      </c>
      <c r="I185">
        <v>0</v>
      </c>
      <c r="J185">
        <v>3</v>
      </c>
      <c r="K185" t="s">
        <v>28</v>
      </c>
      <c r="L185">
        <v>2067</v>
      </c>
      <c r="M185">
        <v>1</v>
      </c>
      <c r="N185">
        <v>0</v>
      </c>
      <c r="O185">
        <v>59.45</v>
      </c>
      <c r="P185">
        <v>0</v>
      </c>
      <c r="Q185">
        <v>0</v>
      </c>
      <c r="R185" t="b">
        <v>0</v>
      </c>
      <c r="S185" t="b">
        <v>0</v>
      </c>
      <c r="T185" t="s">
        <v>29</v>
      </c>
      <c r="U185" t="s">
        <v>30</v>
      </c>
      <c r="V185" t="s">
        <v>31</v>
      </c>
      <c r="W185" t="b">
        <v>0</v>
      </c>
      <c r="X185" t="b">
        <v>0</v>
      </c>
      <c r="Y185" t="b">
        <v>0</v>
      </c>
      <c r="AA185" s="1">
        <v>1657900000000</v>
      </c>
      <c r="AB185" s="9">
        <f t="shared" si="2"/>
        <v>44757.657407407409</v>
      </c>
    </row>
    <row r="186" spans="1:28" x14ac:dyDescent="0.25">
      <c r="A186" t="s">
        <v>217</v>
      </c>
      <c r="C186">
        <v>25.17</v>
      </c>
      <c r="D186">
        <v>87.5</v>
      </c>
      <c r="E186">
        <v>37.369999999999997</v>
      </c>
      <c r="F186">
        <v>51.35</v>
      </c>
      <c r="G186">
        <v>97</v>
      </c>
      <c r="H186">
        <v>11</v>
      </c>
      <c r="I186">
        <v>1</v>
      </c>
      <c r="J186">
        <v>0</v>
      </c>
      <c r="K186" t="s">
        <v>28</v>
      </c>
      <c r="L186">
        <v>4270</v>
      </c>
      <c r="M186">
        <v>1</v>
      </c>
      <c r="N186">
        <v>0</v>
      </c>
      <c r="O186">
        <v>46.24</v>
      </c>
      <c r="P186">
        <v>1</v>
      </c>
      <c r="Q186">
        <v>0</v>
      </c>
      <c r="R186" t="b">
        <v>0</v>
      </c>
      <c r="S186" t="b">
        <v>0</v>
      </c>
      <c r="T186" t="s">
        <v>29</v>
      </c>
      <c r="U186" t="s">
        <v>30</v>
      </c>
      <c r="V186" t="s">
        <v>31</v>
      </c>
      <c r="W186" t="b">
        <v>0</v>
      </c>
      <c r="X186" t="b">
        <v>0</v>
      </c>
      <c r="Y186" t="b">
        <v>0</v>
      </c>
      <c r="AA186" s="1">
        <v>1657910000000</v>
      </c>
      <c r="AB186" s="9">
        <f t="shared" si="2"/>
        <v>44757.773148148146</v>
      </c>
    </row>
    <row r="187" spans="1:28" x14ac:dyDescent="0.25">
      <c r="A187" t="s">
        <v>218</v>
      </c>
      <c r="C187">
        <v>38.61</v>
      </c>
      <c r="D187">
        <v>96.57</v>
      </c>
      <c r="E187">
        <v>44.79</v>
      </c>
      <c r="F187">
        <v>59.65</v>
      </c>
      <c r="G187">
        <v>175</v>
      </c>
      <c r="H187">
        <v>3</v>
      </c>
      <c r="I187">
        <v>0</v>
      </c>
      <c r="J187">
        <v>1</v>
      </c>
      <c r="K187" t="s">
        <v>28</v>
      </c>
      <c r="L187">
        <v>2374</v>
      </c>
      <c r="M187">
        <v>1</v>
      </c>
      <c r="N187">
        <v>0</v>
      </c>
      <c r="O187">
        <v>54.39</v>
      </c>
      <c r="P187">
        <v>0</v>
      </c>
      <c r="Q187">
        <v>0</v>
      </c>
      <c r="R187" t="b">
        <v>0</v>
      </c>
      <c r="S187" t="b">
        <v>0</v>
      </c>
      <c r="T187" t="s">
        <v>29</v>
      </c>
      <c r="U187" t="s">
        <v>30</v>
      </c>
      <c r="V187" t="s">
        <v>31</v>
      </c>
      <c r="W187" t="b">
        <v>0</v>
      </c>
      <c r="X187" t="b">
        <v>0</v>
      </c>
      <c r="Y187" t="b">
        <v>0</v>
      </c>
      <c r="AA187" s="1">
        <v>1657910000000</v>
      </c>
      <c r="AB187" s="9">
        <f t="shared" si="2"/>
        <v>44757.773148148146</v>
      </c>
    </row>
    <row r="188" spans="1:28" x14ac:dyDescent="0.25">
      <c r="A188" t="s">
        <v>219</v>
      </c>
      <c r="C188">
        <v>45.62</v>
      </c>
      <c r="D188">
        <v>96.91</v>
      </c>
      <c r="E188">
        <v>49.45</v>
      </c>
      <c r="F188">
        <v>60.59</v>
      </c>
      <c r="G188">
        <v>179</v>
      </c>
      <c r="H188">
        <v>3</v>
      </c>
      <c r="I188">
        <v>0</v>
      </c>
      <c r="J188">
        <v>5</v>
      </c>
      <c r="K188" t="s">
        <v>28</v>
      </c>
      <c r="L188">
        <v>443</v>
      </c>
      <c r="M188">
        <v>1</v>
      </c>
      <c r="N188">
        <v>0</v>
      </c>
      <c r="O188">
        <v>47.08</v>
      </c>
      <c r="P188">
        <v>0</v>
      </c>
      <c r="Q188">
        <v>0</v>
      </c>
      <c r="R188" t="b">
        <v>0</v>
      </c>
      <c r="S188" t="b">
        <v>0</v>
      </c>
      <c r="T188" t="s">
        <v>29</v>
      </c>
      <c r="U188" t="s">
        <v>30</v>
      </c>
      <c r="V188" t="s">
        <v>31</v>
      </c>
      <c r="W188" t="b">
        <v>0</v>
      </c>
      <c r="X188" t="b">
        <v>0</v>
      </c>
      <c r="Y188" t="b">
        <v>0</v>
      </c>
      <c r="AA188" s="1">
        <v>1657910000000</v>
      </c>
      <c r="AB188" s="9">
        <f t="shared" si="2"/>
        <v>44757.773148148146</v>
      </c>
    </row>
    <row r="189" spans="1:28" x14ac:dyDescent="0.25">
      <c r="A189" t="s">
        <v>220</v>
      </c>
      <c r="C189">
        <v>35.79</v>
      </c>
      <c r="D189">
        <v>97.07</v>
      </c>
      <c r="E189">
        <v>39.659999999999997</v>
      </c>
      <c r="F189">
        <v>39.67</v>
      </c>
      <c r="G189">
        <v>185</v>
      </c>
      <c r="H189">
        <v>3</v>
      </c>
      <c r="I189">
        <v>0</v>
      </c>
      <c r="J189">
        <v>1</v>
      </c>
      <c r="K189" t="s">
        <v>28</v>
      </c>
      <c r="L189">
        <v>3312</v>
      </c>
      <c r="M189">
        <v>1</v>
      </c>
      <c r="N189">
        <v>0</v>
      </c>
      <c r="O189">
        <v>62.03</v>
      </c>
      <c r="P189">
        <v>5</v>
      </c>
      <c r="Q189">
        <v>0</v>
      </c>
      <c r="R189" t="b">
        <v>0</v>
      </c>
      <c r="S189" t="b">
        <v>0</v>
      </c>
      <c r="T189" t="s">
        <v>29</v>
      </c>
      <c r="U189" t="s">
        <v>30</v>
      </c>
      <c r="V189" t="s">
        <v>31</v>
      </c>
      <c r="W189" t="b">
        <v>0</v>
      </c>
      <c r="X189" t="b">
        <v>0</v>
      </c>
      <c r="Y189" t="b">
        <v>0</v>
      </c>
      <c r="AA189" s="1">
        <v>1657910000000</v>
      </c>
      <c r="AB189" s="9">
        <f t="shared" si="2"/>
        <v>44757.773148148146</v>
      </c>
    </row>
    <row r="190" spans="1:28" x14ac:dyDescent="0.25">
      <c r="A190" t="s">
        <v>221</v>
      </c>
      <c r="C190">
        <v>41.32</v>
      </c>
      <c r="D190">
        <v>97.21</v>
      </c>
      <c r="E190">
        <v>44.82</v>
      </c>
      <c r="F190">
        <v>59.9</v>
      </c>
      <c r="G190">
        <v>165</v>
      </c>
      <c r="H190">
        <v>3</v>
      </c>
      <c r="I190">
        <v>0</v>
      </c>
      <c r="J190">
        <v>0</v>
      </c>
      <c r="K190" t="s">
        <v>28</v>
      </c>
      <c r="L190">
        <v>1787</v>
      </c>
      <c r="M190">
        <v>1</v>
      </c>
      <c r="N190">
        <v>0</v>
      </c>
      <c r="O190">
        <v>47.92</v>
      </c>
      <c r="P190">
        <v>0</v>
      </c>
      <c r="Q190">
        <v>0</v>
      </c>
      <c r="R190" t="b">
        <v>0</v>
      </c>
      <c r="S190" t="b">
        <v>0</v>
      </c>
      <c r="T190" t="s">
        <v>29</v>
      </c>
      <c r="U190" t="s">
        <v>30</v>
      </c>
      <c r="V190" t="s">
        <v>31</v>
      </c>
      <c r="W190" t="b">
        <v>0</v>
      </c>
      <c r="X190" t="b">
        <v>0</v>
      </c>
      <c r="Y190" t="b">
        <v>0</v>
      </c>
      <c r="AA190" s="1">
        <v>1657910000000</v>
      </c>
      <c r="AB190" s="9">
        <f t="shared" si="2"/>
        <v>44757.773148148146</v>
      </c>
    </row>
    <row r="191" spans="1:28" x14ac:dyDescent="0.25">
      <c r="A191" t="s">
        <v>222</v>
      </c>
      <c r="C191">
        <v>43.3</v>
      </c>
      <c r="D191">
        <v>97.03</v>
      </c>
      <c r="E191">
        <v>48.6</v>
      </c>
      <c r="F191">
        <v>62.65</v>
      </c>
      <c r="G191">
        <v>90</v>
      </c>
      <c r="H191">
        <v>1</v>
      </c>
      <c r="I191">
        <v>0</v>
      </c>
      <c r="J191">
        <v>1</v>
      </c>
      <c r="K191" t="s">
        <v>28</v>
      </c>
      <c r="L191">
        <v>4051</v>
      </c>
      <c r="M191">
        <v>1</v>
      </c>
      <c r="N191">
        <v>0</v>
      </c>
      <c r="O191">
        <v>24.94</v>
      </c>
      <c r="P191">
        <v>0</v>
      </c>
      <c r="Q191">
        <v>0</v>
      </c>
      <c r="R191" t="b">
        <v>0</v>
      </c>
      <c r="S191" t="b">
        <v>0</v>
      </c>
      <c r="T191" t="s">
        <v>29</v>
      </c>
      <c r="U191" t="s">
        <v>30</v>
      </c>
      <c r="V191" t="s">
        <v>31</v>
      </c>
      <c r="W191" t="b">
        <v>0</v>
      </c>
      <c r="X191" t="b">
        <v>0</v>
      </c>
      <c r="Y191" t="b">
        <v>0</v>
      </c>
      <c r="AA191" s="1">
        <v>1657910000000</v>
      </c>
      <c r="AB191" s="9">
        <f t="shared" si="2"/>
        <v>44757.773148148146</v>
      </c>
    </row>
    <row r="192" spans="1:28" x14ac:dyDescent="0.25">
      <c r="A192" t="s">
        <v>223</v>
      </c>
      <c r="C192">
        <v>35.479999999999997</v>
      </c>
      <c r="D192">
        <v>90.56</v>
      </c>
      <c r="E192">
        <v>48.39</v>
      </c>
      <c r="F192">
        <v>66.260000000000005</v>
      </c>
      <c r="G192">
        <v>132</v>
      </c>
      <c r="H192">
        <v>10</v>
      </c>
      <c r="I192">
        <v>0</v>
      </c>
      <c r="J192">
        <v>0</v>
      </c>
      <c r="K192" t="s">
        <v>28</v>
      </c>
      <c r="L192">
        <v>1520</v>
      </c>
      <c r="M192">
        <v>1</v>
      </c>
      <c r="N192">
        <v>0</v>
      </c>
      <c r="O192">
        <v>44.64</v>
      </c>
      <c r="P192">
        <v>0</v>
      </c>
      <c r="Q192">
        <v>0</v>
      </c>
      <c r="R192" t="b">
        <v>0</v>
      </c>
      <c r="S192" t="b">
        <v>0</v>
      </c>
      <c r="T192" t="s">
        <v>29</v>
      </c>
      <c r="U192" t="s">
        <v>30</v>
      </c>
      <c r="V192" t="s">
        <v>31</v>
      </c>
      <c r="W192" t="b">
        <v>0</v>
      </c>
      <c r="X192" t="b">
        <v>0</v>
      </c>
      <c r="Y192" t="b">
        <v>0</v>
      </c>
      <c r="AA192" s="1">
        <v>1657910000000</v>
      </c>
      <c r="AB192" s="9">
        <f t="shared" si="2"/>
        <v>44757.773148148146</v>
      </c>
    </row>
    <row r="193" spans="1:28" x14ac:dyDescent="0.25">
      <c r="A193" t="s">
        <v>224</v>
      </c>
      <c r="C193">
        <v>34.24</v>
      </c>
      <c r="D193">
        <v>94.37</v>
      </c>
      <c r="E193">
        <v>41.63</v>
      </c>
      <c r="F193">
        <v>50.67</v>
      </c>
      <c r="G193">
        <v>190</v>
      </c>
      <c r="H193">
        <v>7</v>
      </c>
      <c r="I193">
        <v>0</v>
      </c>
      <c r="J193">
        <v>2</v>
      </c>
      <c r="K193" t="s">
        <v>28</v>
      </c>
      <c r="L193">
        <v>3460</v>
      </c>
      <c r="M193">
        <v>1</v>
      </c>
      <c r="N193">
        <v>1</v>
      </c>
      <c r="O193">
        <v>66.59</v>
      </c>
      <c r="P193">
        <v>5</v>
      </c>
      <c r="Q193">
        <v>0.81</v>
      </c>
      <c r="R193" t="b">
        <v>0</v>
      </c>
      <c r="S193" t="b">
        <v>0</v>
      </c>
      <c r="T193" t="s">
        <v>29</v>
      </c>
      <c r="U193" t="s">
        <v>30</v>
      </c>
      <c r="V193" t="s">
        <v>31</v>
      </c>
      <c r="W193" t="b">
        <v>0</v>
      </c>
      <c r="X193" t="b">
        <v>0</v>
      </c>
      <c r="Y193" t="b">
        <v>0</v>
      </c>
      <c r="AA193" s="1">
        <v>1657910000000</v>
      </c>
      <c r="AB193" s="9">
        <f t="shared" si="2"/>
        <v>44757.773148148146</v>
      </c>
    </row>
    <row r="194" spans="1:28" x14ac:dyDescent="0.25">
      <c r="A194" t="s">
        <v>225</v>
      </c>
      <c r="C194">
        <v>33.57</v>
      </c>
      <c r="D194">
        <v>91.83</v>
      </c>
      <c r="E194">
        <v>43.36</v>
      </c>
      <c r="F194">
        <v>53.41</v>
      </c>
      <c r="G194">
        <v>199</v>
      </c>
      <c r="H194">
        <v>12</v>
      </c>
      <c r="I194">
        <v>0</v>
      </c>
      <c r="J194">
        <v>0</v>
      </c>
      <c r="K194" t="s">
        <v>28</v>
      </c>
      <c r="L194">
        <v>662</v>
      </c>
      <c r="M194">
        <v>1</v>
      </c>
      <c r="N194">
        <v>0</v>
      </c>
      <c r="O194">
        <v>71.13</v>
      </c>
      <c r="P194">
        <v>1</v>
      </c>
      <c r="Q194">
        <v>0</v>
      </c>
      <c r="R194" t="b">
        <v>0</v>
      </c>
      <c r="S194" t="b">
        <v>0</v>
      </c>
      <c r="T194" t="s">
        <v>29</v>
      </c>
      <c r="U194" t="s">
        <v>30</v>
      </c>
      <c r="V194" t="s">
        <v>31</v>
      </c>
      <c r="W194" t="b">
        <v>0</v>
      </c>
      <c r="X194" t="b">
        <v>0</v>
      </c>
      <c r="Y194" t="b">
        <v>0</v>
      </c>
      <c r="AA194" s="1">
        <v>1657910000000</v>
      </c>
      <c r="AB194" s="9">
        <f t="shared" si="2"/>
        <v>44757.773148148146</v>
      </c>
    </row>
    <row r="195" spans="1:28" x14ac:dyDescent="0.25">
      <c r="A195" t="s">
        <v>226</v>
      </c>
      <c r="C195">
        <v>33.64</v>
      </c>
      <c r="D195">
        <v>89.86</v>
      </c>
      <c r="E195">
        <v>46.26</v>
      </c>
      <c r="F195">
        <v>65.77</v>
      </c>
      <c r="G195">
        <v>200</v>
      </c>
      <c r="H195">
        <v>16</v>
      </c>
      <c r="I195">
        <v>1</v>
      </c>
      <c r="J195">
        <v>2</v>
      </c>
      <c r="K195" t="s">
        <v>28</v>
      </c>
      <c r="L195">
        <v>1538</v>
      </c>
      <c r="M195">
        <v>1</v>
      </c>
      <c r="N195">
        <v>0</v>
      </c>
      <c r="O195">
        <v>71.34</v>
      </c>
      <c r="P195">
        <v>0</v>
      </c>
      <c r="Q195">
        <v>0</v>
      </c>
      <c r="R195" t="b">
        <v>0</v>
      </c>
      <c r="S195" t="b">
        <v>0</v>
      </c>
      <c r="T195" t="s">
        <v>29</v>
      </c>
      <c r="U195" t="s">
        <v>30</v>
      </c>
      <c r="V195" t="s">
        <v>31</v>
      </c>
      <c r="W195" t="b">
        <v>0</v>
      </c>
      <c r="X195" t="b">
        <v>0</v>
      </c>
      <c r="Y195" t="b">
        <v>0</v>
      </c>
      <c r="AA195" s="1">
        <v>1657910000000</v>
      </c>
      <c r="AB195" s="9">
        <f t="shared" ref="AB195:AB258" si="3">AA195/86400000+DATE(1970,1,1)</f>
        <v>44757.773148148146</v>
      </c>
    </row>
    <row r="196" spans="1:28" x14ac:dyDescent="0.25">
      <c r="A196" t="s">
        <v>227</v>
      </c>
      <c r="C196">
        <v>32.81</v>
      </c>
      <c r="D196">
        <v>91.98</v>
      </c>
      <c r="E196">
        <v>43.93</v>
      </c>
      <c r="F196">
        <v>54.06</v>
      </c>
      <c r="G196">
        <v>177</v>
      </c>
      <c r="H196">
        <v>9</v>
      </c>
      <c r="I196">
        <v>1</v>
      </c>
      <c r="J196">
        <v>3</v>
      </c>
      <c r="K196" t="s">
        <v>28</v>
      </c>
      <c r="L196">
        <v>1070</v>
      </c>
      <c r="M196">
        <v>1</v>
      </c>
      <c r="N196">
        <v>0</v>
      </c>
      <c r="O196">
        <v>64.739999999999995</v>
      </c>
      <c r="P196">
        <v>3</v>
      </c>
      <c r="Q196">
        <v>0</v>
      </c>
      <c r="R196" t="b">
        <v>0</v>
      </c>
      <c r="S196" t="b">
        <v>0</v>
      </c>
      <c r="T196" t="s">
        <v>29</v>
      </c>
      <c r="U196" t="s">
        <v>30</v>
      </c>
      <c r="V196" t="s">
        <v>31</v>
      </c>
      <c r="W196" t="b">
        <v>0</v>
      </c>
      <c r="X196" t="b">
        <v>0</v>
      </c>
      <c r="Y196" t="b">
        <v>0</v>
      </c>
      <c r="AA196" s="1">
        <v>1657910000000</v>
      </c>
      <c r="AB196" s="9">
        <f t="shared" si="3"/>
        <v>44757.773148148146</v>
      </c>
    </row>
    <row r="197" spans="1:28" x14ac:dyDescent="0.25">
      <c r="A197" t="s">
        <v>228</v>
      </c>
      <c r="C197">
        <v>46.82</v>
      </c>
      <c r="D197">
        <v>98.5</v>
      </c>
      <c r="E197">
        <v>49.81</v>
      </c>
      <c r="F197">
        <v>62.62</v>
      </c>
      <c r="G197">
        <v>125</v>
      </c>
      <c r="H197">
        <v>1</v>
      </c>
      <c r="I197">
        <v>0</v>
      </c>
      <c r="J197">
        <v>0</v>
      </c>
      <c r="K197" t="s">
        <v>28</v>
      </c>
      <c r="L197">
        <v>888</v>
      </c>
      <c r="M197">
        <v>1</v>
      </c>
      <c r="N197">
        <v>0</v>
      </c>
      <c r="O197">
        <v>32.04</v>
      </c>
      <c r="P197">
        <v>0</v>
      </c>
      <c r="Q197">
        <v>0</v>
      </c>
      <c r="R197" t="b">
        <v>0</v>
      </c>
      <c r="S197" t="b">
        <v>0</v>
      </c>
      <c r="T197" t="s">
        <v>29</v>
      </c>
      <c r="U197" t="s">
        <v>30</v>
      </c>
      <c r="V197" t="s">
        <v>31</v>
      </c>
      <c r="W197" t="b">
        <v>0</v>
      </c>
      <c r="X197" t="b">
        <v>0</v>
      </c>
      <c r="Y197" t="b">
        <v>0</v>
      </c>
      <c r="AA197" s="1">
        <v>1657910000000</v>
      </c>
      <c r="AB197" s="9">
        <f t="shared" si="3"/>
        <v>44757.773148148146</v>
      </c>
    </row>
    <row r="198" spans="1:28" x14ac:dyDescent="0.25">
      <c r="A198" t="s">
        <v>229</v>
      </c>
      <c r="C198">
        <v>36.520000000000003</v>
      </c>
      <c r="D198">
        <v>92.59</v>
      </c>
      <c r="E198">
        <v>46.22</v>
      </c>
      <c r="F198">
        <v>64.8</v>
      </c>
      <c r="G198">
        <v>192</v>
      </c>
      <c r="H198">
        <v>10</v>
      </c>
      <c r="I198">
        <v>0</v>
      </c>
      <c r="J198">
        <v>1</v>
      </c>
      <c r="K198" t="s">
        <v>28</v>
      </c>
      <c r="L198">
        <v>1388</v>
      </c>
      <c r="M198">
        <v>1</v>
      </c>
      <c r="N198">
        <v>0</v>
      </c>
      <c r="O198">
        <v>63.09</v>
      </c>
      <c r="P198">
        <v>0</v>
      </c>
      <c r="Q198">
        <v>0</v>
      </c>
      <c r="R198" t="b">
        <v>0</v>
      </c>
      <c r="S198" t="b">
        <v>0</v>
      </c>
      <c r="T198" t="s">
        <v>29</v>
      </c>
      <c r="U198" t="s">
        <v>30</v>
      </c>
      <c r="V198" t="s">
        <v>31</v>
      </c>
      <c r="W198" t="b">
        <v>0</v>
      </c>
      <c r="X198" t="b">
        <v>0</v>
      </c>
      <c r="Y198" t="b">
        <v>0</v>
      </c>
      <c r="AA198" s="1">
        <v>1657910000000</v>
      </c>
      <c r="AB198" s="9">
        <f t="shared" si="3"/>
        <v>44757.773148148146</v>
      </c>
    </row>
    <row r="199" spans="1:28" x14ac:dyDescent="0.25">
      <c r="A199" t="s">
        <v>230</v>
      </c>
      <c r="C199">
        <v>38.130000000000003</v>
      </c>
      <c r="D199">
        <v>88.14</v>
      </c>
      <c r="E199">
        <v>50.05</v>
      </c>
      <c r="F199">
        <v>57.52</v>
      </c>
      <c r="G199">
        <v>192</v>
      </c>
      <c r="H199">
        <v>19</v>
      </c>
      <c r="I199">
        <v>0</v>
      </c>
      <c r="J199">
        <v>0</v>
      </c>
      <c r="K199" t="s">
        <v>28</v>
      </c>
      <c r="L199">
        <v>610</v>
      </c>
      <c r="M199">
        <v>1</v>
      </c>
      <c r="N199">
        <v>0</v>
      </c>
      <c r="O199">
        <v>60.42</v>
      </c>
      <c r="P199">
        <v>1</v>
      </c>
      <c r="Q199">
        <v>0</v>
      </c>
      <c r="R199" t="b">
        <v>0</v>
      </c>
      <c r="S199" t="b">
        <v>0</v>
      </c>
      <c r="T199" t="s">
        <v>29</v>
      </c>
      <c r="U199" t="s">
        <v>30</v>
      </c>
      <c r="V199" t="s">
        <v>31</v>
      </c>
      <c r="W199" t="b">
        <v>0</v>
      </c>
      <c r="X199" t="b">
        <v>0</v>
      </c>
      <c r="Y199" t="b">
        <v>0</v>
      </c>
      <c r="AA199" s="1">
        <v>1657910000000</v>
      </c>
      <c r="AB199" s="9">
        <f t="shared" si="3"/>
        <v>44757.773148148146</v>
      </c>
    </row>
    <row r="200" spans="1:28" x14ac:dyDescent="0.25">
      <c r="A200" t="s">
        <v>231</v>
      </c>
      <c r="C200">
        <v>42.45</v>
      </c>
      <c r="D200">
        <v>95.83</v>
      </c>
      <c r="E200">
        <v>48.06</v>
      </c>
      <c r="F200">
        <v>64.069999999999993</v>
      </c>
      <c r="G200">
        <v>212</v>
      </c>
      <c r="H200">
        <v>5</v>
      </c>
      <c r="I200">
        <v>0</v>
      </c>
      <c r="J200">
        <v>0</v>
      </c>
      <c r="K200" t="s">
        <v>28</v>
      </c>
      <c r="L200">
        <v>1532</v>
      </c>
      <c r="M200">
        <v>1</v>
      </c>
      <c r="N200">
        <v>0</v>
      </c>
      <c r="O200">
        <v>59.93</v>
      </c>
      <c r="P200">
        <v>0</v>
      </c>
      <c r="Q200">
        <v>0</v>
      </c>
      <c r="R200" t="b">
        <v>0</v>
      </c>
      <c r="S200" t="b">
        <v>0</v>
      </c>
      <c r="T200" t="s">
        <v>29</v>
      </c>
      <c r="U200" t="s">
        <v>30</v>
      </c>
      <c r="V200" t="s">
        <v>31</v>
      </c>
      <c r="W200" t="b">
        <v>0</v>
      </c>
      <c r="X200" t="b">
        <v>0</v>
      </c>
      <c r="Y200" t="b">
        <v>0</v>
      </c>
      <c r="AA200" s="1">
        <v>1657910000000</v>
      </c>
      <c r="AB200" s="9">
        <f t="shared" si="3"/>
        <v>44757.773148148146</v>
      </c>
    </row>
    <row r="201" spans="1:28" x14ac:dyDescent="0.25">
      <c r="A201" t="s">
        <v>232</v>
      </c>
      <c r="C201">
        <v>41.62</v>
      </c>
      <c r="D201">
        <v>91.97</v>
      </c>
      <c r="E201">
        <v>55.9</v>
      </c>
      <c r="F201">
        <v>67.680000000000007</v>
      </c>
      <c r="G201">
        <v>102</v>
      </c>
      <c r="H201">
        <v>6</v>
      </c>
      <c r="I201">
        <v>0</v>
      </c>
      <c r="J201">
        <v>0</v>
      </c>
      <c r="K201" t="s">
        <v>28</v>
      </c>
      <c r="L201">
        <v>72</v>
      </c>
      <c r="M201">
        <v>1</v>
      </c>
      <c r="N201">
        <v>0</v>
      </c>
      <c r="O201">
        <v>29.41</v>
      </c>
      <c r="P201">
        <v>0</v>
      </c>
      <c r="Q201">
        <v>0</v>
      </c>
      <c r="R201" t="b">
        <v>0</v>
      </c>
      <c r="S201" t="b">
        <v>0</v>
      </c>
      <c r="T201" t="s">
        <v>29</v>
      </c>
      <c r="U201" t="s">
        <v>30</v>
      </c>
      <c r="V201" t="s">
        <v>31</v>
      </c>
      <c r="W201" t="b">
        <v>0</v>
      </c>
      <c r="X201" t="b">
        <v>0</v>
      </c>
      <c r="Y201" t="b">
        <v>0</v>
      </c>
      <c r="AA201" s="1">
        <v>1657910000000</v>
      </c>
      <c r="AB201" s="9">
        <f t="shared" si="3"/>
        <v>44757.773148148146</v>
      </c>
    </row>
    <row r="202" spans="1:28" x14ac:dyDescent="0.25">
      <c r="A202" t="s">
        <v>233</v>
      </c>
      <c r="C202">
        <v>43.41</v>
      </c>
      <c r="D202">
        <v>96.3</v>
      </c>
      <c r="E202">
        <v>52.09</v>
      </c>
      <c r="F202">
        <v>62</v>
      </c>
      <c r="G202">
        <v>90</v>
      </c>
      <c r="H202">
        <v>2</v>
      </c>
      <c r="I202">
        <v>0</v>
      </c>
      <c r="J202">
        <v>0</v>
      </c>
      <c r="K202" t="s">
        <v>28</v>
      </c>
      <c r="L202">
        <v>2415</v>
      </c>
      <c r="M202">
        <v>1</v>
      </c>
      <c r="N202">
        <v>0</v>
      </c>
      <c r="O202">
        <v>24.88</v>
      </c>
      <c r="P202">
        <v>0</v>
      </c>
      <c r="Q202">
        <v>0</v>
      </c>
      <c r="R202" t="b">
        <v>0</v>
      </c>
      <c r="S202" t="b">
        <v>0</v>
      </c>
      <c r="T202" t="s">
        <v>29</v>
      </c>
      <c r="U202" t="s">
        <v>30</v>
      </c>
      <c r="V202" t="s">
        <v>31</v>
      </c>
      <c r="W202" t="b">
        <v>0</v>
      </c>
      <c r="X202" t="b">
        <v>0</v>
      </c>
      <c r="Y202" t="b">
        <v>0</v>
      </c>
      <c r="AA202" s="1">
        <v>1657910000000</v>
      </c>
      <c r="AB202" s="9">
        <f t="shared" si="3"/>
        <v>44757.773148148146</v>
      </c>
    </row>
    <row r="203" spans="1:28" x14ac:dyDescent="0.25">
      <c r="A203" t="s">
        <v>234</v>
      </c>
      <c r="C203">
        <v>44.19</v>
      </c>
      <c r="D203">
        <v>100</v>
      </c>
      <c r="E203">
        <v>44.19</v>
      </c>
      <c r="F203">
        <v>58.69</v>
      </c>
      <c r="G203">
        <v>169</v>
      </c>
      <c r="H203">
        <v>0</v>
      </c>
      <c r="I203">
        <v>0</v>
      </c>
      <c r="J203">
        <v>0</v>
      </c>
      <c r="K203" t="s">
        <v>28</v>
      </c>
      <c r="L203">
        <v>3124</v>
      </c>
      <c r="M203">
        <v>1</v>
      </c>
      <c r="N203">
        <v>0</v>
      </c>
      <c r="O203">
        <v>45.89</v>
      </c>
      <c r="P203">
        <v>0</v>
      </c>
      <c r="Q203">
        <v>0</v>
      </c>
      <c r="R203" t="b">
        <v>0</v>
      </c>
      <c r="S203" t="b">
        <v>0</v>
      </c>
      <c r="T203" t="s">
        <v>29</v>
      </c>
      <c r="U203" t="s">
        <v>30</v>
      </c>
      <c r="V203" t="s">
        <v>31</v>
      </c>
      <c r="W203" t="b">
        <v>0</v>
      </c>
      <c r="X203" t="b">
        <v>0</v>
      </c>
      <c r="Y203" t="b">
        <v>0</v>
      </c>
      <c r="AA203" s="1">
        <v>1657910000000</v>
      </c>
      <c r="AB203" s="9">
        <f t="shared" si="3"/>
        <v>44757.773148148146</v>
      </c>
    </row>
    <row r="204" spans="1:28" x14ac:dyDescent="0.25">
      <c r="A204" t="s">
        <v>235</v>
      </c>
      <c r="C204">
        <v>45.11</v>
      </c>
      <c r="D204">
        <v>92.86</v>
      </c>
      <c r="E204">
        <v>53.74</v>
      </c>
      <c r="F204">
        <v>67.989999999999995</v>
      </c>
      <c r="G204">
        <v>235</v>
      </c>
      <c r="H204">
        <v>12</v>
      </c>
      <c r="I204">
        <v>0</v>
      </c>
      <c r="J204">
        <v>0</v>
      </c>
      <c r="K204" t="s">
        <v>28</v>
      </c>
      <c r="L204">
        <v>807</v>
      </c>
      <c r="M204">
        <v>1</v>
      </c>
      <c r="N204">
        <v>1</v>
      </c>
      <c r="O204">
        <v>62.52</v>
      </c>
      <c r="P204">
        <v>0</v>
      </c>
      <c r="Q204">
        <v>18.27</v>
      </c>
      <c r="R204" t="b">
        <v>0</v>
      </c>
      <c r="S204" t="b">
        <v>0</v>
      </c>
      <c r="T204" t="s">
        <v>29</v>
      </c>
      <c r="U204" t="s">
        <v>30</v>
      </c>
      <c r="V204" t="s">
        <v>31</v>
      </c>
      <c r="W204" t="b">
        <v>0</v>
      </c>
      <c r="X204" t="b">
        <v>0</v>
      </c>
      <c r="Y204" t="b">
        <v>0</v>
      </c>
      <c r="AA204" s="1">
        <v>1657910000000</v>
      </c>
      <c r="AB204" s="9">
        <f t="shared" si="3"/>
        <v>44757.773148148146</v>
      </c>
    </row>
    <row r="205" spans="1:28" x14ac:dyDescent="0.25">
      <c r="A205" t="s">
        <v>236</v>
      </c>
      <c r="C205">
        <v>33.19</v>
      </c>
      <c r="D205">
        <v>92.36</v>
      </c>
      <c r="E205">
        <v>41.67</v>
      </c>
      <c r="F205">
        <v>49.76</v>
      </c>
      <c r="G205">
        <v>219</v>
      </c>
      <c r="H205">
        <v>12</v>
      </c>
      <c r="I205">
        <v>0</v>
      </c>
      <c r="J205">
        <v>0</v>
      </c>
      <c r="K205" t="s">
        <v>28</v>
      </c>
      <c r="L205">
        <v>4491</v>
      </c>
      <c r="M205">
        <v>1</v>
      </c>
      <c r="N205">
        <v>1</v>
      </c>
      <c r="O205">
        <v>79.19</v>
      </c>
      <c r="P205">
        <v>4</v>
      </c>
      <c r="Q205">
        <v>5.88</v>
      </c>
      <c r="R205" t="b">
        <v>0</v>
      </c>
      <c r="S205" t="b">
        <v>0</v>
      </c>
      <c r="T205" t="s">
        <v>29</v>
      </c>
      <c r="U205" t="s">
        <v>30</v>
      </c>
      <c r="V205" t="s">
        <v>31</v>
      </c>
      <c r="W205" t="b">
        <v>0</v>
      </c>
      <c r="X205" t="b">
        <v>0</v>
      </c>
      <c r="Y205" t="b">
        <v>0</v>
      </c>
      <c r="AA205" s="1">
        <v>1657910000000</v>
      </c>
      <c r="AB205" s="9">
        <f t="shared" si="3"/>
        <v>44757.773148148146</v>
      </c>
    </row>
    <row r="206" spans="1:28" x14ac:dyDescent="0.25">
      <c r="A206" t="s">
        <v>237</v>
      </c>
      <c r="C206">
        <v>31.07</v>
      </c>
      <c r="D206">
        <v>93.14</v>
      </c>
      <c r="E206">
        <v>39.979999999999997</v>
      </c>
      <c r="F206">
        <v>49.98</v>
      </c>
      <c r="G206">
        <v>136</v>
      </c>
      <c r="H206">
        <v>6</v>
      </c>
      <c r="I206">
        <v>0</v>
      </c>
      <c r="J206">
        <v>8</v>
      </c>
      <c r="K206" t="s">
        <v>28</v>
      </c>
      <c r="L206">
        <v>3938</v>
      </c>
      <c r="M206">
        <v>1</v>
      </c>
      <c r="N206">
        <v>0</v>
      </c>
      <c r="O206">
        <v>52.52</v>
      </c>
      <c r="P206">
        <v>2</v>
      </c>
      <c r="Q206">
        <v>0</v>
      </c>
      <c r="R206" t="b">
        <v>0</v>
      </c>
      <c r="S206" t="b">
        <v>0</v>
      </c>
      <c r="T206" t="s">
        <v>29</v>
      </c>
      <c r="U206" t="s">
        <v>30</v>
      </c>
      <c r="V206" t="s">
        <v>31</v>
      </c>
      <c r="W206" t="b">
        <v>0</v>
      </c>
      <c r="X206" t="b">
        <v>0</v>
      </c>
      <c r="Y206" t="b">
        <v>0</v>
      </c>
      <c r="AA206" s="1">
        <v>1657910000000</v>
      </c>
      <c r="AB206" s="9">
        <f t="shared" si="3"/>
        <v>44757.773148148146</v>
      </c>
    </row>
    <row r="207" spans="1:28" x14ac:dyDescent="0.25">
      <c r="A207" t="s">
        <v>238</v>
      </c>
      <c r="C207">
        <v>43.85</v>
      </c>
      <c r="D207">
        <v>98.29</v>
      </c>
      <c r="E207">
        <v>46.66</v>
      </c>
      <c r="F207">
        <v>61.22</v>
      </c>
      <c r="G207">
        <v>109</v>
      </c>
      <c r="H207">
        <v>1</v>
      </c>
      <c r="I207">
        <v>0</v>
      </c>
      <c r="J207">
        <v>0</v>
      </c>
      <c r="K207" t="s">
        <v>28</v>
      </c>
      <c r="L207">
        <v>4543</v>
      </c>
      <c r="M207">
        <v>1</v>
      </c>
      <c r="N207">
        <v>0</v>
      </c>
      <c r="O207">
        <v>29.83</v>
      </c>
      <c r="P207">
        <v>0</v>
      </c>
      <c r="Q207">
        <v>0</v>
      </c>
      <c r="R207" t="b">
        <v>0</v>
      </c>
      <c r="S207" t="b">
        <v>0</v>
      </c>
      <c r="T207" t="s">
        <v>29</v>
      </c>
      <c r="U207" t="s">
        <v>30</v>
      </c>
      <c r="V207" t="s">
        <v>31</v>
      </c>
      <c r="W207" t="b">
        <v>0</v>
      </c>
      <c r="X207" t="b">
        <v>0</v>
      </c>
      <c r="Y207" t="b">
        <v>0</v>
      </c>
      <c r="AA207" s="1">
        <v>1657910000000</v>
      </c>
      <c r="AB207" s="9">
        <f t="shared" si="3"/>
        <v>44757.773148148146</v>
      </c>
    </row>
    <row r="208" spans="1:28" x14ac:dyDescent="0.25">
      <c r="A208" t="s">
        <v>239</v>
      </c>
      <c r="C208">
        <v>31.2</v>
      </c>
      <c r="D208">
        <v>91.22</v>
      </c>
      <c r="E208">
        <v>41.23</v>
      </c>
      <c r="F208">
        <v>50.96</v>
      </c>
      <c r="G208">
        <v>112</v>
      </c>
      <c r="H208">
        <v>7</v>
      </c>
      <c r="I208">
        <v>0</v>
      </c>
      <c r="J208">
        <v>0</v>
      </c>
      <c r="K208" t="s">
        <v>28</v>
      </c>
      <c r="L208">
        <v>5705</v>
      </c>
      <c r="M208">
        <v>1</v>
      </c>
      <c r="N208">
        <v>0</v>
      </c>
      <c r="O208">
        <v>43.08</v>
      </c>
      <c r="P208">
        <v>1</v>
      </c>
      <c r="Q208">
        <v>0</v>
      </c>
      <c r="R208" t="b">
        <v>0</v>
      </c>
      <c r="S208" t="b">
        <v>0</v>
      </c>
      <c r="T208" t="s">
        <v>29</v>
      </c>
      <c r="U208" t="s">
        <v>30</v>
      </c>
      <c r="V208" t="s">
        <v>31</v>
      </c>
      <c r="W208" t="b">
        <v>0</v>
      </c>
      <c r="X208" t="b">
        <v>0</v>
      </c>
      <c r="Y208" t="b">
        <v>0</v>
      </c>
      <c r="AA208" s="1">
        <v>1657910000000</v>
      </c>
      <c r="AB208" s="9">
        <f t="shared" si="3"/>
        <v>44757.773148148146</v>
      </c>
    </row>
    <row r="209" spans="1:28" x14ac:dyDescent="0.25">
      <c r="A209" t="s">
        <v>240</v>
      </c>
      <c r="C209">
        <v>42.67</v>
      </c>
      <c r="D209">
        <v>98.11</v>
      </c>
      <c r="E209">
        <v>46.15</v>
      </c>
      <c r="F209">
        <v>65.17</v>
      </c>
      <c r="G209">
        <v>98</v>
      </c>
      <c r="H209">
        <v>1</v>
      </c>
      <c r="I209">
        <v>0</v>
      </c>
      <c r="J209">
        <v>0</v>
      </c>
      <c r="K209" t="s">
        <v>28</v>
      </c>
      <c r="L209">
        <v>1380</v>
      </c>
      <c r="M209">
        <v>1</v>
      </c>
      <c r="N209">
        <v>0</v>
      </c>
      <c r="O209">
        <v>27.56</v>
      </c>
      <c r="P209">
        <v>0</v>
      </c>
      <c r="Q209">
        <v>0</v>
      </c>
      <c r="R209" t="b">
        <v>0</v>
      </c>
      <c r="S209" t="b">
        <v>0</v>
      </c>
      <c r="T209" t="s">
        <v>29</v>
      </c>
      <c r="U209" t="s">
        <v>30</v>
      </c>
      <c r="V209" t="s">
        <v>31</v>
      </c>
      <c r="W209" t="b">
        <v>0</v>
      </c>
      <c r="X209" t="b">
        <v>0</v>
      </c>
      <c r="Y209" t="b">
        <v>0</v>
      </c>
      <c r="AA209" s="1">
        <v>1657910000000</v>
      </c>
      <c r="AB209" s="9">
        <f t="shared" si="3"/>
        <v>44757.773148148146</v>
      </c>
    </row>
    <row r="210" spans="1:28" x14ac:dyDescent="0.25">
      <c r="A210" t="s">
        <v>241</v>
      </c>
      <c r="C210">
        <v>49.79</v>
      </c>
      <c r="D210">
        <v>97.48</v>
      </c>
      <c r="E210">
        <v>55.37</v>
      </c>
      <c r="F210">
        <v>71.47</v>
      </c>
      <c r="G210">
        <v>107</v>
      </c>
      <c r="H210">
        <v>1</v>
      </c>
      <c r="I210">
        <v>0</v>
      </c>
      <c r="J210">
        <v>1</v>
      </c>
      <c r="K210" t="s">
        <v>28</v>
      </c>
      <c r="L210">
        <v>1692</v>
      </c>
      <c r="M210">
        <v>1</v>
      </c>
      <c r="N210">
        <v>0</v>
      </c>
      <c r="O210">
        <v>25.79</v>
      </c>
      <c r="P210">
        <v>0</v>
      </c>
      <c r="Q210">
        <v>0</v>
      </c>
      <c r="R210" t="b">
        <v>0</v>
      </c>
      <c r="S210" t="b">
        <v>0</v>
      </c>
      <c r="T210" t="s">
        <v>29</v>
      </c>
      <c r="U210" t="s">
        <v>30</v>
      </c>
      <c r="V210" t="s">
        <v>31</v>
      </c>
      <c r="W210" t="b">
        <v>0</v>
      </c>
      <c r="X210" t="b">
        <v>0</v>
      </c>
      <c r="Y210" t="b">
        <v>0</v>
      </c>
      <c r="AA210" s="1">
        <v>1657910000000</v>
      </c>
      <c r="AB210" s="9">
        <f t="shared" si="3"/>
        <v>44757.773148148146</v>
      </c>
    </row>
    <row r="211" spans="1:28" x14ac:dyDescent="0.25">
      <c r="A211" t="s">
        <v>242</v>
      </c>
      <c r="C211">
        <v>39.74</v>
      </c>
      <c r="D211">
        <v>88.24</v>
      </c>
      <c r="E211">
        <v>52.48</v>
      </c>
      <c r="F211">
        <v>70.010000000000005</v>
      </c>
      <c r="G211">
        <v>103</v>
      </c>
      <c r="H211">
        <v>9</v>
      </c>
      <c r="I211">
        <v>1</v>
      </c>
      <c r="J211">
        <v>1</v>
      </c>
      <c r="K211" t="s">
        <v>28</v>
      </c>
      <c r="L211">
        <v>1885</v>
      </c>
      <c r="M211">
        <v>1</v>
      </c>
      <c r="N211">
        <v>0</v>
      </c>
      <c r="O211">
        <v>31.1</v>
      </c>
      <c r="P211">
        <v>0</v>
      </c>
      <c r="Q211">
        <v>0</v>
      </c>
      <c r="R211" t="b">
        <v>0</v>
      </c>
      <c r="S211" t="b">
        <v>0</v>
      </c>
      <c r="T211" t="s">
        <v>29</v>
      </c>
      <c r="U211" t="s">
        <v>30</v>
      </c>
      <c r="V211" t="s">
        <v>31</v>
      </c>
      <c r="W211" t="b">
        <v>0</v>
      </c>
      <c r="X211" t="b">
        <v>0</v>
      </c>
      <c r="Y211" t="b">
        <v>0</v>
      </c>
      <c r="AA211" s="1">
        <v>1657910000000</v>
      </c>
      <c r="AB211" s="9">
        <f t="shared" si="3"/>
        <v>44757.773148148146</v>
      </c>
    </row>
    <row r="212" spans="1:28" x14ac:dyDescent="0.25">
      <c r="A212" t="s">
        <v>243</v>
      </c>
      <c r="C212">
        <v>37.549999999999997</v>
      </c>
      <c r="D212">
        <v>93.67</v>
      </c>
      <c r="E212">
        <v>47.84</v>
      </c>
      <c r="F212">
        <v>55.14</v>
      </c>
      <c r="G212">
        <v>124</v>
      </c>
      <c r="H212">
        <v>4</v>
      </c>
      <c r="I212">
        <v>1</v>
      </c>
      <c r="J212">
        <v>0</v>
      </c>
      <c r="K212" t="s">
        <v>28</v>
      </c>
      <c r="L212">
        <v>1300</v>
      </c>
      <c r="M212">
        <v>1</v>
      </c>
      <c r="N212">
        <v>0</v>
      </c>
      <c r="O212">
        <v>39.630000000000003</v>
      </c>
      <c r="P212">
        <v>0</v>
      </c>
      <c r="Q212">
        <v>0</v>
      </c>
      <c r="R212" t="b">
        <v>0</v>
      </c>
      <c r="S212" t="b">
        <v>0</v>
      </c>
      <c r="T212" t="s">
        <v>29</v>
      </c>
      <c r="U212" t="s">
        <v>30</v>
      </c>
      <c r="V212" t="s">
        <v>31</v>
      </c>
      <c r="W212" t="b">
        <v>0</v>
      </c>
      <c r="X212" t="b">
        <v>0</v>
      </c>
      <c r="Y212" t="b">
        <v>0</v>
      </c>
      <c r="AA212" s="1">
        <v>1657910000000</v>
      </c>
      <c r="AB212" s="9">
        <f t="shared" si="3"/>
        <v>44757.773148148146</v>
      </c>
    </row>
    <row r="213" spans="1:28" x14ac:dyDescent="0.25">
      <c r="A213" t="s">
        <v>244</v>
      </c>
      <c r="C213">
        <v>35.549999999999997</v>
      </c>
      <c r="D213">
        <v>91.92</v>
      </c>
      <c r="E213">
        <v>47.88</v>
      </c>
      <c r="F213">
        <v>59.32</v>
      </c>
      <c r="G213">
        <v>147</v>
      </c>
      <c r="H213">
        <v>8</v>
      </c>
      <c r="I213">
        <v>0</v>
      </c>
      <c r="J213">
        <v>3</v>
      </c>
      <c r="K213" t="s">
        <v>28</v>
      </c>
      <c r="L213">
        <v>1960</v>
      </c>
      <c r="M213">
        <v>1</v>
      </c>
      <c r="N213">
        <v>0</v>
      </c>
      <c r="O213">
        <v>49.62</v>
      </c>
      <c r="P213">
        <v>0</v>
      </c>
      <c r="Q213">
        <v>0</v>
      </c>
      <c r="R213" t="b">
        <v>0</v>
      </c>
      <c r="S213" t="b">
        <v>0</v>
      </c>
      <c r="T213" t="s">
        <v>29</v>
      </c>
      <c r="U213" t="s">
        <v>30</v>
      </c>
      <c r="V213" t="s">
        <v>31</v>
      </c>
      <c r="W213" t="b">
        <v>0</v>
      </c>
      <c r="X213" t="b">
        <v>0</v>
      </c>
      <c r="Y213" t="b">
        <v>0</v>
      </c>
      <c r="AA213" s="1">
        <v>1657910000000</v>
      </c>
      <c r="AB213" s="9">
        <f t="shared" si="3"/>
        <v>44757.773148148146</v>
      </c>
    </row>
    <row r="214" spans="1:28" x14ac:dyDescent="0.25">
      <c r="A214" t="s">
        <v>245</v>
      </c>
      <c r="C214">
        <v>35.24</v>
      </c>
      <c r="D214">
        <v>89.06</v>
      </c>
      <c r="E214">
        <v>49.64</v>
      </c>
      <c r="F214">
        <v>59.57</v>
      </c>
      <c r="G214">
        <v>181</v>
      </c>
      <c r="H214">
        <v>17</v>
      </c>
      <c r="I214">
        <v>0</v>
      </c>
      <c r="J214">
        <v>9</v>
      </c>
      <c r="K214" t="s">
        <v>28</v>
      </c>
      <c r="L214">
        <v>4421</v>
      </c>
      <c r="M214">
        <v>1</v>
      </c>
      <c r="N214">
        <v>0</v>
      </c>
      <c r="O214">
        <v>61.64</v>
      </c>
      <c r="P214">
        <v>1</v>
      </c>
      <c r="Q214">
        <v>0</v>
      </c>
      <c r="R214" t="b">
        <v>0</v>
      </c>
      <c r="S214" t="b">
        <v>0</v>
      </c>
      <c r="T214" t="s">
        <v>29</v>
      </c>
      <c r="U214" t="s">
        <v>30</v>
      </c>
      <c r="V214" t="s">
        <v>31</v>
      </c>
      <c r="W214" t="b">
        <v>0</v>
      </c>
      <c r="X214" t="b">
        <v>0</v>
      </c>
      <c r="Y214" t="b">
        <v>0</v>
      </c>
      <c r="AA214" s="1">
        <v>1657910000000</v>
      </c>
      <c r="AB214" s="9">
        <f t="shared" si="3"/>
        <v>44757.773148148146</v>
      </c>
    </row>
    <row r="215" spans="1:28" x14ac:dyDescent="0.25">
      <c r="A215" t="s">
        <v>246</v>
      </c>
      <c r="C215">
        <v>31.02</v>
      </c>
      <c r="D215">
        <v>86.13</v>
      </c>
      <c r="E215">
        <v>46.26</v>
      </c>
      <c r="F215">
        <v>50.76</v>
      </c>
      <c r="G215">
        <v>116</v>
      </c>
      <c r="H215">
        <v>12</v>
      </c>
      <c r="I215">
        <v>1</v>
      </c>
      <c r="J215">
        <v>5</v>
      </c>
      <c r="K215" t="s">
        <v>28</v>
      </c>
      <c r="L215">
        <v>3946</v>
      </c>
      <c r="M215">
        <v>1</v>
      </c>
      <c r="N215">
        <v>0</v>
      </c>
      <c r="O215">
        <v>44.88</v>
      </c>
      <c r="P215">
        <v>2</v>
      </c>
      <c r="Q215">
        <v>0</v>
      </c>
      <c r="R215" t="b">
        <v>0</v>
      </c>
      <c r="S215" t="b">
        <v>0</v>
      </c>
      <c r="T215" t="s">
        <v>29</v>
      </c>
      <c r="U215" t="s">
        <v>30</v>
      </c>
      <c r="V215" t="s">
        <v>31</v>
      </c>
      <c r="W215" t="b">
        <v>0</v>
      </c>
      <c r="X215" t="b">
        <v>0</v>
      </c>
      <c r="Y215" t="b">
        <v>0</v>
      </c>
      <c r="AA215" s="1">
        <v>1657910000000</v>
      </c>
      <c r="AB215" s="9">
        <f t="shared" si="3"/>
        <v>44757.773148148146</v>
      </c>
    </row>
    <row r="216" spans="1:28" x14ac:dyDescent="0.25">
      <c r="A216" t="s">
        <v>247</v>
      </c>
      <c r="C216">
        <v>32.700000000000003</v>
      </c>
      <c r="D216">
        <v>92.03</v>
      </c>
      <c r="E216">
        <v>43.66</v>
      </c>
      <c r="F216">
        <v>50.99</v>
      </c>
      <c r="G216">
        <v>206</v>
      </c>
      <c r="H216">
        <v>13</v>
      </c>
      <c r="I216">
        <v>0</v>
      </c>
      <c r="J216">
        <v>1</v>
      </c>
      <c r="K216" t="s">
        <v>28</v>
      </c>
      <c r="L216">
        <v>1972</v>
      </c>
      <c r="M216">
        <v>1</v>
      </c>
      <c r="N216">
        <v>1</v>
      </c>
      <c r="O216">
        <v>75.59</v>
      </c>
      <c r="P216">
        <v>2</v>
      </c>
      <c r="Q216">
        <v>5.86</v>
      </c>
      <c r="R216" t="b">
        <v>0</v>
      </c>
      <c r="S216" t="b">
        <v>0</v>
      </c>
      <c r="T216" t="s">
        <v>29</v>
      </c>
      <c r="U216" t="s">
        <v>30</v>
      </c>
      <c r="V216" t="s">
        <v>31</v>
      </c>
      <c r="W216" t="b">
        <v>0</v>
      </c>
      <c r="X216" t="b">
        <v>0</v>
      </c>
      <c r="Y216" t="b">
        <v>0</v>
      </c>
      <c r="AA216" s="1">
        <v>1657910000000</v>
      </c>
      <c r="AB216" s="9">
        <f t="shared" si="3"/>
        <v>44757.773148148146</v>
      </c>
    </row>
    <row r="217" spans="1:28" x14ac:dyDescent="0.25">
      <c r="A217" t="s">
        <v>248</v>
      </c>
      <c r="C217">
        <v>31.01</v>
      </c>
      <c r="D217">
        <v>90.31</v>
      </c>
      <c r="E217">
        <v>39.31</v>
      </c>
      <c r="F217">
        <v>48.26</v>
      </c>
      <c r="G217">
        <v>228</v>
      </c>
      <c r="H217">
        <v>16</v>
      </c>
      <c r="I217">
        <v>1</v>
      </c>
      <c r="J217">
        <v>0</v>
      </c>
      <c r="K217" t="s">
        <v>28</v>
      </c>
      <c r="L217">
        <v>2713</v>
      </c>
      <c r="M217">
        <v>1</v>
      </c>
      <c r="N217">
        <v>0</v>
      </c>
      <c r="O217">
        <v>88.22</v>
      </c>
      <c r="P217">
        <v>5</v>
      </c>
      <c r="Q217">
        <v>0</v>
      </c>
      <c r="R217" t="b">
        <v>0</v>
      </c>
      <c r="S217" t="b">
        <v>0</v>
      </c>
      <c r="T217" t="s">
        <v>29</v>
      </c>
      <c r="U217" t="s">
        <v>30</v>
      </c>
      <c r="V217" t="s">
        <v>31</v>
      </c>
      <c r="W217" t="b">
        <v>0</v>
      </c>
      <c r="X217" t="b">
        <v>0</v>
      </c>
      <c r="Y217" t="b">
        <v>0</v>
      </c>
      <c r="AA217" s="1">
        <v>1657910000000</v>
      </c>
      <c r="AB217" s="9">
        <f t="shared" si="3"/>
        <v>44757.773148148146</v>
      </c>
    </row>
    <row r="218" spans="1:28" x14ac:dyDescent="0.25">
      <c r="A218" t="s">
        <v>249</v>
      </c>
      <c r="C218">
        <v>38.79</v>
      </c>
      <c r="D218">
        <v>97</v>
      </c>
      <c r="E218">
        <v>43.34</v>
      </c>
      <c r="F218">
        <v>46</v>
      </c>
      <c r="G218">
        <v>179</v>
      </c>
      <c r="H218">
        <v>3</v>
      </c>
      <c r="I218">
        <v>0</v>
      </c>
      <c r="J218">
        <v>0</v>
      </c>
      <c r="K218" t="s">
        <v>28</v>
      </c>
      <c r="L218">
        <v>5641</v>
      </c>
      <c r="M218">
        <v>1</v>
      </c>
      <c r="N218">
        <v>0</v>
      </c>
      <c r="O218">
        <v>55.37</v>
      </c>
      <c r="P218">
        <v>6</v>
      </c>
      <c r="Q218">
        <v>0</v>
      </c>
      <c r="R218" t="b">
        <v>0</v>
      </c>
      <c r="S218" t="b">
        <v>0</v>
      </c>
      <c r="T218" t="s">
        <v>29</v>
      </c>
      <c r="U218" t="s">
        <v>30</v>
      </c>
      <c r="V218" t="s">
        <v>31</v>
      </c>
      <c r="W218" t="b">
        <v>0</v>
      </c>
      <c r="X218" t="b">
        <v>0</v>
      </c>
      <c r="Y218" t="b">
        <v>0</v>
      </c>
      <c r="AA218" s="1">
        <v>1657910000000</v>
      </c>
      <c r="AB218" s="9">
        <f t="shared" si="3"/>
        <v>44757.773148148146</v>
      </c>
    </row>
    <row r="219" spans="1:28" x14ac:dyDescent="0.25">
      <c r="A219" t="s">
        <v>250</v>
      </c>
      <c r="C219">
        <v>32.08</v>
      </c>
      <c r="D219">
        <v>90.51</v>
      </c>
      <c r="E219">
        <v>41.03</v>
      </c>
      <c r="F219">
        <v>45.37</v>
      </c>
      <c r="G219">
        <v>197</v>
      </c>
      <c r="H219">
        <v>12</v>
      </c>
      <c r="I219">
        <v>0</v>
      </c>
      <c r="J219">
        <v>2</v>
      </c>
      <c r="K219" t="s">
        <v>28</v>
      </c>
      <c r="L219">
        <v>3392</v>
      </c>
      <c r="M219">
        <v>1</v>
      </c>
      <c r="N219">
        <v>0</v>
      </c>
      <c r="O219">
        <v>73.7</v>
      </c>
      <c r="P219">
        <v>4</v>
      </c>
      <c r="Q219">
        <v>0</v>
      </c>
      <c r="R219" t="b">
        <v>0</v>
      </c>
      <c r="S219" t="b">
        <v>0</v>
      </c>
      <c r="T219" t="s">
        <v>29</v>
      </c>
      <c r="U219" t="s">
        <v>30</v>
      </c>
      <c r="V219" t="s">
        <v>31</v>
      </c>
      <c r="W219" t="b">
        <v>0</v>
      </c>
      <c r="X219" t="b">
        <v>0</v>
      </c>
      <c r="Y219" t="b">
        <v>0</v>
      </c>
      <c r="AA219" s="1">
        <v>1657910000000</v>
      </c>
      <c r="AB219" s="9">
        <f t="shared" si="3"/>
        <v>44757.773148148146</v>
      </c>
    </row>
    <row r="220" spans="1:28" x14ac:dyDescent="0.25">
      <c r="A220" t="s">
        <v>251</v>
      </c>
      <c r="C220">
        <v>27.09</v>
      </c>
      <c r="D220">
        <v>93.46</v>
      </c>
      <c r="E220">
        <v>34.299999999999997</v>
      </c>
      <c r="F220">
        <v>45.1</v>
      </c>
      <c r="G220">
        <v>169</v>
      </c>
      <c r="H220">
        <v>8</v>
      </c>
      <c r="I220">
        <v>0</v>
      </c>
      <c r="J220">
        <v>0</v>
      </c>
      <c r="K220" t="s">
        <v>28</v>
      </c>
      <c r="L220">
        <v>3046</v>
      </c>
      <c r="M220">
        <v>1</v>
      </c>
      <c r="N220">
        <v>2</v>
      </c>
      <c r="O220">
        <v>74.86</v>
      </c>
      <c r="P220">
        <v>5</v>
      </c>
      <c r="Q220">
        <v>57.84</v>
      </c>
      <c r="R220" t="b">
        <v>0</v>
      </c>
      <c r="S220" t="b">
        <v>0</v>
      </c>
      <c r="T220" t="s">
        <v>29</v>
      </c>
      <c r="U220" t="s">
        <v>30</v>
      </c>
      <c r="V220" t="s">
        <v>31</v>
      </c>
      <c r="W220" t="b">
        <v>0</v>
      </c>
      <c r="X220" t="b">
        <v>0</v>
      </c>
      <c r="Y220" t="b">
        <v>0</v>
      </c>
      <c r="AA220" s="1">
        <v>1657910000000</v>
      </c>
      <c r="AB220" s="9">
        <f t="shared" si="3"/>
        <v>44757.773148148146</v>
      </c>
    </row>
    <row r="221" spans="1:28" x14ac:dyDescent="0.25">
      <c r="A221" t="s">
        <v>252</v>
      </c>
      <c r="C221">
        <v>35.479999999999997</v>
      </c>
      <c r="D221">
        <v>91.53</v>
      </c>
      <c r="E221">
        <v>45.02</v>
      </c>
      <c r="F221">
        <v>54.44</v>
      </c>
      <c r="G221">
        <v>186</v>
      </c>
      <c r="H221">
        <v>11</v>
      </c>
      <c r="I221">
        <v>0</v>
      </c>
      <c r="J221">
        <v>1</v>
      </c>
      <c r="K221" t="s">
        <v>28</v>
      </c>
      <c r="L221">
        <v>475</v>
      </c>
      <c r="M221">
        <v>1</v>
      </c>
      <c r="N221">
        <v>0</v>
      </c>
      <c r="O221">
        <v>62.9</v>
      </c>
      <c r="P221">
        <v>3</v>
      </c>
      <c r="Q221">
        <v>0</v>
      </c>
      <c r="R221" t="b">
        <v>0</v>
      </c>
      <c r="S221" t="b">
        <v>0</v>
      </c>
      <c r="T221" t="s">
        <v>29</v>
      </c>
      <c r="U221" t="s">
        <v>30</v>
      </c>
      <c r="V221" t="s">
        <v>31</v>
      </c>
      <c r="W221" t="b">
        <v>0</v>
      </c>
      <c r="X221" t="b">
        <v>0</v>
      </c>
      <c r="Y221" t="b">
        <v>0</v>
      </c>
      <c r="AA221" s="1">
        <v>1657910000000</v>
      </c>
      <c r="AB221" s="9">
        <f t="shared" si="3"/>
        <v>44757.773148148146</v>
      </c>
    </row>
    <row r="222" spans="1:28" x14ac:dyDescent="0.25">
      <c r="A222" t="s">
        <v>253</v>
      </c>
      <c r="C222">
        <v>23.72</v>
      </c>
      <c r="D222">
        <v>91.28</v>
      </c>
      <c r="E222">
        <v>37.21</v>
      </c>
      <c r="F222">
        <v>50.17</v>
      </c>
      <c r="G222">
        <v>109</v>
      </c>
      <c r="H222">
        <v>8</v>
      </c>
      <c r="I222">
        <v>0</v>
      </c>
      <c r="J222">
        <v>0</v>
      </c>
      <c r="K222" t="s">
        <v>28</v>
      </c>
      <c r="L222">
        <v>3448</v>
      </c>
      <c r="M222">
        <v>1</v>
      </c>
      <c r="N222">
        <v>0</v>
      </c>
      <c r="O222">
        <v>55.14</v>
      </c>
      <c r="P222">
        <v>2</v>
      </c>
      <c r="Q222">
        <v>0</v>
      </c>
      <c r="R222" t="b">
        <v>0</v>
      </c>
      <c r="S222" t="b">
        <v>0</v>
      </c>
      <c r="T222" t="s">
        <v>29</v>
      </c>
      <c r="U222" t="s">
        <v>30</v>
      </c>
      <c r="V222" t="s">
        <v>31</v>
      </c>
      <c r="W222" t="b">
        <v>0</v>
      </c>
      <c r="X222" t="b">
        <v>0</v>
      </c>
      <c r="Y222" t="b">
        <v>0</v>
      </c>
      <c r="AA222" s="1">
        <v>1657910000000</v>
      </c>
      <c r="AB222" s="9">
        <f t="shared" si="3"/>
        <v>44757.773148148146</v>
      </c>
    </row>
    <row r="223" spans="1:28" x14ac:dyDescent="0.25">
      <c r="A223" t="s">
        <v>254</v>
      </c>
      <c r="C223">
        <v>34.85</v>
      </c>
      <c r="D223">
        <v>87.68</v>
      </c>
      <c r="E223">
        <v>48.51</v>
      </c>
      <c r="F223">
        <v>54.48</v>
      </c>
      <c r="G223">
        <v>204</v>
      </c>
      <c r="H223">
        <v>19</v>
      </c>
      <c r="I223">
        <v>3</v>
      </c>
      <c r="J223">
        <v>2</v>
      </c>
      <c r="K223" t="s">
        <v>28</v>
      </c>
      <c r="L223">
        <v>653</v>
      </c>
      <c r="M223">
        <v>1</v>
      </c>
      <c r="N223">
        <v>0</v>
      </c>
      <c r="O223">
        <v>70.25</v>
      </c>
      <c r="P223">
        <v>3</v>
      </c>
      <c r="Q223">
        <v>0</v>
      </c>
      <c r="R223" t="b">
        <v>0</v>
      </c>
      <c r="S223" t="b">
        <v>0</v>
      </c>
      <c r="T223" t="s">
        <v>29</v>
      </c>
      <c r="U223" t="s">
        <v>30</v>
      </c>
      <c r="V223" t="s">
        <v>31</v>
      </c>
      <c r="W223" t="b">
        <v>0</v>
      </c>
      <c r="X223" t="b">
        <v>0</v>
      </c>
      <c r="Y223" t="b">
        <v>0</v>
      </c>
      <c r="AA223" s="1">
        <v>1657910000000</v>
      </c>
      <c r="AB223" s="9">
        <f t="shared" si="3"/>
        <v>44757.773148148146</v>
      </c>
    </row>
    <row r="224" spans="1:28" x14ac:dyDescent="0.25">
      <c r="A224" t="s">
        <v>255</v>
      </c>
      <c r="C224">
        <v>36.53</v>
      </c>
      <c r="D224">
        <v>93.22</v>
      </c>
      <c r="E224">
        <v>44.44</v>
      </c>
      <c r="F224">
        <v>62</v>
      </c>
      <c r="G224">
        <v>194</v>
      </c>
      <c r="H224">
        <v>11</v>
      </c>
      <c r="I224">
        <v>0</v>
      </c>
      <c r="J224">
        <v>0</v>
      </c>
      <c r="K224" t="s">
        <v>28</v>
      </c>
      <c r="L224">
        <v>3048</v>
      </c>
      <c r="M224">
        <v>1</v>
      </c>
      <c r="N224">
        <v>0</v>
      </c>
      <c r="O224">
        <v>63.72</v>
      </c>
      <c r="P224">
        <v>0</v>
      </c>
      <c r="Q224">
        <v>0</v>
      </c>
      <c r="R224" t="b">
        <v>0</v>
      </c>
      <c r="S224" t="b">
        <v>0</v>
      </c>
      <c r="T224" t="s">
        <v>29</v>
      </c>
      <c r="U224" t="s">
        <v>30</v>
      </c>
      <c r="V224" t="s">
        <v>31</v>
      </c>
      <c r="W224" t="b">
        <v>0</v>
      </c>
      <c r="X224" t="b">
        <v>0</v>
      </c>
      <c r="Y224" t="b">
        <v>0</v>
      </c>
      <c r="AA224" s="1">
        <v>1657910000000</v>
      </c>
      <c r="AB224" s="9">
        <f t="shared" si="3"/>
        <v>44757.773148148146</v>
      </c>
    </row>
    <row r="225" spans="1:28" x14ac:dyDescent="0.25">
      <c r="A225" t="s">
        <v>256</v>
      </c>
      <c r="C225">
        <v>28.59</v>
      </c>
      <c r="D225">
        <v>87.1</v>
      </c>
      <c r="E225">
        <v>45.21</v>
      </c>
      <c r="F225">
        <v>59.78</v>
      </c>
      <c r="G225">
        <v>117</v>
      </c>
      <c r="H225">
        <v>14</v>
      </c>
      <c r="I225">
        <v>0</v>
      </c>
      <c r="J225">
        <v>1</v>
      </c>
      <c r="K225" t="s">
        <v>28</v>
      </c>
      <c r="L225">
        <v>3982</v>
      </c>
      <c r="M225">
        <v>1</v>
      </c>
      <c r="N225">
        <v>0</v>
      </c>
      <c r="O225">
        <v>49.1</v>
      </c>
      <c r="P225">
        <v>0</v>
      </c>
      <c r="Q225">
        <v>0</v>
      </c>
      <c r="R225" t="b">
        <v>0</v>
      </c>
      <c r="S225" t="b">
        <v>0</v>
      </c>
      <c r="T225" t="s">
        <v>29</v>
      </c>
      <c r="U225" t="s">
        <v>30</v>
      </c>
      <c r="V225" t="s">
        <v>31</v>
      </c>
      <c r="W225" t="b">
        <v>0</v>
      </c>
      <c r="X225" t="b">
        <v>0</v>
      </c>
      <c r="Y225" t="b">
        <v>0</v>
      </c>
      <c r="AA225" s="1">
        <v>1657910000000</v>
      </c>
      <c r="AB225" s="9">
        <f t="shared" si="3"/>
        <v>44757.773148148146</v>
      </c>
    </row>
    <row r="226" spans="1:28" x14ac:dyDescent="0.25">
      <c r="A226" t="s">
        <v>257</v>
      </c>
      <c r="C226">
        <v>34.049999999999997</v>
      </c>
      <c r="D226">
        <v>91.51</v>
      </c>
      <c r="E226">
        <v>45.12</v>
      </c>
      <c r="F226">
        <v>61.41</v>
      </c>
      <c r="G226">
        <v>160</v>
      </c>
      <c r="H226">
        <v>10</v>
      </c>
      <c r="I226">
        <v>0</v>
      </c>
      <c r="J226">
        <v>0</v>
      </c>
      <c r="K226" t="s">
        <v>28</v>
      </c>
      <c r="L226">
        <v>477</v>
      </c>
      <c r="M226">
        <v>1</v>
      </c>
      <c r="N226">
        <v>1</v>
      </c>
      <c r="O226">
        <v>56.38</v>
      </c>
      <c r="P226">
        <v>0</v>
      </c>
      <c r="Q226">
        <v>45.34</v>
      </c>
      <c r="R226" t="b">
        <v>0</v>
      </c>
      <c r="S226" t="b">
        <v>0</v>
      </c>
      <c r="T226" t="s">
        <v>29</v>
      </c>
      <c r="U226" t="s">
        <v>30</v>
      </c>
      <c r="V226" t="s">
        <v>31</v>
      </c>
      <c r="W226" t="b">
        <v>0</v>
      </c>
      <c r="X226" t="b">
        <v>0</v>
      </c>
      <c r="Y226" t="b">
        <v>0</v>
      </c>
      <c r="AA226" s="1">
        <v>1657910000000</v>
      </c>
      <c r="AB226" s="9">
        <f t="shared" si="3"/>
        <v>44757.773148148146</v>
      </c>
    </row>
    <row r="227" spans="1:28" x14ac:dyDescent="0.25">
      <c r="A227" t="s">
        <v>258</v>
      </c>
      <c r="C227">
        <v>33.909999999999997</v>
      </c>
      <c r="D227">
        <v>91.12</v>
      </c>
      <c r="E227">
        <v>42.44</v>
      </c>
      <c r="F227">
        <v>54.41</v>
      </c>
      <c r="G227">
        <v>135</v>
      </c>
      <c r="H227">
        <v>9</v>
      </c>
      <c r="I227">
        <v>0</v>
      </c>
      <c r="J227">
        <v>0</v>
      </c>
      <c r="K227" t="s">
        <v>28</v>
      </c>
      <c r="L227">
        <v>4808</v>
      </c>
      <c r="M227">
        <v>1</v>
      </c>
      <c r="N227">
        <v>0</v>
      </c>
      <c r="O227">
        <v>47.78</v>
      </c>
      <c r="P227">
        <v>0</v>
      </c>
      <c r="Q227">
        <v>0</v>
      </c>
      <c r="R227" t="b">
        <v>0</v>
      </c>
      <c r="S227" t="b">
        <v>0</v>
      </c>
      <c r="T227" t="s">
        <v>29</v>
      </c>
      <c r="U227" t="s">
        <v>30</v>
      </c>
      <c r="V227" t="s">
        <v>31</v>
      </c>
      <c r="W227" t="b">
        <v>0</v>
      </c>
      <c r="X227" t="b">
        <v>0</v>
      </c>
      <c r="Y227" t="b">
        <v>0</v>
      </c>
      <c r="AA227" s="1">
        <v>1657910000000</v>
      </c>
      <c r="AB227" s="9">
        <f t="shared" si="3"/>
        <v>44757.773148148146</v>
      </c>
    </row>
    <row r="228" spans="1:28" x14ac:dyDescent="0.25">
      <c r="A228" t="s">
        <v>259</v>
      </c>
      <c r="C228">
        <v>45.67</v>
      </c>
      <c r="D228">
        <v>97.05</v>
      </c>
      <c r="E228">
        <v>48.98</v>
      </c>
      <c r="F228">
        <v>56.92</v>
      </c>
      <c r="G228">
        <v>221</v>
      </c>
      <c r="H228">
        <v>2</v>
      </c>
      <c r="I228">
        <v>2</v>
      </c>
      <c r="J228">
        <v>0</v>
      </c>
      <c r="K228" t="s">
        <v>28</v>
      </c>
      <c r="L228">
        <v>1513</v>
      </c>
      <c r="M228">
        <v>1</v>
      </c>
      <c r="N228">
        <v>0</v>
      </c>
      <c r="O228">
        <v>58.07</v>
      </c>
      <c r="P228">
        <v>1</v>
      </c>
      <c r="Q228">
        <v>0</v>
      </c>
      <c r="R228" t="b">
        <v>0</v>
      </c>
      <c r="S228" t="b">
        <v>0</v>
      </c>
      <c r="T228" t="s">
        <v>29</v>
      </c>
      <c r="U228" t="s">
        <v>30</v>
      </c>
      <c r="V228" t="s">
        <v>31</v>
      </c>
      <c r="W228" t="b">
        <v>0</v>
      </c>
      <c r="X228" t="b">
        <v>0</v>
      </c>
      <c r="Y228" t="b">
        <v>0</v>
      </c>
      <c r="AA228" s="1">
        <v>1657910000000</v>
      </c>
      <c r="AB228" s="9">
        <f t="shared" si="3"/>
        <v>44757.773148148146</v>
      </c>
    </row>
    <row r="229" spans="1:28" x14ac:dyDescent="0.25">
      <c r="A229" t="s">
        <v>260</v>
      </c>
      <c r="C229">
        <v>45.39</v>
      </c>
      <c r="D229">
        <v>93.83</v>
      </c>
      <c r="E229">
        <v>56.14</v>
      </c>
      <c r="F229">
        <v>73.62</v>
      </c>
      <c r="G229">
        <v>131</v>
      </c>
      <c r="H229">
        <v>5</v>
      </c>
      <c r="I229">
        <v>0</v>
      </c>
      <c r="J229">
        <v>0</v>
      </c>
      <c r="K229" t="s">
        <v>28</v>
      </c>
      <c r="L229">
        <v>261</v>
      </c>
      <c r="M229">
        <v>1</v>
      </c>
      <c r="N229">
        <v>0</v>
      </c>
      <c r="O229">
        <v>34.630000000000003</v>
      </c>
      <c r="P229">
        <v>0</v>
      </c>
      <c r="Q229">
        <v>0</v>
      </c>
      <c r="R229" t="b">
        <v>0</v>
      </c>
      <c r="S229" t="b">
        <v>0</v>
      </c>
      <c r="T229" t="s">
        <v>29</v>
      </c>
      <c r="U229" t="s">
        <v>30</v>
      </c>
      <c r="V229" t="s">
        <v>31</v>
      </c>
      <c r="W229" t="b">
        <v>0</v>
      </c>
      <c r="X229" t="b">
        <v>0</v>
      </c>
      <c r="Y229" t="b">
        <v>0</v>
      </c>
      <c r="AA229" s="1">
        <v>1657910000000</v>
      </c>
      <c r="AB229" s="9">
        <f t="shared" si="3"/>
        <v>44757.773148148146</v>
      </c>
    </row>
    <row r="230" spans="1:28" x14ac:dyDescent="0.25">
      <c r="A230" t="s">
        <v>261</v>
      </c>
      <c r="C230">
        <v>38.18</v>
      </c>
      <c r="D230">
        <v>93.99</v>
      </c>
      <c r="E230">
        <v>46.57</v>
      </c>
      <c r="F230">
        <v>55.89</v>
      </c>
      <c r="G230">
        <v>232</v>
      </c>
      <c r="H230">
        <v>9</v>
      </c>
      <c r="I230">
        <v>1</v>
      </c>
      <c r="J230">
        <v>0</v>
      </c>
      <c r="K230" t="s">
        <v>28</v>
      </c>
      <c r="L230">
        <v>562</v>
      </c>
      <c r="M230">
        <v>1</v>
      </c>
      <c r="N230">
        <v>0</v>
      </c>
      <c r="O230">
        <v>72.92</v>
      </c>
      <c r="P230">
        <v>1</v>
      </c>
      <c r="Q230">
        <v>0</v>
      </c>
      <c r="R230" t="b">
        <v>0</v>
      </c>
      <c r="S230" t="b">
        <v>0</v>
      </c>
      <c r="T230" t="s">
        <v>29</v>
      </c>
      <c r="U230" t="s">
        <v>30</v>
      </c>
      <c r="V230" t="s">
        <v>31</v>
      </c>
      <c r="W230" t="b">
        <v>0</v>
      </c>
      <c r="X230" t="b">
        <v>0</v>
      </c>
      <c r="Y230" t="b">
        <v>0</v>
      </c>
      <c r="AA230" s="1">
        <v>1657910000000</v>
      </c>
      <c r="AB230" s="9">
        <f t="shared" si="3"/>
        <v>44757.773148148146</v>
      </c>
    </row>
    <row r="231" spans="1:28" x14ac:dyDescent="0.25">
      <c r="A231" t="s">
        <v>262</v>
      </c>
      <c r="C231">
        <v>42.5</v>
      </c>
      <c r="D231">
        <v>88.13</v>
      </c>
      <c r="E231">
        <v>55.47</v>
      </c>
      <c r="F231">
        <v>67.36</v>
      </c>
      <c r="G231">
        <v>213</v>
      </c>
      <c r="H231">
        <v>20</v>
      </c>
      <c r="I231">
        <v>2</v>
      </c>
      <c r="J231">
        <v>0</v>
      </c>
      <c r="K231" t="s">
        <v>28</v>
      </c>
      <c r="L231">
        <v>274</v>
      </c>
      <c r="M231">
        <v>1</v>
      </c>
      <c r="N231">
        <v>0</v>
      </c>
      <c r="O231">
        <v>60.14</v>
      </c>
      <c r="P231">
        <v>0</v>
      </c>
      <c r="Q231">
        <v>0</v>
      </c>
      <c r="R231" t="b">
        <v>0</v>
      </c>
      <c r="S231" t="b">
        <v>0</v>
      </c>
      <c r="T231" t="s">
        <v>29</v>
      </c>
      <c r="U231" t="s">
        <v>30</v>
      </c>
      <c r="V231" t="s">
        <v>31</v>
      </c>
      <c r="W231" t="b">
        <v>0</v>
      </c>
      <c r="X231" t="b">
        <v>0</v>
      </c>
      <c r="Y231" t="b">
        <v>0</v>
      </c>
      <c r="AA231" s="1">
        <v>1657910000000</v>
      </c>
      <c r="AB231" s="9">
        <f t="shared" si="3"/>
        <v>44757.773148148146</v>
      </c>
    </row>
    <row r="232" spans="1:28" x14ac:dyDescent="0.25">
      <c r="A232" t="s">
        <v>263</v>
      </c>
      <c r="C232">
        <v>37.08</v>
      </c>
      <c r="D232">
        <v>93.89</v>
      </c>
      <c r="E232">
        <v>47.62</v>
      </c>
      <c r="F232">
        <v>57.28</v>
      </c>
      <c r="G232">
        <v>102</v>
      </c>
      <c r="H232">
        <v>4</v>
      </c>
      <c r="I232">
        <v>0</v>
      </c>
      <c r="J232">
        <v>0</v>
      </c>
      <c r="K232" t="s">
        <v>28</v>
      </c>
      <c r="L232">
        <v>5476</v>
      </c>
      <c r="M232">
        <v>1</v>
      </c>
      <c r="N232">
        <v>0</v>
      </c>
      <c r="O232">
        <v>33.01</v>
      </c>
      <c r="P232">
        <v>0</v>
      </c>
      <c r="Q232">
        <v>0</v>
      </c>
      <c r="R232" t="b">
        <v>0</v>
      </c>
      <c r="S232" t="b">
        <v>0</v>
      </c>
      <c r="T232" t="s">
        <v>29</v>
      </c>
      <c r="U232" t="s">
        <v>30</v>
      </c>
      <c r="V232" t="s">
        <v>31</v>
      </c>
      <c r="W232" t="b">
        <v>0</v>
      </c>
      <c r="X232" t="b">
        <v>0</v>
      </c>
      <c r="Y232" t="b">
        <v>0</v>
      </c>
      <c r="AA232" s="1">
        <v>1657910000000</v>
      </c>
      <c r="AB232" s="9">
        <f t="shared" si="3"/>
        <v>44757.773148148146</v>
      </c>
    </row>
    <row r="233" spans="1:28" x14ac:dyDescent="0.25">
      <c r="A233" t="s">
        <v>264</v>
      </c>
      <c r="C233">
        <v>29.24</v>
      </c>
      <c r="D233">
        <v>91.3</v>
      </c>
      <c r="E233">
        <v>38.43</v>
      </c>
      <c r="F233">
        <v>45.56</v>
      </c>
      <c r="G233">
        <v>175</v>
      </c>
      <c r="H233">
        <v>11</v>
      </c>
      <c r="I233">
        <v>1</v>
      </c>
      <c r="J233">
        <v>1</v>
      </c>
      <c r="K233" t="s">
        <v>28</v>
      </c>
      <c r="L233">
        <v>5956</v>
      </c>
      <c r="M233">
        <v>1</v>
      </c>
      <c r="N233">
        <v>0</v>
      </c>
      <c r="O233">
        <v>71.819999999999993</v>
      </c>
      <c r="P233">
        <v>2</v>
      </c>
      <c r="Q233">
        <v>0</v>
      </c>
      <c r="R233" t="b">
        <v>0</v>
      </c>
      <c r="S233" t="b">
        <v>0</v>
      </c>
      <c r="T233" t="s">
        <v>29</v>
      </c>
      <c r="U233" t="s">
        <v>30</v>
      </c>
      <c r="V233" t="s">
        <v>31</v>
      </c>
      <c r="W233" t="b">
        <v>0</v>
      </c>
      <c r="X233" t="b">
        <v>0</v>
      </c>
      <c r="Y233" t="b">
        <v>0</v>
      </c>
      <c r="AA233" s="1">
        <v>1657910000000</v>
      </c>
      <c r="AB233" s="9">
        <f t="shared" si="3"/>
        <v>44757.773148148146</v>
      </c>
    </row>
    <row r="234" spans="1:28" x14ac:dyDescent="0.25">
      <c r="A234" t="s">
        <v>265</v>
      </c>
      <c r="C234">
        <v>33.69</v>
      </c>
      <c r="D234">
        <v>89.05</v>
      </c>
      <c r="E234">
        <v>48.8</v>
      </c>
      <c r="F234">
        <v>63.68</v>
      </c>
      <c r="G234">
        <v>145</v>
      </c>
      <c r="H234">
        <v>13</v>
      </c>
      <c r="I234">
        <v>0</v>
      </c>
      <c r="J234">
        <v>0</v>
      </c>
      <c r="K234" t="s">
        <v>28</v>
      </c>
      <c r="L234">
        <v>2213</v>
      </c>
      <c r="M234">
        <v>1</v>
      </c>
      <c r="N234">
        <v>1</v>
      </c>
      <c r="O234">
        <v>51.64</v>
      </c>
      <c r="P234">
        <v>0</v>
      </c>
      <c r="Q234">
        <v>11.83</v>
      </c>
      <c r="R234" t="b">
        <v>0</v>
      </c>
      <c r="S234" t="b">
        <v>0</v>
      </c>
      <c r="T234" t="s">
        <v>29</v>
      </c>
      <c r="U234" t="s">
        <v>30</v>
      </c>
      <c r="V234" t="s">
        <v>31</v>
      </c>
      <c r="W234" t="b">
        <v>0</v>
      </c>
      <c r="X234" t="b">
        <v>0</v>
      </c>
      <c r="Y234" t="b">
        <v>0</v>
      </c>
      <c r="AA234" s="1">
        <v>1657920000000</v>
      </c>
      <c r="AB234" s="9">
        <f t="shared" si="3"/>
        <v>44757.888888888891</v>
      </c>
    </row>
    <row r="235" spans="1:28" x14ac:dyDescent="0.25">
      <c r="A235" t="s">
        <v>266</v>
      </c>
      <c r="C235">
        <v>34.409999999999997</v>
      </c>
      <c r="D235">
        <v>95.47</v>
      </c>
      <c r="E235">
        <v>40.01</v>
      </c>
      <c r="F235">
        <v>52.62</v>
      </c>
      <c r="G235">
        <v>209</v>
      </c>
      <c r="H235">
        <v>6</v>
      </c>
      <c r="I235">
        <v>0</v>
      </c>
      <c r="J235">
        <v>0</v>
      </c>
      <c r="K235" t="s">
        <v>28</v>
      </c>
      <c r="L235">
        <v>4170</v>
      </c>
      <c r="M235">
        <v>1</v>
      </c>
      <c r="N235">
        <v>0</v>
      </c>
      <c r="O235">
        <v>72.88</v>
      </c>
      <c r="P235">
        <v>2</v>
      </c>
      <c r="Q235">
        <v>0</v>
      </c>
      <c r="R235" t="b">
        <v>0</v>
      </c>
      <c r="S235" t="b">
        <v>0</v>
      </c>
      <c r="T235" t="s">
        <v>29</v>
      </c>
      <c r="U235" t="s">
        <v>30</v>
      </c>
      <c r="V235" t="s">
        <v>31</v>
      </c>
      <c r="W235" t="b">
        <v>0</v>
      </c>
      <c r="X235" t="b">
        <v>0</v>
      </c>
      <c r="Y235" t="b">
        <v>0</v>
      </c>
      <c r="AA235" s="1">
        <v>1657920000000</v>
      </c>
      <c r="AB235" s="9">
        <f t="shared" si="3"/>
        <v>44757.888888888891</v>
      </c>
    </row>
    <row r="236" spans="1:28" x14ac:dyDescent="0.25">
      <c r="A236" t="s">
        <v>267</v>
      </c>
      <c r="C236">
        <v>33.03</v>
      </c>
      <c r="D236">
        <v>92.15</v>
      </c>
      <c r="E236">
        <v>40.58</v>
      </c>
      <c r="F236">
        <v>50.68</v>
      </c>
      <c r="G236">
        <v>197</v>
      </c>
      <c r="H236">
        <v>9</v>
      </c>
      <c r="I236">
        <v>2</v>
      </c>
      <c r="J236">
        <v>4</v>
      </c>
      <c r="K236" t="s">
        <v>28</v>
      </c>
      <c r="L236">
        <v>2489</v>
      </c>
      <c r="M236">
        <v>1</v>
      </c>
      <c r="N236">
        <v>0</v>
      </c>
      <c r="O236">
        <v>71.569999999999993</v>
      </c>
      <c r="P236">
        <v>1</v>
      </c>
      <c r="Q236">
        <v>0</v>
      </c>
      <c r="R236" t="b">
        <v>0</v>
      </c>
      <c r="S236" t="b">
        <v>0</v>
      </c>
      <c r="T236" t="s">
        <v>29</v>
      </c>
      <c r="U236" t="s">
        <v>30</v>
      </c>
      <c r="V236" t="s">
        <v>31</v>
      </c>
      <c r="W236" t="b">
        <v>0</v>
      </c>
      <c r="X236" t="b">
        <v>0</v>
      </c>
      <c r="Y236" t="b">
        <v>0</v>
      </c>
      <c r="AA236" s="1">
        <v>1657920000000</v>
      </c>
      <c r="AB236" s="9">
        <f t="shared" si="3"/>
        <v>44757.888888888891</v>
      </c>
    </row>
    <row r="237" spans="1:28" x14ac:dyDescent="0.25">
      <c r="A237" t="s">
        <v>268</v>
      </c>
      <c r="C237">
        <v>31.72</v>
      </c>
      <c r="D237">
        <v>91.47</v>
      </c>
      <c r="E237">
        <v>41.72</v>
      </c>
      <c r="F237">
        <v>45.21</v>
      </c>
      <c r="G237">
        <v>222</v>
      </c>
      <c r="H237">
        <v>13</v>
      </c>
      <c r="I237">
        <v>2</v>
      </c>
      <c r="J237">
        <v>0</v>
      </c>
      <c r="K237" t="s">
        <v>28</v>
      </c>
      <c r="L237">
        <v>5381</v>
      </c>
      <c r="M237">
        <v>1</v>
      </c>
      <c r="N237">
        <v>0</v>
      </c>
      <c r="O237">
        <v>83.98</v>
      </c>
      <c r="P237">
        <v>8</v>
      </c>
      <c r="Q237">
        <v>0</v>
      </c>
      <c r="R237" t="b">
        <v>0</v>
      </c>
      <c r="S237" t="b">
        <v>0</v>
      </c>
      <c r="T237" t="s">
        <v>29</v>
      </c>
      <c r="U237" t="s">
        <v>30</v>
      </c>
      <c r="V237" t="s">
        <v>31</v>
      </c>
      <c r="W237" t="b">
        <v>0</v>
      </c>
      <c r="X237" t="b">
        <v>0</v>
      </c>
      <c r="Y237" t="b">
        <v>0</v>
      </c>
      <c r="AA237" s="1">
        <v>1657920000000</v>
      </c>
      <c r="AB237" s="9">
        <f t="shared" si="3"/>
        <v>44757.888888888891</v>
      </c>
    </row>
    <row r="238" spans="1:28" x14ac:dyDescent="0.25">
      <c r="A238" t="s">
        <v>269</v>
      </c>
      <c r="C238">
        <v>50.09</v>
      </c>
      <c r="D238">
        <v>97.93</v>
      </c>
      <c r="E238">
        <v>52.25</v>
      </c>
      <c r="F238">
        <v>63.46</v>
      </c>
      <c r="G238">
        <v>139</v>
      </c>
      <c r="H238">
        <v>1</v>
      </c>
      <c r="I238">
        <v>1</v>
      </c>
      <c r="J238">
        <v>0</v>
      </c>
      <c r="K238" t="s">
        <v>28</v>
      </c>
      <c r="L238">
        <v>564</v>
      </c>
      <c r="M238">
        <v>1</v>
      </c>
      <c r="N238">
        <v>0</v>
      </c>
      <c r="O238">
        <v>33.299999999999997</v>
      </c>
      <c r="P238">
        <v>0</v>
      </c>
      <c r="Q238">
        <v>0</v>
      </c>
      <c r="R238" t="b">
        <v>0</v>
      </c>
      <c r="S238" t="b">
        <v>0</v>
      </c>
      <c r="T238" t="s">
        <v>29</v>
      </c>
      <c r="U238" t="s">
        <v>30</v>
      </c>
      <c r="V238" t="s">
        <v>31</v>
      </c>
      <c r="W238" t="b">
        <v>0</v>
      </c>
      <c r="X238" t="b">
        <v>0</v>
      </c>
      <c r="Y238" t="b">
        <v>0</v>
      </c>
      <c r="AA238" s="1">
        <v>1657920000000</v>
      </c>
      <c r="AB238" s="9">
        <f t="shared" si="3"/>
        <v>44757.888888888891</v>
      </c>
    </row>
    <row r="239" spans="1:28" x14ac:dyDescent="0.25">
      <c r="A239" t="s">
        <v>270</v>
      </c>
      <c r="C239">
        <v>47.48</v>
      </c>
      <c r="D239">
        <v>99.01</v>
      </c>
      <c r="E239">
        <v>48.43</v>
      </c>
      <c r="F239">
        <v>60.38</v>
      </c>
      <c r="G239">
        <v>199</v>
      </c>
      <c r="H239">
        <v>1</v>
      </c>
      <c r="I239">
        <v>0</v>
      </c>
      <c r="J239">
        <v>0</v>
      </c>
      <c r="K239" t="s">
        <v>28</v>
      </c>
      <c r="L239">
        <v>3631</v>
      </c>
      <c r="M239">
        <v>1</v>
      </c>
      <c r="N239">
        <v>0</v>
      </c>
      <c r="O239">
        <v>50.3</v>
      </c>
      <c r="P239">
        <v>1</v>
      </c>
      <c r="Q239">
        <v>0</v>
      </c>
      <c r="R239" t="b">
        <v>0</v>
      </c>
      <c r="S239" t="b">
        <v>0</v>
      </c>
      <c r="T239" t="s">
        <v>29</v>
      </c>
      <c r="U239" t="s">
        <v>30</v>
      </c>
      <c r="V239" t="s">
        <v>31</v>
      </c>
      <c r="W239" t="b">
        <v>0</v>
      </c>
      <c r="X239" t="b">
        <v>0</v>
      </c>
      <c r="Y239" t="b">
        <v>0</v>
      </c>
      <c r="AA239" s="1">
        <v>1657920000000</v>
      </c>
      <c r="AB239" s="9">
        <f t="shared" si="3"/>
        <v>44757.888888888891</v>
      </c>
    </row>
    <row r="240" spans="1:28" x14ac:dyDescent="0.25">
      <c r="A240" t="s">
        <v>271</v>
      </c>
      <c r="C240">
        <v>34.46</v>
      </c>
      <c r="D240">
        <v>91.28</v>
      </c>
      <c r="E240">
        <v>45.24</v>
      </c>
      <c r="F240">
        <v>51.88</v>
      </c>
      <c r="G240">
        <v>227</v>
      </c>
      <c r="H240">
        <v>14</v>
      </c>
      <c r="I240">
        <v>0</v>
      </c>
      <c r="J240">
        <v>1</v>
      </c>
      <c r="K240" t="s">
        <v>28</v>
      </c>
      <c r="L240">
        <v>3654</v>
      </c>
      <c r="M240">
        <v>1</v>
      </c>
      <c r="N240">
        <v>0</v>
      </c>
      <c r="O240">
        <v>79.05</v>
      </c>
      <c r="P240">
        <v>3</v>
      </c>
      <c r="Q240">
        <v>0</v>
      </c>
      <c r="R240" t="b">
        <v>0</v>
      </c>
      <c r="S240" t="b">
        <v>0</v>
      </c>
      <c r="T240" t="s">
        <v>29</v>
      </c>
      <c r="U240" t="s">
        <v>30</v>
      </c>
      <c r="V240" t="s">
        <v>31</v>
      </c>
      <c r="W240" t="b">
        <v>0</v>
      </c>
      <c r="X240" t="b">
        <v>0</v>
      </c>
      <c r="Y240" t="b">
        <v>0</v>
      </c>
      <c r="AA240" s="1">
        <v>1657920000000</v>
      </c>
      <c r="AB240" s="9">
        <f t="shared" si="3"/>
        <v>44757.888888888891</v>
      </c>
    </row>
    <row r="241" spans="1:28" x14ac:dyDescent="0.25">
      <c r="A241" t="s">
        <v>272</v>
      </c>
      <c r="C241">
        <v>38.729999999999997</v>
      </c>
      <c r="D241">
        <v>95.73</v>
      </c>
      <c r="E241">
        <v>42.34</v>
      </c>
      <c r="F241">
        <v>55.08</v>
      </c>
      <c r="G241">
        <v>150</v>
      </c>
      <c r="H241">
        <v>4</v>
      </c>
      <c r="I241">
        <v>0</v>
      </c>
      <c r="J241">
        <v>0</v>
      </c>
      <c r="K241" t="s">
        <v>28</v>
      </c>
      <c r="L241">
        <v>196</v>
      </c>
      <c r="M241">
        <v>1</v>
      </c>
      <c r="N241">
        <v>3</v>
      </c>
      <c r="O241">
        <v>46.48</v>
      </c>
      <c r="P241">
        <v>1</v>
      </c>
      <c r="Q241">
        <v>149.47999999999999</v>
      </c>
      <c r="R241" t="b">
        <v>0</v>
      </c>
      <c r="S241" t="b">
        <v>0</v>
      </c>
      <c r="T241" t="s">
        <v>29</v>
      </c>
      <c r="U241" t="s">
        <v>30</v>
      </c>
      <c r="V241" t="s">
        <v>31</v>
      </c>
      <c r="W241" t="b">
        <v>0</v>
      </c>
      <c r="X241" t="b">
        <v>0</v>
      </c>
      <c r="Y241" t="b">
        <v>0</v>
      </c>
      <c r="AA241" s="1">
        <v>1657920000000</v>
      </c>
      <c r="AB241" s="9">
        <f t="shared" si="3"/>
        <v>44757.888888888891</v>
      </c>
    </row>
    <row r="242" spans="1:28" x14ac:dyDescent="0.25">
      <c r="A242" t="s">
        <v>273</v>
      </c>
      <c r="C242">
        <v>36.39</v>
      </c>
      <c r="D242">
        <v>92.34</v>
      </c>
      <c r="E242">
        <v>45.6</v>
      </c>
      <c r="F242">
        <v>58.23</v>
      </c>
      <c r="G242">
        <v>166</v>
      </c>
      <c r="H242">
        <v>9</v>
      </c>
      <c r="I242">
        <v>1</v>
      </c>
      <c r="J242">
        <v>2</v>
      </c>
      <c r="K242" t="s">
        <v>28</v>
      </c>
      <c r="L242">
        <v>5743</v>
      </c>
      <c r="M242">
        <v>1</v>
      </c>
      <c r="N242">
        <v>0</v>
      </c>
      <c r="O242">
        <v>54.74</v>
      </c>
      <c r="P242">
        <v>1</v>
      </c>
      <c r="Q242">
        <v>0</v>
      </c>
      <c r="R242" t="b">
        <v>0</v>
      </c>
      <c r="S242" t="b">
        <v>0</v>
      </c>
      <c r="T242" t="s">
        <v>29</v>
      </c>
      <c r="U242" t="s">
        <v>30</v>
      </c>
      <c r="V242" t="s">
        <v>31</v>
      </c>
      <c r="W242" t="b">
        <v>0</v>
      </c>
      <c r="X242" t="b">
        <v>0</v>
      </c>
      <c r="Y242" t="b">
        <v>0</v>
      </c>
      <c r="AA242" s="1">
        <v>1657920000000</v>
      </c>
      <c r="AB242" s="9">
        <f t="shared" si="3"/>
        <v>44757.888888888891</v>
      </c>
    </row>
    <row r="243" spans="1:28" x14ac:dyDescent="0.25">
      <c r="A243" t="s">
        <v>274</v>
      </c>
      <c r="C243">
        <v>37.58</v>
      </c>
      <c r="D243">
        <v>91.72</v>
      </c>
      <c r="E243">
        <v>45.04</v>
      </c>
      <c r="F243">
        <v>54.07</v>
      </c>
      <c r="G243">
        <v>131</v>
      </c>
      <c r="H243">
        <v>7</v>
      </c>
      <c r="I243">
        <v>1</v>
      </c>
      <c r="J243">
        <v>1</v>
      </c>
      <c r="K243" t="s">
        <v>28</v>
      </c>
      <c r="L243">
        <v>1459</v>
      </c>
      <c r="M243">
        <v>1</v>
      </c>
      <c r="N243">
        <v>0</v>
      </c>
      <c r="O243">
        <v>41.83</v>
      </c>
      <c r="P243">
        <v>1</v>
      </c>
      <c r="Q243">
        <v>0</v>
      </c>
      <c r="R243" t="b">
        <v>0</v>
      </c>
      <c r="S243" t="b">
        <v>0</v>
      </c>
      <c r="T243" t="s">
        <v>29</v>
      </c>
      <c r="U243" t="s">
        <v>30</v>
      </c>
      <c r="V243" t="s">
        <v>31</v>
      </c>
      <c r="W243" t="b">
        <v>0</v>
      </c>
      <c r="X243" t="b">
        <v>0</v>
      </c>
      <c r="Y243" t="b">
        <v>0</v>
      </c>
      <c r="AA243" s="1">
        <v>1657920000000</v>
      </c>
      <c r="AB243" s="9">
        <f t="shared" si="3"/>
        <v>44757.888888888891</v>
      </c>
    </row>
    <row r="244" spans="1:28" x14ac:dyDescent="0.25">
      <c r="A244" t="s">
        <v>275</v>
      </c>
      <c r="C244">
        <v>29.34</v>
      </c>
      <c r="D244">
        <v>88.55</v>
      </c>
      <c r="E244">
        <v>40.43</v>
      </c>
      <c r="F244">
        <v>48.85</v>
      </c>
      <c r="G244">
        <v>164</v>
      </c>
      <c r="H244">
        <v>14</v>
      </c>
      <c r="I244">
        <v>2</v>
      </c>
      <c r="J244">
        <v>0</v>
      </c>
      <c r="K244" t="s">
        <v>28</v>
      </c>
      <c r="L244">
        <v>2358</v>
      </c>
      <c r="M244">
        <v>1</v>
      </c>
      <c r="N244">
        <v>0</v>
      </c>
      <c r="O244">
        <v>67.08</v>
      </c>
      <c r="P244">
        <v>1</v>
      </c>
      <c r="Q244">
        <v>0</v>
      </c>
      <c r="R244" t="b">
        <v>0</v>
      </c>
      <c r="S244" t="b">
        <v>0</v>
      </c>
      <c r="T244" t="s">
        <v>29</v>
      </c>
      <c r="U244" t="s">
        <v>30</v>
      </c>
      <c r="V244" t="s">
        <v>31</v>
      </c>
      <c r="W244" t="b">
        <v>0</v>
      </c>
      <c r="X244" t="b">
        <v>0</v>
      </c>
      <c r="Y244" t="b">
        <v>0</v>
      </c>
      <c r="AA244" s="1">
        <v>1657920000000</v>
      </c>
      <c r="AB244" s="9">
        <f t="shared" si="3"/>
        <v>44757.888888888891</v>
      </c>
    </row>
    <row r="245" spans="1:28" x14ac:dyDescent="0.25">
      <c r="A245" t="s">
        <v>276</v>
      </c>
      <c r="C245">
        <v>35.44</v>
      </c>
      <c r="D245">
        <v>93.2</v>
      </c>
      <c r="E245">
        <v>44.52</v>
      </c>
      <c r="F245">
        <v>57.71</v>
      </c>
      <c r="G245">
        <v>117</v>
      </c>
      <c r="H245">
        <v>6</v>
      </c>
      <c r="I245">
        <v>0</v>
      </c>
      <c r="J245">
        <v>0</v>
      </c>
      <c r="K245" t="s">
        <v>28</v>
      </c>
      <c r="L245">
        <v>3517</v>
      </c>
      <c r="M245">
        <v>1</v>
      </c>
      <c r="N245">
        <v>0</v>
      </c>
      <c r="O245">
        <v>39.619999999999997</v>
      </c>
      <c r="P245">
        <v>0</v>
      </c>
      <c r="Q245">
        <v>0</v>
      </c>
      <c r="R245" t="b">
        <v>0</v>
      </c>
      <c r="S245" t="b">
        <v>0</v>
      </c>
      <c r="T245" t="s">
        <v>29</v>
      </c>
      <c r="U245" t="s">
        <v>30</v>
      </c>
      <c r="V245" t="s">
        <v>31</v>
      </c>
      <c r="W245" t="b">
        <v>0</v>
      </c>
      <c r="X245" t="b">
        <v>0</v>
      </c>
      <c r="Y245" t="b">
        <v>0</v>
      </c>
      <c r="AA245" s="1">
        <v>1657920000000</v>
      </c>
      <c r="AB245" s="9">
        <f t="shared" si="3"/>
        <v>44757.888888888891</v>
      </c>
    </row>
    <row r="246" spans="1:28" x14ac:dyDescent="0.25">
      <c r="A246" t="s">
        <v>277</v>
      </c>
      <c r="C246">
        <v>31.27</v>
      </c>
      <c r="D246">
        <v>90.13</v>
      </c>
      <c r="E246">
        <v>40.28</v>
      </c>
      <c r="F246">
        <v>55.48</v>
      </c>
      <c r="G246">
        <v>118</v>
      </c>
      <c r="H246">
        <v>10</v>
      </c>
      <c r="I246">
        <v>0</v>
      </c>
      <c r="J246">
        <v>0</v>
      </c>
      <c r="K246" t="s">
        <v>28</v>
      </c>
      <c r="L246">
        <v>4392</v>
      </c>
      <c r="M246">
        <v>1</v>
      </c>
      <c r="N246">
        <v>0</v>
      </c>
      <c r="O246">
        <v>45.28</v>
      </c>
      <c r="P246">
        <v>1</v>
      </c>
      <c r="Q246">
        <v>0</v>
      </c>
      <c r="R246" t="b">
        <v>0</v>
      </c>
      <c r="S246" t="b">
        <v>0</v>
      </c>
      <c r="T246" t="s">
        <v>29</v>
      </c>
      <c r="U246" t="s">
        <v>30</v>
      </c>
      <c r="V246" t="s">
        <v>31</v>
      </c>
      <c r="W246" t="b">
        <v>0</v>
      </c>
      <c r="X246" t="b">
        <v>0</v>
      </c>
      <c r="Y246" t="b">
        <v>0</v>
      </c>
      <c r="AA246" s="1">
        <v>1657920000000</v>
      </c>
      <c r="AB246" s="9">
        <f t="shared" si="3"/>
        <v>44757.888888888891</v>
      </c>
    </row>
    <row r="247" spans="1:28" x14ac:dyDescent="0.25">
      <c r="A247" t="s">
        <v>278</v>
      </c>
      <c r="C247">
        <v>34.11</v>
      </c>
      <c r="D247">
        <v>95.58</v>
      </c>
      <c r="E247">
        <v>40.15</v>
      </c>
      <c r="F247">
        <v>51.29</v>
      </c>
      <c r="G247">
        <v>192</v>
      </c>
      <c r="H247">
        <v>5</v>
      </c>
      <c r="I247">
        <v>0</v>
      </c>
      <c r="J247">
        <v>0</v>
      </c>
      <c r="K247" t="s">
        <v>28</v>
      </c>
      <c r="L247">
        <v>2434</v>
      </c>
      <c r="M247">
        <v>1</v>
      </c>
      <c r="N247">
        <v>0</v>
      </c>
      <c r="O247">
        <v>67.55</v>
      </c>
      <c r="P247">
        <v>2</v>
      </c>
      <c r="Q247">
        <v>0</v>
      </c>
      <c r="R247" t="b">
        <v>0</v>
      </c>
      <c r="S247" t="b">
        <v>0</v>
      </c>
      <c r="T247" t="s">
        <v>29</v>
      </c>
      <c r="U247" t="s">
        <v>30</v>
      </c>
      <c r="V247" t="s">
        <v>31</v>
      </c>
      <c r="W247" t="b">
        <v>0</v>
      </c>
      <c r="X247" t="b">
        <v>0</v>
      </c>
      <c r="Y247" t="b">
        <v>0</v>
      </c>
      <c r="AA247" s="1">
        <v>1657920000000</v>
      </c>
      <c r="AB247" s="9">
        <f t="shared" si="3"/>
        <v>44757.888888888891</v>
      </c>
    </row>
    <row r="248" spans="1:28" x14ac:dyDescent="0.25">
      <c r="A248" t="s">
        <v>279</v>
      </c>
      <c r="C248">
        <v>32.32</v>
      </c>
      <c r="D248">
        <v>89.47</v>
      </c>
      <c r="E248">
        <v>43.2</v>
      </c>
      <c r="F248">
        <v>51.49</v>
      </c>
      <c r="G248">
        <v>199</v>
      </c>
      <c r="H248">
        <v>16</v>
      </c>
      <c r="I248">
        <v>0</v>
      </c>
      <c r="J248">
        <v>3</v>
      </c>
      <c r="K248" t="s">
        <v>28</v>
      </c>
      <c r="L248">
        <v>2730</v>
      </c>
      <c r="M248">
        <v>1</v>
      </c>
      <c r="N248">
        <v>0</v>
      </c>
      <c r="O248">
        <v>73.89</v>
      </c>
      <c r="P248">
        <v>1</v>
      </c>
      <c r="Q248">
        <v>0</v>
      </c>
      <c r="R248" t="b">
        <v>0</v>
      </c>
      <c r="S248" t="b">
        <v>0</v>
      </c>
      <c r="T248" t="s">
        <v>29</v>
      </c>
      <c r="U248" t="s">
        <v>30</v>
      </c>
      <c r="V248" t="s">
        <v>31</v>
      </c>
      <c r="W248" t="b">
        <v>0</v>
      </c>
      <c r="X248" t="b">
        <v>0</v>
      </c>
      <c r="Y248" t="b">
        <v>0</v>
      </c>
      <c r="AA248" s="1">
        <v>1657920000000</v>
      </c>
      <c r="AB248" s="9">
        <f t="shared" si="3"/>
        <v>44757.888888888891</v>
      </c>
    </row>
    <row r="249" spans="1:28" x14ac:dyDescent="0.25">
      <c r="A249" t="s">
        <v>280</v>
      </c>
      <c r="C249">
        <v>32.24</v>
      </c>
      <c r="D249">
        <v>92.8</v>
      </c>
      <c r="E249">
        <v>42.04</v>
      </c>
      <c r="F249">
        <v>53.07</v>
      </c>
      <c r="G249">
        <v>181</v>
      </c>
      <c r="H249">
        <v>9</v>
      </c>
      <c r="I249">
        <v>0</v>
      </c>
      <c r="J249">
        <v>3</v>
      </c>
      <c r="K249" t="s">
        <v>28</v>
      </c>
      <c r="L249">
        <v>4621</v>
      </c>
      <c r="M249">
        <v>1</v>
      </c>
      <c r="N249">
        <v>0</v>
      </c>
      <c r="O249">
        <v>67.37</v>
      </c>
      <c r="P249">
        <v>2</v>
      </c>
      <c r="Q249">
        <v>0</v>
      </c>
      <c r="R249" t="b">
        <v>0</v>
      </c>
      <c r="S249" t="b">
        <v>0</v>
      </c>
      <c r="T249" t="s">
        <v>29</v>
      </c>
      <c r="U249" t="s">
        <v>30</v>
      </c>
      <c r="V249" t="s">
        <v>31</v>
      </c>
      <c r="W249" t="b">
        <v>0</v>
      </c>
      <c r="X249" t="b">
        <v>0</v>
      </c>
      <c r="Y249" t="b">
        <v>0</v>
      </c>
      <c r="AA249" s="1">
        <v>1657920000000</v>
      </c>
      <c r="AB249" s="9">
        <f t="shared" si="3"/>
        <v>44757.888888888891</v>
      </c>
    </row>
    <row r="250" spans="1:28" x14ac:dyDescent="0.25">
      <c r="A250" t="s">
        <v>281</v>
      </c>
      <c r="C250">
        <v>23.13</v>
      </c>
      <c r="D250">
        <v>86.96</v>
      </c>
      <c r="E250">
        <v>36.65</v>
      </c>
      <c r="F250">
        <v>47.43</v>
      </c>
      <c r="G250">
        <v>101</v>
      </c>
      <c r="H250">
        <v>10</v>
      </c>
      <c r="I250">
        <v>1</v>
      </c>
      <c r="J250">
        <v>2</v>
      </c>
      <c r="K250" t="s">
        <v>28</v>
      </c>
      <c r="L250">
        <v>2001</v>
      </c>
      <c r="M250">
        <v>1</v>
      </c>
      <c r="N250">
        <v>1</v>
      </c>
      <c r="O250">
        <v>52.39</v>
      </c>
      <c r="P250">
        <v>1</v>
      </c>
      <c r="Q250">
        <v>9.24</v>
      </c>
      <c r="R250" t="b">
        <v>0</v>
      </c>
      <c r="S250" t="b">
        <v>0</v>
      </c>
      <c r="T250" t="s">
        <v>29</v>
      </c>
      <c r="U250" t="s">
        <v>30</v>
      </c>
      <c r="V250" t="s">
        <v>31</v>
      </c>
      <c r="W250" t="b">
        <v>0</v>
      </c>
      <c r="X250" t="b">
        <v>0</v>
      </c>
      <c r="Y250" t="b">
        <v>0</v>
      </c>
      <c r="AA250" s="1">
        <v>1657920000000</v>
      </c>
      <c r="AB250" s="9">
        <f t="shared" si="3"/>
        <v>44757.888888888891</v>
      </c>
    </row>
    <row r="251" spans="1:28" x14ac:dyDescent="0.25">
      <c r="A251" t="s">
        <v>282</v>
      </c>
      <c r="C251">
        <v>38.909999999999997</v>
      </c>
      <c r="D251">
        <v>97.84</v>
      </c>
      <c r="E251">
        <v>42.42</v>
      </c>
      <c r="F251">
        <v>49.79</v>
      </c>
      <c r="G251">
        <v>255</v>
      </c>
      <c r="H251">
        <v>3</v>
      </c>
      <c r="I251">
        <v>0</v>
      </c>
      <c r="J251">
        <v>0</v>
      </c>
      <c r="K251" t="s">
        <v>28</v>
      </c>
      <c r="L251">
        <v>373</v>
      </c>
      <c r="M251">
        <v>1</v>
      </c>
      <c r="N251">
        <v>0</v>
      </c>
      <c r="O251">
        <v>78.64</v>
      </c>
      <c r="P251">
        <v>0</v>
      </c>
      <c r="Q251">
        <v>0</v>
      </c>
      <c r="R251" t="b">
        <v>0</v>
      </c>
      <c r="S251" t="b">
        <v>0</v>
      </c>
      <c r="T251" t="s">
        <v>29</v>
      </c>
      <c r="U251" t="s">
        <v>30</v>
      </c>
      <c r="V251" t="s">
        <v>31</v>
      </c>
      <c r="W251" t="b">
        <v>0</v>
      </c>
      <c r="X251" t="b">
        <v>0</v>
      </c>
      <c r="Y251" t="b">
        <v>0</v>
      </c>
      <c r="AA251" s="1">
        <v>1657920000000</v>
      </c>
      <c r="AB251" s="9">
        <f t="shared" si="3"/>
        <v>44757.888888888891</v>
      </c>
    </row>
    <row r="252" spans="1:28" x14ac:dyDescent="0.25">
      <c r="A252" t="s">
        <v>283</v>
      </c>
      <c r="C252">
        <v>44.64</v>
      </c>
      <c r="D252">
        <v>98.19</v>
      </c>
      <c r="E252">
        <v>46.76</v>
      </c>
      <c r="F252">
        <v>58.45</v>
      </c>
      <c r="G252">
        <v>211</v>
      </c>
      <c r="H252">
        <v>2</v>
      </c>
      <c r="I252">
        <v>0</v>
      </c>
      <c r="J252">
        <v>0</v>
      </c>
      <c r="K252" t="s">
        <v>28</v>
      </c>
      <c r="L252">
        <v>457</v>
      </c>
      <c r="M252">
        <v>1</v>
      </c>
      <c r="N252">
        <v>1</v>
      </c>
      <c r="O252">
        <v>56.72</v>
      </c>
      <c r="P252">
        <v>2</v>
      </c>
      <c r="Q252">
        <v>43.95</v>
      </c>
      <c r="R252" t="b">
        <v>0</v>
      </c>
      <c r="S252" t="b">
        <v>0</v>
      </c>
      <c r="T252" t="s">
        <v>29</v>
      </c>
      <c r="U252" t="s">
        <v>30</v>
      </c>
      <c r="V252" t="s">
        <v>31</v>
      </c>
      <c r="W252" t="b">
        <v>0</v>
      </c>
      <c r="X252" t="b">
        <v>0</v>
      </c>
      <c r="Y252" t="b">
        <v>0</v>
      </c>
      <c r="AA252" s="1">
        <v>1657920000000</v>
      </c>
      <c r="AB252" s="9">
        <f t="shared" si="3"/>
        <v>44757.888888888891</v>
      </c>
    </row>
    <row r="253" spans="1:28" x14ac:dyDescent="0.25">
      <c r="A253" t="s">
        <v>284</v>
      </c>
      <c r="C253">
        <v>32.65</v>
      </c>
      <c r="D253">
        <v>91.77</v>
      </c>
      <c r="E253">
        <v>39.9</v>
      </c>
      <c r="F253">
        <v>53.14</v>
      </c>
      <c r="G253">
        <v>198</v>
      </c>
      <c r="H253">
        <v>13</v>
      </c>
      <c r="I253">
        <v>0</v>
      </c>
      <c r="J253">
        <v>0</v>
      </c>
      <c r="K253" t="s">
        <v>28</v>
      </c>
      <c r="L253">
        <v>1118</v>
      </c>
      <c r="M253">
        <v>1</v>
      </c>
      <c r="N253">
        <v>0</v>
      </c>
      <c r="O253">
        <v>72.78</v>
      </c>
      <c r="P253">
        <v>1</v>
      </c>
      <c r="Q253">
        <v>0</v>
      </c>
      <c r="R253" t="b">
        <v>0</v>
      </c>
      <c r="S253" t="b">
        <v>0</v>
      </c>
      <c r="T253" t="s">
        <v>29</v>
      </c>
      <c r="U253" t="s">
        <v>30</v>
      </c>
      <c r="V253" t="s">
        <v>31</v>
      </c>
      <c r="W253" t="b">
        <v>0</v>
      </c>
      <c r="X253" t="b">
        <v>0</v>
      </c>
      <c r="Y253" t="b">
        <v>0</v>
      </c>
      <c r="AA253" s="1">
        <v>1657920000000</v>
      </c>
      <c r="AB253" s="9">
        <f t="shared" si="3"/>
        <v>44757.888888888891</v>
      </c>
    </row>
    <row r="254" spans="1:28" x14ac:dyDescent="0.25">
      <c r="A254" t="s">
        <v>285</v>
      </c>
      <c r="C254">
        <v>36.18</v>
      </c>
      <c r="D254">
        <v>94.93</v>
      </c>
      <c r="E254">
        <v>44.36</v>
      </c>
      <c r="F254">
        <v>58.32</v>
      </c>
      <c r="G254">
        <v>177</v>
      </c>
      <c r="H254">
        <v>6</v>
      </c>
      <c r="I254">
        <v>0</v>
      </c>
      <c r="J254">
        <v>1</v>
      </c>
      <c r="K254" t="s">
        <v>28</v>
      </c>
      <c r="L254">
        <v>1586</v>
      </c>
      <c r="M254">
        <v>1</v>
      </c>
      <c r="N254">
        <v>0</v>
      </c>
      <c r="O254">
        <v>58.7</v>
      </c>
      <c r="P254">
        <v>0</v>
      </c>
      <c r="Q254">
        <v>0</v>
      </c>
      <c r="R254" t="b">
        <v>0</v>
      </c>
      <c r="S254" t="b">
        <v>0</v>
      </c>
      <c r="T254" t="s">
        <v>29</v>
      </c>
      <c r="U254" t="s">
        <v>30</v>
      </c>
      <c r="V254" t="s">
        <v>31</v>
      </c>
      <c r="W254" t="b">
        <v>0</v>
      </c>
      <c r="X254" t="b">
        <v>0</v>
      </c>
      <c r="Y254" t="b">
        <v>0</v>
      </c>
      <c r="AA254" s="1">
        <v>1657920000000</v>
      </c>
      <c r="AB254" s="9">
        <f t="shared" si="3"/>
        <v>44757.888888888891</v>
      </c>
    </row>
    <row r="255" spans="1:28" x14ac:dyDescent="0.25">
      <c r="A255" t="s">
        <v>286</v>
      </c>
      <c r="C255">
        <v>39.89</v>
      </c>
      <c r="D255">
        <v>95.73</v>
      </c>
      <c r="E255">
        <v>44.77</v>
      </c>
      <c r="F255">
        <v>52.88</v>
      </c>
      <c r="G255">
        <v>188</v>
      </c>
      <c r="H255">
        <v>5</v>
      </c>
      <c r="I255">
        <v>0</v>
      </c>
      <c r="J255">
        <v>0</v>
      </c>
      <c r="K255" t="s">
        <v>28</v>
      </c>
      <c r="L255">
        <v>1148</v>
      </c>
      <c r="M255">
        <v>1</v>
      </c>
      <c r="N255">
        <v>0</v>
      </c>
      <c r="O255">
        <v>56.56</v>
      </c>
      <c r="P255">
        <v>2</v>
      </c>
      <c r="Q255">
        <v>0</v>
      </c>
      <c r="R255" t="b">
        <v>0</v>
      </c>
      <c r="S255" t="b">
        <v>0</v>
      </c>
      <c r="T255" t="s">
        <v>29</v>
      </c>
      <c r="U255" t="s">
        <v>30</v>
      </c>
      <c r="V255" t="s">
        <v>31</v>
      </c>
      <c r="W255" t="b">
        <v>0</v>
      </c>
      <c r="X255" t="b">
        <v>0</v>
      </c>
      <c r="Y255" t="b">
        <v>0</v>
      </c>
      <c r="AA255" s="1">
        <v>1657920000000</v>
      </c>
      <c r="AB255" s="9">
        <f t="shared" si="3"/>
        <v>44757.888888888891</v>
      </c>
    </row>
    <row r="256" spans="1:28" x14ac:dyDescent="0.25">
      <c r="A256" t="s">
        <v>287</v>
      </c>
      <c r="C256">
        <v>38.83</v>
      </c>
      <c r="D256">
        <v>94.89</v>
      </c>
      <c r="E256">
        <v>44.67</v>
      </c>
      <c r="F256">
        <v>57.52</v>
      </c>
      <c r="G256">
        <v>153</v>
      </c>
      <c r="H256">
        <v>5</v>
      </c>
      <c r="I256">
        <v>0</v>
      </c>
      <c r="J256">
        <v>0</v>
      </c>
      <c r="K256" t="s">
        <v>28</v>
      </c>
      <c r="L256">
        <v>1645</v>
      </c>
      <c r="M256">
        <v>1</v>
      </c>
      <c r="N256">
        <v>0</v>
      </c>
      <c r="O256">
        <v>47.28</v>
      </c>
      <c r="P256">
        <v>0</v>
      </c>
      <c r="Q256">
        <v>0</v>
      </c>
      <c r="R256" t="b">
        <v>0</v>
      </c>
      <c r="S256" t="b">
        <v>0</v>
      </c>
      <c r="T256" t="s">
        <v>29</v>
      </c>
      <c r="U256" t="s">
        <v>30</v>
      </c>
      <c r="V256" t="s">
        <v>31</v>
      </c>
      <c r="W256" t="b">
        <v>0</v>
      </c>
      <c r="X256" t="b">
        <v>0</v>
      </c>
      <c r="Y256" t="b">
        <v>0</v>
      </c>
      <c r="AA256" s="1">
        <v>1657920000000</v>
      </c>
      <c r="AB256" s="9">
        <f t="shared" si="3"/>
        <v>44757.888888888891</v>
      </c>
    </row>
    <row r="257" spans="1:28" x14ac:dyDescent="0.25">
      <c r="A257" t="s">
        <v>288</v>
      </c>
      <c r="C257">
        <v>36.17</v>
      </c>
      <c r="D257">
        <v>93.75</v>
      </c>
      <c r="E257">
        <v>46.23</v>
      </c>
      <c r="F257">
        <v>54.95</v>
      </c>
      <c r="G257">
        <v>212</v>
      </c>
      <c r="H257">
        <v>9</v>
      </c>
      <c r="I257">
        <v>0</v>
      </c>
      <c r="J257">
        <v>0</v>
      </c>
      <c r="K257" t="s">
        <v>28</v>
      </c>
      <c r="L257">
        <v>4894</v>
      </c>
      <c r="M257">
        <v>1</v>
      </c>
      <c r="N257">
        <v>0</v>
      </c>
      <c r="O257">
        <v>70.34</v>
      </c>
      <c r="P257">
        <v>1</v>
      </c>
      <c r="Q257">
        <v>0</v>
      </c>
      <c r="R257" t="b">
        <v>0</v>
      </c>
      <c r="S257" t="b">
        <v>0</v>
      </c>
      <c r="T257" t="s">
        <v>29</v>
      </c>
      <c r="U257" t="s">
        <v>30</v>
      </c>
      <c r="V257" t="s">
        <v>31</v>
      </c>
      <c r="W257" t="b">
        <v>0</v>
      </c>
      <c r="X257" t="b">
        <v>0</v>
      </c>
      <c r="Y257" t="b">
        <v>0</v>
      </c>
      <c r="AA257" s="1">
        <v>1657920000000</v>
      </c>
      <c r="AB257" s="9">
        <f t="shared" si="3"/>
        <v>44757.888888888891</v>
      </c>
    </row>
    <row r="258" spans="1:28" x14ac:dyDescent="0.25">
      <c r="A258" t="s">
        <v>289</v>
      </c>
      <c r="C258">
        <v>38.76</v>
      </c>
      <c r="D258">
        <v>93.68</v>
      </c>
      <c r="E258">
        <v>50.33</v>
      </c>
      <c r="F258">
        <v>64.84</v>
      </c>
      <c r="G258">
        <v>134</v>
      </c>
      <c r="H258">
        <v>6</v>
      </c>
      <c r="I258">
        <v>0</v>
      </c>
      <c r="J258">
        <v>0</v>
      </c>
      <c r="K258" t="s">
        <v>28</v>
      </c>
      <c r="L258">
        <v>1373</v>
      </c>
      <c r="M258">
        <v>1</v>
      </c>
      <c r="N258">
        <v>0</v>
      </c>
      <c r="O258">
        <v>41.49</v>
      </c>
      <c r="P258">
        <v>0</v>
      </c>
      <c r="Q258">
        <v>0</v>
      </c>
      <c r="R258" t="b">
        <v>0</v>
      </c>
      <c r="S258" t="b">
        <v>0</v>
      </c>
      <c r="T258" t="s">
        <v>29</v>
      </c>
      <c r="U258" t="s">
        <v>30</v>
      </c>
      <c r="V258" t="s">
        <v>31</v>
      </c>
      <c r="W258" t="b">
        <v>0</v>
      </c>
      <c r="X258" t="b">
        <v>0</v>
      </c>
      <c r="Y258" t="b">
        <v>0</v>
      </c>
      <c r="AA258" s="1">
        <v>1657920000000</v>
      </c>
      <c r="AB258" s="9">
        <f t="shared" si="3"/>
        <v>44757.888888888891</v>
      </c>
    </row>
    <row r="259" spans="1:28" x14ac:dyDescent="0.25">
      <c r="A259" t="s">
        <v>290</v>
      </c>
      <c r="C259">
        <v>29.29</v>
      </c>
      <c r="D259">
        <v>85.71</v>
      </c>
      <c r="E259">
        <v>44.44</v>
      </c>
      <c r="F259">
        <v>58.77</v>
      </c>
      <c r="G259">
        <v>87</v>
      </c>
      <c r="H259">
        <v>11</v>
      </c>
      <c r="I259">
        <v>0</v>
      </c>
      <c r="J259">
        <v>0</v>
      </c>
      <c r="K259" t="s">
        <v>28</v>
      </c>
      <c r="L259">
        <v>2563</v>
      </c>
      <c r="M259">
        <v>1</v>
      </c>
      <c r="N259">
        <v>0</v>
      </c>
      <c r="O259">
        <v>35.64</v>
      </c>
      <c r="P259">
        <v>0</v>
      </c>
      <c r="Q259">
        <v>0</v>
      </c>
      <c r="R259" t="b">
        <v>0</v>
      </c>
      <c r="S259" t="b">
        <v>0</v>
      </c>
      <c r="T259" t="s">
        <v>29</v>
      </c>
      <c r="U259" t="s">
        <v>30</v>
      </c>
      <c r="V259" t="s">
        <v>31</v>
      </c>
      <c r="W259" t="b">
        <v>0</v>
      </c>
      <c r="X259" t="b">
        <v>0</v>
      </c>
      <c r="Y259" t="b">
        <v>0</v>
      </c>
      <c r="AA259" s="1">
        <v>1657920000000</v>
      </c>
      <c r="AB259" s="9">
        <f t="shared" ref="AB259:AB322" si="4">AA259/86400000+DATE(1970,1,1)</f>
        <v>44757.888888888891</v>
      </c>
    </row>
    <row r="260" spans="1:28" x14ac:dyDescent="0.25">
      <c r="A260" t="s">
        <v>291</v>
      </c>
      <c r="C260">
        <v>37.44</v>
      </c>
      <c r="D260">
        <v>89.2</v>
      </c>
      <c r="E260">
        <v>51.22</v>
      </c>
      <c r="F260">
        <v>60.59</v>
      </c>
      <c r="G260">
        <v>182</v>
      </c>
      <c r="H260">
        <v>14</v>
      </c>
      <c r="I260">
        <v>2</v>
      </c>
      <c r="J260">
        <v>2</v>
      </c>
      <c r="K260" t="s">
        <v>28</v>
      </c>
      <c r="L260">
        <v>786</v>
      </c>
      <c r="M260">
        <v>1</v>
      </c>
      <c r="N260">
        <v>0</v>
      </c>
      <c r="O260">
        <v>58.34</v>
      </c>
      <c r="P260">
        <v>1</v>
      </c>
      <c r="Q260">
        <v>0</v>
      </c>
      <c r="R260" t="b">
        <v>0</v>
      </c>
      <c r="S260" t="b">
        <v>0</v>
      </c>
      <c r="T260" t="s">
        <v>29</v>
      </c>
      <c r="U260" t="s">
        <v>30</v>
      </c>
      <c r="V260" t="s">
        <v>31</v>
      </c>
      <c r="W260" t="b">
        <v>0</v>
      </c>
      <c r="X260" t="b">
        <v>0</v>
      </c>
      <c r="Y260" t="b">
        <v>0</v>
      </c>
      <c r="AA260" s="1">
        <v>1657920000000</v>
      </c>
      <c r="AB260" s="9">
        <f t="shared" si="4"/>
        <v>44757.888888888891</v>
      </c>
    </row>
    <row r="261" spans="1:28" x14ac:dyDescent="0.25">
      <c r="A261" t="s">
        <v>292</v>
      </c>
      <c r="C261">
        <v>31.89</v>
      </c>
      <c r="D261">
        <v>82.7</v>
      </c>
      <c r="E261">
        <v>49.19</v>
      </c>
      <c r="F261">
        <v>64.430000000000007</v>
      </c>
      <c r="G261">
        <v>153</v>
      </c>
      <c r="H261">
        <v>25</v>
      </c>
      <c r="I261">
        <v>2</v>
      </c>
      <c r="J261">
        <v>3</v>
      </c>
      <c r="K261" t="s">
        <v>28</v>
      </c>
      <c r="L261">
        <v>632</v>
      </c>
      <c r="M261">
        <v>1</v>
      </c>
      <c r="N261">
        <v>0</v>
      </c>
      <c r="O261">
        <v>57.57</v>
      </c>
      <c r="P261">
        <v>1</v>
      </c>
      <c r="Q261">
        <v>0</v>
      </c>
      <c r="R261" t="b">
        <v>0</v>
      </c>
      <c r="S261" t="b">
        <v>0</v>
      </c>
      <c r="T261" t="s">
        <v>29</v>
      </c>
      <c r="U261" t="s">
        <v>30</v>
      </c>
      <c r="V261" t="s">
        <v>31</v>
      </c>
      <c r="W261" t="b">
        <v>0</v>
      </c>
      <c r="X261" t="b">
        <v>0</v>
      </c>
      <c r="Y261" t="b">
        <v>0</v>
      </c>
      <c r="AA261" s="1">
        <v>1657920000000</v>
      </c>
      <c r="AB261" s="9">
        <f t="shared" si="4"/>
        <v>44757.888888888891</v>
      </c>
    </row>
    <row r="262" spans="1:28" x14ac:dyDescent="0.25">
      <c r="A262" t="s">
        <v>293</v>
      </c>
      <c r="C262">
        <v>42.8</v>
      </c>
      <c r="D262">
        <v>89.19</v>
      </c>
      <c r="E262">
        <v>58.65</v>
      </c>
      <c r="F262">
        <v>76.36</v>
      </c>
      <c r="G262">
        <v>135</v>
      </c>
      <c r="H262">
        <v>10</v>
      </c>
      <c r="I262">
        <v>0</v>
      </c>
      <c r="J262">
        <v>0</v>
      </c>
      <c r="K262" t="s">
        <v>28</v>
      </c>
      <c r="L262">
        <v>195</v>
      </c>
      <c r="M262">
        <v>1</v>
      </c>
      <c r="N262">
        <v>0</v>
      </c>
      <c r="O262">
        <v>37.85</v>
      </c>
      <c r="P262">
        <v>0</v>
      </c>
      <c r="Q262">
        <v>0</v>
      </c>
      <c r="R262" t="b">
        <v>0</v>
      </c>
      <c r="S262" t="b">
        <v>0</v>
      </c>
      <c r="T262" t="s">
        <v>29</v>
      </c>
      <c r="U262" t="s">
        <v>30</v>
      </c>
      <c r="V262" t="s">
        <v>31</v>
      </c>
      <c r="W262" t="b">
        <v>0</v>
      </c>
      <c r="X262" t="b">
        <v>0</v>
      </c>
      <c r="Y262" t="b">
        <v>0</v>
      </c>
      <c r="AA262" s="1">
        <v>1657920000000</v>
      </c>
      <c r="AB262" s="9">
        <f t="shared" si="4"/>
        <v>44757.888888888891</v>
      </c>
    </row>
    <row r="263" spans="1:28" x14ac:dyDescent="0.25">
      <c r="A263" t="s">
        <v>294</v>
      </c>
      <c r="C263">
        <v>35.75</v>
      </c>
      <c r="D263">
        <v>93.25</v>
      </c>
      <c r="E263">
        <v>44.35</v>
      </c>
      <c r="F263">
        <v>57.43</v>
      </c>
      <c r="G263">
        <v>191</v>
      </c>
      <c r="H263">
        <v>9</v>
      </c>
      <c r="I263">
        <v>0</v>
      </c>
      <c r="J263">
        <v>1</v>
      </c>
      <c r="K263" t="s">
        <v>28</v>
      </c>
      <c r="L263">
        <v>3630</v>
      </c>
      <c r="M263">
        <v>1</v>
      </c>
      <c r="N263">
        <v>1</v>
      </c>
      <c r="O263">
        <v>64.12</v>
      </c>
      <c r="P263">
        <v>0</v>
      </c>
      <c r="Q263">
        <v>17.95</v>
      </c>
      <c r="R263" t="b">
        <v>0</v>
      </c>
      <c r="S263" t="b">
        <v>0</v>
      </c>
      <c r="T263" t="s">
        <v>29</v>
      </c>
      <c r="U263" t="s">
        <v>30</v>
      </c>
      <c r="V263" t="s">
        <v>31</v>
      </c>
      <c r="W263" t="b">
        <v>0</v>
      </c>
      <c r="X263" t="b">
        <v>0</v>
      </c>
      <c r="Y263" t="b">
        <v>0</v>
      </c>
      <c r="AA263" s="1">
        <v>1657920000000</v>
      </c>
      <c r="AB263" s="9">
        <f t="shared" si="4"/>
        <v>44757.888888888891</v>
      </c>
    </row>
    <row r="264" spans="1:28" x14ac:dyDescent="0.25">
      <c r="A264" t="s">
        <v>295</v>
      </c>
      <c r="C264">
        <v>39.97</v>
      </c>
      <c r="D264">
        <v>95.16</v>
      </c>
      <c r="E264">
        <v>45.89</v>
      </c>
      <c r="F264">
        <v>58.17</v>
      </c>
      <c r="G264">
        <v>216</v>
      </c>
      <c r="H264">
        <v>7</v>
      </c>
      <c r="I264">
        <v>0</v>
      </c>
      <c r="J264">
        <v>1</v>
      </c>
      <c r="K264" t="s">
        <v>28</v>
      </c>
      <c r="L264">
        <v>740</v>
      </c>
      <c r="M264">
        <v>1</v>
      </c>
      <c r="N264">
        <v>0</v>
      </c>
      <c r="O264">
        <v>64.849999999999994</v>
      </c>
      <c r="P264">
        <v>1</v>
      </c>
      <c r="Q264">
        <v>0</v>
      </c>
      <c r="R264" t="b">
        <v>0</v>
      </c>
      <c r="S264" t="b">
        <v>0</v>
      </c>
      <c r="T264" t="s">
        <v>29</v>
      </c>
      <c r="U264" t="s">
        <v>30</v>
      </c>
      <c r="V264" t="s">
        <v>31</v>
      </c>
      <c r="W264" t="b">
        <v>0</v>
      </c>
      <c r="X264" t="b">
        <v>0</v>
      </c>
      <c r="Y264" t="b">
        <v>0</v>
      </c>
      <c r="AA264" s="1">
        <v>1657920000000</v>
      </c>
      <c r="AB264" s="9">
        <f t="shared" si="4"/>
        <v>44757.888888888891</v>
      </c>
    </row>
    <row r="265" spans="1:28" x14ac:dyDescent="0.25">
      <c r="A265" t="s">
        <v>296</v>
      </c>
      <c r="C265">
        <v>38.85</v>
      </c>
      <c r="D265">
        <v>95.65</v>
      </c>
      <c r="E265">
        <v>46.54</v>
      </c>
      <c r="F265">
        <v>61.28</v>
      </c>
      <c r="G265">
        <v>96</v>
      </c>
      <c r="H265">
        <v>3</v>
      </c>
      <c r="I265">
        <v>0</v>
      </c>
      <c r="J265">
        <v>0</v>
      </c>
      <c r="K265" t="s">
        <v>28</v>
      </c>
      <c r="L265">
        <v>4087</v>
      </c>
      <c r="M265">
        <v>1</v>
      </c>
      <c r="N265">
        <v>0</v>
      </c>
      <c r="O265">
        <v>29.65</v>
      </c>
      <c r="P265">
        <v>0</v>
      </c>
      <c r="Q265">
        <v>0</v>
      </c>
      <c r="R265" t="b">
        <v>0</v>
      </c>
      <c r="S265" t="b">
        <v>0</v>
      </c>
      <c r="T265" t="s">
        <v>29</v>
      </c>
      <c r="U265" t="s">
        <v>30</v>
      </c>
      <c r="V265" t="s">
        <v>31</v>
      </c>
      <c r="W265" t="b">
        <v>0</v>
      </c>
      <c r="X265" t="b">
        <v>0</v>
      </c>
      <c r="Y265" t="b">
        <v>0</v>
      </c>
      <c r="AA265" s="1">
        <v>1657920000000</v>
      </c>
      <c r="AB265" s="9">
        <f t="shared" si="4"/>
        <v>44757.888888888891</v>
      </c>
    </row>
    <row r="266" spans="1:28" x14ac:dyDescent="0.25">
      <c r="A266" t="s">
        <v>297</v>
      </c>
      <c r="C266">
        <v>36.65</v>
      </c>
      <c r="D266">
        <v>94.38</v>
      </c>
      <c r="E266">
        <v>43.54</v>
      </c>
      <c r="F266">
        <v>59.65</v>
      </c>
      <c r="G266">
        <v>149</v>
      </c>
      <c r="H266">
        <v>4</v>
      </c>
      <c r="I266">
        <v>1</v>
      </c>
      <c r="J266">
        <v>0</v>
      </c>
      <c r="K266" t="s">
        <v>28</v>
      </c>
      <c r="L266">
        <v>2266</v>
      </c>
      <c r="M266">
        <v>1</v>
      </c>
      <c r="N266">
        <v>0</v>
      </c>
      <c r="O266">
        <v>48.78</v>
      </c>
      <c r="P266">
        <v>0</v>
      </c>
      <c r="Q266">
        <v>0</v>
      </c>
      <c r="R266" t="b">
        <v>0</v>
      </c>
      <c r="S266" t="b">
        <v>0</v>
      </c>
      <c r="T266" t="s">
        <v>29</v>
      </c>
      <c r="U266" t="s">
        <v>30</v>
      </c>
      <c r="V266" t="s">
        <v>31</v>
      </c>
      <c r="W266" t="b">
        <v>0</v>
      </c>
      <c r="X266" t="b">
        <v>0</v>
      </c>
      <c r="Y266" t="b">
        <v>0</v>
      </c>
      <c r="AA266" s="1">
        <v>1657920000000</v>
      </c>
      <c r="AB266" s="9">
        <f t="shared" si="4"/>
        <v>44757.888888888891</v>
      </c>
    </row>
    <row r="267" spans="1:28" x14ac:dyDescent="0.25">
      <c r="A267" t="s">
        <v>298</v>
      </c>
      <c r="C267">
        <v>39.409999999999997</v>
      </c>
      <c r="D267">
        <v>94.12</v>
      </c>
      <c r="E267">
        <v>52.38</v>
      </c>
      <c r="F267">
        <v>62.05</v>
      </c>
      <c r="G267">
        <v>76</v>
      </c>
      <c r="H267">
        <v>3</v>
      </c>
      <c r="I267">
        <v>0</v>
      </c>
      <c r="J267">
        <v>0</v>
      </c>
      <c r="K267" t="s">
        <v>28</v>
      </c>
      <c r="L267">
        <v>4442</v>
      </c>
      <c r="M267">
        <v>1</v>
      </c>
      <c r="N267">
        <v>1</v>
      </c>
      <c r="O267">
        <v>23.14</v>
      </c>
      <c r="P267">
        <v>0</v>
      </c>
      <c r="Q267">
        <v>28.49</v>
      </c>
      <c r="R267" t="b">
        <v>0</v>
      </c>
      <c r="S267" t="b">
        <v>0</v>
      </c>
      <c r="T267" t="s">
        <v>29</v>
      </c>
      <c r="U267" t="s">
        <v>30</v>
      </c>
      <c r="V267" t="s">
        <v>31</v>
      </c>
      <c r="W267" t="b">
        <v>0</v>
      </c>
      <c r="X267" t="b">
        <v>0</v>
      </c>
      <c r="Y267" t="b">
        <v>0</v>
      </c>
      <c r="AA267" s="1">
        <v>1657920000000</v>
      </c>
      <c r="AB267" s="9">
        <f t="shared" si="4"/>
        <v>44757.888888888891</v>
      </c>
    </row>
    <row r="268" spans="1:28" x14ac:dyDescent="0.25">
      <c r="A268" t="s">
        <v>299</v>
      </c>
      <c r="C268">
        <v>30.95</v>
      </c>
      <c r="D268">
        <v>91.57</v>
      </c>
      <c r="E268">
        <v>42.82</v>
      </c>
      <c r="F268">
        <v>55.62</v>
      </c>
      <c r="G268">
        <v>120</v>
      </c>
      <c r="H268">
        <v>7</v>
      </c>
      <c r="I268">
        <v>0</v>
      </c>
      <c r="J268">
        <v>2</v>
      </c>
      <c r="K268" t="s">
        <v>28</v>
      </c>
      <c r="L268">
        <v>3050</v>
      </c>
      <c r="M268">
        <v>1</v>
      </c>
      <c r="N268">
        <v>0</v>
      </c>
      <c r="O268">
        <v>46.52</v>
      </c>
      <c r="P268">
        <v>1</v>
      </c>
      <c r="Q268">
        <v>0</v>
      </c>
      <c r="R268" t="b">
        <v>0</v>
      </c>
      <c r="S268" t="b">
        <v>0</v>
      </c>
      <c r="T268" t="s">
        <v>29</v>
      </c>
      <c r="U268" t="s">
        <v>30</v>
      </c>
      <c r="V268" t="s">
        <v>31</v>
      </c>
      <c r="W268" t="b">
        <v>0</v>
      </c>
      <c r="X268" t="b">
        <v>0</v>
      </c>
      <c r="Y268" t="b">
        <v>0</v>
      </c>
      <c r="AA268" s="1">
        <v>1657920000000</v>
      </c>
      <c r="AB268" s="9">
        <f t="shared" si="4"/>
        <v>44757.888888888891</v>
      </c>
    </row>
    <row r="269" spans="1:28" x14ac:dyDescent="0.25">
      <c r="A269" t="s">
        <v>300</v>
      </c>
      <c r="C269">
        <v>35.56</v>
      </c>
      <c r="D269">
        <v>94.08</v>
      </c>
      <c r="E269">
        <v>41.3</v>
      </c>
      <c r="F269">
        <v>46.56</v>
      </c>
      <c r="G269">
        <v>130</v>
      </c>
      <c r="H269">
        <v>4</v>
      </c>
      <c r="I269">
        <v>1</v>
      </c>
      <c r="J269">
        <v>0</v>
      </c>
      <c r="K269" t="s">
        <v>28</v>
      </c>
      <c r="L269">
        <v>3329</v>
      </c>
      <c r="M269">
        <v>1</v>
      </c>
      <c r="N269">
        <v>0</v>
      </c>
      <c r="O269">
        <v>43.87</v>
      </c>
      <c r="P269">
        <v>3</v>
      </c>
      <c r="Q269">
        <v>0</v>
      </c>
      <c r="R269" t="b">
        <v>0</v>
      </c>
      <c r="S269" t="b">
        <v>0</v>
      </c>
      <c r="T269" t="s">
        <v>29</v>
      </c>
      <c r="U269" t="s">
        <v>30</v>
      </c>
      <c r="V269" t="s">
        <v>31</v>
      </c>
      <c r="W269" t="b">
        <v>0</v>
      </c>
      <c r="X269" t="b">
        <v>0</v>
      </c>
      <c r="Y269" t="b">
        <v>0</v>
      </c>
      <c r="AA269" s="1">
        <v>1657920000000</v>
      </c>
      <c r="AB269" s="9">
        <f t="shared" si="4"/>
        <v>44757.888888888891</v>
      </c>
    </row>
    <row r="270" spans="1:28" x14ac:dyDescent="0.25">
      <c r="A270" t="s">
        <v>301</v>
      </c>
      <c r="C270">
        <v>36.729999999999997</v>
      </c>
      <c r="D270">
        <v>92.35</v>
      </c>
      <c r="E270">
        <v>47.68</v>
      </c>
      <c r="F270">
        <v>63.63</v>
      </c>
      <c r="G270">
        <v>151</v>
      </c>
      <c r="H270">
        <v>8</v>
      </c>
      <c r="I270">
        <v>0</v>
      </c>
      <c r="J270">
        <v>0</v>
      </c>
      <c r="K270" t="s">
        <v>28</v>
      </c>
      <c r="L270">
        <v>658</v>
      </c>
      <c r="M270">
        <v>1</v>
      </c>
      <c r="N270">
        <v>2</v>
      </c>
      <c r="O270">
        <v>49.33</v>
      </c>
      <c r="P270">
        <v>0</v>
      </c>
      <c r="Q270">
        <v>140.76</v>
      </c>
      <c r="R270" t="b">
        <v>0</v>
      </c>
      <c r="S270" t="b">
        <v>0</v>
      </c>
      <c r="T270" t="s">
        <v>29</v>
      </c>
      <c r="U270" t="s">
        <v>30</v>
      </c>
      <c r="V270" t="s">
        <v>31</v>
      </c>
      <c r="W270" t="b">
        <v>0</v>
      </c>
      <c r="X270" t="b">
        <v>0</v>
      </c>
      <c r="Y270" t="b">
        <v>0</v>
      </c>
      <c r="AA270" s="1">
        <v>1657930000000</v>
      </c>
      <c r="AB270" s="9">
        <f t="shared" si="4"/>
        <v>44758.004629629635</v>
      </c>
    </row>
    <row r="271" spans="1:28" x14ac:dyDescent="0.25">
      <c r="A271" t="s">
        <v>302</v>
      </c>
      <c r="C271">
        <v>26.81</v>
      </c>
      <c r="D271">
        <v>87.72</v>
      </c>
      <c r="E271">
        <v>41.51</v>
      </c>
      <c r="F271">
        <v>51.19</v>
      </c>
      <c r="G271">
        <v>73</v>
      </c>
      <c r="H271">
        <v>7</v>
      </c>
      <c r="I271">
        <v>0</v>
      </c>
      <c r="J271">
        <v>1</v>
      </c>
      <c r="K271" t="s">
        <v>28</v>
      </c>
      <c r="L271">
        <v>5266</v>
      </c>
      <c r="M271">
        <v>1</v>
      </c>
      <c r="N271">
        <v>0</v>
      </c>
      <c r="O271">
        <v>32.67</v>
      </c>
      <c r="P271">
        <v>0</v>
      </c>
      <c r="Q271">
        <v>0</v>
      </c>
      <c r="R271" t="b">
        <v>0</v>
      </c>
      <c r="S271" t="b">
        <v>0</v>
      </c>
      <c r="T271" t="s">
        <v>29</v>
      </c>
      <c r="U271" t="s">
        <v>30</v>
      </c>
      <c r="V271" t="s">
        <v>31</v>
      </c>
      <c r="W271" t="b">
        <v>0</v>
      </c>
      <c r="X271" t="b">
        <v>0</v>
      </c>
      <c r="Y271" t="b">
        <v>0</v>
      </c>
      <c r="AA271" s="1">
        <v>1657930000000</v>
      </c>
      <c r="AB271" s="9">
        <f t="shared" si="4"/>
        <v>44758.004629629635</v>
      </c>
    </row>
    <row r="272" spans="1:28" x14ac:dyDescent="0.25">
      <c r="A272" t="s">
        <v>303</v>
      </c>
      <c r="C272">
        <v>42.83</v>
      </c>
      <c r="D272">
        <v>91.88</v>
      </c>
      <c r="E272">
        <v>52.72</v>
      </c>
      <c r="F272">
        <v>63.13</v>
      </c>
      <c r="G272">
        <v>130</v>
      </c>
      <c r="H272">
        <v>8</v>
      </c>
      <c r="I272">
        <v>0</v>
      </c>
      <c r="J272">
        <v>0</v>
      </c>
      <c r="K272" t="s">
        <v>28</v>
      </c>
      <c r="L272">
        <v>448</v>
      </c>
      <c r="M272">
        <v>1</v>
      </c>
      <c r="N272">
        <v>0</v>
      </c>
      <c r="O272">
        <v>36.42</v>
      </c>
      <c r="P272">
        <v>0</v>
      </c>
      <c r="Q272">
        <v>0</v>
      </c>
      <c r="R272" t="b">
        <v>0</v>
      </c>
      <c r="S272" t="b">
        <v>0</v>
      </c>
      <c r="T272" t="s">
        <v>29</v>
      </c>
      <c r="U272" t="s">
        <v>30</v>
      </c>
      <c r="V272" t="s">
        <v>31</v>
      </c>
      <c r="W272" t="b">
        <v>0</v>
      </c>
      <c r="X272" t="b">
        <v>0</v>
      </c>
      <c r="Y272" t="b">
        <v>0</v>
      </c>
      <c r="AA272" s="1">
        <v>1657930000000</v>
      </c>
      <c r="AB272" s="9">
        <f t="shared" si="4"/>
        <v>44758.004629629635</v>
      </c>
    </row>
    <row r="273" spans="1:28" x14ac:dyDescent="0.25">
      <c r="A273" t="s">
        <v>304</v>
      </c>
      <c r="C273">
        <v>42.69</v>
      </c>
      <c r="D273">
        <v>92.7</v>
      </c>
      <c r="E273">
        <v>55.15</v>
      </c>
      <c r="F273">
        <v>65</v>
      </c>
      <c r="G273">
        <v>137</v>
      </c>
      <c r="H273">
        <v>7</v>
      </c>
      <c r="I273">
        <v>0</v>
      </c>
      <c r="J273">
        <v>0</v>
      </c>
      <c r="K273" t="s">
        <v>28</v>
      </c>
      <c r="L273">
        <v>247</v>
      </c>
      <c r="M273">
        <v>1</v>
      </c>
      <c r="N273">
        <v>0</v>
      </c>
      <c r="O273">
        <v>38.51</v>
      </c>
      <c r="P273">
        <v>0</v>
      </c>
      <c r="Q273">
        <v>0</v>
      </c>
      <c r="R273" t="b">
        <v>0</v>
      </c>
      <c r="S273" t="b">
        <v>0</v>
      </c>
      <c r="T273" t="s">
        <v>29</v>
      </c>
      <c r="U273" t="s">
        <v>30</v>
      </c>
      <c r="V273" t="s">
        <v>31</v>
      </c>
      <c r="W273" t="b">
        <v>0</v>
      </c>
      <c r="X273" t="b">
        <v>0</v>
      </c>
      <c r="Y273" t="b">
        <v>0</v>
      </c>
      <c r="AA273" s="1">
        <v>1657930000000</v>
      </c>
      <c r="AB273" s="9">
        <f t="shared" si="4"/>
        <v>44758.004629629635</v>
      </c>
    </row>
    <row r="274" spans="1:28" x14ac:dyDescent="0.25">
      <c r="A274" t="s">
        <v>305</v>
      </c>
      <c r="C274">
        <v>46.41</v>
      </c>
      <c r="D274">
        <v>96.43</v>
      </c>
      <c r="E274">
        <v>52.5</v>
      </c>
      <c r="F274">
        <v>62.6</v>
      </c>
      <c r="G274">
        <v>99</v>
      </c>
      <c r="H274">
        <v>2</v>
      </c>
      <c r="I274">
        <v>0</v>
      </c>
      <c r="J274">
        <v>1</v>
      </c>
      <c r="K274" t="s">
        <v>28</v>
      </c>
      <c r="L274">
        <v>3220</v>
      </c>
      <c r="M274">
        <v>1</v>
      </c>
      <c r="N274">
        <v>1</v>
      </c>
      <c r="O274">
        <v>25.6</v>
      </c>
      <c r="P274">
        <v>0</v>
      </c>
      <c r="Q274">
        <v>48.18</v>
      </c>
      <c r="R274" t="b">
        <v>0</v>
      </c>
      <c r="S274" t="b">
        <v>0</v>
      </c>
      <c r="T274" t="s">
        <v>29</v>
      </c>
      <c r="U274" t="s">
        <v>30</v>
      </c>
      <c r="V274" t="s">
        <v>31</v>
      </c>
      <c r="W274" t="b">
        <v>0</v>
      </c>
      <c r="X274" t="b">
        <v>0</v>
      </c>
      <c r="Y274" t="b">
        <v>0</v>
      </c>
      <c r="AA274" s="1">
        <v>1657930000000</v>
      </c>
      <c r="AB274" s="9">
        <f t="shared" si="4"/>
        <v>44758.004629629635</v>
      </c>
    </row>
    <row r="275" spans="1:28" x14ac:dyDescent="0.25">
      <c r="A275" t="s">
        <v>306</v>
      </c>
      <c r="C275">
        <v>44.63</v>
      </c>
      <c r="D275">
        <v>95.5</v>
      </c>
      <c r="E275">
        <v>49.42</v>
      </c>
      <c r="F275">
        <v>63.75</v>
      </c>
      <c r="G275">
        <v>261</v>
      </c>
      <c r="H275">
        <v>8</v>
      </c>
      <c r="I275">
        <v>0</v>
      </c>
      <c r="J275">
        <v>0</v>
      </c>
      <c r="K275" t="s">
        <v>28</v>
      </c>
      <c r="L275">
        <v>1192</v>
      </c>
      <c r="M275">
        <v>1</v>
      </c>
      <c r="N275">
        <v>0</v>
      </c>
      <c r="O275">
        <v>70.180000000000007</v>
      </c>
      <c r="P275">
        <v>1</v>
      </c>
      <c r="Q275">
        <v>0</v>
      </c>
      <c r="R275" t="b">
        <v>0</v>
      </c>
      <c r="S275" t="b">
        <v>0</v>
      </c>
      <c r="T275" t="s">
        <v>29</v>
      </c>
      <c r="U275" t="s">
        <v>30</v>
      </c>
      <c r="V275" t="s">
        <v>31</v>
      </c>
      <c r="W275" t="b">
        <v>0</v>
      </c>
      <c r="X275" t="b">
        <v>0</v>
      </c>
      <c r="Y275" t="b">
        <v>0</v>
      </c>
      <c r="AA275" s="1">
        <v>1657930000000</v>
      </c>
      <c r="AB275" s="9">
        <f t="shared" si="4"/>
        <v>44758.004629629635</v>
      </c>
    </row>
    <row r="276" spans="1:28" x14ac:dyDescent="0.25">
      <c r="A276" t="s">
        <v>307</v>
      </c>
      <c r="C276">
        <v>36.049999999999997</v>
      </c>
      <c r="D276">
        <v>93.46</v>
      </c>
      <c r="E276">
        <v>41.99</v>
      </c>
      <c r="F276">
        <v>54.2</v>
      </c>
      <c r="G276">
        <v>91</v>
      </c>
      <c r="H276">
        <v>4</v>
      </c>
      <c r="I276">
        <v>0</v>
      </c>
      <c r="J276">
        <v>0</v>
      </c>
      <c r="K276" t="s">
        <v>28</v>
      </c>
      <c r="L276">
        <v>4789</v>
      </c>
      <c r="M276">
        <v>1</v>
      </c>
      <c r="N276">
        <v>0</v>
      </c>
      <c r="O276">
        <v>30.29</v>
      </c>
      <c r="P276">
        <v>0</v>
      </c>
      <c r="Q276">
        <v>0</v>
      </c>
      <c r="R276" t="b">
        <v>0</v>
      </c>
      <c r="S276" t="b">
        <v>0</v>
      </c>
      <c r="T276" t="s">
        <v>29</v>
      </c>
      <c r="U276" t="s">
        <v>30</v>
      </c>
      <c r="V276" t="s">
        <v>31</v>
      </c>
      <c r="W276" t="b">
        <v>0</v>
      </c>
      <c r="X276" t="b">
        <v>0</v>
      </c>
      <c r="Y276" t="b">
        <v>0</v>
      </c>
      <c r="AA276" s="1">
        <v>1657930000000</v>
      </c>
      <c r="AB276" s="9">
        <f t="shared" si="4"/>
        <v>44758.004629629635</v>
      </c>
    </row>
    <row r="277" spans="1:28" x14ac:dyDescent="0.25">
      <c r="A277" t="s">
        <v>308</v>
      </c>
      <c r="C277">
        <v>32.42</v>
      </c>
      <c r="D277">
        <v>94.44</v>
      </c>
      <c r="E277">
        <v>41.68</v>
      </c>
      <c r="F277">
        <v>51.88</v>
      </c>
      <c r="G277">
        <v>196</v>
      </c>
      <c r="H277">
        <v>6</v>
      </c>
      <c r="I277">
        <v>1</v>
      </c>
      <c r="J277">
        <v>0</v>
      </c>
      <c r="K277" t="s">
        <v>28</v>
      </c>
      <c r="L277">
        <v>3271</v>
      </c>
      <c r="M277">
        <v>1</v>
      </c>
      <c r="N277">
        <v>0</v>
      </c>
      <c r="O277">
        <v>72.55</v>
      </c>
      <c r="P277">
        <v>4</v>
      </c>
      <c r="Q277">
        <v>0</v>
      </c>
      <c r="R277" t="b">
        <v>0</v>
      </c>
      <c r="S277" t="b">
        <v>0</v>
      </c>
      <c r="T277" t="s">
        <v>29</v>
      </c>
      <c r="U277" t="s">
        <v>30</v>
      </c>
      <c r="V277" t="s">
        <v>31</v>
      </c>
      <c r="W277" t="b">
        <v>0</v>
      </c>
      <c r="X277" t="b">
        <v>0</v>
      </c>
      <c r="Y277" t="b">
        <v>0</v>
      </c>
      <c r="AA277" s="1">
        <v>1657930000000</v>
      </c>
      <c r="AB277" s="9">
        <f t="shared" si="4"/>
        <v>44758.004629629635</v>
      </c>
    </row>
    <row r="278" spans="1:28" x14ac:dyDescent="0.25">
      <c r="A278" t="s">
        <v>309</v>
      </c>
      <c r="C278">
        <v>29.75</v>
      </c>
      <c r="D278">
        <v>92.69</v>
      </c>
      <c r="E278">
        <v>40.83</v>
      </c>
      <c r="F278">
        <v>50.53</v>
      </c>
      <c r="G278">
        <v>188</v>
      </c>
      <c r="H278">
        <v>8</v>
      </c>
      <c r="I278">
        <v>1</v>
      </c>
      <c r="J278">
        <v>1</v>
      </c>
      <c r="K278" t="s">
        <v>28</v>
      </c>
      <c r="L278">
        <v>1854</v>
      </c>
      <c r="M278">
        <v>1</v>
      </c>
      <c r="N278">
        <v>1</v>
      </c>
      <c r="O278">
        <v>75.819999999999993</v>
      </c>
      <c r="P278">
        <v>2</v>
      </c>
      <c r="Q278">
        <v>78.31</v>
      </c>
      <c r="R278" t="b">
        <v>0</v>
      </c>
      <c r="S278" t="b">
        <v>0</v>
      </c>
      <c r="T278" t="s">
        <v>29</v>
      </c>
      <c r="U278" t="s">
        <v>30</v>
      </c>
      <c r="V278" t="s">
        <v>31</v>
      </c>
      <c r="W278" t="b">
        <v>0</v>
      </c>
      <c r="X278" t="b">
        <v>0</v>
      </c>
      <c r="Y278" t="b">
        <v>0</v>
      </c>
      <c r="AA278" s="1">
        <v>1657930000000</v>
      </c>
      <c r="AB278" s="9">
        <f t="shared" si="4"/>
        <v>44758.004629629635</v>
      </c>
    </row>
    <row r="279" spans="1:28" x14ac:dyDescent="0.25">
      <c r="A279" t="s">
        <v>310</v>
      </c>
      <c r="C279">
        <v>23.59</v>
      </c>
      <c r="D279">
        <v>87.45</v>
      </c>
      <c r="E279">
        <v>34.75</v>
      </c>
      <c r="F279">
        <v>46.44</v>
      </c>
      <c r="G279">
        <v>167</v>
      </c>
      <c r="H279">
        <v>20</v>
      </c>
      <c r="I279">
        <v>0</v>
      </c>
      <c r="J279">
        <v>0</v>
      </c>
      <c r="K279" t="s">
        <v>28</v>
      </c>
      <c r="L279">
        <v>4848</v>
      </c>
      <c r="M279">
        <v>1</v>
      </c>
      <c r="N279">
        <v>0</v>
      </c>
      <c r="O279">
        <v>84.94</v>
      </c>
      <c r="P279">
        <v>3</v>
      </c>
      <c r="Q279">
        <v>0</v>
      </c>
      <c r="R279" t="b">
        <v>0</v>
      </c>
      <c r="S279" t="b">
        <v>0</v>
      </c>
      <c r="T279" t="s">
        <v>29</v>
      </c>
      <c r="U279" t="s">
        <v>30</v>
      </c>
      <c r="V279" t="s">
        <v>31</v>
      </c>
      <c r="W279" t="b">
        <v>0</v>
      </c>
      <c r="X279" t="b">
        <v>0</v>
      </c>
      <c r="Y279" t="b">
        <v>0</v>
      </c>
      <c r="AA279" s="1">
        <v>1657930000000</v>
      </c>
      <c r="AB279" s="9">
        <f t="shared" si="4"/>
        <v>44758.004629629635</v>
      </c>
    </row>
    <row r="280" spans="1:28" x14ac:dyDescent="0.25">
      <c r="A280" t="s">
        <v>311</v>
      </c>
      <c r="C280">
        <v>30.7</v>
      </c>
      <c r="D280">
        <v>91.86</v>
      </c>
      <c r="E280">
        <v>37.54</v>
      </c>
      <c r="F280">
        <v>42.89</v>
      </c>
      <c r="G280">
        <v>211</v>
      </c>
      <c r="H280">
        <v>12</v>
      </c>
      <c r="I280">
        <v>1</v>
      </c>
      <c r="J280">
        <v>0</v>
      </c>
      <c r="K280" t="s">
        <v>28</v>
      </c>
      <c r="L280">
        <v>1796</v>
      </c>
      <c r="M280">
        <v>1</v>
      </c>
      <c r="N280">
        <v>0</v>
      </c>
      <c r="O280">
        <v>82.47</v>
      </c>
      <c r="P280">
        <v>3</v>
      </c>
      <c r="Q280">
        <v>0</v>
      </c>
      <c r="R280" t="b">
        <v>0</v>
      </c>
      <c r="S280" t="b">
        <v>0</v>
      </c>
      <c r="T280" t="s">
        <v>29</v>
      </c>
      <c r="U280" t="s">
        <v>30</v>
      </c>
      <c r="V280" t="s">
        <v>31</v>
      </c>
      <c r="W280" t="b">
        <v>0</v>
      </c>
      <c r="X280" t="b">
        <v>0</v>
      </c>
      <c r="Y280" t="b">
        <v>0</v>
      </c>
      <c r="AA280" s="1">
        <v>1657930000000</v>
      </c>
      <c r="AB280" s="9">
        <f t="shared" si="4"/>
        <v>44758.004629629635</v>
      </c>
    </row>
    <row r="281" spans="1:28" x14ac:dyDescent="0.25">
      <c r="A281" t="s">
        <v>312</v>
      </c>
      <c r="C281">
        <v>30.62</v>
      </c>
      <c r="D281">
        <v>93.93</v>
      </c>
      <c r="E281">
        <v>36.61</v>
      </c>
      <c r="F281">
        <v>47.76</v>
      </c>
      <c r="G281">
        <v>179</v>
      </c>
      <c r="H281">
        <v>7</v>
      </c>
      <c r="I281">
        <v>0</v>
      </c>
      <c r="J281">
        <v>0</v>
      </c>
      <c r="K281" t="s">
        <v>28</v>
      </c>
      <c r="L281">
        <v>4236</v>
      </c>
      <c r="M281">
        <v>1</v>
      </c>
      <c r="N281">
        <v>2</v>
      </c>
      <c r="O281">
        <v>70.150000000000006</v>
      </c>
      <c r="P281">
        <v>1</v>
      </c>
      <c r="Q281">
        <v>148.71</v>
      </c>
      <c r="R281" t="b">
        <v>0</v>
      </c>
      <c r="S281" t="b">
        <v>0</v>
      </c>
      <c r="T281" t="s">
        <v>29</v>
      </c>
      <c r="U281" t="s">
        <v>30</v>
      </c>
      <c r="V281" t="s">
        <v>31</v>
      </c>
      <c r="W281" t="b">
        <v>0</v>
      </c>
      <c r="X281" t="b">
        <v>0</v>
      </c>
      <c r="Y281" t="b">
        <v>0</v>
      </c>
      <c r="AA281" s="1">
        <v>1657930000000</v>
      </c>
      <c r="AB281" s="9">
        <f t="shared" si="4"/>
        <v>44758.004629629635</v>
      </c>
    </row>
    <row r="282" spans="1:28" x14ac:dyDescent="0.25">
      <c r="A282" t="s">
        <v>313</v>
      </c>
      <c r="C282">
        <v>34.36</v>
      </c>
      <c r="D282">
        <v>88.82</v>
      </c>
      <c r="E282">
        <v>47.88</v>
      </c>
      <c r="F282">
        <v>55.41</v>
      </c>
      <c r="G282">
        <v>122</v>
      </c>
      <c r="H282">
        <v>11</v>
      </c>
      <c r="I282">
        <v>0</v>
      </c>
      <c r="J282">
        <v>2</v>
      </c>
      <c r="K282" t="s">
        <v>28</v>
      </c>
      <c r="L282">
        <v>3177</v>
      </c>
      <c r="M282">
        <v>1</v>
      </c>
      <c r="N282">
        <v>0</v>
      </c>
      <c r="O282">
        <v>42.61</v>
      </c>
      <c r="P282">
        <v>1</v>
      </c>
      <c r="Q282">
        <v>0</v>
      </c>
      <c r="R282" t="b">
        <v>0</v>
      </c>
      <c r="S282" t="b">
        <v>0</v>
      </c>
      <c r="T282" t="s">
        <v>29</v>
      </c>
      <c r="U282" t="s">
        <v>30</v>
      </c>
      <c r="V282" t="s">
        <v>31</v>
      </c>
      <c r="W282" t="b">
        <v>0</v>
      </c>
      <c r="X282" t="b">
        <v>0</v>
      </c>
      <c r="Y282" t="b">
        <v>0</v>
      </c>
      <c r="AA282" s="1">
        <v>1657930000000</v>
      </c>
      <c r="AB282" s="9">
        <f t="shared" si="4"/>
        <v>44758.004629629635</v>
      </c>
    </row>
    <row r="283" spans="1:28" x14ac:dyDescent="0.25">
      <c r="A283" t="s">
        <v>314</v>
      </c>
      <c r="C283">
        <v>32.6</v>
      </c>
      <c r="D283">
        <v>93.01</v>
      </c>
      <c r="E283">
        <v>42.86</v>
      </c>
      <c r="F283">
        <v>51.28</v>
      </c>
      <c r="G283">
        <v>108</v>
      </c>
      <c r="H283">
        <v>5</v>
      </c>
      <c r="I283">
        <v>0</v>
      </c>
      <c r="J283">
        <v>0</v>
      </c>
      <c r="K283" t="s">
        <v>28</v>
      </c>
      <c r="L283">
        <v>4969</v>
      </c>
      <c r="M283">
        <v>1</v>
      </c>
      <c r="N283">
        <v>0</v>
      </c>
      <c r="O283">
        <v>39.76</v>
      </c>
      <c r="P283">
        <v>2</v>
      </c>
      <c r="Q283">
        <v>0</v>
      </c>
      <c r="R283" t="b">
        <v>0</v>
      </c>
      <c r="S283" t="b">
        <v>0</v>
      </c>
      <c r="T283" t="s">
        <v>29</v>
      </c>
      <c r="U283" t="s">
        <v>30</v>
      </c>
      <c r="V283" t="s">
        <v>31</v>
      </c>
      <c r="W283" t="b">
        <v>0</v>
      </c>
      <c r="X283" t="b">
        <v>0</v>
      </c>
      <c r="Y283" t="b">
        <v>0</v>
      </c>
      <c r="AA283" s="1">
        <v>1657930000000</v>
      </c>
      <c r="AB283" s="9">
        <f t="shared" si="4"/>
        <v>44758.004629629635</v>
      </c>
    </row>
    <row r="284" spans="1:28" x14ac:dyDescent="0.25">
      <c r="A284" t="s">
        <v>315</v>
      </c>
      <c r="C284">
        <v>44.74</v>
      </c>
      <c r="D284">
        <v>96.28</v>
      </c>
      <c r="E284">
        <v>49.44</v>
      </c>
      <c r="F284">
        <v>69</v>
      </c>
      <c r="G284">
        <v>219</v>
      </c>
      <c r="H284">
        <v>5</v>
      </c>
      <c r="I284">
        <v>0</v>
      </c>
      <c r="J284">
        <v>0</v>
      </c>
      <c r="K284" t="s">
        <v>28</v>
      </c>
      <c r="L284">
        <v>330</v>
      </c>
      <c r="M284">
        <v>1</v>
      </c>
      <c r="N284">
        <v>0</v>
      </c>
      <c r="O284">
        <v>58.74</v>
      </c>
      <c r="P284">
        <v>0</v>
      </c>
      <c r="Q284">
        <v>0</v>
      </c>
      <c r="R284" t="b">
        <v>0</v>
      </c>
      <c r="S284" t="b">
        <v>0</v>
      </c>
      <c r="T284" t="s">
        <v>29</v>
      </c>
      <c r="U284" t="s">
        <v>30</v>
      </c>
      <c r="V284" t="s">
        <v>31</v>
      </c>
      <c r="W284" t="b">
        <v>0</v>
      </c>
      <c r="X284" t="b">
        <v>0</v>
      </c>
      <c r="Y284" t="b">
        <v>0</v>
      </c>
      <c r="AA284" s="1">
        <v>1657930000000</v>
      </c>
      <c r="AB284" s="9">
        <f t="shared" si="4"/>
        <v>44758.004629629635</v>
      </c>
    </row>
    <row r="285" spans="1:28" x14ac:dyDescent="0.25">
      <c r="A285" t="s">
        <v>316</v>
      </c>
      <c r="C285">
        <v>37.61</v>
      </c>
      <c r="D285">
        <v>97.53</v>
      </c>
      <c r="E285">
        <v>41.73</v>
      </c>
      <c r="F285">
        <v>48.71</v>
      </c>
      <c r="G285">
        <v>146</v>
      </c>
      <c r="H285">
        <v>2</v>
      </c>
      <c r="I285">
        <v>0</v>
      </c>
      <c r="J285">
        <v>0</v>
      </c>
      <c r="K285" t="s">
        <v>28</v>
      </c>
      <c r="L285">
        <v>2697</v>
      </c>
      <c r="M285">
        <v>1</v>
      </c>
      <c r="N285">
        <v>0</v>
      </c>
      <c r="O285">
        <v>46.58</v>
      </c>
      <c r="P285">
        <v>3</v>
      </c>
      <c r="Q285">
        <v>0</v>
      </c>
      <c r="R285" t="b">
        <v>0</v>
      </c>
      <c r="S285" t="b">
        <v>0</v>
      </c>
      <c r="T285" t="s">
        <v>29</v>
      </c>
      <c r="U285" t="s">
        <v>30</v>
      </c>
      <c r="V285" t="s">
        <v>31</v>
      </c>
      <c r="W285" t="b">
        <v>0</v>
      </c>
      <c r="X285" t="b">
        <v>0</v>
      </c>
      <c r="Y285" t="b">
        <v>0</v>
      </c>
      <c r="AA285" s="1">
        <v>1657930000000</v>
      </c>
      <c r="AB285" s="9">
        <f t="shared" si="4"/>
        <v>44758.004629629635</v>
      </c>
    </row>
    <row r="286" spans="1:28" x14ac:dyDescent="0.25">
      <c r="A286" t="s">
        <v>317</v>
      </c>
      <c r="C286">
        <v>37.61</v>
      </c>
      <c r="D286">
        <v>93.95</v>
      </c>
      <c r="E286">
        <v>43.94</v>
      </c>
      <c r="F286">
        <v>56.94</v>
      </c>
      <c r="G286">
        <v>184</v>
      </c>
      <c r="H286">
        <v>7</v>
      </c>
      <c r="I286">
        <v>0</v>
      </c>
      <c r="J286">
        <v>0</v>
      </c>
      <c r="K286" t="s">
        <v>28</v>
      </c>
      <c r="L286">
        <v>3314</v>
      </c>
      <c r="M286">
        <v>1</v>
      </c>
      <c r="N286">
        <v>0</v>
      </c>
      <c r="O286">
        <v>58.71</v>
      </c>
      <c r="P286">
        <v>0</v>
      </c>
      <c r="Q286">
        <v>0</v>
      </c>
      <c r="R286" t="b">
        <v>0</v>
      </c>
      <c r="S286" t="b">
        <v>0</v>
      </c>
      <c r="T286" t="s">
        <v>29</v>
      </c>
      <c r="U286" t="s">
        <v>30</v>
      </c>
      <c r="V286" t="s">
        <v>31</v>
      </c>
      <c r="W286" t="b">
        <v>0</v>
      </c>
      <c r="X286" t="b">
        <v>0</v>
      </c>
      <c r="Y286" t="b">
        <v>0</v>
      </c>
      <c r="AA286" s="1">
        <v>1657930000000</v>
      </c>
      <c r="AB286" s="9">
        <f t="shared" si="4"/>
        <v>44758.004629629635</v>
      </c>
    </row>
    <row r="287" spans="1:28" x14ac:dyDescent="0.25">
      <c r="A287" t="s">
        <v>318</v>
      </c>
      <c r="C287">
        <v>34.14</v>
      </c>
      <c r="D287">
        <v>90.75</v>
      </c>
      <c r="E287">
        <v>45.44</v>
      </c>
      <c r="F287">
        <v>55.29</v>
      </c>
      <c r="G287">
        <v>130</v>
      </c>
      <c r="H287">
        <v>8</v>
      </c>
      <c r="I287">
        <v>1</v>
      </c>
      <c r="J287">
        <v>1</v>
      </c>
      <c r="K287" t="s">
        <v>28</v>
      </c>
      <c r="L287">
        <v>1224</v>
      </c>
      <c r="M287">
        <v>1</v>
      </c>
      <c r="N287">
        <v>0</v>
      </c>
      <c r="O287">
        <v>45.69</v>
      </c>
      <c r="P287">
        <v>2</v>
      </c>
      <c r="Q287">
        <v>0</v>
      </c>
      <c r="R287" t="b">
        <v>0</v>
      </c>
      <c r="S287" t="b">
        <v>0</v>
      </c>
      <c r="T287" t="s">
        <v>29</v>
      </c>
      <c r="U287" t="s">
        <v>30</v>
      </c>
      <c r="V287" t="s">
        <v>31</v>
      </c>
      <c r="W287" t="b">
        <v>0</v>
      </c>
      <c r="X287" t="b">
        <v>0</v>
      </c>
      <c r="Y287" t="b">
        <v>0</v>
      </c>
      <c r="AA287" s="1">
        <v>1657930000000</v>
      </c>
      <c r="AB287" s="9">
        <f t="shared" si="4"/>
        <v>44758.004629629635</v>
      </c>
    </row>
    <row r="288" spans="1:28" x14ac:dyDescent="0.25">
      <c r="A288" t="s">
        <v>319</v>
      </c>
      <c r="C288">
        <v>34.869999999999997</v>
      </c>
      <c r="D288">
        <v>92.45</v>
      </c>
      <c r="E288">
        <v>44.64</v>
      </c>
      <c r="F288">
        <v>53.92</v>
      </c>
      <c r="G288">
        <v>207</v>
      </c>
      <c r="H288">
        <v>11</v>
      </c>
      <c r="I288">
        <v>0</v>
      </c>
      <c r="J288">
        <v>0</v>
      </c>
      <c r="K288" t="s">
        <v>28</v>
      </c>
      <c r="L288">
        <v>2648</v>
      </c>
      <c r="M288">
        <v>1</v>
      </c>
      <c r="N288">
        <v>0</v>
      </c>
      <c r="O288">
        <v>71.239999999999995</v>
      </c>
      <c r="P288">
        <v>1</v>
      </c>
      <c r="Q288">
        <v>0</v>
      </c>
      <c r="R288" t="b">
        <v>0</v>
      </c>
      <c r="S288" t="b">
        <v>0</v>
      </c>
      <c r="T288" t="s">
        <v>29</v>
      </c>
      <c r="U288" t="s">
        <v>30</v>
      </c>
      <c r="V288" t="s">
        <v>31</v>
      </c>
      <c r="W288" t="b">
        <v>0</v>
      </c>
      <c r="X288" t="b">
        <v>0</v>
      </c>
      <c r="Y288" t="b">
        <v>0</v>
      </c>
      <c r="AA288" s="1">
        <v>1657930000000</v>
      </c>
      <c r="AB288" s="9">
        <f t="shared" si="4"/>
        <v>44758.004629629635</v>
      </c>
    </row>
    <row r="289" spans="1:28" x14ac:dyDescent="0.25">
      <c r="A289" t="s">
        <v>320</v>
      </c>
      <c r="C289">
        <v>31.27</v>
      </c>
      <c r="D289">
        <v>92.86</v>
      </c>
      <c r="E289">
        <v>41.4</v>
      </c>
      <c r="F289">
        <v>63.23</v>
      </c>
      <c r="G289">
        <v>179</v>
      </c>
      <c r="H289">
        <v>8</v>
      </c>
      <c r="I289">
        <v>0</v>
      </c>
      <c r="J289">
        <v>3</v>
      </c>
      <c r="K289" t="s">
        <v>28</v>
      </c>
      <c r="L289">
        <v>5507</v>
      </c>
      <c r="M289">
        <v>1</v>
      </c>
      <c r="N289">
        <v>0</v>
      </c>
      <c r="O289">
        <v>68.69</v>
      </c>
      <c r="P289">
        <v>0</v>
      </c>
      <c r="Q289">
        <v>0</v>
      </c>
      <c r="R289" t="b">
        <v>0</v>
      </c>
      <c r="S289" t="b">
        <v>0</v>
      </c>
      <c r="T289" t="s">
        <v>29</v>
      </c>
      <c r="U289" t="s">
        <v>30</v>
      </c>
      <c r="V289" t="s">
        <v>31</v>
      </c>
      <c r="W289" t="b">
        <v>0</v>
      </c>
      <c r="X289" t="b">
        <v>0</v>
      </c>
      <c r="Y289" t="b">
        <v>0</v>
      </c>
      <c r="AA289" s="1">
        <v>1657930000000</v>
      </c>
      <c r="AB289" s="9">
        <f t="shared" si="4"/>
        <v>44758.004629629635</v>
      </c>
    </row>
    <row r="290" spans="1:28" x14ac:dyDescent="0.25">
      <c r="A290" t="s">
        <v>321</v>
      </c>
      <c r="C290">
        <v>40.9</v>
      </c>
      <c r="D290">
        <v>91.53</v>
      </c>
      <c r="E290">
        <v>50.98</v>
      </c>
      <c r="F290">
        <v>68.709999999999994</v>
      </c>
      <c r="G290">
        <v>142</v>
      </c>
      <c r="H290">
        <v>9</v>
      </c>
      <c r="I290">
        <v>0</v>
      </c>
      <c r="J290">
        <v>0</v>
      </c>
      <c r="K290" t="s">
        <v>28</v>
      </c>
      <c r="L290">
        <v>703</v>
      </c>
      <c r="M290">
        <v>1</v>
      </c>
      <c r="N290">
        <v>0</v>
      </c>
      <c r="O290">
        <v>41.66</v>
      </c>
      <c r="P290">
        <v>0</v>
      </c>
      <c r="Q290">
        <v>0</v>
      </c>
      <c r="R290" t="b">
        <v>0</v>
      </c>
      <c r="S290" t="b">
        <v>0</v>
      </c>
      <c r="T290" t="s">
        <v>29</v>
      </c>
      <c r="U290" t="s">
        <v>30</v>
      </c>
      <c r="V290" t="s">
        <v>31</v>
      </c>
      <c r="W290" t="b">
        <v>0</v>
      </c>
      <c r="X290" t="b">
        <v>0</v>
      </c>
      <c r="Y290" t="b">
        <v>0</v>
      </c>
      <c r="AA290" s="1">
        <v>1657930000000</v>
      </c>
      <c r="AB290" s="9">
        <f t="shared" si="4"/>
        <v>44758.004629629635</v>
      </c>
    </row>
    <row r="291" spans="1:28" x14ac:dyDescent="0.25">
      <c r="A291" t="s">
        <v>322</v>
      </c>
      <c r="C291">
        <v>35.89</v>
      </c>
      <c r="D291">
        <v>93.68</v>
      </c>
      <c r="E291">
        <v>43.86</v>
      </c>
      <c r="F291">
        <v>55.85</v>
      </c>
      <c r="G291">
        <v>207</v>
      </c>
      <c r="H291">
        <v>9</v>
      </c>
      <c r="I291">
        <v>0</v>
      </c>
      <c r="J291">
        <v>0</v>
      </c>
      <c r="K291" t="s">
        <v>28</v>
      </c>
      <c r="L291">
        <v>742</v>
      </c>
      <c r="M291">
        <v>1</v>
      </c>
      <c r="N291">
        <v>0</v>
      </c>
      <c r="O291">
        <v>69.22</v>
      </c>
      <c r="P291">
        <v>1</v>
      </c>
      <c r="Q291">
        <v>0</v>
      </c>
      <c r="R291" t="b">
        <v>0</v>
      </c>
      <c r="S291" t="b">
        <v>0</v>
      </c>
      <c r="T291" t="s">
        <v>29</v>
      </c>
      <c r="U291" t="s">
        <v>30</v>
      </c>
      <c r="V291" t="s">
        <v>31</v>
      </c>
      <c r="W291" t="b">
        <v>0</v>
      </c>
      <c r="X291" t="b">
        <v>0</v>
      </c>
      <c r="Y291" t="b">
        <v>0</v>
      </c>
      <c r="AA291" s="1">
        <v>1657930000000</v>
      </c>
      <c r="AB291" s="9">
        <f t="shared" si="4"/>
        <v>44758.004629629635</v>
      </c>
    </row>
    <row r="292" spans="1:28" x14ac:dyDescent="0.25">
      <c r="A292" t="s">
        <v>323</v>
      </c>
      <c r="C292">
        <v>40.35</v>
      </c>
      <c r="D292">
        <v>93.33</v>
      </c>
      <c r="E292">
        <v>46.56</v>
      </c>
      <c r="F292">
        <v>69.25</v>
      </c>
      <c r="G292">
        <v>91</v>
      </c>
      <c r="H292">
        <v>4</v>
      </c>
      <c r="I292">
        <v>0</v>
      </c>
      <c r="J292">
        <v>0</v>
      </c>
      <c r="K292" t="s">
        <v>28</v>
      </c>
      <c r="L292">
        <v>1829</v>
      </c>
      <c r="M292">
        <v>1</v>
      </c>
      <c r="N292">
        <v>0</v>
      </c>
      <c r="O292">
        <v>27.06</v>
      </c>
      <c r="P292">
        <v>0</v>
      </c>
      <c r="Q292">
        <v>0</v>
      </c>
      <c r="R292" t="b">
        <v>0</v>
      </c>
      <c r="S292" t="b">
        <v>0</v>
      </c>
      <c r="T292" t="s">
        <v>29</v>
      </c>
      <c r="U292" t="s">
        <v>30</v>
      </c>
      <c r="V292" t="s">
        <v>31</v>
      </c>
      <c r="W292" t="b">
        <v>0</v>
      </c>
      <c r="X292" t="b">
        <v>0</v>
      </c>
      <c r="Y292" t="b">
        <v>0</v>
      </c>
      <c r="AA292" s="1">
        <v>1657930000000</v>
      </c>
      <c r="AB292" s="9">
        <f t="shared" si="4"/>
        <v>44758.004629629635</v>
      </c>
    </row>
    <row r="293" spans="1:28" x14ac:dyDescent="0.25">
      <c r="A293" t="s">
        <v>324</v>
      </c>
      <c r="C293">
        <v>27.92</v>
      </c>
      <c r="D293">
        <v>88.48</v>
      </c>
      <c r="E293">
        <v>44.3</v>
      </c>
      <c r="F293">
        <v>51.64</v>
      </c>
      <c r="G293">
        <v>104</v>
      </c>
      <c r="H293">
        <v>11</v>
      </c>
      <c r="I293">
        <v>0</v>
      </c>
      <c r="J293">
        <v>2</v>
      </c>
      <c r="K293" t="s">
        <v>28</v>
      </c>
      <c r="L293">
        <v>289</v>
      </c>
      <c r="M293">
        <v>1</v>
      </c>
      <c r="N293">
        <v>0</v>
      </c>
      <c r="O293">
        <v>44.7</v>
      </c>
      <c r="P293">
        <v>5</v>
      </c>
      <c r="Q293">
        <v>0</v>
      </c>
      <c r="R293" t="b">
        <v>0</v>
      </c>
      <c r="S293" t="b">
        <v>0</v>
      </c>
      <c r="T293" t="s">
        <v>29</v>
      </c>
      <c r="U293" t="s">
        <v>30</v>
      </c>
      <c r="V293" t="s">
        <v>31</v>
      </c>
      <c r="W293" t="b">
        <v>0</v>
      </c>
      <c r="X293" t="b">
        <v>0</v>
      </c>
      <c r="Y293" t="b">
        <v>0</v>
      </c>
      <c r="AA293" s="1">
        <v>1657930000000</v>
      </c>
      <c r="AB293" s="9">
        <f t="shared" si="4"/>
        <v>44758.004629629635</v>
      </c>
    </row>
    <row r="294" spans="1:28" x14ac:dyDescent="0.25">
      <c r="A294" t="s">
        <v>325</v>
      </c>
      <c r="C294">
        <v>33.42</v>
      </c>
      <c r="D294">
        <v>94.52</v>
      </c>
      <c r="E294">
        <v>38.93</v>
      </c>
      <c r="F294">
        <v>55.54</v>
      </c>
      <c r="G294">
        <v>188</v>
      </c>
      <c r="H294">
        <v>6</v>
      </c>
      <c r="I294">
        <v>1</v>
      </c>
      <c r="J294">
        <v>0</v>
      </c>
      <c r="K294" t="s">
        <v>28</v>
      </c>
      <c r="L294">
        <v>3332</v>
      </c>
      <c r="M294">
        <v>1</v>
      </c>
      <c r="N294">
        <v>0</v>
      </c>
      <c r="O294">
        <v>67.510000000000005</v>
      </c>
      <c r="P294">
        <v>2</v>
      </c>
      <c r="Q294">
        <v>0</v>
      </c>
      <c r="R294" t="b">
        <v>0</v>
      </c>
      <c r="S294" t="b">
        <v>0</v>
      </c>
      <c r="T294" t="s">
        <v>29</v>
      </c>
      <c r="U294" t="s">
        <v>30</v>
      </c>
      <c r="V294" t="s">
        <v>31</v>
      </c>
      <c r="W294" t="b">
        <v>0</v>
      </c>
      <c r="X294" t="b">
        <v>0</v>
      </c>
      <c r="Y294" t="b">
        <v>0</v>
      </c>
      <c r="AA294" s="1">
        <v>1657930000000</v>
      </c>
      <c r="AB294" s="9">
        <f t="shared" si="4"/>
        <v>44758.004629629635</v>
      </c>
    </row>
    <row r="295" spans="1:28" x14ac:dyDescent="0.25">
      <c r="A295" t="s">
        <v>326</v>
      </c>
      <c r="C295">
        <v>33.61</v>
      </c>
      <c r="D295">
        <v>93.37</v>
      </c>
      <c r="E295">
        <v>44.29</v>
      </c>
      <c r="F295">
        <v>66.28</v>
      </c>
      <c r="G295">
        <v>126</v>
      </c>
      <c r="H295">
        <v>4</v>
      </c>
      <c r="I295">
        <v>0</v>
      </c>
      <c r="J295">
        <v>3</v>
      </c>
      <c r="K295" t="s">
        <v>28</v>
      </c>
      <c r="L295">
        <v>2290</v>
      </c>
      <c r="M295">
        <v>1</v>
      </c>
      <c r="N295">
        <v>4</v>
      </c>
      <c r="O295">
        <v>44.98</v>
      </c>
      <c r="P295">
        <v>1</v>
      </c>
      <c r="Q295">
        <v>179.26</v>
      </c>
      <c r="R295" t="b">
        <v>0</v>
      </c>
      <c r="S295" t="b">
        <v>0</v>
      </c>
      <c r="T295" t="s">
        <v>29</v>
      </c>
      <c r="U295" t="s">
        <v>30</v>
      </c>
      <c r="V295" t="s">
        <v>31</v>
      </c>
      <c r="W295" t="b">
        <v>0</v>
      </c>
      <c r="X295" t="b">
        <v>0</v>
      </c>
      <c r="Y295" t="b">
        <v>0</v>
      </c>
      <c r="AA295" s="1">
        <v>1657930000000</v>
      </c>
      <c r="AB295" s="9">
        <f t="shared" si="4"/>
        <v>44758.004629629635</v>
      </c>
    </row>
    <row r="296" spans="1:28" x14ac:dyDescent="0.25">
      <c r="A296" t="s">
        <v>327</v>
      </c>
      <c r="C296">
        <v>43.21</v>
      </c>
      <c r="D296">
        <v>97.5</v>
      </c>
      <c r="E296">
        <v>48.02</v>
      </c>
      <c r="F296">
        <v>61.83</v>
      </c>
      <c r="G296">
        <v>108</v>
      </c>
      <c r="H296">
        <v>0</v>
      </c>
      <c r="I296">
        <v>1</v>
      </c>
      <c r="J296">
        <v>1</v>
      </c>
      <c r="K296" t="s">
        <v>28</v>
      </c>
      <c r="L296">
        <v>4366</v>
      </c>
      <c r="M296">
        <v>1</v>
      </c>
      <c r="N296">
        <v>0</v>
      </c>
      <c r="O296">
        <v>29.99</v>
      </c>
      <c r="P296">
        <v>1</v>
      </c>
      <c r="Q296">
        <v>0</v>
      </c>
      <c r="R296" t="b">
        <v>0</v>
      </c>
      <c r="S296" t="b">
        <v>0</v>
      </c>
      <c r="T296" t="s">
        <v>29</v>
      </c>
      <c r="U296" t="s">
        <v>30</v>
      </c>
      <c r="V296" t="s">
        <v>31</v>
      </c>
      <c r="W296" t="b">
        <v>0</v>
      </c>
      <c r="X296" t="b">
        <v>0</v>
      </c>
      <c r="Y296" t="b">
        <v>0</v>
      </c>
      <c r="AA296" s="1">
        <v>1657930000000</v>
      </c>
      <c r="AB296" s="9">
        <f t="shared" si="4"/>
        <v>44758.004629629635</v>
      </c>
    </row>
    <row r="297" spans="1:28" x14ac:dyDescent="0.25">
      <c r="A297" t="s">
        <v>328</v>
      </c>
      <c r="C297">
        <v>33.24</v>
      </c>
      <c r="D297">
        <v>90.81</v>
      </c>
      <c r="E297">
        <v>43.37</v>
      </c>
      <c r="F297">
        <v>62.21</v>
      </c>
      <c r="G297">
        <v>141</v>
      </c>
      <c r="H297">
        <v>10</v>
      </c>
      <c r="I297">
        <v>0</v>
      </c>
      <c r="J297">
        <v>1</v>
      </c>
      <c r="K297" t="s">
        <v>28</v>
      </c>
      <c r="L297">
        <v>2917</v>
      </c>
      <c r="M297">
        <v>1</v>
      </c>
      <c r="N297">
        <v>0</v>
      </c>
      <c r="O297">
        <v>50.91</v>
      </c>
      <c r="P297">
        <v>0</v>
      </c>
      <c r="Q297">
        <v>0</v>
      </c>
      <c r="R297" t="b">
        <v>0</v>
      </c>
      <c r="S297" t="b">
        <v>0</v>
      </c>
      <c r="T297" t="s">
        <v>29</v>
      </c>
      <c r="U297" t="s">
        <v>30</v>
      </c>
      <c r="V297" t="s">
        <v>31</v>
      </c>
      <c r="W297" t="b">
        <v>0</v>
      </c>
      <c r="X297" t="b">
        <v>0</v>
      </c>
      <c r="Y297" t="b">
        <v>0</v>
      </c>
      <c r="AA297" s="1">
        <v>1657930000000</v>
      </c>
      <c r="AB297" s="9">
        <f t="shared" si="4"/>
        <v>44758.004629629635</v>
      </c>
    </row>
    <row r="298" spans="1:28" x14ac:dyDescent="0.25">
      <c r="A298" t="s">
        <v>329</v>
      </c>
      <c r="C298">
        <v>35.57</v>
      </c>
      <c r="D298">
        <v>91.19</v>
      </c>
      <c r="E298">
        <v>47.13</v>
      </c>
      <c r="F298">
        <v>62.35</v>
      </c>
      <c r="G298">
        <v>197</v>
      </c>
      <c r="H298">
        <v>12</v>
      </c>
      <c r="I298">
        <v>1</v>
      </c>
      <c r="J298">
        <v>0</v>
      </c>
      <c r="K298" t="s">
        <v>28</v>
      </c>
      <c r="L298">
        <v>1781</v>
      </c>
      <c r="M298">
        <v>1</v>
      </c>
      <c r="N298">
        <v>0</v>
      </c>
      <c r="O298">
        <v>66.459999999999994</v>
      </c>
      <c r="P298">
        <v>0</v>
      </c>
      <c r="Q298">
        <v>0</v>
      </c>
      <c r="R298" t="b">
        <v>0</v>
      </c>
      <c r="S298" t="b">
        <v>0</v>
      </c>
      <c r="T298" t="s">
        <v>29</v>
      </c>
      <c r="U298" t="s">
        <v>30</v>
      </c>
      <c r="V298" t="s">
        <v>31</v>
      </c>
      <c r="W298" t="b">
        <v>0</v>
      </c>
      <c r="X298" t="b">
        <v>0</v>
      </c>
      <c r="Y298" t="b">
        <v>0</v>
      </c>
      <c r="AA298" s="1">
        <v>1657930000000</v>
      </c>
      <c r="AB298" s="9">
        <f t="shared" si="4"/>
        <v>44758.004629629635</v>
      </c>
    </row>
    <row r="299" spans="1:28" x14ac:dyDescent="0.25">
      <c r="A299" t="s">
        <v>330</v>
      </c>
      <c r="C299">
        <v>42.87</v>
      </c>
      <c r="D299">
        <v>96.15</v>
      </c>
      <c r="E299">
        <v>50.7</v>
      </c>
      <c r="F299">
        <v>59.21</v>
      </c>
      <c r="G299">
        <v>175</v>
      </c>
      <c r="H299">
        <v>4</v>
      </c>
      <c r="I299">
        <v>0</v>
      </c>
      <c r="J299">
        <v>1</v>
      </c>
      <c r="K299" t="s">
        <v>28</v>
      </c>
      <c r="L299">
        <v>824</v>
      </c>
      <c r="M299">
        <v>1</v>
      </c>
      <c r="N299">
        <v>1</v>
      </c>
      <c r="O299">
        <v>48.99</v>
      </c>
      <c r="P299">
        <v>1</v>
      </c>
      <c r="Q299">
        <v>0.16</v>
      </c>
      <c r="R299" t="b">
        <v>0</v>
      </c>
      <c r="S299" t="b">
        <v>0</v>
      </c>
      <c r="T299" t="s">
        <v>29</v>
      </c>
      <c r="U299" t="s">
        <v>30</v>
      </c>
      <c r="V299" t="s">
        <v>31</v>
      </c>
      <c r="W299" t="b">
        <v>0</v>
      </c>
      <c r="X299" t="b">
        <v>0</v>
      </c>
      <c r="Y299" t="b">
        <v>0</v>
      </c>
      <c r="AA299" s="1">
        <v>1657930000000</v>
      </c>
      <c r="AB299" s="9">
        <f t="shared" si="4"/>
        <v>44758.004629629635</v>
      </c>
    </row>
    <row r="300" spans="1:28" x14ac:dyDescent="0.25">
      <c r="A300" t="s">
        <v>331</v>
      </c>
      <c r="C300">
        <v>42.4</v>
      </c>
      <c r="D300">
        <v>97.33</v>
      </c>
      <c r="E300">
        <v>44.58</v>
      </c>
      <c r="F300">
        <v>53.87</v>
      </c>
      <c r="G300">
        <v>214</v>
      </c>
      <c r="H300">
        <v>3</v>
      </c>
      <c r="I300">
        <v>0</v>
      </c>
      <c r="J300">
        <v>0</v>
      </c>
      <c r="K300" t="s">
        <v>28</v>
      </c>
      <c r="L300">
        <v>2277</v>
      </c>
      <c r="M300">
        <v>1</v>
      </c>
      <c r="N300">
        <v>0</v>
      </c>
      <c r="O300">
        <v>60.57</v>
      </c>
      <c r="P300">
        <v>0</v>
      </c>
      <c r="Q300">
        <v>0</v>
      </c>
      <c r="R300" t="b">
        <v>0</v>
      </c>
      <c r="S300" t="b">
        <v>0</v>
      </c>
      <c r="T300" t="s">
        <v>29</v>
      </c>
      <c r="U300" t="s">
        <v>30</v>
      </c>
      <c r="V300" t="s">
        <v>31</v>
      </c>
      <c r="W300" t="b">
        <v>0</v>
      </c>
      <c r="X300" t="b">
        <v>0</v>
      </c>
      <c r="Y300" t="b">
        <v>0</v>
      </c>
      <c r="AA300" s="1">
        <v>1657930000000</v>
      </c>
      <c r="AB300" s="9">
        <f t="shared" si="4"/>
        <v>44758.004629629635</v>
      </c>
    </row>
    <row r="301" spans="1:28" x14ac:dyDescent="0.25">
      <c r="A301" t="s">
        <v>332</v>
      </c>
      <c r="C301">
        <v>32.19</v>
      </c>
      <c r="D301">
        <v>91.21</v>
      </c>
      <c r="E301">
        <v>40.700000000000003</v>
      </c>
      <c r="F301">
        <v>54.29</v>
      </c>
      <c r="G301">
        <v>189</v>
      </c>
      <c r="H301">
        <v>13</v>
      </c>
      <c r="I301">
        <v>0</v>
      </c>
      <c r="J301">
        <v>2</v>
      </c>
      <c r="K301" t="s">
        <v>28</v>
      </c>
      <c r="L301">
        <v>982</v>
      </c>
      <c r="M301">
        <v>1</v>
      </c>
      <c r="N301">
        <v>0</v>
      </c>
      <c r="O301">
        <v>70.459999999999994</v>
      </c>
      <c r="P301">
        <v>2</v>
      </c>
      <c r="Q301">
        <v>0</v>
      </c>
      <c r="R301" t="b">
        <v>0</v>
      </c>
      <c r="S301" t="b">
        <v>0</v>
      </c>
      <c r="T301" t="s">
        <v>29</v>
      </c>
      <c r="U301" t="s">
        <v>30</v>
      </c>
      <c r="V301" t="s">
        <v>31</v>
      </c>
      <c r="W301" t="b">
        <v>0</v>
      </c>
      <c r="X301" t="b">
        <v>0</v>
      </c>
      <c r="Y301" t="b">
        <v>0</v>
      </c>
      <c r="AA301" s="1">
        <v>1657930000000</v>
      </c>
      <c r="AB301" s="9">
        <f t="shared" si="4"/>
        <v>44758.004629629635</v>
      </c>
    </row>
    <row r="302" spans="1:28" x14ac:dyDescent="0.25">
      <c r="A302" t="s">
        <v>333</v>
      </c>
      <c r="C302">
        <v>30.01</v>
      </c>
      <c r="D302">
        <v>91.53</v>
      </c>
      <c r="E302">
        <v>39.409999999999997</v>
      </c>
      <c r="F302">
        <v>49.8</v>
      </c>
      <c r="G302">
        <v>134</v>
      </c>
      <c r="H302">
        <v>7</v>
      </c>
      <c r="I302">
        <v>0</v>
      </c>
      <c r="J302">
        <v>6</v>
      </c>
      <c r="K302" t="s">
        <v>28</v>
      </c>
      <c r="L302">
        <v>2561</v>
      </c>
      <c r="M302">
        <v>1</v>
      </c>
      <c r="N302">
        <v>1</v>
      </c>
      <c r="O302">
        <v>53.59</v>
      </c>
      <c r="P302">
        <v>2</v>
      </c>
      <c r="Q302">
        <v>5.47</v>
      </c>
      <c r="R302" t="b">
        <v>0</v>
      </c>
      <c r="S302" t="b">
        <v>0</v>
      </c>
      <c r="T302" t="s">
        <v>29</v>
      </c>
      <c r="U302" t="s">
        <v>30</v>
      </c>
      <c r="V302" t="s">
        <v>31</v>
      </c>
      <c r="W302" t="b">
        <v>0</v>
      </c>
      <c r="X302" t="b">
        <v>0</v>
      </c>
      <c r="Y302" t="b">
        <v>0</v>
      </c>
      <c r="AA302" s="1">
        <v>1657930000000</v>
      </c>
      <c r="AB302" s="9">
        <f t="shared" si="4"/>
        <v>44758.004629629635</v>
      </c>
    </row>
    <row r="303" spans="1:28" x14ac:dyDescent="0.25">
      <c r="A303" t="s">
        <v>334</v>
      </c>
      <c r="C303">
        <v>45.27</v>
      </c>
      <c r="D303">
        <v>95.5</v>
      </c>
      <c r="E303">
        <v>49.79</v>
      </c>
      <c r="F303">
        <v>60.12</v>
      </c>
      <c r="G303">
        <v>100</v>
      </c>
      <c r="H303">
        <v>3</v>
      </c>
      <c r="I303">
        <v>0</v>
      </c>
      <c r="J303">
        <v>0</v>
      </c>
      <c r="K303" t="s">
        <v>28</v>
      </c>
      <c r="L303">
        <v>859</v>
      </c>
      <c r="M303">
        <v>1</v>
      </c>
      <c r="N303">
        <v>0</v>
      </c>
      <c r="O303">
        <v>26.51</v>
      </c>
      <c r="P303">
        <v>0</v>
      </c>
      <c r="Q303">
        <v>0</v>
      </c>
      <c r="R303" t="b">
        <v>0</v>
      </c>
      <c r="S303" t="b">
        <v>0</v>
      </c>
      <c r="T303" t="s">
        <v>29</v>
      </c>
      <c r="U303" t="s">
        <v>30</v>
      </c>
      <c r="V303" t="s">
        <v>31</v>
      </c>
      <c r="W303" t="b">
        <v>0</v>
      </c>
      <c r="X303" t="b">
        <v>0</v>
      </c>
      <c r="Y303" t="b">
        <v>0</v>
      </c>
      <c r="AA303" s="1">
        <v>1657930000000</v>
      </c>
      <c r="AB303" s="9">
        <f t="shared" si="4"/>
        <v>44758.004629629635</v>
      </c>
    </row>
    <row r="304" spans="1:28" x14ac:dyDescent="0.25">
      <c r="A304" t="s">
        <v>335</v>
      </c>
      <c r="C304">
        <v>32.479999999999997</v>
      </c>
      <c r="D304">
        <v>87.86</v>
      </c>
      <c r="E304">
        <v>45.02</v>
      </c>
      <c r="F304">
        <v>59.85</v>
      </c>
      <c r="G304">
        <v>202</v>
      </c>
      <c r="H304">
        <v>21</v>
      </c>
      <c r="I304">
        <v>0</v>
      </c>
      <c r="J304">
        <v>2</v>
      </c>
      <c r="K304" t="s">
        <v>28</v>
      </c>
      <c r="L304">
        <v>3006</v>
      </c>
      <c r="M304">
        <v>1</v>
      </c>
      <c r="N304">
        <v>0</v>
      </c>
      <c r="O304">
        <v>74.63</v>
      </c>
      <c r="P304">
        <v>0</v>
      </c>
      <c r="Q304">
        <v>0</v>
      </c>
      <c r="R304" t="b">
        <v>0</v>
      </c>
      <c r="S304" t="b">
        <v>0</v>
      </c>
      <c r="T304" t="s">
        <v>29</v>
      </c>
      <c r="U304" t="s">
        <v>30</v>
      </c>
      <c r="V304" t="s">
        <v>31</v>
      </c>
      <c r="W304" t="b">
        <v>0</v>
      </c>
      <c r="X304" t="b">
        <v>0</v>
      </c>
      <c r="Y304" t="b">
        <v>0</v>
      </c>
      <c r="AA304" s="1">
        <v>1657930000000</v>
      </c>
      <c r="AB304" s="9">
        <f t="shared" si="4"/>
        <v>44758.004629629635</v>
      </c>
    </row>
    <row r="305" spans="1:28" x14ac:dyDescent="0.25">
      <c r="A305" t="s">
        <v>336</v>
      </c>
      <c r="C305">
        <v>10.58</v>
      </c>
      <c r="D305">
        <v>88.16</v>
      </c>
      <c r="E305">
        <v>15.46</v>
      </c>
      <c r="F305">
        <v>0.01</v>
      </c>
      <c r="G305">
        <v>104</v>
      </c>
      <c r="H305">
        <v>10</v>
      </c>
      <c r="I305">
        <v>0</v>
      </c>
      <c r="J305">
        <v>0</v>
      </c>
      <c r="K305" t="s">
        <v>28</v>
      </c>
      <c r="L305">
        <v>4386</v>
      </c>
      <c r="M305">
        <v>1</v>
      </c>
      <c r="N305">
        <v>0</v>
      </c>
      <c r="O305">
        <v>117.98</v>
      </c>
      <c r="P305">
        <v>78</v>
      </c>
      <c r="Q305">
        <v>0</v>
      </c>
      <c r="R305" t="b">
        <v>0</v>
      </c>
      <c r="S305" t="b">
        <v>0</v>
      </c>
      <c r="T305" t="s">
        <v>29</v>
      </c>
      <c r="U305" t="s">
        <v>30</v>
      </c>
      <c r="V305" t="s">
        <v>31</v>
      </c>
      <c r="W305" t="b">
        <v>0</v>
      </c>
      <c r="X305" t="b">
        <v>0</v>
      </c>
      <c r="Y305" t="b">
        <v>0</v>
      </c>
      <c r="AA305" s="1">
        <v>1657930000000</v>
      </c>
      <c r="AB305" s="9">
        <f t="shared" si="4"/>
        <v>44758.004629629635</v>
      </c>
    </row>
    <row r="306" spans="1:28" x14ac:dyDescent="0.25">
      <c r="A306" t="s">
        <v>337</v>
      </c>
      <c r="C306">
        <v>41.96</v>
      </c>
      <c r="D306">
        <v>94.12</v>
      </c>
      <c r="E306">
        <v>48.64</v>
      </c>
      <c r="F306">
        <v>58.61</v>
      </c>
      <c r="G306">
        <v>176</v>
      </c>
      <c r="H306">
        <v>7</v>
      </c>
      <c r="I306">
        <v>0</v>
      </c>
      <c r="J306">
        <v>8</v>
      </c>
      <c r="K306" t="s">
        <v>28</v>
      </c>
      <c r="L306">
        <v>1457</v>
      </c>
      <c r="M306">
        <v>1</v>
      </c>
      <c r="N306">
        <v>0</v>
      </c>
      <c r="O306">
        <v>50.33</v>
      </c>
      <c r="P306">
        <v>2</v>
      </c>
      <c r="Q306">
        <v>0</v>
      </c>
      <c r="R306" t="b">
        <v>0</v>
      </c>
      <c r="S306" t="b">
        <v>0</v>
      </c>
      <c r="T306" t="s">
        <v>29</v>
      </c>
      <c r="U306" t="s">
        <v>30</v>
      </c>
      <c r="V306" t="s">
        <v>31</v>
      </c>
      <c r="W306" t="b">
        <v>0</v>
      </c>
      <c r="X306" t="b">
        <v>0</v>
      </c>
      <c r="Y306" t="b">
        <v>0</v>
      </c>
      <c r="AA306" s="1">
        <v>1657930000000</v>
      </c>
      <c r="AB306" s="9">
        <f t="shared" si="4"/>
        <v>44758.004629629635</v>
      </c>
    </row>
    <row r="307" spans="1:28" x14ac:dyDescent="0.25">
      <c r="A307" t="s">
        <v>338</v>
      </c>
      <c r="C307">
        <v>29.19</v>
      </c>
      <c r="D307">
        <v>91.67</v>
      </c>
      <c r="E307">
        <v>41.33</v>
      </c>
      <c r="F307">
        <v>51.14</v>
      </c>
      <c r="G307">
        <v>101</v>
      </c>
      <c r="H307">
        <v>6</v>
      </c>
      <c r="I307">
        <v>0</v>
      </c>
      <c r="J307">
        <v>0</v>
      </c>
      <c r="K307" t="s">
        <v>28</v>
      </c>
      <c r="L307">
        <v>1237</v>
      </c>
      <c r="M307">
        <v>1</v>
      </c>
      <c r="N307">
        <v>0</v>
      </c>
      <c r="O307">
        <v>41.52</v>
      </c>
      <c r="P307">
        <v>1</v>
      </c>
      <c r="Q307">
        <v>0</v>
      </c>
      <c r="R307" t="b">
        <v>0</v>
      </c>
      <c r="S307" t="b">
        <v>0</v>
      </c>
      <c r="T307" t="s">
        <v>29</v>
      </c>
      <c r="U307" t="s">
        <v>30</v>
      </c>
      <c r="V307" t="s">
        <v>31</v>
      </c>
      <c r="W307" t="b">
        <v>0</v>
      </c>
      <c r="X307" t="b">
        <v>0</v>
      </c>
      <c r="Y307" t="b">
        <v>0</v>
      </c>
      <c r="AA307" s="1">
        <v>1657930000000</v>
      </c>
      <c r="AB307" s="9">
        <f t="shared" si="4"/>
        <v>44758.004629629635</v>
      </c>
    </row>
    <row r="308" spans="1:28" x14ac:dyDescent="0.25">
      <c r="A308" t="s">
        <v>339</v>
      </c>
      <c r="C308">
        <v>38.799999999999997</v>
      </c>
      <c r="D308">
        <v>91.1</v>
      </c>
      <c r="E308">
        <v>49.83</v>
      </c>
      <c r="F308">
        <v>62.23</v>
      </c>
      <c r="G308">
        <v>218</v>
      </c>
      <c r="H308">
        <v>15</v>
      </c>
      <c r="I308">
        <v>1</v>
      </c>
      <c r="J308">
        <v>1</v>
      </c>
      <c r="K308" t="s">
        <v>28</v>
      </c>
      <c r="L308">
        <v>2096</v>
      </c>
      <c r="M308">
        <v>1</v>
      </c>
      <c r="N308">
        <v>0</v>
      </c>
      <c r="O308">
        <v>67.430000000000007</v>
      </c>
      <c r="P308">
        <v>0</v>
      </c>
      <c r="Q308">
        <v>0</v>
      </c>
      <c r="R308" t="b">
        <v>0</v>
      </c>
      <c r="S308" t="b">
        <v>0</v>
      </c>
      <c r="T308" t="s">
        <v>29</v>
      </c>
      <c r="U308" t="s">
        <v>30</v>
      </c>
      <c r="V308" t="s">
        <v>31</v>
      </c>
      <c r="W308" t="b">
        <v>0</v>
      </c>
      <c r="X308" t="b">
        <v>0</v>
      </c>
      <c r="Y308" t="b">
        <v>0</v>
      </c>
      <c r="AA308" s="1">
        <v>1657930000000</v>
      </c>
      <c r="AB308" s="9">
        <f t="shared" si="4"/>
        <v>44758.004629629635</v>
      </c>
    </row>
    <row r="309" spans="1:28" x14ac:dyDescent="0.25">
      <c r="A309" t="s">
        <v>340</v>
      </c>
      <c r="C309">
        <v>28.77</v>
      </c>
      <c r="D309">
        <v>85.51</v>
      </c>
      <c r="E309">
        <v>46.17</v>
      </c>
      <c r="F309">
        <v>57.88</v>
      </c>
      <c r="G309">
        <v>172</v>
      </c>
      <c r="H309">
        <v>24</v>
      </c>
      <c r="I309">
        <v>1</v>
      </c>
      <c r="J309">
        <v>2</v>
      </c>
      <c r="K309" t="s">
        <v>28</v>
      </c>
      <c r="L309">
        <v>3782</v>
      </c>
      <c r="M309">
        <v>1</v>
      </c>
      <c r="N309">
        <v>0</v>
      </c>
      <c r="O309">
        <v>71.739999999999995</v>
      </c>
      <c r="P309">
        <v>1</v>
      </c>
      <c r="Q309">
        <v>0</v>
      </c>
      <c r="R309" t="b">
        <v>0</v>
      </c>
      <c r="S309" t="b">
        <v>0</v>
      </c>
      <c r="T309" t="s">
        <v>29</v>
      </c>
      <c r="U309" t="s">
        <v>30</v>
      </c>
      <c r="V309" t="s">
        <v>31</v>
      </c>
      <c r="W309" t="b">
        <v>0</v>
      </c>
      <c r="X309" t="b">
        <v>0</v>
      </c>
      <c r="Y309" t="b">
        <v>0</v>
      </c>
      <c r="AA309" s="1">
        <v>1657930000000</v>
      </c>
      <c r="AB309" s="9">
        <f t="shared" si="4"/>
        <v>44758.004629629635</v>
      </c>
    </row>
    <row r="310" spans="1:28" x14ac:dyDescent="0.25">
      <c r="A310" t="s">
        <v>341</v>
      </c>
      <c r="C310">
        <v>37.39</v>
      </c>
      <c r="D310">
        <v>93.82</v>
      </c>
      <c r="E310">
        <v>44.54</v>
      </c>
      <c r="F310">
        <v>61.32</v>
      </c>
      <c r="G310">
        <v>230</v>
      </c>
      <c r="H310">
        <v>10</v>
      </c>
      <c r="I310">
        <v>0</v>
      </c>
      <c r="J310">
        <v>1</v>
      </c>
      <c r="K310" t="s">
        <v>28</v>
      </c>
      <c r="L310">
        <v>3193</v>
      </c>
      <c r="M310">
        <v>1</v>
      </c>
      <c r="N310">
        <v>0</v>
      </c>
      <c r="O310">
        <v>73.819999999999993</v>
      </c>
      <c r="P310">
        <v>0</v>
      </c>
      <c r="Q310">
        <v>0</v>
      </c>
      <c r="R310" t="b">
        <v>0</v>
      </c>
      <c r="S310" t="b">
        <v>0</v>
      </c>
      <c r="T310" t="s">
        <v>29</v>
      </c>
      <c r="U310" t="s">
        <v>30</v>
      </c>
      <c r="V310" t="s">
        <v>31</v>
      </c>
      <c r="W310" t="b">
        <v>0</v>
      </c>
      <c r="X310" t="b">
        <v>0</v>
      </c>
      <c r="Y310" t="b">
        <v>0</v>
      </c>
      <c r="AA310" s="1">
        <v>1657930000000</v>
      </c>
      <c r="AB310" s="9">
        <f t="shared" si="4"/>
        <v>44758.004629629635</v>
      </c>
    </row>
    <row r="311" spans="1:28" x14ac:dyDescent="0.25">
      <c r="A311" t="s">
        <v>342</v>
      </c>
      <c r="C311">
        <v>32</v>
      </c>
      <c r="D311">
        <v>88.89</v>
      </c>
      <c r="E311">
        <v>48.11</v>
      </c>
      <c r="F311">
        <v>60.91</v>
      </c>
      <c r="G311">
        <v>155</v>
      </c>
      <c r="H311">
        <v>16</v>
      </c>
      <c r="I311">
        <v>0</v>
      </c>
      <c r="J311">
        <v>0</v>
      </c>
      <c r="K311" t="s">
        <v>28</v>
      </c>
      <c r="L311">
        <v>5692</v>
      </c>
      <c r="M311">
        <v>1</v>
      </c>
      <c r="N311">
        <v>0</v>
      </c>
      <c r="O311">
        <v>58.12</v>
      </c>
      <c r="P311">
        <v>1</v>
      </c>
      <c r="Q311">
        <v>0</v>
      </c>
      <c r="R311" t="b">
        <v>0</v>
      </c>
      <c r="S311" t="b">
        <v>0</v>
      </c>
      <c r="T311" t="s">
        <v>29</v>
      </c>
      <c r="U311" t="s">
        <v>30</v>
      </c>
      <c r="V311" t="s">
        <v>31</v>
      </c>
      <c r="W311" t="b">
        <v>0</v>
      </c>
      <c r="X311" t="b">
        <v>0</v>
      </c>
      <c r="Y311" t="b">
        <v>0</v>
      </c>
      <c r="AA311" s="1">
        <v>1657930000000</v>
      </c>
      <c r="AB311" s="9">
        <f t="shared" si="4"/>
        <v>44758.004629629635</v>
      </c>
    </row>
    <row r="312" spans="1:28" x14ac:dyDescent="0.25">
      <c r="A312" t="s">
        <v>343</v>
      </c>
      <c r="C312">
        <v>39.08</v>
      </c>
      <c r="D312">
        <v>89.29</v>
      </c>
      <c r="E312">
        <v>48.47</v>
      </c>
      <c r="F312">
        <v>61.22</v>
      </c>
      <c r="G312">
        <v>158</v>
      </c>
      <c r="H312">
        <v>14</v>
      </c>
      <c r="I312">
        <v>1</v>
      </c>
      <c r="J312">
        <v>0</v>
      </c>
      <c r="K312" t="s">
        <v>28</v>
      </c>
      <c r="L312">
        <v>1342</v>
      </c>
      <c r="M312">
        <v>1</v>
      </c>
      <c r="N312">
        <v>0</v>
      </c>
      <c r="O312">
        <v>48.52</v>
      </c>
      <c r="P312">
        <v>0</v>
      </c>
      <c r="Q312">
        <v>0</v>
      </c>
      <c r="R312" t="b">
        <v>0</v>
      </c>
      <c r="S312" t="b">
        <v>0</v>
      </c>
      <c r="T312" t="s">
        <v>29</v>
      </c>
      <c r="U312" t="s">
        <v>30</v>
      </c>
      <c r="V312" t="s">
        <v>31</v>
      </c>
      <c r="W312" t="b">
        <v>0</v>
      </c>
      <c r="X312" t="b">
        <v>0</v>
      </c>
      <c r="Y312" t="b">
        <v>0</v>
      </c>
      <c r="AA312" s="1">
        <v>1657930000000</v>
      </c>
      <c r="AB312" s="9">
        <f t="shared" si="4"/>
        <v>44758.004629629635</v>
      </c>
    </row>
    <row r="313" spans="1:28" x14ac:dyDescent="0.25">
      <c r="A313" t="s">
        <v>344</v>
      </c>
      <c r="C313">
        <v>38.44</v>
      </c>
      <c r="D313">
        <v>92.7</v>
      </c>
      <c r="E313">
        <v>48.99</v>
      </c>
      <c r="F313">
        <v>67.599999999999994</v>
      </c>
      <c r="G313">
        <v>215</v>
      </c>
      <c r="H313">
        <v>9</v>
      </c>
      <c r="I313">
        <v>1</v>
      </c>
      <c r="J313">
        <v>2</v>
      </c>
      <c r="K313" t="s">
        <v>28</v>
      </c>
      <c r="L313">
        <v>4070</v>
      </c>
      <c r="M313">
        <v>1</v>
      </c>
      <c r="N313">
        <v>0</v>
      </c>
      <c r="O313">
        <v>67.12</v>
      </c>
      <c r="P313">
        <v>0</v>
      </c>
      <c r="Q313">
        <v>0</v>
      </c>
      <c r="R313" t="b">
        <v>0</v>
      </c>
      <c r="S313" t="b">
        <v>0</v>
      </c>
      <c r="T313" t="s">
        <v>29</v>
      </c>
      <c r="U313" t="s">
        <v>30</v>
      </c>
      <c r="V313" t="s">
        <v>31</v>
      </c>
      <c r="W313" t="b">
        <v>0</v>
      </c>
      <c r="X313" t="b">
        <v>0</v>
      </c>
      <c r="Y313" t="b">
        <v>0</v>
      </c>
      <c r="AA313" s="1">
        <v>1657930000000</v>
      </c>
      <c r="AB313" s="9">
        <f t="shared" si="4"/>
        <v>44758.004629629635</v>
      </c>
    </row>
    <row r="314" spans="1:28" x14ac:dyDescent="0.25">
      <c r="A314" t="s">
        <v>345</v>
      </c>
      <c r="C314">
        <v>24.76</v>
      </c>
      <c r="D314">
        <v>85.02</v>
      </c>
      <c r="E314">
        <v>40.840000000000003</v>
      </c>
      <c r="F314">
        <v>53.3</v>
      </c>
      <c r="G314">
        <v>174</v>
      </c>
      <c r="H314">
        <v>28</v>
      </c>
      <c r="I314">
        <v>0</v>
      </c>
      <c r="J314">
        <v>0</v>
      </c>
      <c r="K314" t="s">
        <v>28</v>
      </c>
      <c r="L314">
        <v>3502</v>
      </c>
      <c r="M314">
        <v>1</v>
      </c>
      <c r="N314">
        <v>0</v>
      </c>
      <c r="O314">
        <v>84.33</v>
      </c>
      <c r="P314">
        <v>3</v>
      </c>
      <c r="Q314">
        <v>0</v>
      </c>
      <c r="R314" t="b">
        <v>0</v>
      </c>
      <c r="S314" t="b">
        <v>0</v>
      </c>
      <c r="T314" t="s">
        <v>29</v>
      </c>
      <c r="U314" t="s">
        <v>30</v>
      </c>
      <c r="V314" t="s">
        <v>31</v>
      </c>
      <c r="W314" t="b">
        <v>0</v>
      </c>
      <c r="X314" t="b">
        <v>0</v>
      </c>
      <c r="Y314" t="b">
        <v>0</v>
      </c>
      <c r="AA314" s="1">
        <v>1657930000000</v>
      </c>
      <c r="AB314" s="9">
        <f t="shared" si="4"/>
        <v>44758.004629629635</v>
      </c>
    </row>
    <row r="315" spans="1:28" x14ac:dyDescent="0.25">
      <c r="A315" t="s">
        <v>346</v>
      </c>
      <c r="C315">
        <v>35.130000000000003</v>
      </c>
      <c r="D315">
        <v>88.18</v>
      </c>
      <c r="E315">
        <v>48.52</v>
      </c>
      <c r="F315">
        <v>61.97</v>
      </c>
      <c r="G315">
        <v>147</v>
      </c>
      <c r="H315">
        <v>14</v>
      </c>
      <c r="I315">
        <v>0</v>
      </c>
      <c r="J315">
        <v>1</v>
      </c>
      <c r="K315" t="s">
        <v>28</v>
      </c>
      <c r="L315">
        <v>5934</v>
      </c>
      <c r="M315">
        <v>1</v>
      </c>
      <c r="N315">
        <v>0</v>
      </c>
      <c r="O315">
        <v>50.21</v>
      </c>
      <c r="P315">
        <v>0</v>
      </c>
      <c r="Q315">
        <v>0</v>
      </c>
      <c r="R315" t="b">
        <v>0</v>
      </c>
      <c r="S315" t="b">
        <v>0</v>
      </c>
      <c r="T315" t="s">
        <v>29</v>
      </c>
      <c r="U315" t="s">
        <v>30</v>
      </c>
      <c r="V315" t="s">
        <v>31</v>
      </c>
      <c r="W315" t="b">
        <v>0</v>
      </c>
      <c r="X315" t="b">
        <v>0</v>
      </c>
      <c r="Y315" t="b">
        <v>0</v>
      </c>
      <c r="AA315" s="1">
        <v>1657930000000</v>
      </c>
      <c r="AB315" s="9">
        <f t="shared" si="4"/>
        <v>44758.004629629635</v>
      </c>
    </row>
    <row r="316" spans="1:28" x14ac:dyDescent="0.25">
      <c r="A316" t="s">
        <v>347</v>
      </c>
      <c r="C316">
        <v>40.44</v>
      </c>
      <c r="D316">
        <v>90.51</v>
      </c>
      <c r="E316">
        <v>48.78</v>
      </c>
      <c r="F316">
        <v>64.239999999999995</v>
      </c>
      <c r="G316">
        <v>131</v>
      </c>
      <c r="H316">
        <v>8</v>
      </c>
      <c r="I316">
        <v>1</v>
      </c>
      <c r="J316">
        <v>1</v>
      </c>
      <c r="K316" t="s">
        <v>28</v>
      </c>
      <c r="L316">
        <v>1396</v>
      </c>
      <c r="M316">
        <v>1</v>
      </c>
      <c r="N316">
        <v>0</v>
      </c>
      <c r="O316">
        <v>38.869999999999997</v>
      </c>
      <c r="P316">
        <v>0</v>
      </c>
      <c r="Q316">
        <v>0</v>
      </c>
      <c r="R316" t="b">
        <v>0</v>
      </c>
      <c r="S316" t="b">
        <v>0</v>
      </c>
      <c r="T316" t="s">
        <v>29</v>
      </c>
      <c r="U316" t="s">
        <v>30</v>
      </c>
      <c r="V316" t="s">
        <v>31</v>
      </c>
      <c r="W316" t="b">
        <v>0</v>
      </c>
      <c r="X316" t="b">
        <v>0</v>
      </c>
      <c r="Y316" t="b">
        <v>0</v>
      </c>
      <c r="AA316" s="1">
        <v>1657930000000</v>
      </c>
      <c r="AB316" s="9">
        <f t="shared" si="4"/>
        <v>44758.004629629635</v>
      </c>
    </row>
    <row r="317" spans="1:28" x14ac:dyDescent="0.25">
      <c r="A317" t="s">
        <v>348</v>
      </c>
      <c r="C317">
        <v>36.04</v>
      </c>
      <c r="D317">
        <v>95.85</v>
      </c>
      <c r="E317">
        <v>40.92</v>
      </c>
      <c r="F317">
        <v>49.31</v>
      </c>
      <c r="G317">
        <v>251</v>
      </c>
      <c r="H317">
        <v>4</v>
      </c>
      <c r="I317">
        <v>0</v>
      </c>
      <c r="J317">
        <v>14</v>
      </c>
      <c r="K317" t="s">
        <v>28</v>
      </c>
      <c r="L317">
        <v>4821</v>
      </c>
      <c r="M317">
        <v>1</v>
      </c>
      <c r="N317">
        <v>1</v>
      </c>
      <c r="O317">
        <v>83.58</v>
      </c>
      <c r="P317">
        <v>3</v>
      </c>
      <c r="Q317">
        <v>77.25</v>
      </c>
      <c r="R317" t="b">
        <v>0</v>
      </c>
      <c r="S317" t="b">
        <v>0</v>
      </c>
      <c r="T317" t="s">
        <v>29</v>
      </c>
      <c r="U317" t="s">
        <v>30</v>
      </c>
      <c r="V317" t="s">
        <v>31</v>
      </c>
      <c r="W317" t="b">
        <v>0</v>
      </c>
      <c r="X317" t="b">
        <v>0</v>
      </c>
      <c r="Y317" t="b">
        <v>0</v>
      </c>
      <c r="AA317" s="1">
        <v>1657930000000</v>
      </c>
      <c r="AB317" s="9">
        <f t="shared" si="4"/>
        <v>44758.004629629635</v>
      </c>
    </row>
    <row r="318" spans="1:28" x14ac:dyDescent="0.25">
      <c r="A318" t="s">
        <v>349</v>
      </c>
      <c r="C318">
        <v>42.27</v>
      </c>
      <c r="D318">
        <v>92.76</v>
      </c>
      <c r="E318">
        <v>52.78</v>
      </c>
      <c r="F318">
        <v>67.8</v>
      </c>
      <c r="G318">
        <v>177</v>
      </c>
      <c r="H318">
        <v>9</v>
      </c>
      <c r="I318">
        <v>0</v>
      </c>
      <c r="J318">
        <v>0</v>
      </c>
      <c r="K318" t="s">
        <v>28</v>
      </c>
      <c r="L318">
        <v>310</v>
      </c>
      <c r="M318">
        <v>1</v>
      </c>
      <c r="N318">
        <v>1</v>
      </c>
      <c r="O318">
        <v>50.25</v>
      </c>
      <c r="P318">
        <v>0</v>
      </c>
      <c r="Q318">
        <v>74.88</v>
      </c>
      <c r="R318" t="b">
        <v>0</v>
      </c>
      <c r="S318" t="b">
        <v>0</v>
      </c>
      <c r="T318" t="s">
        <v>29</v>
      </c>
      <c r="U318" t="s">
        <v>30</v>
      </c>
      <c r="V318" t="s">
        <v>31</v>
      </c>
      <c r="W318" t="b">
        <v>0</v>
      </c>
      <c r="X318" t="b">
        <v>0</v>
      </c>
      <c r="Y318" t="b">
        <v>0</v>
      </c>
      <c r="AA318" s="1">
        <v>1657930000000</v>
      </c>
      <c r="AB318" s="9">
        <f t="shared" si="4"/>
        <v>44758.004629629635</v>
      </c>
    </row>
    <row r="319" spans="1:28" x14ac:dyDescent="0.25">
      <c r="A319" t="s">
        <v>350</v>
      </c>
      <c r="C319">
        <v>38.56</v>
      </c>
      <c r="D319">
        <v>91.33</v>
      </c>
      <c r="E319">
        <v>49.44</v>
      </c>
      <c r="F319">
        <v>62.87</v>
      </c>
      <c r="G319">
        <v>117</v>
      </c>
      <c r="H319">
        <v>8</v>
      </c>
      <c r="I319">
        <v>0</v>
      </c>
      <c r="J319">
        <v>0</v>
      </c>
      <c r="K319" t="s">
        <v>28</v>
      </c>
      <c r="L319">
        <v>1582</v>
      </c>
      <c r="M319">
        <v>1</v>
      </c>
      <c r="N319">
        <v>0</v>
      </c>
      <c r="O319">
        <v>36.409999999999997</v>
      </c>
      <c r="P319">
        <v>0</v>
      </c>
      <c r="Q319">
        <v>0</v>
      </c>
      <c r="R319" t="b">
        <v>0</v>
      </c>
      <c r="S319" t="b">
        <v>0</v>
      </c>
      <c r="T319" t="s">
        <v>29</v>
      </c>
      <c r="U319" t="s">
        <v>30</v>
      </c>
      <c r="V319" t="s">
        <v>31</v>
      </c>
      <c r="W319" t="b">
        <v>0</v>
      </c>
      <c r="X319" t="b">
        <v>0</v>
      </c>
      <c r="Y319" t="b">
        <v>0</v>
      </c>
      <c r="AA319" s="1">
        <v>1657930000000</v>
      </c>
      <c r="AB319" s="9">
        <f t="shared" si="4"/>
        <v>44758.004629629635</v>
      </c>
    </row>
    <row r="320" spans="1:28" x14ac:dyDescent="0.25">
      <c r="A320" t="s">
        <v>351</v>
      </c>
      <c r="C320">
        <v>37.11</v>
      </c>
      <c r="D320">
        <v>94.03</v>
      </c>
      <c r="E320">
        <v>45.81</v>
      </c>
      <c r="F320">
        <v>57.99</v>
      </c>
      <c r="G320">
        <v>162</v>
      </c>
      <c r="H320">
        <v>7</v>
      </c>
      <c r="I320">
        <v>0</v>
      </c>
      <c r="J320">
        <v>0</v>
      </c>
      <c r="K320" t="s">
        <v>28</v>
      </c>
      <c r="L320">
        <v>1929</v>
      </c>
      <c r="M320">
        <v>1</v>
      </c>
      <c r="N320">
        <v>0</v>
      </c>
      <c r="O320">
        <v>52.39</v>
      </c>
      <c r="P320">
        <v>0</v>
      </c>
      <c r="Q320">
        <v>0</v>
      </c>
      <c r="R320" t="b">
        <v>0</v>
      </c>
      <c r="S320" t="b">
        <v>0</v>
      </c>
      <c r="T320" t="s">
        <v>29</v>
      </c>
      <c r="U320" t="s">
        <v>30</v>
      </c>
      <c r="V320" t="s">
        <v>31</v>
      </c>
      <c r="W320" t="b">
        <v>0</v>
      </c>
      <c r="X320" t="b">
        <v>0</v>
      </c>
      <c r="Y320" t="b">
        <v>0</v>
      </c>
      <c r="AA320" s="1">
        <v>1657930000000</v>
      </c>
      <c r="AB320" s="9">
        <f t="shared" si="4"/>
        <v>44758.004629629635</v>
      </c>
    </row>
    <row r="321" spans="1:28" x14ac:dyDescent="0.25">
      <c r="A321" t="s">
        <v>352</v>
      </c>
      <c r="C321">
        <v>47.61</v>
      </c>
      <c r="D321">
        <v>96.36</v>
      </c>
      <c r="E321">
        <v>50.88</v>
      </c>
      <c r="F321">
        <v>62.18</v>
      </c>
      <c r="G321">
        <v>102</v>
      </c>
      <c r="H321">
        <v>2</v>
      </c>
      <c r="I321">
        <v>0</v>
      </c>
      <c r="J321">
        <v>0</v>
      </c>
      <c r="K321" t="s">
        <v>28</v>
      </c>
      <c r="L321">
        <v>4162</v>
      </c>
      <c r="M321">
        <v>1</v>
      </c>
      <c r="N321">
        <v>0</v>
      </c>
      <c r="O321">
        <v>25.71</v>
      </c>
      <c r="P321">
        <v>1</v>
      </c>
      <c r="Q321">
        <v>0</v>
      </c>
      <c r="R321" t="b">
        <v>0</v>
      </c>
      <c r="S321" t="b">
        <v>0</v>
      </c>
      <c r="T321" t="s">
        <v>29</v>
      </c>
      <c r="U321" t="s">
        <v>30</v>
      </c>
      <c r="V321" t="s">
        <v>31</v>
      </c>
      <c r="W321" t="b">
        <v>0</v>
      </c>
      <c r="X321" t="b">
        <v>0</v>
      </c>
      <c r="Y321" t="b">
        <v>0</v>
      </c>
      <c r="AA321" s="1">
        <v>1657930000000</v>
      </c>
      <c r="AB321" s="9">
        <f t="shared" si="4"/>
        <v>44758.004629629635</v>
      </c>
    </row>
    <row r="322" spans="1:28" x14ac:dyDescent="0.25">
      <c r="A322" t="s">
        <v>353</v>
      </c>
      <c r="C322">
        <v>36.96</v>
      </c>
      <c r="D322">
        <v>92.18</v>
      </c>
      <c r="E322">
        <v>47.25</v>
      </c>
      <c r="F322">
        <v>60.56</v>
      </c>
      <c r="G322">
        <v>140</v>
      </c>
      <c r="H322">
        <v>7</v>
      </c>
      <c r="I322">
        <v>0</v>
      </c>
      <c r="J322">
        <v>0</v>
      </c>
      <c r="K322" t="s">
        <v>28</v>
      </c>
      <c r="L322">
        <v>3139</v>
      </c>
      <c r="M322">
        <v>1</v>
      </c>
      <c r="N322">
        <v>0</v>
      </c>
      <c r="O322">
        <v>45.46</v>
      </c>
      <c r="P322">
        <v>0</v>
      </c>
      <c r="Q322">
        <v>0</v>
      </c>
      <c r="R322" t="b">
        <v>0</v>
      </c>
      <c r="S322" t="b">
        <v>0</v>
      </c>
      <c r="T322" t="s">
        <v>29</v>
      </c>
      <c r="U322" t="s">
        <v>30</v>
      </c>
      <c r="V322" t="s">
        <v>31</v>
      </c>
      <c r="W322" t="b">
        <v>0</v>
      </c>
      <c r="X322" t="b">
        <v>0</v>
      </c>
      <c r="Y322" t="b">
        <v>0</v>
      </c>
      <c r="AA322" s="1">
        <v>1657930000000</v>
      </c>
      <c r="AB322" s="9">
        <f t="shared" si="4"/>
        <v>44758.004629629635</v>
      </c>
    </row>
    <row r="323" spans="1:28" x14ac:dyDescent="0.25">
      <c r="A323" t="s">
        <v>354</v>
      </c>
      <c r="C323">
        <v>39.72</v>
      </c>
      <c r="D323">
        <v>93.64</v>
      </c>
      <c r="E323">
        <v>49.08</v>
      </c>
      <c r="F323">
        <v>60.8</v>
      </c>
      <c r="G323">
        <v>191</v>
      </c>
      <c r="H323">
        <v>9</v>
      </c>
      <c r="I323">
        <v>0</v>
      </c>
      <c r="J323">
        <v>0</v>
      </c>
      <c r="K323" t="s">
        <v>28</v>
      </c>
      <c r="L323">
        <v>3457</v>
      </c>
      <c r="M323">
        <v>1</v>
      </c>
      <c r="N323">
        <v>0</v>
      </c>
      <c r="O323">
        <v>57.7</v>
      </c>
      <c r="P323">
        <v>1</v>
      </c>
      <c r="Q323">
        <v>0</v>
      </c>
      <c r="R323" t="b">
        <v>0</v>
      </c>
      <c r="S323" t="b">
        <v>0</v>
      </c>
      <c r="T323" t="s">
        <v>29</v>
      </c>
      <c r="U323" t="s">
        <v>30</v>
      </c>
      <c r="V323" t="s">
        <v>31</v>
      </c>
      <c r="W323" t="b">
        <v>0</v>
      </c>
      <c r="X323" t="b">
        <v>0</v>
      </c>
      <c r="Y323" t="b">
        <v>0</v>
      </c>
      <c r="AA323" s="1">
        <v>1657930000000</v>
      </c>
      <c r="AB323" s="9">
        <f t="shared" ref="AB323:AB386" si="5">AA323/86400000+DATE(1970,1,1)</f>
        <v>44758.004629629635</v>
      </c>
    </row>
    <row r="324" spans="1:28" x14ac:dyDescent="0.25">
      <c r="A324" t="s">
        <v>355</v>
      </c>
      <c r="C324">
        <v>40.58</v>
      </c>
      <c r="D324">
        <v>94.35</v>
      </c>
      <c r="E324">
        <v>48.85</v>
      </c>
      <c r="F324">
        <v>54.71</v>
      </c>
      <c r="G324">
        <v>103</v>
      </c>
      <c r="H324">
        <v>4</v>
      </c>
      <c r="I324">
        <v>0</v>
      </c>
      <c r="J324">
        <v>1</v>
      </c>
      <c r="K324" t="s">
        <v>28</v>
      </c>
      <c r="L324">
        <v>4210</v>
      </c>
      <c r="M324">
        <v>1</v>
      </c>
      <c r="N324">
        <v>0</v>
      </c>
      <c r="O324">
        <v>30.46</v>
      </c>
      <c r="P324">
        <v>0</v>
      </c>
      <c r="Q324">
        <v>0</v>
      </c>
      <c r="R324" t="b">
        <v>0</v>
      </c>
      <c r="S324" t="b">
        <v>0</v>
      </c>
      <c r="T324" t="s">
        <v>29</v>
      </c>
      <c r="U324" t="s">
        <v>30</v>
      </c>
      <c r="V324" t="s">
        <v>31</v>
      </c>
      <c r="W324" t="b">
        <v>0</v>
      </c>
      <c r="X324" t="b">
        <v>0</v>
      </c>
      <c r="Y324" t="b">
        <v>0</v>
      </c>
      <c r="AA324" s="1">
        <v>1657930000000</v>
      </c>
      <c r="AB324" s="9">
        <f t="shared" si="5"/>
        <v>44758.004629629635</v>
      </c>
    </row>
    <row r="325" spans="1:28" x14ac:dyDescent="0.25">
      <c r="A325" t="s">
        <v>356</v>
      </c>
      <c r="C325">
        <v>34.75</v>
      </c>
      <c r="D325">
        <v>88.19</v>
      </c>
      <c r="E325">
        <v>50.01</v>
      </c>
      <c r="F325">
        <v>62.11</v>
      </c>
      <c r="G325">
        <v>164</v>
      </c>
      <c r="H325">
        <v>15</v>
      </c>
      <c r="I325">
        <v>1</v>
      </c>
      <c r="J325">
        <v>0</v>
      </c>
      <c r="K325" t="s">
        <v>28</v>
      </c>
      <c r="L325">
        <v>1165</v>
      </c>
      <c r="M325">
        <v>1</v>
      </c>
      <c r="N325">
        <v>0</v>
      </c>
      <c r="O325">
        <v>56.63</v>
      </c>
      <c r="P325">
        <v>0</v>
      </c>
      <c r="Q325">
        <v>0</v>
      </c>
      <c r="R325" t="b">
        <v>0</v>
      </c>
      <c r="S325" t="b">
        <v>0</v>
      </c>
      <c r="T325" t="s">
        <v>29</v>
      </c>
      <c r="U325" t="s">
        <v>30</v>
      </c>
      <c r="V325" t="s">
        <v>31</v>
      </c>
      <c r="W325" t="b">
        <v>0</v>
      </c>
      <c r="X325" t="b">
        <v>0</v>
      </c>
      <c r="Y325" t="b">
        <v>0</v>
      </c>
      <c r="AA325" s="1">
        <v>1657930000000</v>
      </c>
      <c r="AB325" s="9">
        <f t="shared" si="5"/>
        <v>44758.004629629635</v>
      </c>
    </row>
    <row r="326" spans="1:28" x14ac:dyDescent="0.25">
      <c r="A326" t="s">
        <v>357</v>
      </c>
      <c r="C326">
        <v>32.5</v>
      </c>
      <c r="D326">
        <v>89.96</v>
      </c>
      <c r="E326">
        <v>45.01</v>
      </c>
      <c r="F326">
        <v>48.38</v>
      </c>
      <c r="G326">
        <v>187</v>
      </c>
      <c r="H326">
        <v>14</v>
      </c>
      <c r="I326">
        <v>1</v>
      </c>
      <c r="J326">
        <v>2</v>
      </c>
      <c r="K326" t="s">
        <v>28</v>
      </c>
      <c r="L326">
        <v>3145</v>
      </c>
      <c r="M326">
        <v>1</v>
      </c>
      <c r="N326">
        <v>0</v>
      </c>
      <c r="O326">
        <v>69.05</v>
      </c>
      <c r="P326">
        <v>1</v>
      </c>
      <c r="Q326">
        <v>0</v>
      </c>
      <c r="R326" t="b">
        <v>0</v>
      </c>
      <c r="S326" t="b">
        <v>0</v>
      </c>
      <c r="T326" t="s">
        <v>29</v>
      </c>
      <c r="U326" t="s">
        <v>30</v>
      </c>
      <c r="V326" t="s">
        <v>31</v>
      </c>
      <c r="W326" t="b">
        <v>0</v>
      </c>
      <c r="X326" t="b">
        <v>0</v>
      </c>
      <c r="Y326" t="b">
        <v>0</v>
      </c>
      <c r="AA326" s="1">
        <v>1657930000000</v>
      </c>
      <c r="AB326" s="9">
        <f t="shared" si="5"/>
        <v>44758.004629629635</v>
      </c>
    </row>
    <row r="327" spans="1:28" x14ac:dyDescent="0.25">
      <c r="A327" t="s">
        <v>358</v>
      </c>
      <c r="C327">
        <v>40.25</v>
      </c>
      <c r="D327">
        <v>92.31</v>
      </c>
      <c r="E327">
        <v>50.24</v>
      </c>
      <c r="F327">
        <v>67.989999999999995</v>
      </c>
      <c r="G327">
        <v>145</v>
      </c>
      <c r="H327">
        <v>8</v>
      </c>
      <c r="I327">
        <v>0</v>
      </c>
      <c r="J327">
        <v>0</v>
      </c>
      <c r="K327" t="s">
        <v>28</v>
      </c>
      <c r="L327">
        <v>820</v>
      </c>
      <c r="M327">
        <v>1</v>
      </c>
      <c r="N327">
        <v>1</v>
      </c>
      <c r="O327">
        <v>43.23</v>
      </c>
      <c r="P327">
        <v>0</v>
      </c>
      <c r="Q327">
        <v>55.84</v>
      </c>
      <c r="R327" t="b">
        <v>0</v>
      </c>
      <c r="S327" t="b">
        <v>0</v>
      </c>
      <c r="T327" t="s">
        <v>29</v>
      </c>
      <c r="U327" t="s">
        <v>30</v>
      </c>
      <c r="V327" t="s">
        <v>31</v>
      </c>
      <c r="W327" t="b">
        <v>0</v>
      </c>
      <c r="X327" t="b">
        <v>0</v>
      </c>
      <c r="Y327" t="b">
        <v>0</v>
      </c>
      <c r="AA327" s="1">
        <v>1657940000000</v>
      </c>
      <c r="AB327" s="9">
        <f t="shared" si="5"/>
        <v>44758.120370370365</v>
      </c>
    </row>
    <row r="328" spans="1:28" x14ac:dyDescent="0.25">
      <c r="A328" t="s">
        <v>359</v>
      </c>
      <c r="C328">
        <v>36.270000000000003</v>
      </c>
      <c r="D328">
        <v>92.09</v>
      </c>
      <c r="E328">
        <v>48</v>
      </c>
      <c r="F328">
        <v>59.19</v>
      </c>
      <c r="G328">
        <v>133</v>
      </c>
      <c r="H328">
        <v>8</v>
      </c>
      <c r="I328">
        <v>0</v>
      </c>
      <c r="J328">
        <v>1</v>
      </c>
      <c r="K328" t="s">
        <v>28</v>
      </c>
      <c r="L328">
        <v>2204</v>
      </c>
      <c r="M328">
        <v>1</v>
      </c>
      <c r="N328">
        <v>1</v>
      </c>
      <c r="O328">
        <v>44</v>
      </c>
      <c r="P328">
        <v>1</v>
      </c>
      <c r="Q328">
        <v>51.18</v>
      </c>
      <c r="R328" t="b">
        <v>0</v>
      </c>
      <c r="S328" t="b">
        <v>0</v>
      </c>
      <c r="T328" t="s">
        <v>29</v>
      </c>
      <c r="U328" t="s">
        <v>30</v>
      </c>
      <c r="V328" t="s">
        <v>31</v>
      </c>
      <c r="W328" t="b">
        <v>0</v>
      </c>
      <c r="X328" t="b">
        <v>0</v>
      </c>
      <c r="Y328" t="b">
        <v>0</v>
      </c>
      <c r="AA328" s="1">
        <v>1657940000000</v>
      </c>
      <c r="AB328" s="9">
        <f t="shared" si="5"/>
        <v>44758.120370370365</v>
      </c>
    </row>
    <row r="329" spans="1:28" x14ac:dyDescent="0.25">
      <c r="A329" t="s">
        <v>360</v>
      </c>
      <c r="C329">
        <v>30.7</v>
      </c>
      <c r="D329">
        <v>89.82</v>
      </c>
      <c r="E329">
        <v>42.56</v>
      </c>
      <c r="F329">
        <v>46.04</v>
      </c>
      <c r="G329">
        <v>163</v>
      </c>
      <c r="H329">
        <v>14</v>
      </c>
      <c r="I329">
        <v>0</v>
      </c>
      <c r="J329">
        <v>1</v>
      </c>
      <c r="K329" t="s">
        <v>28</v>
      </c>
      <c r="L329">
        <v>230</v>
      </c>
      <c r="M329">
        <v>1</v>
      </c>
      <c r="N329">
        <v>0</v>
      </c>
      <c r="O329">
        <v>63.72</v>
      </c>
      <c r="P329">
        <v>3</v>
      </c>
      <c r="Q329">
        <v>0</v>
      </c>
      <c r="R329" t="b">
        <v>0</v>
      </c>
      <c r="S329" t="b">
        <v>0</v>
      </c>
      <c r="T329" t="s">
        <v>29</v>
      </c>
      <c r="U329" t="s">
        <v>30</v>
      </c>
      <c r="V329" t="s">
        <v>31</v>
      </c>
      <c r="W329" t="b">
        <v>0</v>
      </c>
      <c r="X329" t="b">
        <v>0</v>
      </c>
      <c r="Y329" t="b">
        <v>0</v>
      </c>
      <c r="AA329" s="1">
        <v>1657940000000</v>
      </c>
      <c r="AB329" s="9">
        <f t="shared" si="5"/>
        <v>44758.120370370365</v>
      </c>
    </row>
    <row r="330" spans="1:28" x14ac:dyDescent="0.25">
      <c r="A330" t="s">
        <v>361</v>
      </c>
      <c r="C330">
        <v>30.26</v>
      </c>
      <c r="D330">
        <v>87.14</v>
      </c>
      <c r="E330">
        <v>44.6</v>
      </c>
      <c r="F330">
        <v>66.41</v>
      </c>
      <c r="G330">
        <v>95</v>
      </c>
      <c r="H330">
        <v>11</v>
      </c>
      <c r="I330">
        <v>0</v>
      </c>
      <c r="J330">
        <v>0</v>
      </c>
      <c r="K330" t="s">
        <v>28</v>
      </c>
      <c r="L330">
        <v>3275</v>
      </c>
      <c r="M330">
        <v>1</v>
      </c>
      <c r="N330">
        <v>0</v>
      </c>
      <c r="O330">
        <v>37.67</v>
      </c>
      <c r="P330">
        <v>0</v>
      </c>
      <c r="Q330">
        <v>0</v>
      </c>
      <c r="R330" t="b">
        <v>0</v>
      </c>
      <c r="S330" t="b">
        <v>0</v>
      </c>
      <c r="T330" t="s">
        <v>29</v>
      </c>
      <c r="U330" t="s">
        <v>30</v>
      </c>
      <c r="V330" t="s">
        <v>31</v>
      </c>
      <c r="W330" t="b">
        <v>0</v>
      </c>
      <c r="X330" t="b">
        <v>0</v>
      </c>
      <c r="Y330" t="b">
        <v>0</v>
      </c>
      <c r="AA330" s="1">
        <v>1657940000000</v>
      </c>
      <c r="AB330" s="9">
        <f t="shared" si="5"/>
        <v>44758.120370370365</v>
      </c>
    </row>
    <row r="331" spans="1:28" x14ac:dyDescent="0.25">
      <c r="A331" t="s">
        <v>362</v>
      </c>
      <c r="C331">
        <v>40.21</v>
      </c>
      <c r="D331">
        <v>94.39</v>
      </c>
      <c r="E331">
        <v>45.78</v>
      </c>
      <c r="F331">
        <v>54.98</v>
      </c>
      <c r="G331">
        <v>94</v>
      </c>
      <c r="H331">
        <v>4</v>
      </c>
      <c r="I331">
        <v>0</v>
      </c>
      <c r="J331">
        <v>0</v>
      </c>
      <c r="K331" t="s">
        <v>28</v>
      </c>
      <c r="L331">
        <v>314</v>
      </c>
      <c r="M331">
        <v>1</v>
      </c>
      <c r="N331">
        <v>0</v>
      </c>
      <c r="O331">
        <v>28.05</v>
      </c>
      <c r="P331">
        <v>0</v>
      </c>
      <c r="Q331">
        <v>0</v>
      </c>
      <c r="R331" t="b">
        <v>0</v>
      </c>
      <c r="S331" t="b">
        <v>0</v>
      </c>
      <c r="T331" t="s">
        <v>29</v>
      </c>
      <c r="U331" t="s">
        <v>30</v>
      </c>
      <c r="V331" t="s">
        <v>31</v>
      </c>
      <c r="W331" t="b">
        <v>0</v>
      </c>
      <c r="X331" t="b">
        <v>0</v>
      </c>
      <c r="Y331" t="b">
        <v>0</v>
      </c>
      <c r="AA331" s="1">
        <v>1657940000000</v>
      </c>
      <c r="AB331" s="9">
        <f t="shared" si="5"/>
        <v>44758.120370370365</v>
      </c>
    </row>
    <row r="332" spans="1:28" x14ac:dyDescent="0.25">
      <c r="A332" t="s">
        <v>363</v>
      </c>
      <c r="C332">
        <v>51.21</v>
      </c>
      <c r="D332">
        <v>98.1</v>
      </c>
      <c r="E332">
        <v>56.6</v>
      </c>
      <c r="F332">
        <v>70.53</v>
      </c>
      <c r="G332">
        <v>95</v>
      </c>
      <c r="H332">
        <v>1</v>
      </c>
      <c r="I332">
        <v>0</v>
      </c>
      <c r="J332">
        <v>0</v>
      </c>
      <c r="K332" t="s">
        <v>28</v>
      </c>
      <c r="L332">
        <v>5334</v>
      </c>
      <c r="M332">
        <v>1</v>
      </c>
      <c r="N332">
        <v>0</v>
      </c>
      <c r="O332">
        <v>22.26</v>
      </c>
      <c r="P332">
        <v>0</v>
      </c>
      <c r="Q332">
        <v>0</v>
      </c>
      <c r="R332" t="b">
        <v>0</v>
      </c>
      <c r="S332" t="b">
        <v>0</v>
      </c>
      <c r="T332" t="s">
        <v>29</v>
      </c>
      <c r="U332" t="s">
        <v>30</v>
      </c>
      <c r="V332" t="s">
        <v>31</v>
      </c>
      <c r="W332" t="b">
        <v>0</v>
      </c>
      <c r="X332" t="b">
        <v>0</v>
      </c>
      <c r="Y332" t="b">
        <v>0</v>
      </c>
      <c r="AA332" s="1">
        <v>1657940000000</v>
      </c>
      <c r="AB332" s="9">
        <f t="shared" si="5"/>
        <v>44758.120370370365</v>
      </c>
    </row>
    <row r="333" spans="1:28" x14ac:dyDescent="0.25">
      <c r="A333" t="s">
        <v>364</v>
      </c>
      <c r="C333">
        <v>30.72</v>
      </c>
      <c r="D333">
        <v>91.32</v>
      </c>
      <c r="E333">
        <v>40.21</v>
      </c>
      <c r="F333">
        <v>50.47</v>
      </c>
      <c r="G333">
        <v>220</v>
      </c>
      <c r="H333">
        <v>14</v>
      </c>
      <c r="I333">
        <v>0</v>
      </c>
      <c r="J333">
        <v>1</v>
      </c>
      <c r="K333" t="s">
        <v>28</v>
      </c>
      <c r="L333">
        <v>5712</v>
      </c>
      <c r="M333">
        <v>1</v>
      </c>
      <c r="N333">
        <v>0</v>
      </c>
      <c r="O333">
        <v>85.95</v>
      </c>
      <c r="P333">
        <v>2</v>
      </c>
      <c r="Q333">
        <v>0</v>
      </c>
      <c r="R333" t="b">
        <v>0</v>
      </c>
      <c r="S333" t="b">
        <v>0</v>
      </c>
      <c r="T333" t="s">
        <v>29</v>
      </c>
      <c r="U333" t="s">
        <v>30</v>
      </c>
      <c r="V333" t="s">
        <v>31</v>
      </c>
      <c r="W333" t="b">
        <v>0</v>
      </c>
      <c r="X333" t="b">
        <v>0</v>
      </c>
      <c r="Y333" t="b">
        <v>0</v>
      </c>
      <c r="AA333" s="1">
        <v>1657940000000</v>
      </c>
      <c r="AB333" s="9">
        <f t="shared" si="5"/>
        <v>44758.120370370365</v>
      </c>
    </row>
    <row r="334" spans="1:28" x14ac:dyDescent="0.25">
      <c r="A334" t="s">
        <v>365</v>
      </c>
      <c r="C334">
        <v>41.67</v>
      </c>
      <c r="D334">
        <v>93.85</v>
      </c>
      <c r="E334">
        <v>47.1</v>
      </c>
      <c r="F334">
        <v>53.25</v>
      </c>
      <c r="G334">
        <v>115</v>
      </c>
      <c r="H334">
        <v>3</v>
      </c>
      <c r="I334">
        <v>2</v>
      </c>
      <c r="J334">
        <v>0</v>
      </c>
      <c r="K334" t="s">
        <v>28</v>
      </c>
      <c r="L334">
        <v>3453</v>
      </c>
      <c r="M334">
        <v>1</v>
      </c>
      <c r="N334">
        <v>0</v>
      </c>
      <c r="O334">
        <v>33.119999999999997</v>
      </c>
      <c r="P334">
        <v>2</v>
      </c>
      <c r="Q334">
        <v>0</v>
      </c>
      <c r="R334" t="b">
        <v>0</v>
      </c>
      <c r="S334" t="b">
        <v>0</v>
      </c>
      <c r="T334" t="s">
        <v>29</v>
      </c>
      <c r="U334" t="s">
        <v>30</v>
      </c>
      <c r="V334" t="s">
        <v>31</v>
      </c>
      <c r="W334" t="b">
        <v>0</v>
      </c>
      <c r="X334" t="b">
        <v>0</v>
      </c>
      <c r="Y334" t="b">
        <v>0</v>
      </c>
      <c r="AA334" s="1">
        <v>1657940000000</v>
      </c>
      <c r="AB334" s="9">
        <f t="shared" si="5"/>
        <v>44758.120370370365</v>
      </c>
    </row>
    <row r="335" spans="1:28" x14ac:dyDescent="0.25">
      <c r="A335" t="s">
        <v>366</v>
      </c>
      <c r="C335">
        <v>39.64</v>
      </c>
      <c r="D335">
        <v>96.53</v>
      </c>
      <c r="E335">
        <v>44.53</v>
      </c>
      <c r="F335">
        <v>60.75</v>
      </c>
      <c r="G335">
        <v>154</v>
      </c>
      <c r="H335">
        <v>3</v>
      </c>
      <c r="I335">
        <v>0</v>
      </c>
      <c r="J335">
        <v>0</v>
      </c>
      <c r="K335" t="s">
        <v>28</v>
      </c>
      <c r="L335">
        <v>401</v>
      </c>
      <c r="M335">
        <v>1</v>
      </c>
      <c r="N335">
        <v>0</v>
      </c>
      <c r="O335">
        <v>46.62</v>
      </c>
      <c r="P335">
        <v>0</v>
      </c>
      <c r="Q335">
        <v>0</v>
      </c>
      <c r="R335" t="b">
        <v>0</v>
      </c>
      <c r="S335" t="b">
        <v>0</v>
      </c>
      <c r="T335" t="s">
        <v>29</v>
      </c>
      <c r="U335" t="s">
        <v>30</v>
      </c>
      <c r="V335" t="s">
        <v>31</v>
      </c>
      <c r="W335" t="b">
        <v>0</v>
      </c>
      <c r="X335" t="b">
        <v>0</v>
      </c>
      <c r="Y335" t="b">
        <v>0</v>
      </c>
      <c r="AA335" s="1">
        <v>1657940000000</v>
      </c>
      <c r="AB335" s="9">
        <f t="shared" si="5"/>
        <v>44758.120370370365</v>
      </c>
    </row>
    <row r="336" spans="1:28" x14ac:dyDescent="0.25">
      <c r="A336" t="s">
        <v>367</v>
      </c>
      <c r="C336">
        <v>36.74</v>
      </c>
      <c r="D336">
        <v>93.41</v>
      </c>
      <c r="E336">
        <v>46.83</v>
      </c>
      <c r="F336">
        <v>56.95</v>
      </c>
      <c r="G336">
        <v>131</v>
      </c>
      <c r="H336">
        <v>6</v>
      </c>
      <c r="I336">
        <v>0</v>
      </c>
      <c r="J336">
        <v>0</v>
      </c>
      <c r="K336" t="s">
        <v>28</v>
      </c>
      <c r="L336">
        <v>892</v>
      </c>
      <c r="M336">
        <v>1</v>
      </c>
      <c r="N336">
        <v>0</v>
      </c>
      <c r="O336">
        <v>42.79</v>
      </c>
      <c r="P336">
        <v>0</v>
      </c>
      <c r="Q336">
        <v>0</v>
      </c>
      <c r="R336" t="b">
        <v>0</v>
      </c>
      <c r="S336" t="b">
        <v>0</v>
      </c>
      <c r="T336" t="s">
        <v>29</v>
      </c>
      <c r="U336" t="s">
        <v>30</v>
      </c>
      <c r="V336" t="s">
        <v>31</v>
      </c>
      <c r="W336" t="b">
        <v>0</v>
      </c>
      <c r="X336" t="b">
        <v>0</v>
      </c>
      <c r="Y336" t="b">
        <v>0</v>
      </c>
      <c r="AA336" s="1">
        <v>1657940000000</v>
      </c>
      <c r="AB336" s="9">
        <f t="shared" si="5"/>
        <v>44758.120370370365</v>
      </c>
    </row>
    <row r="337" spans="1:28" x14ac:dyDescent="0.25">
      <c r="A337" t="s">
        <v>368</v>
      </c>
      <c r="C337">
        <v>29.27</v>
      </c>
      <c r="D337">
        <v>89.71</v>
      </c>
      <c r="E337">
        <v>40.18</v>
      </c>
      <c r="F337">
        <v>47.05</v>
      </c>
      <c r="G337">
        <v>177</v>
      </c>
      <c r="H337">
        <v>13</v>
      </c>
      <c r="I337">
        <v>1</v>
      </c>
      <c r="J337">
        <v>2</v>
      </c>
      <c r="K337" t="s">
        <v>28</v>
      </c>
      <c r="L337">
        <v>1038</v>
      </c>
      <c r="M337">
        <v>1</v>
      </c>
      <c r="N337">
        <v>3</v>
      </c>
      <c r="O337">
        <v>72.569999999999993</v>
      </c>
      <c r="P337">
        <v>1</v>
      </c>
      <c r="Q337">
        <v>150.77000000000001</v>
      </c>
      <c r="R337" t="b">
        <v>0</v>
      </c>
      <c r="S337" t="b">
        <v>0</v>
      </c>
      <c r="T337" t="s">
        <v>29</v>
      </c>
      <c r="U337" t="s">
        <v>30</v>
      </c>
      <c r="V337" t="s">
        <v>31</v>
      </c>
      <c r="W337" t="b">
        <v>0</v>
      </c>
      <c r="X337" t="b">
        <v>0</v>
      </c>
      <c r="Y337" t="b">
        <v>0</v>
      </c>
      <c r="AA337" s="1">
        <v>1657940000000</v>
      </c>
      <c r="AB337" s="9">
        <f t="shared" si="5"/>
        <v>44758.120370370365</v>
      </c>
    </row>
    <row r="338" spans="1:28" x14ac:dyDescent="0.25">
      <c r="A338" t="s">
        <v>369</v>
      </c>
      <c r="C338">
        <v>44.59</v>
      </c>
      <c r="D338">
        <v>96.4</v>
      </c>
      <c r="E338">
        <v>48.05</v>
      </c>
      <c r="F338">
        <v>64.67</v>
      </c>
      <c r="G338">
        <v>103</v>
      </c>
      <c r="H338">
        <v>2</v>
      </c>
      <c r="I338">
        <v>0</v>
      </c>
      <c r="J338">
        <v>1</v>
      </c>
      <c r="K338" t="s">
        <v>28</v>
      </c>
      <c r="L338">
        <v>3099</v>
      </c>
      <c r="M338">
        <v>1</v>
      </c>
      <c r="N338">
        <v>0</v>
      </c>
      <c r="O338">
        <v>27.72</v>
      </c>
      <c r="P338">
        <v>0</v>
      </c>
      <c r="Q338">
        <v>0</v>
      </c>
      <c r="R338" t="b">
        <v>0</v>
      </c>
      <c r="S338" t="b">
        <v>0</v>
      </c>
      <c r="T338" t="s">
        <v>29</v>
      </c>
      <c r="U338" t="s">
        <v>30</v>
      </c>
      <c r="V338" t="s">
        <v>31</v>
      </c>
      <c r="W338" t="b">
        <v>0</v>
      </c>
      <c r="X338" t="b">
        <v>0</v>
      </c>
      <c r="Y338" t="b">
        <v>0</v>
      </c>
      <c r="AA338" s="1">
        <v>1657940000000</v>
      </c>
      <c r="AB338" s="9">
        <f t="shared" si="5"/>
        <v>44758.120370370365</v>
      </c>
    </row>
    <row r="339" spans="1:28" x14ac:dyDescent="0.25">
      <c r="A339" t="s">
        <v>370</v>
      </c>
      <c r="C339">
        <v>35.65</v>
      </c>
      <c r="D339">
        <v>91.32</v>
      </c>
      <c r="E339">
        <v>45.03</v>
      </c>
      <c r="F339">
        <v>60.07</v>
      </c>
      <c r="G339">
        <v>209</v>
      </c>
      <c r="H339">
        <v>14</v>
      </c>
      <c r="I339">
        <v>1</v>
      </c>
      <c r="J339">
        <v>0</v>
      </c>
      <c r="K339" t="s">
        <v>28</v>
      </c>
      <c r="L339">
        <v>4740</v>
      </c>
      <c r="M339">
        <v>1</v>
      </c>
      <c r="N339">
        <v>0</v>
      </c>
      <c r="O339">
        <v>70.36</v>
      </c>
      <c r="P339">
        <v>1</v>
      </c>
      <c r="Q339">
        <v>0</v>
      </c>
      <c r="R339" t="b">
        <v>0</v>
      </c>
      <c r="S339" t="b">
        <v>0</v>
      </c>
      <c r="T339" t="s">
        <v>29</v>
      </c>
      <c r="U339" t="s">
        <v>30</v>
      </c>
      <c r="V339" t="s">
        <v>31</v>
      </c>
      <c r="W339" t="b">
        <v>0</v>
      </c>
      <c r="X339" t="b">
        <v>0</v>
      </c>
      <c r="Y339" t="b">
        <v>0</v>
      </c>
      <c r="AA339" s="1">
        <v>1657940000000</v>
      </c>
      <c r="AB339" s="9">
        <f t="shared" si="5"/>
        <v>44758.120370370365</v>
      </c>
    </row>
    <row r="340" spans="1:28" x14ac:dyDescent="0.25">
      <c r="A340" t="s">
        <v>371</v>
      </c>
      <c r="C340">
        <v>44.97</v>
      </c>
      <c r="D340">
        <v>92.93</v>
      </c>
      <c r="E340">
        <v>52.38</v>
      </c>
      <c r="F340">
        <v>64.13</v>
      </c>
      <c r="G340">
        <v>170</v>
      </c>
      <c r="H340">
        <v>7</v>
      </c>
      <c r="I340">
        <v>1</v>
      </c>
      <c r="J340">
        <v>0</v>
      </c>
      <c r="K340" t="s">
        <v>28</v>
      </c>
      <c r="L340">
        <v>641</v>
      </c>
      <c r="M340">
        <v>1</v>
      </c>
      <c r="N340">
        <v>0</v>
      </c>
      <c r="O340">
        <v>45.36</v>
      </c>
      <c r="P340">
        <v>1</v>
      </c>
      <c r="Q340">
        <v>0</v>
      </c>
      <c r="R340" t="b">
        <v>0</v>
      </c>
      <c r="S340" t="b">
        <v>0</v>
      </c>
      <c r="T340" t="s">
        <v>29</v>
      </c>
      <c r="U340" t="s">
        <v>30</v>
      </c>
      <c r="V340" t="s">
        <v>31</v>
      </c>
      <c r="W340" t="b">
        <v>0</v>
      </c>
      <c r="X340" t="b">
        <v>0</v>
      </c>
      <c r="Y340" t="b">
        <v>0</v>
      </c>
      <c r="AA340" s="1">
        <v>1657940000000</v>
      </c>
      <c r="AB340" s="9">
        <f t="shared" si="5"/>
        <v>44758.120370370365</v>
      </c>
    </row>
    <row r="341" spans="1:28" x14ac:dyDescent="0.25">
      <c r="A341" t="s">
        <v>372</v>
      </c>
      <c r="C341">
        <v>37.39</v>
      </c>
      <c r="D341">
        <v>87.57</v>
      </c>
      <c r="E341">
        <v>49.02</v>
      </c>
      <c r="F341">
        <v>57.47</v>
      </c>
      <c r="G341">
        <v>135</v>
      </c>
      <c r="H341">
        <v>15</v>
      </c>
      <c r="I341">
        <v>0</v>
      </c>
      <c r="J341">
        <v>1</v>
      </c>
      <c r="K341" t="s">
        <v>28</v>
      </c>
      <c r="L341">
        <v>181</v>
      </c>
      <c r="M341">
        <v>1</v>
      </c>
      <c r="N341">
        <v>0</v>
      </c>
      <c r="O341">
        <v>43.33</v>
      </c>
      <c r="P341">
        <v>1</v>
      </c>
      <c r="Q341">
        <v>0</v>
      </c>
      <c r="R341" t="b">
        <v>0</v>
      </c>
      <c r="S341" t="b">
        <v>0</v>
      </c>
      <c r="T341" t="s">
        <v>29</v>
      </c>
      <c r="U341" t="s">
        <v>30</v>
      </c>
      <c r="V341" t="s">
        <v>31</v>
      </c>
      <c r="W341" t="b">
        <v>0</v>
      </c>
      <c r="X341" t="b">
        <v>0</v>
      </c>
      <c r="Y341" t="b">
        <v>0</v>
      </c>
      <c r="AA341" s="1">
        <v>1657940000000</v>
      </c>
      <c r="AB341" s="9">
        <f t="shared" si="5"/>
        <v>44758.120370370365</v>
      </c>
    </row>
    <row r="342" spans="1:28" x14ac:dyDescent="0.25">
      <c r="A342" t="s">
        <v>373</v>
      </c>
      <c r="C342">
        <v>36.950000000000003</v>
      </c>
      <c r="D342">
        <v>90.34</v>
      </c>
      <c r="E342">
        <v>46.08</v>
      </c>
      <c r="F342">
        <v>64.599999999999994</v>
      </c>
      <c r="G342">
        <v>166</v>
      </c>
      <c r="H342">
        <v>12</v>
      </c>
      <c r="I342">
        <v>0</v>
      </c>
      <c r="J342">
        <v>0</v>
      </c>
      <c r="K342" t="s">
        <v>28</v>
      </c>
      <c r="L342">
        <v>788</v>
      </c>
      <c r="M342">
        <v>1</v>
      </c>
      <c r="N342">
        <v>0</v>
      </c>
      <c r="O342">
        <v>53.91</v>
      </c>
      <c r="P342">
        <v>1</v>
      </c>
      <c r="Q342">
        <v>0</v>
      </c>
      <c r="R342" t="b">
        <v>0</v>
      </c>
      <c r="S342" t="b">
        <v>0</v>
      </c>
      <c r="T342" t="s">
        <v>29</v>
      </c>
      <c r="U342" t="s">
        <v>30</v>
      </c>
      <c r="V342" t="s">
        <v>31</v>
      </c>
      <c r="W342" t="b">
        <v>0</v>
      </c>
      <c r="X342" t="b">
        <v>0</v>
      </c>
      <c r="Y342" t="b">
        <v>0</v>
      </c>
      <c r="AA342" s="1">
        <v>1657940000000</v>
      </c>
      <c r="AB342" s="9">
        <f t="shared" si="5"/>
        <v>44758.120370370365</v>
      </c>
    </row>
    <row r="343" spans="1:28" x14ac:dyDescent="0.25">
      <c r="A343" t="s">
        <v>374</v>
      </c>
      <c r="C343">
        <v>40</v>
      </c>
      <c r="D343">
        <v>93.37</v>
      </c>
      <c r="E343">
        <v>49.93</v>
      </c>
      <c r="F343">
        <v>64.400000000000006</v>
      </c>
      <c r="G343">
        <v>145</v>
      </c>
      <c r="H343">
        <v>7</v>
      </c>
      <c r="I343">
        <v>0</v>
      </c>
      <c r="J343">
        <v>0</v>
      </c>
      <c r="K343" t="s">
        <v>28</v>
      </c>
      <c r="L343">
        <v>5729</v>
      </c>
      <c r="M343">
        <v>1</v>
      </c>
      <c r="N343">
        <v>0</v>
      </c>
      <c r="O343">
        <v>43.5</v>
      </c>
      <c r="P343">
        <v>0</v>
      </c>
      <c r="Q343">
        <v>0</v>
      </c>
      <c r="R343" t="b">
        <v>0</v>
      </c>
      <c r="S343" t="b">
        <v>0</v>
      </c>
      <c r="T343" t="s">
        <v>29</v>
      </c>
      <c r="U343" t="s">
        <v>30</v>
      </c>
      <c r="V343" t="s">
        <v>31</v>
      </c>
      <c r="W343" t="b">
        <v>0</v>
      </c>
      <c r="X343" t="b">
        <v>0</v>
      </c>
      <c r="Y343" t="b">
        <v>0</v>
      </c>
      <c r="AA343" s="1">
        <v>1657940000000</v>
      </c>
      <c r="AB343" s="9">
        <f t="shared" si="5"/>
        <v>44758.120370370365</v>
      </c>
    </row>
    <row r="344" spans="1:28" x14ac:dyDescent="0.25">
      <c r="A344" t="s">
        <v>375</v>
      </c>
      <c r="C344">
        <v>40.42</v>
      </c>
      <c r="D344">
        <v>94.44</v>
      </c>
      <c r="E344">
        <v>47.86</v>
      </c>
      <c r="F344">
        <v>66.38</v>
      </c>
      <c r="G344">
        <v>152</v>
      </c>
      <c r="H344">
        <v>5</v>
      </c>
      <c r="I344">
        <v>0</v>
      </c>
      <c r="J344">
        <v>0</v>
      </c>
      <c r="K344" t="s">
        <v>28</v>
      </c>
      <c r="L344">
        <v>2308</v>
      </c>
      <c r="M344">
        <v>1</v>
      </c>
      <c r="N344">
        <v>1</v>
      </c>
      <c r="O344">
        <v>45.13</v>
      </c>
      <c r="P344">
        <v>0</v>
      </c>
      <c r="Q344">
        <v>1.93</v>
      </c>
      <c r="R344" t="b">
        <v>0</v>
      </c>
      <c r="S344" t="b">
        <v>0</v>
      </c>
      <c r="T344" t="s">
        <v>29</v>
      </c>
      <c r="U344" t="s">
        <v>30</v>
      </c>
      <c r="V344" t="s">
        <v>31</v>
      </c>
      <c r="W344" t="b">
        <v>0</v>
      </c>
      <c r="X344" t="b">
        <v>0</v>
      </c>
      <c r="Y344" t="b">
        <v>0</v>
      </c>
      <c r="AA344" s="1">
        <v>1657940000000</v>
      </c>
      <c r="AB344" s="9">
        <f t="shared" si="5"/>
        <v>44758.120370370365</v>
      </c>
    </row>
    <row r="345" spans="1:28" x14ac:dyDescent="0.25">
      <c r="A345" t="s">
        <v>376</v>
      </c>
      <c r="C345">
        <v>33.520000000000003</v>
      </c>
      <c r="D345">
        <v>91.93</v>
      </c>
      <c r="E345">
        <v>43.71</v>
      </c>
      <c r="F345">
        <v>63.5</v>
      </c>
      <c r="G345">
        <v>171</v>
      </c>
      <c r="H345">
        <v>9</v>
      </c>
      <c r="I345">
        <v>0</v>
      </c>
      <c r="J345">
        <v>6</v>
      </c>
      <c r="K345" t="s">
        <v>28</v>
      </c>
      <c r="L345">
        <v>2991</v>
      </c>
      <c r="M345">
        <v>1</v>
      </c>
      <c r="N345">
        <v>0</v>
      </c>
      <c r="O345">
        <v>61.22</v>
      </c>
      <c r="P345">
        <v>1</v>
      </c>
      <c r="Q345">
        <v>0</v>
      </c>
      <c r="R345" t="b">
        <v>0</v>
      </c>
      <c r="S345" t="b">
        <v>0</v>
      </c>
      <c r="T345" t="s">
        <v>29</v>
      </c>
      <c r="U345" t="s">
        <v>30</v>
      </c>
      <c r="V345" t="s">
        <v>31</v>
      </c>
      <c r="W345" t="b">
        <v>0</v>
      </c>
      <c r="X345" t="b">
        <v>0</v>
      </c>
      <c r="Y345" t="b">
        <v>0</v>
      </c>
      <c r="AA345" s="1">
        <v>1657940000000</v>
      </c>
      <c r="AB345" s="9">
        <f t="shared" si="5"/>
        <v>44758.120370370365</v>
      </c>
    </row>
    <row r="346" spans="1:28" x14ac:dyDescent="0.25">
      <c r="A346" t="s">
        <v>377</v>
      </c>
      <c r="C346">
        <v>44.04</v>
      </c>
      <c r="D346">
        <v>95.14</v>
      </c>
      <c r="E346">
        <v>49.16</v>
      </c>
      <c r="F346">
        <v>59.2</v>
      </c>
      <c r="G346">
        <v>129</v>
      </c>
      <c r="H346">
        <v>3</v>
      </c>
      <c r="I346">
        <v>0</v>
      </c>
      <c r="J346">
        <v>1</v>
      </c>
      <c r="K346" t="s">
        <v>28</v>
      </c>
      <c r="L346">
        <v>347</v>
      </c>
      <c r="M346">
        <v>1</v>
      </c>
      <c r="N346">
        <v>0</v>
      </c>
      <c r="O346">
        <v>35.15</v>
      </c>
      <c r="P346">
        <v>0</v>
      </c>
      <c r="Q346">
        <v>0</v>
      </c>
      <c r="R346" t="b">
        <v>0</v>
      </c>
      <c r="S346" t="b">
        <v>0</v>
      </c>
      <c r="T346" t="s">
        <v>29</v>
      </c>
      <c r="U346" t="s">
        <v>30</v>
      </c>
      <c r="V346" t="s">
        <v>31</v>
      </c>
      <c r="W346" t="b">
        <v>0</v>
      </c>
      <c r="X346" t="b">
        <v>0</v>
      </c>
      <c r="Y346" t="b">
        <v>0</v>
      </c>
      <c r="AA346" s="1">
        <v>1657940000000</v>
      </c>
      <c r="AB346" s="9">
        <f t="shared" si="5"/>
        <v>44758.120370370365</v>
      </c>
    </row>
    <row r="347" spans="1:28" x14ac:dyDescent="0.25">
      <c r="A347" t="s">
        <v>378</v>
      </c>
      <c r="C347">
        <v>24.3</v>
      </c>
      <c r="D347">
        <v>88.61</v>
      </c>
      <c r="E347">
        <v>42.68</v>
      </c>
      <c r="F347">
        <v>49.13</v>
      </c>
      <c r="G347">
        <v>115</v>
      </c>
      <c r="H347">
        <v>14</v>
      </c>
      <c r="I347">
        <v>0</v>
      </c>
      <c r="J347">
        <v>2</v>
      </c>
      <c r="K347" t="s">
        <v>28</v>
      </c>
      <c r="L347">
        <v>900</v>
      </c>
      <c r="M347">
        <v>1</v>
      </c>
      <c r="N347">
        <v>0</v>
      </c>
      <c r="O347">
        <v>56.79</v>
      </c>
      <c r="P347">
        <v>4</v>
      </c>
      <c r="Q347">
        <v>0</v>
      </c>
      <c r="R347" t="b">
        <v>0</v>
      </c>
      <c r="S347" t="b">
        <v>0</v>
      </c>
      <c r="T347" t="s">
        <v>29</v>
      </c>
      <c r="U347" t="s">
        <v>30</v>
      </c>
      <c r="V347" t="s">
        <v>31</v>
      </c>
      <c r="W347" t="b">
        <v>0</v>
      </c>
      <c r="X347" t="b">
        <v>0</v>
      </c>
      <c r="Y347" t="b">
        <v>0</v>
      </c>
      <c r="AA347" s="1">
        <v>1657940000000</v>
      </c>
      <c r="AB347" s="9">
        <f t="shared" si="5"/>
        <v>44758.120370370365</v>
      </c>
    </row>
    <row r="348" spans="1:28" x14ac:dyDescent="0.25">
      <c r="A348" t="s">
        <v>379</v>
      </c>
      <c r="C348">
        <v>32.19</v>
      </c>
      <c r="D348">
        <v>85.64</v>
      </c>
      <c r="E348">
        <v>48.8</v>
      </c>
      <c r="F348">
        <v>50.63</v>
      </c>
      <c r="G348">
        <v>124</v>
      </c>
      <c r="H348">
        <v>17</v>
      </c>
      <c r="I348">
        <v>1</v>
      </c>
      <c r="J348">
        <v>2</v>
      </c>
      <c r="K348" t="s">
        <v>28</v>
      </c>
      <c r="L348">
        <v>1449</v>
      </c>
      <c r="M348">
        <v>1</v>
      </c>
      <c r="N348">
        <v>0</v>
      </c>
      <c r="O348">
        <v>46.23</v>
      </c>
      <c r="P348">
        <v>2</v>
      </c>
      <c r="Q348">
        <v>0</v>
      </c>
      <c r="R348" t="b">
        <v>0</v>
      </c>
      <c r="S348" t="b">
        <v>0</v>
      </c>
      <c r="T348" t="s">
        <v>29</v>
      </c>
      <c r="U348" t="s">
        <v>30</v>
      </c>
      <c r="V348" t="s">
        <v>31</v>
      </c>
      <c r="W348" t="b">
        <v>0</v>
      </c>
      <c r="X348" t="b">
        <v>0</v>
      </c>
      <c r="Y348" t="b">
        <v>0</v>
      </c>
      <c r="AA348" s="1">
        <v>1657940000000</v>
      </c>
      <c r="AB348" s="9">
        <f t="shared" si="5"/>
        <v>44758.120370370365</v>
      </c>
    </row>
    <row r="349" spans="1:28" x14ac:dyDescent="0.25">
      <c r="A349" t="s">
        <v>380</v>
      </c>
      <c r="C349">
        <v>55.98</v>
      </c>
      <c r="D349">
        <v>94.81</v>
      </c>
      <c r="E349">
        <v>61.58</v>
      </c>
      <c r="F349">
        <v>78.23</v>
      </c>
      <c r="G349">
        <v>140</v>
      </c>
      <c r="H349">
        <v>4</v>
      </c>
      <c r="I349">
        <v>1</v>
      </c>
      <c r="J349">
        <v>0</v>
      </c>
      <c r="K349" t="s">
        <v>63</v>
      </c>
      <c r="L349">
        <v>30</v>
      </c>
      <c r="M349">
        <v>-1</v>
      </c>
      <c r="N349">
        <v>4</v>
      </c>
      <c r="O349">
        <v>30.01</v>
      </c>
      <c r="P349">
        <v>0</v>
      </c>
      <c r="Q349">
        <v>104.97</v>
      </c>
      <c r="R349" t="b">
        <v>0</v>
      </c>
      <c r="S349" t="b">
        <v>0</v>
      </c>
      <c r="T349" t="s">
        <v>29</v>
      </c>
      <c r="U349" t="s">
        <v>30</v>
      </c>
      <c r="V349" t="s">
        <v>31</v>
      </c>
      <c r="W349" t="b">
        <v>0</v>
      </c>
      <c r="X349" t="b">
        <v>0</v>
      </c>
      <c r="Y349" t="b">
        <v>0</v>
      </c>
      <c r="AA349" s="1">
        <v>1657940000000</v>
      </c>
      <c r="AB349" s="9">
        <f t="shared" si="5"/>
        <v>44758.120370370365</v>
      </c>
    </row>
    <row r="350" spans="1:28" x14ac:dyDescent="0.25">
      <c r="A350" t="s">
        <v>381</v>
      </c>
      <c r="C350">
        <v>50.4</v>
      </c>
      <c r="D350">
        <v>91.67</v>
      </c>
      <c r="E350">
        <v>62.4</v>
      </c>
      <c r="F350">
        <v>78.13</v>
      </c>
      <c r="G350">
        <v>126</v>
      </c>
      <c r="H350">
        <v>7</v>
      </c>
      <c r="I350">
        <v>1</v>
      </c>
      <c r="J350">
        <v>0</v>
      </c>
      <c r="K350" t="s">
        <v>63</v>
      </c>
      <c r="L350">
        <v>30</v>
      </c>
      <c r="M350">
        <v>-1</v>
      </c>
      <c r="N350">
        <v>0</v>
      </c>
      <c r="O350">
        <v>30</v>
      </c>
      <c r="P350">
        <v>0</v>
      </c>
      <c r="Q350">
        <v>0</v>
      </c>
      <c r="R350" t="b">
        <v>0</v>
      </c>
      <c r="S350" t="b">
        <v>0</v>
      </c>
      <c r="T350" t="s">
        <v>29</v>
      </c>
      <c r="U350" t="s">
        <v>30</v>
      </c>
      <c r="V350" t="s">
        <v>31</v>
      </c>
      <c r="W350" t="b">
        <v>0</v>
      </c>
      <c r="X350" t="b">
        <v>0</v>
      </c>
      <c r="Y350" t="b">
        <v>0</v>
      </c>
      <c r="AA350" s="1">
        <v>1657940000000</v>
      </c>
      <c r="AB350" s="9">
        <f t="shared" si="5"/>
        <v>44758.120370370365</v>
      </c>
    </row>
    <row r="351" spans="1:28" x14ac:dyDescent="0.25">
      <c r="A351" t="s">
        <v>382</v>
      </c>
      <c r="C351">
        <v>42</v>
      </c>
      <c r="D351">
        <v>86.43</v>
      </c>
      <c r="E351">
        <v>56</v>
      </c>
      <c r="F351">
        <v>71.08</v>
      </c>
      <c r="G351">
        <v>105</v>
      </c>
      <c r="H351">
        <v>12</v>
      </c>
      <c r="I351">
        <v>0</v>
      </c>
      <c r="J351">
        <v>1</v>
      </c>
      <c r="K351" t="s">
        <v>63</v>
      </c>
      <c r="L351">
        <v>30</v>
      </c>
      <c r="M351">
        <v>-1</v>
      </c>
      <c r="N351">
        <v>0</v>
      </c>
      <c r="O351">
        <v>30</v>
      </c>
      <c r="P351">
        <v>1</v>
      </c>
      <c r="Q351">
        <v>0</v>
      </c>
      <c r="R351" t="b">
        <v>0</v>
      </c>
      <c r="S351" t="b">
        <v>0</v>
      </c>
      <c r="T351" t="s">
        <v>29</v>
      </c>
      <c r="U351" t="s">
        <v>30</v>
      </c>
      <c r="V351" t="s">
        <v>31</v>
      </c>
      <c r="W351" t="b">
        <v>0</v>
      </c>
      <c r="X351" t="b">
        <v>0</v>
      </c>
      <c r="Y351" t="b">
        <v>0</v>
      </c>
      <c r="AA351" s="1">
        <v>1657940000000</v>
      </c>
      <c r="AB351" s="9">
        <f t="shared" si="5"/>
        <v>44758.120370370365</v>
      </c>
    </row>
    <row r="352" spans="1:28" x14ac:dyDescent="0.25">
      <c r="A352" t="s">
        <v>383</v>
      </c>
      <c r="C352">
        <v>46.4</v>
      </c>
      <c r="D352">
        <v>95.24</v>
      </c>
      <c r="E352">
        <v>48.4</v>
      </c>
      <c r="F352">
        <v>54.3</v>
      </c>
      <c r="G352">
        <v>116</v>
      </c>
      <c r="H352">
        <v>1</v>
      </c>
      <c r="I352">
        <v>0</v>
      </c>
      <c r="J352">
        <v>0</v>
      </c>
      <c r="K352" t="s">
        <v>63</v>
      </c>
      <c r="L352">
        <v>30</v>
      </c>
      <c r="M352">
        <v>-1</v>
      </c>
      <c r="N352">
        <v>0</v>
      </c>
      <c r="O352">
        <v>30</v>
      </c>
      <c r="P352">
        <v>1</v>
      </c>
      <c r="Q352">
        <v>0</v>
      </c>
      <c r="R352" t="b">
        <v>0</v>
      </c>
      <c r="S352" t="b">
        <v>0</v>
      </c>
      <c r="T352" t="s">
        <v>29</v>
      </c>
      <c r="U352" t="s">
        <v>30</v>
      </c>
      <c r="V352" t="s">
        <v>31</v>
      </c>
      <c r="W352" t="b">
        <v>0</v>
      </c>
      <c r="X352" t="b">
        <v>0</v>
      </c>
      <c r="Y352" t="b">
        <v>0</v>
      </c>
      <c r="AA352" s="1">
        <v>1657940000000</v>
      </c>
      <c r="AB352" s="9">
        <f t="shared" si="5"/>
        <v>44758.120370370365</v>
      </c>
    </row>
    <row r="353" spans="1:28" x14ac:dyDescent="0.25">
      <c r="A353" t="s">
        <v>384</v>
      </c>
      <c r="C353">
        <v>51.2</v>
      </c>
      <c r="D353">
        <v>94.96</v>
      </c>
      <c r="E353">
        <v>54.8</v>
      </c>
      <c r="F353">
        <v>60.82</v>
      </c>
      <c r="G353">
        <v>128</v>
      </c>
      <c r="H353">
        <v>3</v>
      </c>
      <c r="I353">
        <v>0</v>
      </c>
      <c r="J353">
        <v>0</v>
      </c>
      <c r="K353" t="s">
        <v>63</v>
      </c>
      <c r="L353">
        <v>30</v>
      </c>
      <c r="M353">
        <v>-1</v>
      </c>
      <c r="N353">
        <v>1</v>
      </c>
      <c r="O353">
        <v>30</v>
      </c>
      <c r="P353">
        <v>1</v>
      </c>
      <c r="Q353">
        <v>2.87</v>
      </c>
      <c r="R353" t="b">
        <v>0</v>
      </c>
      <c r="S353" t="b">
        <v>0</v>
      </c>
      <c r="T353" t="s">
        <v>29</v>
      </c>
      <c r="U353" t="s">
        <v>30</v>
      </c>
      <c r="V353" t="s">
        <v>31</v>
      </c>
      <c r="W353" t="b">
        <v>0</v>
      </c>
      <c r="X353" t="b">
        <v>0</v>
      </c>
      <c r="Y353" t="b">
        <v>0</v>
      </c>
      <c r="AA353" s="1">
        <v>1657940000000</v>
      </c>
      <c r="AB353" s="9">
        <f t="shared" si="5"/>
        <v>44758.120370370365</v>
      </c>
    </row>
    <row r="354" spans="1:28" x14ac:dyDescent="0.25">
      <c r="A354" t="s">
        <v>385</v>
      </c>
      <c r="C354">
        <v>51.98</v>
      </c>
      <c r="D354">
        <v>96.64</v>
      </c>
      <c r="E354">
        <v>59.58</v>
      </c>
      <c r="F354">
        <v>78.260000000000005</v>
      </c>
      <c r="G354">
        <v>130</v>
      </c>
      <c r="H354">
        <v>2</v>
      </c>
      <c r="I354">
        <v>0</v>
      </c>
      <c r="J354">
        <v>2</v>
      </c>
      <c r="K354" t="s">
        <v>63</v>
      </c>
      <c r="L354">
        <v>30</v>
      </c>
      <c r="M354">
        <v>-1</v>
      </c>
      <c r="N354">
        <v>0</v>
      </c>
      <c r="O354">
        <v>30.01</v>
      </c>
      <c r="P354">
        <v>0</v>
      </c>
      <c r="Q354">
        <v>0</v>
      </c>
      <c r="R354" t="b">
        <v>0</v>
      </c>
      <c r="S354" t="b">
        <v>0</v>
      </c>
      <c r="T354" t="s">
        <v>29</v>
      </c>
      <c r="U354" t="s">
        <v>30</v>
      </c>
      <c r="V354" t="s">
        <v>31</v>
      </c>
      <c r="W354" t="b">
        <v>0</v>
      </c>
      <c r="X354" t="b">
        <v>0</v>
      </c>
      <c r="Y354" t="b">
        <v>0</v>
      </c>
      <c r="AA354" s="1">
        <v>1657940000000</v>
      </c>
      <c r="AB354" s="9">
        <f t="shared" si="5"/>
        <v>44758.120370370365</v>
      </c>
    </row>
    <row r="355" spans="1:28" x14ac:dyDescent="0.25">
      <c r="A355" t="s">
        <v>386</v>
      </c>
      <c r="C355">
        <v>55.2</v>
      </c>
      <c r="D355">
        <v>95.42</v>
      </c>
      <c r="E355">
        <v>61.2</v>
      </c>
      <c r="F355">
        <v>79.53</v>
      </c>
      <c r="G355">
        <v>138</v>
      </c>
      <c r="H355">
        <v>4</v>
      </c>
      <c r="I355">
        <v>0</v>
      </c>
      <c r="J355">
        <v>0</v>
      </c>
      <c r="K355" t="s">
        <v>63</v>
      </c>
      <c r="L355">
        <v>30</v>
      </c>
      <c r="M355">
        <v>-1</v>
      </c>
      <c r="N355">
        <v>0</v>
      </c>
      <c r="O355">
        <v>30</v>
      </c>
      <c r="P355">
        <v>0</v>
      </c>
      <c r="Q355">
        <v>0</v>
      </c>
      <c r="R355" t="b">
        <v>0</v>
      </c>
      <c r="S355" t="b">
        <v>0</v>
      </c>
      <c r="T355" t="s">
        <v>29</v>
      </c>
      <c r="U355" t="s">
        <v>30</v>
      </c>
      <c r="V355" t="s">
        <v>31</v>
      </c>
      <c r="W355" t="b">
        <v>0</v>
      </c>
      <c r="X355" t="b">
        <v>0</v>
      </c>
      <c r="Y355" t="b">
        <v>0</v>
      </c>
      <c r="AA355" s="1">
        <v>1657940000000</v>
      </c>
      <c r="AB355" s="9">
        <f t="shared" si="5"/>
        <v>44758.120370370365</v>
      </c>
    </row>
    <row r="356" spans="1:28" x14ac:dyDescent="0.25">
      <c r="A356" t="s">
        <v>387</v>
      </c>
      <c r="C356">
        <v>59.18</v>
      </c>
      <c r="D356">
        <v>99.34</v>
      </c>
      <c r="E356">
        <v>60.78</v>
      </c>
      <c r="F356">
        <v>75.599999999999994</v>
      </c>
      <c r="G356">
        <v>148</v>
      </c>
      <c r="H356">
        <v>0</v>
      </c>
      <c r="I356">
        <v>0</v>
      </c>
      <c r="J356">
        <v>1</v>
      </c>
      <c r="K356" t="s">
        <v>63</v>
      </c>
      <c r="L356">
        <v>30</v>
      </c>
      <c r="M356">
        <v>-1</v>
      </c>
      <c r="N356">
        <v>0</v>
      </c>
      <c r="O356">
        <v>30.01</v>
      </c>
      <c r="P356">
        <v>0</v>
      </c>
      <c r="Q356">
        <v>0</v>
      </c>
      <c r="R356" t="b">
        <v>0</v>
      </c>
      <c r="S356" t="b">
        <v>0</v>
      </c>
      <c r="T356" t="s">
        <v>29</v>
      </c>
      <c r="U356" t="s">
        <v>30</v>
      </c>
      <c r="V356" t="s">
        <v>31</v>
      </c>
      <c r="W356" t="b">
        <v>0</v>
      </c>
      <c r="X356" t="b">
        <v>0</v>
      </c>
      <c r="Y356" t="b">
        <v>0</v>
      </c>
      <c r="AA356" s="1">
        <v>1657940000000</v>
      </c>
      <c r="AB356" s="9">
        <f t="shared" si="5"/>
        <v>44758.120370370365</v>
      </c>
    </row>
    <row r="357" spans="1:28" x14ac:dyDescent="0.25">
      <c r="A357" t="s">
        <v>388</v>
      </c>
      <c r="C357">
        <v>53.18</v>
      </c>
      <c r="D357">
        <v>95.89</v>
      </c>
      <c r="E357">
        <v>58.38</v>
      </c>
      <c r="F357">
        <v>81.83</v>
      </c>
      <c r="G357">
        <v>133</v>
      </c>
      <c r="H357">
        <v>4</v>
      </c>
      <c r="I357">
        <v>0</v>
      </c>
      <c r="J357">
        <v>0</v>
      </c>
      <c r="K357" t="s">
        <v>63</v>
      </c>
      <c r="L357">
        <v>30</v>
      </c>
      <c r="M357">
        <v>-1</v>
      </c>
      <c r="N357">
        <v>0</v>
      </c>
      <c r="O357">
        <v>30.01</v>
      </c>
      <c r="P357">
        <v>0</v>
      </c>
      <c r="Q357">
        <v>0</v>
      </c>
      <c r="R357" t="b">
        <v>0</v>
      </c>
      <c r="S357" t="b">
        <v>0</v>
      </c>
      <c r="T357" t="s">
        <v>29</v>
      </c>
      <c r="U357" t="s">
        <v>30</v>
      </c>
      <c r="V357" t="s">
        <v>31</v>
      </c>
      <c r="W357" t="b">
        <v>0</v>
      </c>
      <c r="X357" t="b">
        <v>0</v>
      </c>
      <c r="Y357" t="b">
        <v>0</v>
      </c>
      <c r="AA357" s="1">
        <v>1657940000000</v>
      </c>
      <c r="AB357" s="9">
        <f t="shared" si="5"/>
        <v>44758.120370370365</v>
      </c>
    </row>
    <row r="358" spans="1:28" x14ac:dyDescent="0.25">
      <c r="A358" t="s">
        <v>389</v>
      </c>
      <c r="C358">
        <v>52.8</v>
      </c>
      <c r="D358">
        <v>94.63</v>
      </c>
      <c r="E358">
        <v>59.6</v>
      </c>
      <c r="F358">
        <v>78.260000000000005</v>
      </c>
      <c r="G358">
        <v>132</v>
      </c>
      <c r="H358">
        <v>5</v>
      </c>
      <c r="I358">
        <v>0</v>
      </c>
      <c r="J358">
        <v>1</v>
      </c>
      <c r="K358" t="s">
        <v>63</v>
      </c>
      <c r="L358">
        <v>30</v>
      </c>
      <c r="M358">
        <v>-1</v>
      </c>
      <c r="N358">
        <v>0</v>
      </c>
      <c r="O358">
        <v>30</v>
      </c>
      <c r="P358">
        <v>0</v>
      </c>
      <c r="Q358">
        <v>0</v>
      </c>
      <c r="R358" t="b">
        <v>0</v>
      </c>
      <c r="S358" t="b">
        <v>0</v>
      </c>
      <c r="T358" t="s">
        <v>29</v>
      </c>
      <c r="U358" t="s">
        <v>30</v>
      </c>
      <c r="V358" t="s">
        <v>31</v>
      </c>
      <c r="W358" t="b">
        <v>0</v>
      </c>
      <c r="X358" t="b">
        <v>0</v>
      </c>
      <c r="Y358" t="b">
        <v>0</v>
      </c>
      <c r="AA358" s="1">
        <v>1657940000000</v>
      </c>
      <c r="AB358" s="9">
        <f t="shared" si="5"/>
        <v>44758.120370370365</v>
      </c>
    </row>
    <row r="359" spans="1:28" x14ac:dyDescent="0.25">
      <c r="A359" t="s">
        <v>390</v>
      </c>
      <c r="C359">
        <v>55.18</v>
      </c>
      <c r="D359">
        <v>97.37</v>
      </c>
      <c r="E359">
        <v>60.78</v>
      </c>
      <c r="F359">
        <v>80.31</v>
      </c>
      <c r="G359">
        <v>138</v>
      </c>
      <c r="H359">
        <v>2</v>
      </c>
      <c r="I359">
        <v>0</v>
      </c>
      <c r="J359">
        <v>0</v>
      </c>
      <c r="K359" t="s">
        <v>63</v>
      </c>
      <c r="L359">
        <v>30</v>
      </c>
      <c r="M359">
        <v>-1</v>
      </c>
      <c r="N359">
        <v>0</v>
      </c>
      <c r="O359">
        <v>30.01</v>
      </c>
      <c r="P359">
        <v>0</v>
      </c>
      <c r="Q359">
        <v>0</v>
      </c>
      <c r="R359" t="b">
        <v>0</v>
      </c>
      <c r="S359" t="b">
        <v>0</v>
      </c>
      <c r="T359" t="s">
        <v>29</v>
      </c>
      <c r="U359" t="s">
        <v>30</v>
      </c>
      <c r="V359" t="s">
        <v>31</v>
      </c>
      <c r="W359" t="b">
        <v>0</v>
      </c>
      <c r="X359" t="b">
        <v>0</v>
      </c>
      <c r="Y359" t="b">
        <v>0</v>
      </c>
      <c r="AA359" s="1">
        <v>1657940000000</v>
      </c>
      <c r="AB359" s="9">
        <f t="shared" si="5"/>
        <v>44758.120370370365</v>
      </c>
    </row>
    <row r="360" spans="1:28" x14ac:dyDescent="0.25">
      <c r="A360" t="s">
        <v>391</v>
      </c>
      <c r="C360">
        <v>51.2</v>
      </c>
      <c r="D360">
        <v>90.97</v>
      </c>
      <c r="E360">
        <v>62</v>
      </c>
      <c r="F360">
        <v>77.599999999999994</v>
      </c>
      <c r="G360">
        <v>128</v>
      </c>
      <c r="H360">
        <v>9</v>
      </c>
      <c r="I360">
        <v>1</v>
      </c>
      <c r="J360">
        <v>1</v>
      </c>
      <c r="K360" t="s">
        <v>63</v>
      </c>
      <c r="L360">
        <v>30</v>
      </c>
      <c r="M360">
        <v>-1</v>
      </c>
      <c r="N360">
        <v>2</v>
      </c>
      <c r="O360">
        <v>30</v>
      </c>
      <c r="P360">
        <v>0</v>
      </c>
      <c r="Q360">
        <v>19.48</v>
      </c>
      <c r="R360" t="b">
        <v>0</v>
      </c>
      <c r="S360" t="b">
        <v>0</v>
      </c>
      <c r="T360" t="s">
        <v>29</v>
      </c>
      <c r="U360" t="s">
        <v>30</v>
      </c>
      <c r="V360" t="s">
        <v>31</v>
      </c>
      <c r="W360" t="b">
        <v>0</v>
      </c>
      <c r="X360" t="b">
        <v>0</v>
      </c>
      <c r="Y360" t="b">
        <v>0</v>
      </c>
      <c r="AA360" s="1">
        <v>1657940000000</v>
      </c>
      <c r="AB360" s="9">
        <f t="shared" si="5"/>
        <v>44758.120370370365</v>
      </c>
    </row>
    <row r="361" spans="1:28" x14ac:dyDescent="0.25">
      <c r="A361" t="s">
        <v>392</v>
      </c>
      <c r="C361">
        <v>55.2</v>
      </c>
      <c r="D361">
        <v>94.34</v>
      </c>
      <c r="E361">
        <v>63.6</v>
      </c>
      <c r="F361">
        <v>80.42</v>
      </c>
      <c r="G361">
        <v>138</v>
      </c>
      <c r="H361">
        <v>4</v>
      </c>
      <c r="I361">
        <v>1</v>
      </c>
      <c r="J361">
        <v>0</v>
      </c>
      <c r="K361" t="s">
        <v>63</v>
      </c>
      <c r="L361">
        <v>30</v>
      </c>
      <c r="M361">
        <v>-1</v>
      </c>
      <c r="N361">
        <v>0</v>
      </c>
      <c r="O361">
        <v>30</v>
      </c>
      <c r="P361">
        <v>0</v>
      </c>
      <c r="Q361">
        <v>0</v>
      </c>
      <c r="R361" t="b">
        <v>0</v>
      </c>
      <c r="S361" t="b">
        <v>0</v>
      </c>
      <c r="T361" t="s">
        <v>29</v>
      </c>
      <c r="U361" t="s">
        <v>30</v>
      </c>
      <c r="V361" t="s">
        <v>31</v>
      </c>
      <c r="W361" t="b">
        <v>0</v>
      </c>
      <c r="X361" t="b">
        <v>0</v>
      </c>
      <c r="Y361" t="b">
        <v>0</v>
      </c>
      <c r="AA361" s="1">
        <v>1657940000000</v>
      </c>
      <c r="AB361" s="9">
        <f t="shared" si="5"/>
        <v>44758.120370370365</v>
      </c>
    </row>
    <row r="362" spans="1:28" x14ac:dyDescent="0.25">
      <c r="A362" t="s">
        <v>393</v>
      </c>
      <c r="C362">
        <v>53.58</v>
      </c>
      <c r="D362">
        <v>96.05</v>
      </c>
      <c r="E362">
        <v>60.78</v>
      </c>
      <c r="F362">
        <v>79.66</v>
      </c>
      <c r="G362">
        <v>134</v>
      </c>
      <c r="H362">
        <v>3</v>
      </c>
      <c r="I362">
        <v>0</v>
      </c>
      <c r="J362">
        <v>0</v>
      </c>
      <c r="K362" t="s">
        <v>63</v>
      </c>
      <c r="L362">
        <v>30</v>
      </c>
      <c r="M362">
        <v>-1</v>
      </c>
      <c r="N362">
        <v>10</v>
      </c>
      <c r="O362">
        <v>30.01</v>
      </c>
      <c r="P362">
        <v>0</v>
      </c>
      <c r="Q362">
        <v>126.39</v>
      </c>
      <c r="R362" t="b">
        <v>0</v>
      </c>
      <c r="S362" t="b">
        <v>0</v>
      </c>
      <c r="T362" t="s">
        <v>29</v>
      </c>
      <c r="U362" t="s">
        <v>30</v>
      </c>
      <c r="V362" t="s">
        <v>31</v>
      </c>
      <c r="W362" t="b">
        <v>0</v>
      </c>
      <c r="X362" t="b">
        <v>0</v>
      </c>
      <c r="Y362" t="b">
        <v>0</v>
      </c>
      <c r="AA362" s="1">
        <v>1657940000000</v>
      </c>
      <c r="AB362" s="9">
        <f t="shared" si="5"/>
        <v>44758.120370370365</v>
      </c>
    </row>
    <row r="363" spans="1:28" x14ac:dyDescent="0.25">
      <c r="A363" t="s">
        <v>394</v>
      </c>
      <c r="C363">
        <v>51.58</v>
      </c>
      <c r="D363">
        <v>93.88</v>
      </c>
      <c r="E363">
        <v>58.78</v>
      </c>
      <c r="F363">
        <v>76.819999999999993</v>
      </c>
      <c r="G363">
        <v>129</v>
      </c>
      <c r="H363">
        <v>5</v>
      </c>
      <c r="I363">
        <v>0</v>
      </c>
      <c r="J363">
        <v>0</v>
      </c>
      <c r="K363" t="s">
        <v>63</v>
      </c>
      <c r="L363">
        <v>30</v>
      </c>
      <c r="M363">
        <v>-1</v>
      </c>
      <c r="N363">
        <v>1</v>
      </c>
      <c r="O363">
        <v>30.01</v>
      </c>
      <c r="P363">
        <v>0</v>
      </c>
      <c r="Q363">
        <v>5.56</v>
      </c>
      <c r="R363" t="b">
        <v>0</v>
      </c>
      <c r="S363" t="b">
        <v>0</v>
      </c>
      <c r="T363" t="s">
        <v>29</v>
      </c>
      <c r="U363" t="s">
        <v>30</v>
      </c>
      <c r="V363" t="s">
        <v>31</v>
      </c>
      <c r="W363" t="b">
        <v>0</v>
      </c>
      <c r="X363" t="b">
        <v>0</v>
      </c>
      <c r="Y363" t="b">
        <v>0</v>
      </c>
      <c r="AA363" s="1">
        <v>1657940000000</v>
      </c>
      <c r="AB363" s="9">
        <f t="shared" si="5"/>
        <v>44758.120370370365</v>
      </c>
    </row>
    <row r="364" spans="1:28" x14ac:dyDescent="0.25">
      <c r="A364" t="s">
        <v>395</v>
      </c>
      <c r="C364">
        <v>50.38</v>
      </c>
      <c r="D364">
        <v>93.01</v>
      </c>
      <c r="E364">
        <v>57.18</v>
      </c>
      <c r="F364">
        <v>73.09</v>
      </c>
      <c r="G364">
        <v>126</v>
      </c>
      <c r="H364">
        <v>7</v>
      </c>
      <c r="I364">
        <v>0</v>
      </c>
      <c r="J364">
        <v>0</v>
      </c>
      <c r="K364" t="s">
        <v>63</v>
      </c>
      <c r="L364">
        <v>30</v>
      </c>
      <c r="M364">
        <v>-1</v>
      </c>
      <c r="N364">
        <v>0</v>
      </c>
      <c r="O364">
        <v>30.01</v>
      </c>
      <c r="P364">
        <v>0</v>
      </c>
      <c r="Q364">
        <v>0</v>
      </c>
      <c r="R364" t="b">
        <v>0</v>
      </c>
      <c r="S364" t="b">
        <v>0</v>
      </c>
      <c r="T364" t="s">
        <v>29</v>
      </c>
      <c r="U364" t="s">
        <v>30</v>
      </c>
      <c r="V364" t="s">
        <v>31</v>
      </c>
      <c r="W364" t="b">
        <v>0</v>
      </c>
      <c r="X364" t="b">
        <v>0</v>
      </c>
      <c r="Y364" t="b">
        <v>0</v>
      </c>
      <c r="AA364" s="1">
        <v>1657940000000</v>
      </c>
      <c r="AB364" s="9">
        <f t="shared" si="5"/>
        <v>44758.120370370365</v>
      </c>
    </row>
    <row r="365" spans="1:28" x14ac:dyDescent="0.25">
      <c r="A365" t="s">
        <v>396</v>
      </c>
      <c r="C365">
        <v>43.6</v>
      </c>
      <c r="D365">
        <v>92.86</v>
      </c>
      <c r="E365">
        <v>56</v>
      </c>
      <c r="F365">
        <v>66.2</v>
      </c>
      <c r="G365">
        <v>109</v>
      </c>
      <c r="H365">
        <v>5</v>
      </c>
      <c r="I365">
        <v>1</v>
      </c>
      <c r="J365">
        <v>0</v>
      </c>
      <c r="K365" t="s">
        <v>63</v>
      </c>
      <c r="L365">
        <v>30</v>
      </c>
      <c r="M365">
        <v>-1</v>
      </c>
      <c r="N365">
        <v>2</v>
      </c>
      <c r="O365">
        <v>30</v>
      </c>
      <c r="P365">
        <v>0</v>
      </c>
      <c r="Q365">
        <v>40.67</v>
      </c>
      <c r="R365" t="b">
        <v>0</v>
      </c>
      <c r="S365" t="b">
        <v>0</v>
      </c>
      <c r="T365" t="s">
        <v>29</v>
      </c>
      <c r="U365" t="s">
        <v>30</v>
      </c>
      <c r="V365" t="s">
        <v>31</v>
      </c>
      <c r="W365" t="b">
        <v>0</v>
      </c>
      <c r="X365" t="b">
        <v>0</v>
      </c>
      <c r="Y365" t="b">
        <v>0</v>
      </c>
      <c r="AA365" s="1">
        <v>1657940000000</v>
      </c>
      <c r="AB365" s="9">
        <f t="shared" si="5"/>
        <v>44758.120370370365</v>
      </c>
    </row>
    <row r="366" spans="1:28" x14ac:dyDescent="0.25">
      <c r="A366" t="s">
        <v>397</v>
      </c>
      <c r="C366">
        <v>50</v>
      </c>
      <c r="D366">
        <v>94.29</v>
      </c>
      <c r="E366">
        <v>56</v>
      </c>
      <c r="F366">
        <v>72.150000000000006</v>
      </c>
      <c r="G366">
        <v>125</v>
      </c>
      <c r="H366">
        <v>5</v>
      </c>
      <c r="I366">
        <v>0</v>
      </c>
      <c r="J366">
        <v>0</v>
      </c>
      <c r="K366" t="s">
        <v>63</v>
      </c>
      <c r="L366">
        <v>30</v>
      </c>
      <c r="M366">
        <v>-1</v>
      </c>
      <c r="N366">
        <v>0</v>
      </c>
      <c r="O366">
        <v>30</v>
      </c>
      <c r="P366">
        <v>0</v>
      </c>
      <c r="Q366">
        <v>0</v>
      </c>
      <c r="R366" t="b">
        <v>0</v>
      </c>
      <c r="S366" t="b">
        <v>0</v>
      </c>
      <c r="T366" t="s">
        <v>29</v>
      </c>
      <c r="U366" t="s">
        <v>30</v>
      </c>
      <c r="V366" t="s">
        <v>31</v>
      </c>
      <c r="W366" t="b">
        <v>0</v>
      </c>
      <c r="X366" t="b">
        <v>0</v>
      </c>
      <c r="Y366" t="b">
        <v>0</v>
      </c>
      <c r="AA366" s="1">
        <v>1657940000000</v>
      </c>
      <c r="AB366" s="9">
        <f t="shared" si="5"/>
        <v>44758.120370370365</v>
      </c>
    </row>
    <row r="367" spans="1:28" x14ac:dyDescent="0.25">
      <c r="A367" t="s">
        <v>398</v>
      </c>
      <c r="C367">
        <v>52</v>
      </c>
      <c r="D367">
        <v>92.72</v>
      </c>
      <c r="E367">
        <v>60.4</v>
      </c>
      <c r="F367">
        <v>81.16</v>
      </c>
      <c r="G367">
        <v>130</v>
      </c>
      <c r="H367">
        <v>7</v>
      </c>
      <c r="I367">
        <v>0</v>
      </c>
      <c r="J367">
        <v>0</v>
      </c>
      <c r="K367" t="s">
        <v>63</v>
      </c>
      <c r="L367">
        <v>30</v>
      </c>
      <c r="M367">
        <v>-1</v>
      </c>
      <c r="N367">
        <v>0</v>
      </c>
      <c r="O367">
        <v>30</v>
      </c>
      <c r="P367">
        <v>0</v>
      </c>
      <c r="Q367">
        <v>0</v>
      </c>
      <c r="R367" t="b">
        <v>0</v>
      </c>
      <c r="S367" t="b">
        <v>0</v>
      </c>
      <c r="T367" t="s">
        <v>29</v>
      </c>
      <c r="U367" t="s">
        <v>30</v>
      </c>
      <c r="V367" t="s">
        <v>31</v>
      </c>
      <c r="W367" t="b">
        <v>0</v>
      </c>
      <c r="X367" t="b">
        <v>0</v>
      </c>
      <c r="Y367" t="b">
        <v>0</v>
      </c>
      <c r="AA367" s="1">
        <v>1657940000000</v>
      </c>
      <c r="AB367" s="9">
        <f t="shared" si="5"/>
        <v>44758.120370370365</v>
      </c>
    </row>
    <row r="368" spans="1:28" x14ac:dyDescent="0.25">
      <c r="A368" t="s">
        <v>399</v>
      </c>
      <c r="C368">
        <v>43.2</v>
      </c>
      <c r="D368">
        <v>89.58</v>
      </c>
      <c r="E368">
        <v>57.6</v>
      </c>
      <c r="F368">
        <v>76.930000000000007</v>
      </c>
      <c r="G368">
        <v>108</v>
      </c>
      <c r="H368">
        <v>9</v>
      </c>
      <c r="I368">
        <v>0</v>
      </c>
      <c r="J368">
        <v>1</v>
      </c>
      <c r="K368" t="s">
        <v>63</v>
      </c>
      <c r="L368">
        <v>30</v>
      </c>
      <c r="M368">
        <v>-1</v>
      </c>
      <c r="N368">
        <v>0</v>
      </c>
      <c r="O368">
        <v>30</v>
      </c>
      <c r="P368">
        <v>0</v>
      </c>
      <c r="Q368">
        <v>0</v>
      </c>
      <c r="R368" t="b">
        <v>0</v>
      </c>
      <c r="S368" t="b">
        <v>0</v>
      </c>
      <c r="T368" t="s">
        <v>29</v>
      </c>
      <c r="U368" t="s">
        <v>30</v>
      </c>
      <c r="V368" t="s">
        <v>31</v>
      </c>
      <c r="W368" t="b">
        <v>0</v>
      </c>
      <c r="X368" t="b">
        <v>0</v>
      </c>
      <c r="Y368" t="b">
        <v>0</v>
      </c>
      <c r="AA368" s="1">
        <v>1657940000000</v>
      </c>
      <c r="AB368" s="9">
        <f t="shared" si="5"/>
        <v>44758.120370370365</v>
      </c>
    </row>
    <row r="369" spans="1:28" x14ac:dyDescent="0.25">
      <c r="A369" t="s">
        <v>400</v>
      </c>
      <c r="C369">
        <v>38.39</v>
      </c>
      <c r="D369">
        <v>91.11</v>
      </c>
      <c r="E369">
        <v>53.98</v>
      </c>
      <c r="F369">
        <v>72.040000000000006</v>
      </c>
      <c r="G369">
        <v>96</v>
      </c>
      <c r="H369">
        <v>5</v>
      </c>
      <c r="I369">
        <v>1</v>
      </c>
      <c r="J369">
        <v>0</v>
      </c>
      <c r="K369" t="s">
        <v>63</v>
      </c>
      <c r="L369">
        <v>30</v>
      </c>
      <c r="M369">
        <v>-1</v>
      </c>
      <c r="N369">
        <v>2</v>
      </c>
      <c r="O369">
        <v>30.01</v>
      </c>
      <c r="P369">
        <v>0</v>
      </c>
      <c r="Q369">
        <v>13.92</v>
      </c>
      <c r="R369" t="b">
        <v>0</v>
      </c>
      <c r="S369" t="b">
        <v>0</v>
      </c>
      <c r="T369" t="s">
        <v>29</v>
      </c>
      <c r="U369" t="s">
        <v>30</v>
      </c>
      <c r="V369" t="s">
        <v>31</v>
      </c>
      <c r="W369" t="b">
        <v>0</v>
      </c>
      <c r="X369" t="b">
        <v>0</v>
      </c>
      <c r="Y369" t="b">
        <v>0</v>
      </c>
      <c r="AA369" s="1">
        <v>1657940000000</v>
      </c>
      <c r="AB369" s="9">
        <f t="shared" si="5"/>
        <v>44758.120370370365</v>
      </c>
    </row>
    <row r="370" spans="1:28" x14ac:dyDescent="0.25">
      <c r="A370" t="s">
        <v>401</v>
      </c>
      <c r="C370">
        <v>46.38</v>
      </c>
      <c r="D370">
        <v>90.51</v>
      </c>
      <c r="E370">
        <v>54.78</v>
      </c>
      <c r="F370">
        <v>80.67</v>
      </c>
      <c r="G370">
        <v>116</v>
      </c>
      <c r="H370">
        <v>9</v>
      </c>
      <c r="I370">
        <v>1</v>
      </c>
      <c r="J370">
        <v>0</v>
      </c>
      <c r="K370" t="s">
        <v>63</v>
      </c>
      <c r="L370">
        <v>30</v>
      </c>
      <c r="M370">
        <v>-1</v>
      </c>
      <c r="N370">
        <v>1</v>
      </c>
      <c r="O370">
        <v>30.01</v>
      </c>
      <c r="P370">
        <v>0</v>
      </c>
      <c r="Q370">
        <v>0.39</v>
      </c>
      <c r="R370" t="b">
        <v>0</v>
      </c>
      <c r="S370" t="b">
        <v>0</v>
      </c>
      <c r="T370" t="s">
        <v>29</v>
      </c>
      <c r="U370" t="s">
        <v>30</v>
      </c>
      <c r="V370" t="s">
        <v>31</v>
      </c>
      <c r="W370" t="b">
        <v>0</v>
      </c>
      <c r="X370" t="b">
        <v>0</v>
      </c>
      <c r="Y370" t="b">
        <v>0</v>
      </c>
      <c r="AA370" s="1">
        <v>1657940000000</v>
      </c>
      <c r="AB370" s="9">
        <f t="shared" si="5"/>
        <v>44758.120370370365</v>
      </c>
    </row>
    <row r="371" spans="1:28" x14ac:dyDescent="0.25">
      <c r="A371" t="s">
        <v>402</v>
      </c>
      <c r="C371">
        <v>57.2</v>
      </c>
      <c r="D371">
        <v>97.97</v>
      </c>
      <c r="E371">
        <v>59.2</v>
      </c>
      <c r="F371">
        <v>74.94</v>
      </c>
      <c r="G371">
        <v>143</v>
      </c>
      <c r="H371">
        <v>2</v>
      </c>
      <c r="I371">
        <v>0</v>
      </c>
      <c r="J371">
        <v>0</v>
      </c>
      <c r="K371" t="s">
        <v>63</v>
      </c>
      <c r="L371">
        <v>30</v>
      </c>
      <c r="M371">
        <v>-1</v>
      </c>
      <c r="N371">
        <v>0</v>
      </c>
      <c r="O371">
        <v>30</v>
      </c>
      <c r="P371">
        <v>0</v>
      </c>
      <c r="Q371">
        <v>0</v>
      </c>
      <c r="R371" t="b">
        <v>0</v>
      </c>
      <c r="S371" t="b">
        <v>0</v>
      </c>
      <c r="T371" t="s">
        <v>29</v>
      </c>
      <c r="U371" t="s">
        <v>30</v>
      </c>
      <c r="V371" t="s">
        <v>31</v>
      </c>
      <c r="W371" t="b">
        <v>0</v>
      </c>
      <c r="X371" t="b">
        <v>0</v>
      </c>
      <c r="Y371" t="b">
        <v>0</v>
      </c>
      <c r="AA371" s="1">
        <v>1657940000000</v>
      </c>
      <c r="AB371" s="9">
        <f t="shared" si="5"/>
        <v>44758.120370370365</v>
      </c>
    </row>
    <row r="372" spans="1:28" x14ac:dyDescent="0.25">
      <c r="A372" t="s">
        <v>403</v>
      </c>
      <c r="C372">
        <v>40</v>
      </c>
      <c r="D372">
        <v>87.41</v>
      </c>
      <c r="E372">
        <v>54</v>
      </c>
      <c r="F372">
        <v>77.959999999999994</v>
      </c>
      <c r="G372">
        <v>100</v>
      </c>
      <c r="H372">
        <v>7</v>
      </c>
      <c r="I372">
        <v>3</v>
      </c>
      <c r="J372">
        <v>1</v>
      </c>
      <c r="K372" t="s">
        <v>63</v>
      </c>
      <c r="L372">
        <v>30</v>
      </c>
      <c r="M372">
        <v>-1</v>
      </c>
      <c r="N372">
        <v>2</v>
      </c>
      <c r="O372">
        <v>30</v>
      </c>
      <c r="P372">
        <v>0</v>
      </c>
      <c r="Q372">
        <v>48.42</v>
      </c>
      <c r="R372" t="b">
        <v>0</v>
      </c>
      <c r="S372" t="b">
        <v>0</v>
      </c>
      <c r="T372" t="s">
        <v>29</v>
      </c>
      <c r="U372" t="s">
        <v>30</v>
      </c>
      <c r="V372" t="s">
        <v>31</v>
      </c>
      <c r="W372" t="b">
        <v>0</v>
      </c>
      <c r="X372" t="b">
        <v>0</v>
      </c>
      <c r="Y372" t="b">
        <v>0</v>
      </c>
      <c r="AA372" s="1">
        <v>1657940000000</v>
      </c>
      <c r="AB372" s="9">
        <f t="shared" si="5"/>
        <v>44758.120370370365</v>
      </c>
    </row>
    <row r="373" spans="1:28" x14ac:dyDescent="0.25">
      <c r="A373" t="s">
        <v>404</v>
      </c>
      <c r="C373">
        <v>48.8</v>
      </c>
      <c r="D373">
        <v>92.36</v>
      </c>
      <c r="E373">
        <v>57.6</v>
      </c>
      <c r="F373">
        <v>73.430000000000007</v>
      </c>
      <c r="G373">
        <v>122</v>
      </c>
      <c r="H373">
        <v>7</v>
      </c>
      <c r="I373">
        <v>0</v>
      </c>
      <c r="J373">
        <v>0</v>
      </c>
      <c r="K373" t="s">
        <v>63</v>
      </c>
      <c r="L373">
        <v>30</v>
      </c>
      <c r="M373">
        <v>-1</v>
      </c>
      <c r="N373">
        <v>0</v>
      </c>
      <c r="O373">
        <v>30</v>
      </c>
      <c r="P373">
        <v>0</v>
      </c>
      <c r="Q373">
        <v>0</v>
      </c>
      <c r="R373" t="b">
        <v>0</v>
      </c>
      <c r="S373" t="b">
        <v>0</v>
      </c>
      <c r="T373" t="s">
        <v>29</v>
      </c>
      <c r="U373" t="s">
        <v>30</v>
      </c>
      <c r="V373" t="s">
        <v>31</v>
      </c>
      <c r="W373" t="b">
        <v>0</v>
      </c>
      <c r="X373" t="b">
        <v>0</v>
      </c>
      <c r="Y373" t="b">
        <v>0</v>
      </c>
      <c r="AA373" s="1">
        <v>1657940000000</v>
      </c>
      <c r="AB373" s="9">
        <f t="shared" si="5"/>
        <v>44758.120370370365</v>
      </c>
    </row>
    <row r="374" spans="1:28" x14ac:dyDescent="0.25">
      <c r="A374" t="s">
        <v>405</v>
      </c>
      <c r="C374">
        <v>57.2</v>
      </c>
      <c r="D374">
        <v>97.99</v>
      </c>
      <c r="E374">
        <v>59.6</v>
      </c>
      <c r="F374">
        <v>77.05</v>
      </c>
      <c r="G374">
        <v>143</v>
      </c>
      <c r="H374">
        <v>2</v>
      </c>
      <c r="I374">
        <v>0</v>
      </c>
      <c r="J374">
        <v>0</v>
      </c>
      <c r="K374" t="s">
        <v>63</v>
      </c>
      <c r="L374">
        <v>30</v>
      </c>
      <c r="M374">
        <v>-1</v>
      </c>
      <c r="N374">
        <v>0</v>
      </c>
      <c r="O374">
        <v>30</v>
      </c>
      <c r="P374">
        <v>0</v>
      </c>
      <c r="Q374">
        <v>0</v>
      </c>
      <c r="R374" t="b">
        <v>0</v>
      </c>
      <c r="S374" t="b">
        <v>0</v>
      </c>
      <c r="T374" t="s">
        <v>29</v>
      </c>
      <c r="U374" t="s">
        <v>30</v>
      </c>
      <c r="V374" t="s">
        <v>31</v>
      </c>
      <c r="W374" t="b">
        <v>0</v>
      </c>
      <c r="X374" t="b">
        <v>0</v>
      </c>
      <c r="Y374" t="b">
        <v>0</v>
      </c>
      <c r="AA374" s="1">
        <v>1657940000000</v>
      </c>
      <c r="AB374" s="9">
        <f t="shared" si="5"/>
        <v>44758.120370370365</v>
      </c>
    </row>
    <row r="375" spans="1:28" x14ac:dyDescent="0.25">
      <c r="A375" t="s">
        <v>406</v>
      </c>
      <c r="C375">
        <v>50</v>
      </c>
      <c r="D375">
        <v>90.32</v>
      </c>
      <c r="E375">
        <v>62</v>
      </c>
      <c r="F375">
        <v>79.34</v>
      </c>
      <c r="G375">
        <v>125</v>
      </c>
      <c r="H375">
        <v>9</v>
      </c>
      <c r="I375">
        <v>0</v>
      </c>
      <c r="J375">
        <v>1</v>
      </c>
      <c r="K375" t="s">
        <v>63</v>
      </c>
      <c r="L375">
        <v>30</v>
      </c>
      <c r="M375">
        <v>-1</v>
      </c>
      <c r="N375">
        <v>0</v>
      </c>
      <c r="O375">
        <v>30</v>
      </c>
      <c r="P375">
        <v>0</v>
      </c>
      <c r="Q375">
        <v>0</v>
      </c>
      <c r="R375" t="b">
        <v>0</v>
      </c>
      <c r="S375" t="b">
        <v>0</v>
      </c>
      <c r="T375" t="s">
        <v>29</v>
      </c>
      <c r="U375" t="s">
        <v>30</v>
      </c>
      <c r="V375" t="s">
        <v>31</v>
      </c>
      <c r="W375" t="b">
        <v>0</v>
      </c>
      <c r="X375" t="b">
        <v>0</v>
      </c>
      <c r="Y375" t="b">
        <v>0</v>
      </c>
      <c r="AA375" s="1">
        <v>1657940000000</v>
      </c>
      <c r="AB375" s="9">
        <f t="shared" si="5"/>
        <v>44758.120370370365</v>
      </c>
    </row>
    <row r="376" spans="1:28" x14ac:dyDescent="0.25">
      <c r="A376" t="s">
        <v>407</v>
      </c>
      <c r="C376">
        <v>55.2</v>
      </c>
      <c r="D376">
        <v>95.54</v>
      </c>
      <c r="E376">
        <v>62.8</v>
      </c>
      <c r="F376">
        <v>79.849999999999994</v>
      </c>
      <c r="G376">
        <v>138</v>
      </c>
      <c r="H376">
        <v>4</v>
      </c>
      <c r="I376">
        <v>0</v>
      </c>
      <c r="J376">
        <v>0</v>
      </c>
      <c r="K376" t="s">
        <v>63</v>
      </c>
      <c r="L376">
        <v>30</v>
      </c>
      <c r="M376">
        <v>-1</v>
      </c>
      <c r="N376">
        <v>5</v>
      </c>
      <c r="O376">
        <v>30</v>
      </c>
      <c r="P376">
        <v>0</v>
      </c>
      <c r="Q376">
        <v>77.650000000000006</v>
      </c>
      <c r="R376" t="b">
        <v>0</v>
      </c>
      <c r="S376" t="b">
        <v>0</v>
      </c>
      <c r="T376" t="s">
        <v>29</v>
      </c>
      <c r="U376" t="s">
        <v>30</v>
      </c>
      <c r="V376" t="s">
        <v>31</v>
      </c>
      <c r="W376" t="b">
        <v>0</v>
      </c>
      <c r="X376" t="b">
        <v>0</v>
      </c>
      <c r="Y376" t="b">
        <v>0</v>
      </c>
      <c r="AA376" s="1">
        <v>1657940000000</v>
      </c>
      <c r="AB376" s="9">
        <f t="shared" si="5"/>
        <v>44758.120370370365</v>
      </c>
    </row>
    <row r="377" spans="1:28" x14ac:dyDescent="0.25">
      <c r="A377" t="s">
        <v>408</v>
      </c>
      <c r="C377">
        <v>49.6</v>
      </c>
      <c r="D377">
        <v>91.5</v>
      </c>
      <c r="E377">
        <v>61.2</v>
      </c>
      <c r="F377">
        <v>72.11</v>
      </c>
      <c r="G377">
        <v>124</v>
      </c>
      <c r="H377">
        <v>6</v>
      </c>
      <c r="I377">
        <v>1</v>
      </c>
      <c r="J377">
        <v>1</v>
      </c>
      <c r="K377" t="s">
        <v>63</v>
      </c>
      <c r="L377">
        <v>30</v>
      </c>
      <c r="M377">
        <v>-1</v>
      </c>
      <c r="N377">
        <v>0</v>
      </c>
      <c r="O377">
        <v>30</v>
      </c>
      <c r="P377">
        <v>1</v>
      </c>
      <c r="Q377">
        <v>0</v>
      </c>
      <c r="R377" t="b">
        <v>0</v>
      </c>
      <c r="S377" t="b">
        <v>0</v>
      </c>
      <c r="T377" t="s">
        <v>29</v>
      </c>
      <c r="U377" t="s">
        <v>30</v>
      </c>
      <c r="V377" t="s">
        <v>31</v>
      </c>
      <c r="W377" t="b">
        <v>0</v>
      </c>
      <c r="X377" t="b">
        <v>0</v>
      </c>
      <c r="Y377" t="b">
        <v>0</v>
      </c>
      <c r="AA377" s="1">
        <v>1657940000000</v>
      </c>
      <c r="AB377" s="9">
        <f t="shared" si="5"/>
        <v>44758.120370370365</v>
      </c>
    </row>
    <row r="378" spans="1:28" x14ac:dyDescent="0.25">
      <c r="A378" t="s">
        <v>409</v>
      </c>
      <c r="C378">
        <v>48.4</v>
      </c>
      <c r="D378">
        <v>95.8</v>
      </c>
      <c r="E378">
        <v>57.2</v>
      </c>
      <c r="F378">
        <v>73.64</v>
      </c>
      <c r="G378">
        <v>121</v>
      </c>
      <c r="H378">
        <v>3</v>
      </c>
      <c r="I378">
        <v>0</v>
      </c>
      <c r="J378">
        <v>0</v>
      </c>
      <c r="K378" t="s">
        <v>63</v>
      </c>
      <c r="L378">
        <v>30</v>
      </c>
      <c r="M378">
        <v>-1</v>
      </c>
      <c r="N378">
        <v>2</v>
      </c>
      <c r="O378">
        <v>30</v>
      </c>
      <c r="P378">
        <v>0</v>
      </c>
      <c r="Q378">
        <v>46.25</v>
      </c>
      <c r="R378" t="b">
        <v>0</v>
      </c>
      <c r="S378" t="b">
        <v>0</v>
      </c>
      <c r="T378" t="s">
        <v>29</v>
      </c>
      <c r="U378" t="s">
        <v>30</v>
      </c>
      <c r="V378" t="s">
        <v>31</v>
      </c>
      <c r="W378" t="b">
        <v>0</v>
      </c>
      <c r="X378" t="b">
        <v>0</v>
      </c>
      <c r="Y378" t="b">
        <v>0</v>
      </c>
      <c r="AA378" s="1">
        <v>1657940000000</v>
      </c>
      <c r="AB378" s="9">
        <f t="shared" si="5"/>
        <v>44758.120370370365</v>
      </c>
    </row>
    <row r="379" spans="1:28" x14ac:dyDescent="0.25">
      <c r="A379" t="s">
        <v>410</v>
      </c>
      <c r="C379">
        <v>40.79</v>
      </c>
      <c r="D379">
        <v>86.58</v>
      </c>
      <c r="E379">
        <v>59.58</v>
      </c>
      <c r="F379">
        <v>71.77</v>
      </c>
      <c r="G379">
        <v>102</v>
      </c>
      <c r="H379">
        <v>12</v>
      </c>
      <c r="I379">
        <v>1</v>
      </c>
      <c r="J379">
        <v>0</v>
      </c>
      <c r="K379" t="s">
        <v>63</v>
      </c>
      <c r="L379">
        <v>30</v>
      </c>
      <c r="M379">
        <v>-1</v>
      </c>
      <c r="N379">
        <v>2</v>
      </c>
      <c r="O379">
        <v>30.01</v>
      </c>
      <c r="P379">
        <v>0</v>
      </c>
      <c r="Q379">
        <v>32.99</v>
      </c>
      <c r="R379" t="b">
        <v>0</v>
      </c>
      <c r="S379" t="b">
        <v>0</v>
      </c>
      <c r="T379" t="s">
        <v>29</v>
      </c>
      <c r="U379" t="s">
        <v>30</v>
      </c>
      <c r="V379" t="s">
        <v>31</v>
      </c>
      <c r="W379" t="b">
        <v>0</v>
      </c>
      <c r="X379" t="b">
        <v>0</v>
      </c>
      <c r="Y379" t="b">
        <v>0</v>
      </c>
      <c r="AA379" s="1">
        <v>1657940000000</v>
      </c>
      <c r="AB379" s="9">
        <f t="shared" si="5"/>
        <v>44758.120370370365</v>
      </c>
    </row>
    <row r="380" spans="1:28" x14ac:dyDescent="0.25">
      <c r="A380" t="s">
        <v>411</v>
      </c>
      <c r="C380">
        <v>50.4</v>
      </c>
      <c r="D380">
        <v>92.72</v>
      </c>
      <c r="E380">
        <v>60.4</v>
      </c>
      <c r="F380">
        <v>71.22</v>
      </c>
      <c r="G380">
        <v>126</v>
      </c>
      <c r="H380">
        <v>5</v>
      </c>
      <c r="I380">
        <v>1</v>
      </c>
      <c r="J380">
        <v>0</v>
      </c>
      <c r="K380" t="s">
        <v>63</v>
      </c>
      <c r="L380">
        <v>30</v>
      </c>
      <c r="M380">
        <v>-1</v>
      </c>
      <c r="N380">
        <v>0</v>
      </c>
      <c r="O380">
        <v>30</v>
      </c>
      <c r="P380">
        <v>0</v>
      </c>
      <c r="Q380">
        <v>0</v>
      </c>
      <c r="R380" t="b">
        <v>0</v>
      </c>
      <c r="S380" t="b">
        <v>0</v>
      </c>
      <c r="T380" t="s">
        <v>29</v>
      </c>
      <c r="U380" t="s">
        <v>30</v>
      </c>
      <c r="V380" t="s">
        <v>31</v>
      </c>
      <c r="W380" t="b">
        <v>0</v>
      </c>
      <c r="X380" t="b">
        <v>0</v>
      </c>
      <c r="Y380" t="b">
        <v>0</v>
      </c>
      <c r="AA380" s="1">
        <v>1657940000000</v>
      </c>
      <c r="AB380" s="9">
        <f t="shared" si="5"/>
        <v>44758.120370370365</v>
      </c>
    </row>
    <row r="381" spans="1:28" x14ac:dyDescent="0.25">
      <c r="A381" t="s">
        <v>412</v>
      </c>
      <c r="C381">
        <v>45.2</v>
      </c>
      <c r="D381">
        <v>89.86</v>
      </c>
      <c r="E381">
        <v>59.2</v>
      </c>
      <c r="F381">
        <v>75.489999999999995</v>
      </c>
      <c r="G381">
        <v>113</v>
      </c>
      <c r="H381">
        <v>7</v>
      </c>
      <c r="I381">
        <v>0</v>
      </c>
      <c r="J381">
        <v>3</v>
      </c>
      <c r="K381" t="s">
        <v>63</v>
      </c>
      <c r="L381">
        <v>30</v>
      </c>
      <c r="M381">
        <v>-1</v>
      </c>
      <c r="N381">
        <v>1</v>
      </c>
      <c r="O381">
        <v>30</v>
      </c>
      <c r="P381">
        <v>0</v>
      </c>
      <c r="Q381">
        <v>9.25</v>
      </c>
      <c r="R381" t="b">
        <v>0</v>
      </c>
      <c r="S381" t="b">
        <v>0</v>
      </c>
      <c r="T381" t="s">
        <v>29</v>
      </c>
      <c r="U381" t="s">
        <v>30</v>
      </c>
      <c r="V381" t="s">
        <v>31</v>
      </c>
      <c r="W381" t="b">
        <v>0</v>
      </c>
      <c r="X381" t="b">
        <v>0</v>
      </c>
      <c r="Y381" t="b">
        <v>0</v>
      </c>
      <c r="AA381" s="1">
        <v>1657940000000</v>
      </c>
      <c r="AB381" s="9">
        <f t="shared" si="5"/>
        <v>44758.120370370365</v>
      </c>
    </row>
    <row r="382" spans="1:28" x14ac:dyDescent="0.25">
      <c r="A382" t="s">
        <v>413</v>
      </c>
      <c r="C382">
        <v>59.2</v>
      </c>
      <c r="D382">
        <v>98.1</v>
      </c>
      <c r="E382">
        <v>63.2</v>
      </c>
      <c r="F382">
        <v>80.430000000000007</v>
      </c>
      <c r="G382">
        <v>148</v>
      </c>
      <c r="H382">
        <v>1</v>
      </c>
      <c r="I382">
        <v>0</v>
      </c>
      <c r="J382">
        <v>1</v>
      </c>
      <c r="K382" t="s">
        <v>63</v>
      </c>
      <c r="L382">
        <v>30</v>
      </c>
      <c r="M382">
        <v>-1</v>
      </c>
      <c r="N382">
        <v>1</v>
      </c>
      <c r="O382">
        <v>30</v>
      </c>
      <c r="P382">
        <v>0</v>
      </c>
      <c r="Q382">
        <v>17.34</v>
      </c>
      <c r="R382" t="b">
        <v>0</v>
      </c>
      <c r="S382" t="b">
        <v>0</v>
      </c>
      <c r="T382" t="s">
        <v>29</v>
      </c>
      <c r="U382" t="s">
        <v>30</v>
      </c>
      <c r="V382" t="s">
        <v>31</v>
      </c>
      <c r="W382" t="b">
        <v>0</v>
      </c>
      <c r="X382" t="b">
        <v>0</v>
      </c>
      <c r="Y382" t="b">
        <v>0</v>
      </c>
      <c r="AA382" s="1">
        <v>1657940000000</v>
      </c>
      <c r="AB382" s="9">
        <f t="shared" si="5"/>
        <v>44758.120370370365</v>
      </c>
    </row>
    <row r="383" spans="1:28" x14ac:dyDescent="0.25">
      <c r="A383" t="s">
        <v>414</v>
      </c>
      <c r="C383">
        <v>45.2</v>
      </c>
      <c r="D383">
        <v>89.74</v>
      </c>
      <c r="E383">
        <v>62.4</v>
      </c>
      <c r="F383">
        <v>73.540000000000006</v>
      </c>
      <c r="G383">
        <v>113</v>
      </c>
      <c r="H383">
        <v>9</v>
      </c>
      <c r="I383">
        <v>0</v>
      </c>
      <c r="J383">
        <v>1</v>
      </c>
      <c r="K383" t="s">
        <v>63</v>
      </c>
      <c r="L383">
        <v>30</v>
      </c>
      <c r="M383">
        <v>-1</v>
      </c>
      <c r="N383">
        <v>3</v>
      </c>
      <c r="O383">
        <v>30</v>
      </c>
      <c r="P383">
        <v>0</v>
      </c>
      <c r="Q383">
        <v>57.04</v>
      </c>
      <c r="R383" t="b">
        <v>0</v>
      </c>
      <c r="S383" t="b">
        <v>0</v>
      </c>
      <c r="T383" t="s">
        <v>29</v>
      </c>
      <c r="U383" t="s">
        <v>30</v>
      </c>
      <c r="V383" t="s">
        <v>31</v>
      </c>
      <c r="W383" t="b">
        <v>0</v>
      </c>
      <c r="X383" t="b">
        <v>0</v>
      </c>
      <c r="Y383" t="b">
        <v>0</v>
      </c>
      <c r="AA383" s="1">
        <v>1657940000000</v>
      </c>
      <c r="AB383" s="9">
        <f t="shared" si="5"/>
        <v>44758.120370370365</v>
      </c>
    </row>
    <row r="384" spans="1:28" x14ac:dyDescent="0.25">
      <c r="A384" t="s">
        <v>415</v>
      </c>
      <c r="C384">
        <v>55.98</v>
      </c>
      <c r="D384">
        <v>97.37</v>
      </c>
      <c r="E384">
        <v>60.78</v>
      </c>
      <c r="F384">
        <v>76.680000000000007</v>
      </c>
      <c r="G384">
        <v>140</v>
      </c>
      <c r="H384">
        <v>2</v>
      </c>
      <c r="I384">
        <v>0</v>
      </c>
      <c r="J384">
        <v>0</v>
      </c>
      <c r="K384" t="s">
        <v>63</v>
      </c>
      <c r="L384">
        <v>30</v>
      </c>
      <c r="M384">
        <v>-1</v>
      </c>
      <c r="N384">
        <v>2</v>
      </c>
      <c r="O384">
        <v>30.01</v>
      </c>
      <c r="P384">
        <v>0</v>
      </c>
      <c r="Q384">
        <v>29.16</v>
      </c>
      <c r="R384" t="b">
        <v>0</v>
      </c>
      <c r="S384" t="b">
        <v>0</v>
      </c>
      <c r="T384" t="s">
        <v>29</v>
      </c>
      <c r="U384" t="s">
        <v>30</v>
      </c>
      <c r="V384" t="s">
        <v>31</v>
      </c>
      <c r="W384" t="b">
        <v>0</v>
      </c>
      <c r="X384" t="b">
        <v>0</v>
      </c>
      <c r="Y384" t="b">
        <v>0</v>
      </c>
      <c r="AA384" s="1">
        <v>1657940000000</v>
      </c>
      <c r="AB384" s="9">
        <f t="shared" si="5"/>
        <v>44758.120370370365</v>
      </c>
    </row>
    <row r="385" spans="1:28" x14ac:dyDescent="0.25">
      <c r="A385" t="s">
        <v>416</v>
      </c>
      <c r="C385">
        <v>48.78</v>
      </c>
      <c r="D385">
        <v>92.76</v>
      </c>
      <c r="E385">
        <v>60.78</v>
      </c>
      <c r="F385">
        <v>76.680000000000007</v>
      </c>
      <c r="G385">
        <v>122</v>
      </c>
      <c r="H385">
        <v>6</v>
      </c>
      <c r="I385">
        <v>0</v>
      </c>
      <c r="J385">
        <v>0</v>
      </c>
      <c r="K385" t="s">
        <v>63</v>
      </c>
      <c r="L385">
        <v>30</v>
      </c>
      <c r="M385">
        <v>-1</v>
      </c>
      <c r="N385">
        <v>1</v>
      </c>
      <c r="O385">
        <v>30.01</v>
      </c>
      <c r="P385">
        <v>0</v>
      </c>
      <c r="Q385">
        <v>8.1199999999999992</v>
      </c>
      <c r="R385" t="b">
        <v>0</v>
      </c>
      <c r="S385" t="b">
        <v>0</v>
      </c>
      <c r="T385" t="s">
        <v>29</v>
      </c>
      <c r="U385" t="s">
        <v>30</v>
      </c>
      <c r="V385" t="s">
        <v>31</v>
      </c>
      <c r="W385" t="b">
        <v>0</v>
      </c>
      <c r="X385" t="b">
        <v>0</v>
      </c>
      <c r="Y385" t="b">
        <v>0</v>
      </c>
      <c r="AA385" s="1">
        <v>1657940000000</v>
      </c>
      <c r="AB385" s="9">
        <f t="shared" si="5"/>
        <v>44758.120370370365</v>
      </c>
    </row>
    <row r="386" spans="1:28" x14ac:dyDescent="0.25">
      <c r="A386" t="s">
        <v>417</v>
      </c>
      <c r="C386">
        <v>57.6</v>
      </c>
      <c r="D386">
        <v>95.48</v>
      </c>
      <c r="E386">
        <v>62</v>
      </c>
      <c r="F386">
        <v>78.17</v>
      </c>
      <c r="G386">
        <v>144</v>
      </c>
      <c r="H386">
        <v>4</v>
      </c>
      <c r="I386">
        <v>1</v>
      </c>
      <c r="J386">
        <v>0</v>
      </c>
      <c r="K386" t="s">
        <v>63</v>
      </c>
      <c r="L386">
        <v>30</v>
      </c>
      <c r="M386">
        <v>-1</v>
      </c>
      <c r="N386">
        <v>5</v>
      </c>
      <c r="O386">
        <v>30</v>
      </c>
      <c r="P386">
        <v>0</v>
      </c>
      <c r="Q386">
        <v>97.07</v>
      </c>
      <c r="R386" t="b">
        <v>0</v>
      </c>
      <c r="S386" t="b">
        <v>0</v>
      </c>
      <c r="T386" t="s">
        <v>29</v>
      </c>
      <c r="U386" t="s">
        <v>30</v>
      </c>
      <c r="V386" t="s">
        <v>31</v>
      </c>
      <c r="W386" t="b">
        <v>0</v>
      </c>
      <c r="X386" t="b">
        <v>0</v>
      </c>
      <c r="Y386" t="b">
        <v>0</v>
      </c>
      <c r="AA386" s="1">
        <v>1657940000000</v>
      </c>
      <c r="AB386" s="9">
        <f t="shared" si="5"/>
        <v>44758.120370370365</v>
      </c>
    </row>
    <row r="387" spans="1:28" x14ac:dyDescent="0.25">
      <c r="A387" t="s">
        <v>418</v>
      </c>
      <c r="C387">
        <v>38.79</v>
      </c>
      <c r="D387">
        <v>86.86</v>
      </c>
      <c r="E387">
        <v>54.78</v>
      </c>
      <c r="F387">
        <v>69.72</v>
      </c>
      <c r="G387">
        <v>97</v>
      </c>
      <c r="H387">
        <v>11</v>
      </c>
      <c r="I387">
        <v>0</v>
      </c>
      <c r="J387">
        <v>2</v>
      </c>
      <c r="K387" t="s">
        <v>63</v>
      </c>
      <c r="L387">
        <v>30</v>
      </c>
      <c r="M387">
        <v>-1</v>
      </c>
      <c r="N387">
        <v>1</v>
      </c>
      <c r="O387">
        <v>30.01</v>
      </c>
      <c r="P387">
        <v>1</v>
      </c>
      <c r="Q387">
        <v>19.34</v>
      </c>
      <c r="R387" t="b">
        <v>0</v>
      </c>
      <c r="S387" t="b">
        <v>0</v>
      </c>
      <c r="T387" t="s">
        <v>29</v>
      </c>
      <c r="U387" t="s">
        <v>30</v>
      </c>
      <c r="V387" t="s">
        <v>31</v>
      </c>
      <c r="W387" t="b">
        <v>0</v>
      </c>
      <c r="X387" t="b">
        <v>0</v>
      </c>
      <c r="Y387" t="b">
        <v>0</v>
      </c>
      <c r="AA387" s="1">
        <v>1657940000000</v>
      </c>
      <c r="AB387" s="9">
        <f t="shared" ref="AB387:AB450" si="6">AA387/86400000+DATE(1970,1,1)</f>
        <v>44758.120370370365</v>
      </c>
    </row>
    <row r="388" spans="1:28" x14ac:dyDescent="0.25">
      <c r="A388" t="s">
        <v>419</v>
      </c>
      <c r="C388">
        <v>45.2</v>
      </c>
      <c r="D388">
        <v>90.14</v>
      </c>
      <c r="E388">
        <v>56.8</v>
      </c>
      <c r="F388">
        <v>73.88</v>
      </c>
      <c r="G388">
        <v>113</v>
      </c>
      <c r="H388">
        <v>8</v>
      </c>
      <c r="I388">
        <v>1</v>
      </c>
      <c r="J388">
        <v>0</v>
      </c>
      <c r="K388" t="s">
        <v>63</v>
      </c>
      <c r="L388">
        <v>30</v>
      </c>
      <c r="M388">
        <v>-1</v>
      </c>
      <c r="N388">
        <v>2</v>
      </c>
      <c r="O388">
        <v>30</v>
      </c>
      <c r="P388">
        <v>0</v>
      </c>
      <c r="Q388">
        <v>30.33</v>
      </c>
      <c r="R388" t="b">
        <v>0</v>
      </c>
      <c r="S388" t="b">
        <v>0</v>
      </c>
      <c r="T388" t="s">
        <v>29</v>
      </c>
      <c r="U388" t="s">
        <v>30</v>
      </c>
      <c r="V388" t="s">
        <v>31</v>
      </c>
      <c r="W388" t="b">
        <v>0</v>
      </c>
      <c r="X388" t="b">
        <v>0</v>
      </c>
      <c r="Y388" t="b">
        <v>0</v>
      </c>
      <c r="AA388" s="1">
        <v>1657950000000</v>
      </c>
      <c r="AB388" s="9">
        <f t="shared" si="6"/>
        <v>44758.236111111109</v>
      </c>
    </row>
    <row r="389" spans="1:28" x14ac:dyDescent="0.25">
      <c r="A389" t="s">
        <v>420</v>
      </c>
      <c r="B389" t="b">
        <v>1</v>
      </c>
      <c r="C389">
        <v>38.39</v>
      </c>
      <c r="D389">
        <v>94.87</v>
      </c>
      <c r="E389">
        <v>46.78</v>
      </c>
      <c r="F389">
        <v>63.54</v>
      </c>
      <c r="G389">
        <v>96</v>
      </c>
      <c r="H389">
        <v>3</v>
      </c>
      <c r="I389">
        <v>0</v>
      </c>
      <c r="J389">
        <v>1</v>
      </c>
      <c r="K389" t="s">
        <v>63</v>
      </c>
      <c r="L389">
        <v>30</v>
      </c>
      <c r="M389">
        <v>-1</v>
      </c>
      <c r="N389">
        <v>1</v>
      </c>
      <c r="O389">
        <v>30.01</v>
      </c>
      <c r="P389">
        <v>0</v>
      </c>
      <c r="Q389">
        <v>21.81</v>
      </c>
      <c r="R389" t="b">
        <v>1</v>
      </c>
      <c r="S389" t="b">
        <v>0</v>
      </c>
      <c r="T389" t="s">
        <v>29</v>
      </c>
      <c r="U389" t="s">
        <v>30</v>
      </c>
      <c r="V389" t="s">
        <v>31</v>
      </c>
      <c r="W389" t="b">
        <v>0</v>
      </c>
      <c r="X389" t="b">
        <v>0</v>
      </c>
      <c r="Y389" t="b">
        <v>0</v>
      </c>
      <c r="AA389" s="1">
        <v>1657980000000</v>
      </c>
      <c r="AB389" s="9">
        <f t="shared" si="6"/>
        <v>44758.583333333328</v>
      </c>
    </row>
    <row r="390" spans="1:28" x14ac:dyDescent="0.25">
      <c r="A390" t="s">
        <v>421</v>
      </c>
      <c r="B390" t="b">
        <v>1</v>
      </c>
      <c r="C390">
        <v>38.4</v>
      </c>
      <c r="D390">
        <v>90.4</v>
      </c>
      <c r="E390">
        <v>50</v>
      </c>
      <c r="F390">
        <v>61.28</v>
      </c>
      <c r="G390">
        <v>96</v>
      </c>
      <c r="H390">
        <v>7</v>
      </c>
      <c r="I390">
        <v>0</v>
      </c>
      <c r="J390">
        <v>1</v>
      </c>
      <c r="K390" t="s">
        <v>63</v>
      </c>
      <c r="L390">
        <v>30</v>
      </c>
      <c r="M390">
        <v>-1</v>
      </c>
      <c r="N390">
        <v>0</v>
      </c>
      <c r="O390">
        <v>30</v>
      </c>
      <c r="P390">
        <v>0</v>
      </c>
      <c r="Q390">
        <v>0</v>
      </c>
      <c r="R390" t="b">
        <v>1</v>
      </c>
      <c r="S390" t="b">
        <v>0</v>
      </c>
      <c r="T390" t="s">
        <v>29</v>
      </c>
      <c r="U390" t="s">
        <v>30</v>
      </c>
      <c r="V390" t="s">
        <v>31</v>
      </c>
      <c r="W390" t="b">
        <v>0</v>
      </c>
      <c r="X390" t="b">
        <v>0</v>
      </c>
      <c r="Y390" t="b">
        <v>0</v>
      </c>
      <c r="AA390" s="1">
        <v>1657980000000</v>
      </c>
      <c r="AB390" s="9">
        <f t="shared" si="6"/>
        <v>44758.583333333328</v>
      </c>
    </row>
    <row r="391" spans="1:28" x14ac:dyDescent="0.25">
      <c r="A391" t="s">
        <v>422</v>
      </c>
      <c r="C391">
        <v>36.799999999999997</v>
      </c>
      <c r="D391">
        <v>96.04</v>
      </c>
      <c r="E391">
        <v>40.4</v>
      </c>
      <c r="F391">
        <v>58.39</v>
      </c>
      <c r="G391">
        <v>92</v>
      </c>
      <c r="H391">
        <v>2</v>
      </c>
      <c r="I391">
        <v>0</v>
      </c>
      <c r="J391">
        <v>0</v>
      </c>
      <c r="K391" t="s">
        <v>63</v>
      </c>
      <c r="L391">
        <v>30</v>
      </c>
      <c r="M391">
        <v>-1</v>
      </c>
      <c r="N391">
        <v>2</v>
      </c>
      <c r="O391">
        <v>30</v>
      </c>
      <c r="P391">
        <v>0</v>
      </c>
      <c r="Q391">
        <v>39.61</v>
      </c>
      <c r="R391" t="b">
        <v>1</v>
      </c>
      <c r="S391" t="b">
        <v>0</v>
      </c>
      <c r="T391" t="s">
        <v>29</v>
      </c>
      <c r="U391" t="s">
        <v>30</v>
      </c>
      <c r="V391" t="s">
        <v>31</v>
      </c>
      <c r="W391" t="b">
        <v>0</v>
      </c>
      <c r="X391" t="b">
        <v>0</v>
      </c>
      <c r="Y391" t="b">
        <v>0</v>
      </c>
      <c r="AA391" s="1">
        <v>1657980000000</v>
      </c>
      <c r="AB391" s="9">
        <f t="shared" si="6"/>
        <v>44758.583333333328</v>
      </c>
    </row>
    <row r="392" spans="1:28" x14ac:dyDescent="0.25">
      <c r="A392" t="s">
        <v>423</v>
      </c>
      <c r="C392">
        <v>52.4</v>
      </c>
      <c r="D392">
        <v>95.86</v>
      </c>
      <c r="E392">
        <v>58</v>
      </c>
      <c r="F392">
        <v>75.47</v>
      </c>
      <c r="G392">
        <v>131</v>
      </c>
      <c r="H392">
        <v>4</v>
      </c>
      <c r="I392">
        <v>0</v>
      </c>
      <c r="J392">
        <v>0</v>
      </c>
      <c r="K392" t="s">
        <v>63</v>
      </c>
      <c r="L392">
        <v>30</v>
      </c>
      <c r="M392">
        <v>-1</v>
      </c>
      <c r="N392">
        <v>1</v>
      </c>
      <c r="O392">
        <v>30</v>
      </c>
      <c r="P392">
        <v>0</v>
      </c>
      <c r="Q392">
        <v>28.85</v>
      </c>
      <c r="R392" t="b">
        <v>0</v>
      </c>
      <c r="S392" t="b">
        <v>0</v>
      </c>
      <c r="T392" t="s">
        <v>29</v>
      </c>
      <c r="U392" t="s">
        <v>30</v>
      </c>
      <c r="V392" t="s">
        <v>31</v>
      </c>
      <c r="W392" t="b">
        <v>0</v>
      </c>
      <c r="X392" t="b">
        <v>0</v>
      </c>
      <c r="Y392" t="b">
        <v>0</v>
      </c>
      <c r="AA392" s="1">
        <v>1657980000000</v>
      </c>
      <c r="AB392" s="9">
        <f t="shared" si="6"/>
        <v>44758.583333333328</v>
      </c>
    </row>
    <row r="393" spans="1:28" x14ac:dyDescent="0.25">
      <c r="A393" t="s">
        <v>424</v>
      </c>
      <c r="C393">
        <v>40.79</v>
      </c>
      <c r="D393">
        <v>89.31</v>
      </c>
      <c r="E393">
        <v>52.38</v>
      </c>
      <c r="F393">
        <v>65.290000000000006</v>
      </c>
      <c r="G393">
        <v>102</v>
      </c>
      <c r="H393">
        <v>8</v>
      </c>
      <c r="I393">
        <v>1</v>
      </c>
      <c r="J393">
        <v>0</v>
      </c>
      <c r="K393" t="s">
        <v>63</v>
      </c>
      <c r="L393">
        <v>30</v>
      </c>
      <c r="M393">
        <v>-1</v>
      </c>
      <c r="N393">
        <v>1</v>
      </c>
      <c r="O393">
        <v>30.01</v>
      </c>
      <c r="P393">
        <v>0</v>
      </c>
      <c r="Q393">
        <v>28.93</v>
      </c>
      <c r="R393" t="b">
        <v>0</v>
      </c>
      <c r="S393" t="b">
        <v>0</v>
      </c>
      <c r="T393" t="s">
        <v>29</v>
      </c>
      <c r="U393" t="s">
        <v>30</v>
      </c>
      <c r="V393" t="s">
        <v>31</v>
      </c>
      <c r="W393" t="b">
        <v>0</v>
      </c>
      <c r="X393" t="b">
        <v>0</v>
      </c>
      <c r="Y393" t="b">
        <v>0</v>
      </c>
      <c r="AA393" s="1">
        <v>1657990000000</v>
      </c>
      <c r="AB393" s="9">
        <f t="shared" si="6"/>
        <v>44758.699074074073</v>
      </c>
    </row>
    <row r="394" spans="1:28" x14ac:dyDescent="0.25">
      <c r="A394" t="s">
        <v>425</v>
      </c>
      <c r="C394">
        <v>36.39</v>
      </c>
      <c r="D394">
        <v>87.79</v>
      </c>
      <c r="E394">
        <v>52.38</v>
      </c>
      <c r="F394">
        <v>79.11</v>
      </c>
      <c r="G394">
        <v>91</v>
      </c>
      <c r="H394">
        <v>6</v>
      </c>
      <c r="I394">
        <v>2</v>
      </c>
      <c r="J394">
        <v>1</v>
      </c>
      <c r="K394" t="s">
        <v>63</v>
      </c>
      <c r="L394">
        <v>30</v>
      </c>
      <c r="M394">
        <v>-1</v>
      </c>
      <c r="N394">
        <v>0</v>
      </c>
      <c r="O394">
        <v>30.01</v>
      </c>
      <c r="P394">
        <v>0</v>
      </c>
      <c r="Q394">
        <v>0</v>
      </c>
      <c r="R394" t="b">
        <v>0</v>
      </c>
      <c r="S394" t="b">
        <v>0</v>
      </c>
      <c r="T394" t="s">
        <v>29</v>
      </c>
      <c r="U394" t="s">
        <v>30</v>
      </c>
      <c r="V394" t="s">
        <v>31</v>
      </c>
      <c r="W394" t="b">
        <v>0</v>
      </c>
      <c r="X394" t="b">
        <v>0</v>
      </c>
      <c r="Y394" t="b">
        <v>0</v>
      </c>
      <c r="AA394" s="1">
        <v>1657990000000</v>
      </c>
      <c r="AB394" s="9">
        <f t="shared" si="6"/>
        <v>44758.699074074073</v>
      </c>
    </row>
    <row r="395" spans="1:28" x14ac:dyDescent="0.25">
      <c r="A395" t="s">
        <v>426</v>
      </c>
      <c r="C395">
        <v>52</v>
      </c>
      <c r="D395">
        <v>90.24</v>
      </c>
      <c r="E395">
        <v>65.599999999999994</v>
      </c>
      <c r="F395">
        <v>75.13</v>
      </c>
      <c r="G395">
        <v>130</v>
      </c>
      <c r="H395">
        <v>10</v>
      </c>
      <c r="I395">
        <v>0</v>
      </c>
      <c r="J395">
        <v>0</v>
      </c>
      <c r="K395" t="s">
        <v>63</v>
      </c>
      <c r="L395">
        <v>30</v>
      </c>
      <c r="M395">
        <v>-1</v>
      </c>
      <c r="N395">
        <v>0</v>
      </c>
      <c r="O395">
        <v>30</v>
      </c>
      <c r="P395">
        <v>0</v>
      </c>
      <c r="Q395">
        <v>0</v>
      </c>
      <c r="R395" t="b">
        <v>0</v>
      </c>
      <c r="S395" t="b">
        <v>0</v>
      </c>
      <c r="T395" t="s">
        <v>29</v>
      </c>
      <c r="U395" t="s">
        <v>30</v>
      </c>
      <c r="V395" t="s">
        <v>31</v>
      </c>
      <c r="W395" t="b">
        <v>0</v>
      </c>
      <c r="X395" t="b">
        <v>0</v>
      </c>
      <c r="Y395" t="b">
        <v>0</v>
      </c>
      <c r="AA395" s="1">
        <v>1657990000000</v>
      </c>
      <c r="AB395" s="9">
        <f t="shared" si="6"/>
        <v>44758.699074074073</v>
      </c>
    </row>
    <row r="396" spans="1:28" x14ac:dyDescent="0.25">
      <c r="A396" t="s">
        <v>427</v>
      </c>
      <c r="C396">
        <v>48.4</v>
      </c>
      <c r="D396">
        <v>95.04</v>
      </c>
      <c r="E396">
        <v>56.4</v>
      </c>
      <c r="F396">
        <v>68.37</v>
      </c>
      <c r="G396">
        <v>121</v>
      </c>
      <c r="H396">
        <v>4</v>
      </c>
      <c r="I396">
        <v>0</v>
      </c>
      <c r="J396">
        <v>0</v>
      </c>
      <c r="K396" t="s">
        <v>63</v>
      </c>
      <c r="L396">
        <v>30</v>
      </c>
      <c r="M396">
        <v>-1</v>
      </c>
      <c r="N396">
        <v>0</v>
      </c>
      <c r="O396">
        <v>30</v>
      </c>
      <c r="P396">
        <v>0</v>
      </c>
      <c r="Q396">
        <v>0</v>
      </c>
      <c r="R396" t="b">
        <v>0</v>
      </c>
      <c r="S396" t="b">
        <v>0</v>
      </c>
      <c r="T396" t="s">
        <v>29</v>
      </c>
      <c r="U396" t="s">
        <v>30</v>
      </c>
      <c r="V396" t="s">
        <v>31</v>
      </c>
      <c r="W396" t="b">
        <v>0</v>
      </c>
      <c r="X396" t="b">
        <v>0</v>
      </c>
      <c r="Y396" t="b">
        <v>0</v>
      </c>
      <c r="AA396" s="1">
        <v>1657990000000</v>
      </c>
      <c r="AB396" s="9">
        <f t="shared" si="6"/>
        <v>44758.699074074073</v>
      </c>
    </row>
    <row r="397" spans="1:28" x14ac:dyDescent="0.25">
      <c r="A397" t="s">
        <v>428</v>
      </c>
      <c r="C397">
        <v>49.2</v>
      </c>
      <c r="D397">
        <v>90.85</v>
      </c>
      <c r="E397">
        <v>61.2</v>
      </c>
      <c r="F397">
        <v>76.069999999999993</v>
      </c>
      <c r="G397">
        <v>123</v>
      </c>
      <c r="H397">
        <v>7</v>
      </c>
      <c r="I397">
        <v>2</v>
      </c>
      <c r="J397">
        <v>0</v>
      </c>
      <c r="K397" t="s">
        <v>63</v>
      </c>
      <c r="L397">
        <v>30</v>
      </c>
      <c r="M397">
        <v>-1</v>
      </c>
      <c r="N397">
        <v>0</v>
      </c>
      <c r="O397">
        <v>30</v>
      </c>
      <c r="P397">
        <v>0</v>
      </c>
      <c r="Q397">
        <v>0</v>
      </c>
      <c r="R397" t="b">
        <v>0</v>
      </c>
      <c r="S397" t="b">
        <v>0</v>
      </c>
      <c r="T397" t="s">
        <v>29</v>
      </c>
      <c r="U397" t="s">
        <v>30</v>
      </c>
      <c r="V397" t="s">
        <v>31</v>
      </c>
      <c r="W397" t="b">
        <v>0</v>
      </c>
      <c r="X397" t="b">
        <v>0</v>
      </c>
      <c r="Y397" t="b">
        <v>0</v>
      </c>
      <c r="AA397" s="1">
        <v>1657990000000</v>
      </c>
      <c r="AB397" s="9">
        <f t="shared" si="6"/>
        <v>44758.699074074073</v>
      </c>
    </row>
    <row r="398" spans="1:28" x14ac:dyDescent="0.25">
      <c r="A398" t="s">
        <v>429</v>
      </c>
      <c r="C398">
        <v>48</v>
      </c>
      <c r="D398">
        <v>94.33</v>
      </c>
      <c r="E398">
        <v>56.4</v>
      </c>
      <c r="F398">
        <v>71.38</v>
      </c>
      <c r="G398">
        <v>120</v>
      </c>
      <c r="H398">
        <v>4</v>
      </c>
      <c r="I398">
        <v>0</v>
      </c>
      <c r="J398">
        <v>3</v>
      </c>
      <c r="K398" t="s">
        <v>63</v>
      </c>
      <c r="L398">
        <v>30</v>
      </c>
      <c r="M398">
        <v>-1</v>
      </c>
      <c r="N398">
        <v>0</v>
      </c>
      <c r="O398">
        <v>30</v>
      </c>
      <c r="P398">
        <v>0</v>
      </c>
      <c r="Q398">
        <v>0</v>
      </c>
      <c r="R398" t="b">
        <v>0</v>
      </c>
      <c r="S398" t="b">
        <v>0</v>
      </c>
      <c r="T398" t="s">
        <v>29</v>
      </c>
      <c r="U398" t="s">
        <v>30</v>
      </c>
      <c r="V398" t="s">
        <v>31</v>
      </c>
      <c r="W398" t="b">
        <v>0</v>
      </c>
      <c r="X398" t="b">
        <v>0</v>
      </c>
      <c r="Y398" t="b">
        <v>0</v>
      </c>
      <c r="AA398" s="1">
        <v>1658030000000</v>
      </c>
      <c r="AB398" s="9">
        <f t="shared" si="6"/>
        <v>44759.162037037036</v>
      </c>
    </row>
    <row r="399" spans="1:28" x14ac:dyDescent="0.25">
      <c r="A399" t="s">
        <v>430</v>
      </c>
      <c r="C399">
        <v>41.6</v>
      </c>
      <c r="D399">
        <v>86.93</v>
      </c>
      <c r="E399">
        <v>61.2</v>
      </c>
      <c r="F399">
        <v>76.61</v>
      </c>
      <c r="G399">
        <v>104</v>
      </c>
      <c r="H399">
        <v>9</v>
      </c>
      <c r="I399">
        <v>3</v>
      </c>
      <c r="J399">
        <v>0</v>
      </c>
      <c r="K399" t="s">
        <v>63</v>
      </c>
      <c r="L399">
        <v>30</v>
      </c>
      <c r="M399">
        <v>-1</v>
      </c>
      <c r="N399">
        <v>0</v>
      </c>
      <c r="O399">
        <v>30</v>
      </c>
      <c r="P399">
        <v>0</v>
      </c>
      <c r="Q399">
        <v>0</v>
      </c>
      <c r="R399" t="b">
        <v>0</v>
      </c>
      <c r="S399" t="b">
        <v>0</v>
      </c>
      <c r="T399" t="s">
        <v>29</v>
      </c>
      <c r="U399" t="s">
        <v>30</v>
      </c>
      <c r="V399" t="s">
        <v>31</v>
      </c>
      <c r="W399" t="b">
        <v>0</v>
      </c>
      <c r="X399" t="b">
        <v>0</v>
      </c>
      <c r="Y399" t="b">
        <v>0</v>
      </c>
      <c r="AA399" s="1">
        <v>1658030000000</v>
      </c>
      <c r="AB399" s="9">
        <f t="shared" si="6"/>
        <v>44759.162037037036</v>
      </c>
    </row>
    <row r="400" spans="1:28" x14ac:dyDescent="0.25">
      <c r="A400" t="s">
        <v>431</v>
      </c>
      <c r="C400">
        <v>46.78</v>
      </c>
      <c r="D400">
        <v>94.2</v>
      </c>
      <c r="E400">
        <v>55.18</v>
      </c>
      <c r="F400">
        <v>78.55</v>
      </c>
      <c r="G400">
        <v>117</v>
      </c>
      <c r="H400">
        <v>4</v>
      </c>
      <c r="I400">
        <v>0</v>
      </c>
      <c r="J400">
        <v>0</v>
      </c>
      <c r="K400" t="s">
        <v>63</v>
      </c>
      <c r="L400">
        <v>30</v>
      </c>
      <c r="M400">
        <v>-1</v>
      </c>
      <c r="N400">
        <v>0</v>
      </c>
      <c r="O400">
        <v>30.01</v>
      </c>
      <c r="P400">
        <v>0</v>
      </c>
      <c r="Q400">
        <v>0</v>
      </c>
      <c r="R400" t="b">
        <v>0</v>
      </c>
      <c r="S400" t="b">
        <v>0</v>
      </c>
      <c r="T400" t="s">
        <v>29</v>
      </c>
      <c r="U400" t="s">
        <v>30</v>
      </c>
      <c r="V400" t="s">
        <v>31</v>
      </c>
      <c r="W400" t="b">
        <v>0</v>
      </c>
      <c r="X400" t="b">
        <v>0</v>
      </c>
      <c r="Y400" t="b">
        <v>0</v>
      </c>
      <c r="AA400" s="1">
        <v>1658030000000</v>
      </c>
      <c r="AB400" s="9">
        <f t="shared" si="6"/>
        <v>44759.162037037036</v>
      </c>
    </row>
    <row r="401" spans="1:28" x14ac:dyDescent="0.25">
      <c r="A401" t="s">
        <v>432</v>
      </c>
      <c r="C401">
        <v>47.58</v>
      </c>
      <c r="D401">
        <v>93.75</v>
      </c>
      <c r="E401">
        <v>57.58</v>
      </c>
      <c r="F401">
        <v>76.930000000000007</v>
      </c>
      <c r="G401">
        <v>119</v>
      </c>
      <c r="H401">
        <v>4</v>
      </c>
      <c r="I401">
        <v>1</v>
      </c>
      <c r="J401">
        <v>0</v>
      </c>
      <c r="K401" t="s">
        <v>63</v>
      </c>
      <c r="L401">
        <v>30</v>
      </c>
      <c r="M401">
        <v>-1</v>
      </c>
      <c r="N401">
        <v>0</v>
      </c>
      <c r="O401">
        <v>30.01</v>
      </c>
      <c r="P401">
        <v>0</v>
      </c>
      <c r="Q401">
        <v>0</v>
      </c>
      <c r="R401" t="b">
        <v>0</v>
      </c>
      <c r="S401" t="b">
        <v>0</v>
      </c>
      <c r="T401" t="s">
        <v>29</v>
      </c>
      <c r="U401" t="s">
        <v>30</v>
      </c>
      <c r="V401" t="s">
        <v>31</v>
      </c>
      <c r="W401" t="b">
        <v>0</v>
      </c>
      <c r="X401" t="b">
        <v>0</v>
      </c>
      <c r="Y401" t="b">
        <v>0</v>
      </c>
      <c r="AA401" s="1">
        <v>1658030000000</v>
      </c>
      <c r="AB401" s="9">
        <f t="shared" si="6"/>
        <v>44759.162037037036</v>
      </c>
    </row>
    <row r="402" spans="1:28" x14ac:dyDescent="0.25">
      <c r="A402" t="s">
        <v>433</v>
      </c>
      <c r="C402">
        <v>50.4</v>
      </c>
      <c r="D402">
        <v>93.01</v>
      </c>
      <c r="E402">
        <v>57.2</v>
      </c>
      <c r="F402">
        <v>74.78</v>
      </c>
      <c r="G402">
        <v>126</v>
      </c>
      <c r="H402">
        <v>6</v>
      </c>
      <c r="I402">
        <v>2</v>
      </c>
      <c r="J402">
        <v>0</v>
      </c>
      <c r="K402" t="s">
        <v>63</v>
      </c>
      <c r="L402">
        <v>30</v>
      </c>
      <c r="M402">
        <v>-1</v>
      </c>
      <c r="N402">
        <v>1</v>
      </c>
      <c r="O402">
        <v>30</v>
      </c>
      <c r="P402">
        <v>0</v>
      </c>
      <c r="Q402">
        <v>26.61</v>
      </c>
      <c r="R402" t="b">
        <v>0</v>
      </c>
      <c r="S402" t="b">
        <v>0</v>
      </c>
      <c r="T402" t="s">
        <v>29</v>
      </c>
      <c r="U402" t="s">
        <v>30</v>
      </c>
      <c r="V402" t="s">
        <v>31</v>
      </c>
      <c r="W402" t="b">
        <v>0</v>
      </c>
      <c r="X402" t="b">
        <v>0</v>
      </c>
      <c r="Y402" t="b">
        <v>0</v>
      </c>
      <c r="AA402" s="1">
        <v>1658030000000</v>
      </c>
      <c r="AB402" s="9">
        <f t="shared" si="6"/>
        <v>44759.162037037036</v>
      </c>
    </row>
    <row r="403" spans="1:28" x14ac:dyDescent="0.25">
      <c r="A403" t="s">
        <v>434</v>
      </c>
      <c r="C403">
        <v>54</v>
      </c>
      <c r="D403">
        <v>97.26</v>
      </c>
      <c r="E403">
        <v>58.4</v>
      </c>
      <c r="F403">
        <v>79.64</v>
      </c>
      <c r="G403">
        <v>135</v>
      </c>
      <c r="H403">
        <v>2</v>
      </c>
      <c r="I403">
        <v>0</v>
      </c>
      <c r="J403">
        <v>0</v>
      </c>
      <c r="K403" t="s">
        <v>63</v>
      </c>
      <c r="L403">
        <v>30</v>
      </c>
      <c r="M403">
        <v>-1</v>
      </c>
      <c r="N403">
        <v>0</v>
      </c>
      <c r="O403">
        <v>30</v>
      </c>
      <c r="P403">
        <v>0</v>
      </c>
      <c r="Q403">
        <v>0</v>
      </c>
      <c r="R403" t="b">
        <v>0</v>
      </c>
      <c r="S403" t="b">
        <v>0</v>
      </c>
      <c r="T403" t="s">
        <v>29</v>
      </c>
      <c r="U403" t="s">
        <v>30</v>
      </c>
      <c r="V403" t="s">
        <v>31</v>
      </c>
      <c r="W403" t="b">
        <v>0</v>
      </c>
      <c r="X403" t="b">
        <v>0</v>
      </c>
      <c r="Y403" t="b">
        <v>0</v>
      </c>
      <c r="AA403" s="1">
        <v>1658030000000</v>
      </c>
      <c r="AB403" s="9">
        <f t="shared" si="6"/>
        <v>44759.162037037036</v>
      </c>
    </row>
    <row r="404" spans="1:28" x14ac:dyDescent="0.25">
      <c r="A404" t="s">
        <v>435</v>
      </c>
      <c r="C404">
        <v>60.8</v>
      </c>
      <c r="D404">
        <v>100</v>
      </c>
      <c r="E404">
        <v>60.8</v>
      </c>
      <c r="F404">
        <v>79.03</v>
      </c>
      <c r="G404">
        <v>152</v>
      </c>
      <c r="H404">
        <v>0</v>
      </c>
      <c r="I404">
        <v>0</v>
      </c>
      <c r="J404">
        <v>0</v>
      </c>
      <c r="K404" t="s">
        <v>63</v>
      </c>
      <c r="L404">
        <v>30</v>
      </c>
      <c r="M404">
        <v>-1</v>
      </c>
      <c r="N404">
        <v>0</v>
      </c>
      <c r="O404">
        <v>30</v>
      </c>
      <c r="P404">
        <v>0</v>
      </c>
      <c r="Q404">
        <v>0</v>
      </c>
      <c r="R404" t="b">
        <v>0</v>
      </c>
      <c r="S404" t="b">
        <v>0</v>
      </c>
      <c r="T404" t="s">
        <v>29</v>
      </c>
      <c r="U404" t="s">
        <v>30</v>
      </c>
      <c r="V404" t="s">
        <v>31</v>
      </c>
      <c r="W404" t="b">
        <v>0</v>
      </c>
      <c r="X404" t="b">
        <v>0</v>
      </c>
      <c r="Y404" t="b">
        <v>0</v>
      </c>
      <c r="AA404" s="1">
        <v>1658030000000</v>
      </c>
      <c r="AB404" s="9">
        <f t="shared" si="6"/>
        <v>44759.162037037036</v>
      </c>
    </row>
    <row r="405" spans="1:28" x14ac:dyDescent="0.25">
      <c r="A405" t="s">
        <v>436</v>
      </c>
      <c r="C405">
        <v>50.38</v>
      </c>
      <c r="D405">
        <v>97.01</v>
      </c>
      <c r="E405">
        <v>53.58</v>
      </c>
      <c r="F405">
        <v>60.08</v>
      </c>
      <c r="G405">
        <v>126</v>
      </c>
      <c r="H405">
        <v>3</v>
      </c>
      <c r="I405">
        <v>0</v>
      </c>
      <c r="J405">
        <v>0</v>
      </c>
      <c r="K405" t="s">
        <v>63</v>
      </c>
      <c r="L405">
        <v>30</v>
      </c>
      <c r="M405">
        <v>-1</v>
      </c>
      <c r="N405">
        <v>0</v>
      </c>
      <c r="O405">
        <v>30.01</v>
      </c>
      <c r="P405">
        <v>2</v>
      </c>
      <c r="Q405">
        <v>0</v>
      </c>
      <c r="R405" t="b">
        <v>0</v>
      </c>
      <c r="S405" t="b">
        <v>0</v>
      </c>
      <c r="T405" t="s">
        <v>29</v>
      </c>
      <c r="U405" t="s">
        <v>30</v>
      </c>
      <c r="V405" t="s">
        <v>31</v>
      </c>
      <c r="W405" t="b">
        <v>0</v>
      </c>
      <c r="X405" t="b">
        <v>0</v>
      </c>
      <c r="Y405" t="b">
        <v>0</v>
      </c>
      <c r="AA405" s="1">
        <v>1658030000000</v>
      </c>
      <c r="AB405" s="9">
        <f t="shared" si="6"/>
        <v>44759.162037037036</v>
      </c>
    </row>
    <row r="406" spans="1:28" x14ac:dyDescent="0.25">
      <c r="A406" t="s">
        <v>437</v>
      </c>
      <c r="C406">
        <v>50</v>
      </c>
      <c r="D406">
        <v>93.96</v>
      </c>
      <c r="E406">
        <v>59.6</v>
      </c>
      <c r="F406">
        <v>76.47</v>
      </c>
      <c r="G406">
        <v>125</v>
      </c>
      <c r="H406">
        <v>5</v>
      </c>
      <c r="I406">
        <v>0</v>
      </c>
      <c r="J406">
        <v>1</v>
      </c>
      <c r="K406" t="s">
        <v>63</v>
      </c>
      <c r="L406">
        <v>30</v>
      </c>
      <c r="M406">
        <v>-1</v>
      </c>
      <c r="N406">
        <v>0</v>
      </c>
      <c r="O406">
        <v>30</v>
      </c>
      <c r="P406">
        <v>0</v>
      </c>
      <c r="Q406">
        <v>0</v>
      </c>
      <c r="R406" t="b">
        <v>0</v>
      </c>
      <c r="S406" t="b">
        <v>0</v>
      </c>
      <c r="T406" t="s">
        <v>29</v>
      </c>
      <c r="U406" t="s">
        <v>30</v>
      </c>
      <c r="V406" t="s">
        <v>31</v>
      </c>
      <c r="W406" t="b">
        <v>0</v>
      </c>
      <c r="X406" t="b">
        <v>0</v>
      </c>
      <c r="Y406" t="b">
        <v>0</v>
      </c>
      <c r="AA406" s="1">
        <v>1658030000000</v>
      </c>
      <c r="AB406" s="9">
        <f t="shared" si="6"/>
        <v>44759.162037037036</v>
      </c>
    </row>
    <row r="407" spans="1:28" x14ac:dyDescent="0.25">
      <c r="A407" t="s">
        <v>438</v>
      </c>
      <c r="C407">
        <v>60.8</v>
      </c>
      <c r="D407">
        <v>100</v>
      </c>
      <c r="E407">
        <v>60.8</v>
      </c>
      <c r="F407">
        <v>79.03</v>
      </c>
      <c r="G407">
        <v>152</v>
      </c>
      <c r="H407">
        <v>0</v>
      </c>
      <c r="I407">
        <v>0</v>
      </c>
      <c r="J407">
        <v>0</v>
      </c>
      <c r="K407" t="s">
        <v>63</v>
      </c>
      <c r="L407">
        <v>30</v>
      </c>
      <c r="M407">
        <v>-1</v>
      </c>
      <c r="N407">
        <v>0</v>
      </c>
      <c r="O407">
        <v>30</v>
      </c>
      <c r="P407">
        <v>0</v>
      </c>
      <c r="Q407">
        <v>0</v>
      </c>
      <c r="R407" t="b">
        <v>0</v>
      </c>
      <c r="S407" t="b">
        <v>0</v>
      </c>
      <c r="T407" t="s">
        <v>29</v>
      </c>
      <c r="U407" t="s">
        <v>30</v>
      </c>
      <c r="V407" t="s">
        <v>31</v>
      </c>
      <c r="W407" t="b">
        <v>0</v>
      </c>
      <c r="X407" t="b">
        <v>0</v>
      </c>
      <c r="Y407" t="b">
        <v>0</v>
      </c>
      <c r="AA407" s="1">
        <v>1658030000000</v>
      </c>
      <c r="AB407" s="9">
        <f t="shared" si="6"/>
        <v>44759.162037037036</v>
      </c>
    </row>
    <row r="408" spans="1:28" x14ac:dyDescent="0.25">
      <c r="A408" t="s">
        <v>439</v>
      </c>
      <c r="C408">
        <v>52.4</v>
      </c>
      <c r="D408">
        <v>95.27</v>
      </c>
      <c r="E408">
        <v>59.2</v>
      </c>
      <c r="F408">
        <v>73.87</v>
      </c>
      <c r="G408">
        <v>131</v>
      </c>
      <c r="H408">
        <v>4</v>
      </c>
      <c r="I408">
        <v>0</v>
      </c>
      <c r="J408">
        <v>0</v>
      </c>
      <c r="K408" t="s">
        <v>63</v>
      </c>
      <c r="L408">
        <v>30</v>
      </c>
      <c r="M408">
        <v>-1</v>
      </c>
      <c r="N408">
        <v>0</v>
      </c>
      <c r="O408">
        <v>30</v>
      </c>
      <c r="P408">
        <v>0</v>
      </c>
      <c r="Q408">
        <v>0</v>
      </c>
      <c r="R408" t="b">
        <v>0</v>
      </c>
      <c r="S408" t="b">
        <v>0</v>
      </c>
      <c r="T408" t="s">
        <v>29</v>
      </c>
      <c r="U408" t="s">
        <v>30</v>
      </c>
      <c r="V408" t="s">
        <v>31</v>
      </c>
      <c r="W408" t="b">
        <v>0</v>
      </c>
      <c r="X408" t="b">
        <v>0</v>
      </c>
      <c r="Y408" t="b">
        <v>0</v>
      </c>
      <c r="AA408" s="1">
        <v>1658030000000</v>
      </c>
      <c r="AB408" s="9">
        <f t="shared" si="6"/>
        <v>44759.162037037036</v>
      </c>
    </row>
    <row r="409" spans="1:28" x14ac:dyDescent="0.25">
      <c r="A409" t="s">
        <v>440</v>
      </c>
      <c r="C409">
        <v>55.58</v>
      </c>
      <c r="D409">
        <v>94.41</v>
      </c>
      <c r="E409">
        <v>64.38</v>
      </c>
      <c r="F409">
        <v>74.78</v>
      </c>
      <c r="G409">
        <v>139</v>
      </c>
      <c r="H409">
        <v>5</v>
      </c>
      <c r="I409">
        <v>0</v>
      </c>
      <c r="J409">
        <v>1</v>
      </c>
      <c r="K409" t="s">
        <v>63</v>
      </c>
      <c r="L409">
        <v>30</v>
      </c>
      <c r="M409">
        <v>-1</v>
      </c>
      <c r="N409">
        <v>0</v>
      </c>
      <c r="O409">
        <v>30.01</v>
      </c>
      <c r="P409">
        <v>0</v>
      </c>
      <c r="Q409">
        <v>0</v>
      </c>
      <c r="R409" t="b">
        <v>0</v>
      </c>
      <c r="S409" t="b">
        <v>0</v>
      </c>
      <c r="T409" t="s">
        <v>29</v>
      </c>
      <c r="U409" t="s">
        <v>30</v>
      </c>
      <c r="V409" t="s">
        <v>31</v>
      </c>
      <c r="W409" t="b">
        <v>0</v>
      </c>
      <c r="X409" t="b">
        <v>0</v>
      </c>
      <c r="Y409" t="b">
        <v>0</v>
      </c>
      <c r="AA409" s="1">
        <v>1658030000000</v>
      </c>
      <c r="AB409" s="9">
        <f t="shared" si="6"/>
        <v>44759.162037037036</v>
      </c>
    </row>
    <row r="410" spans="1:28" x14ac:dyDescent="0.25">
      <c r="A410" t="s">
        <v>441</v>
      </c>
      <c r="C410">
        <v>46.4</v>
      </c>
      <c r="D410">
        <v>92.52</v>
      </c>
      <c r="E410">
        <v>58.8</v>
      </c>
      <c r="F410">
        <v>80.040000000000006</v>
      </c>
      <c r="G410">
        <v>116</v>
      </c>
      <c r="H410">
        <v>6</v>
      </c>
      <c r="I410">
        <v>0</v>
      </c>
      <c r="J410">
        <v>0</v>
      </c>
      <c r="K410" t="s">
        <v>63</v>
      </c>
      <c r="L410">
        <v>30</v>
      </c>
      <c r="M410">
        <v>-1</v>
      </c>
      <c r="N410">
        <v>1</v>
      </c>
      <c r="O410">
        <v>30</v>
      </c>
      <c r="P410">
        <v>0</v>
      </c>
      <c r="Q410">
        <v>1.43</v>
      </c>
      <c r="R410" t="b">
        <v>0</v>
      </c>
      <c r="S410" t="b">
        <v>0</v>
      </c>
      <c r="T410" t="s">
        <v>29</v>
      </c>
      <c r="U410" t="s">
        <v>30</v>
      </c>
      <c r="V410" t="s">
        <v>31</v>
      </c>
      <c r="W410" t="b">
        <v>0</v>
      </c>
      <c r="X410" t="b">
        <v>0</v>
      </c>
      <c r="Y410" t="b">
        <v>0</v>
      </c>
      <c r="AA410" s="1">
        <v>1658030000000</v>
      </c>
      <c r="AB410" s="9">
        <f t="shared" si="6"/>
        <v>44759.162037037036</v>
      </c>
    </row>
    <row r="411" spans="1:28" x14ac:dyDescent="0.25">
      <c r="A411" t="s">
        <v>442</v>
      </c>
      <c r="C411">
        <v>44.79</v>
      </c>
      <c r="D411">
        <v>91.24</v>
      </c>
      <c r="E411">
        <v>54.78</v>
      </c>
      <c r="F411">
        <v>70.8</v>
      </c>
      <c r="G411">
        <v>112</v>
      </c>
      <c r="H411">
        <v>8</v>
      </c>
      <c r="I411">
        <v>0</v>
      </c>
      <c r="J411">
        <v>0</v>
      </c>
      <c r="K411" t="s">
        <v>63</v>
      </c>
      <c r="L411">
        <v>30</v>
      </c>
      <c r="M411">
        <v>-1</v>
      </c>
      <c r="N411">
        <v>0</v>
      </c>
      <c r="O411">
        <v>30.01</v>
      </c>
      <c r="P411">
        <v>0</v>
      </c>
      <c r="Q411">
        <v>0</v>
      </c>
      <c r="R411" t="b">
        <v>0</v>
      </c>
      <c r="S411" t="b">
        <v>0</v>
      </c>
      <c r="T411" t="s">
        <v>29</v>
      </c>
      <c r="U411" t="s">
        <v>30</v>
      </c>
      <c r="V411" t="s">
        <v>31</v>
      </c>
      <c r="W411" t="b">
        <v>0</v>
      </c>
      <c r="X411" t="b">
        <v>0</v>
      </c>
      <c r="Y411" t="b">
        <v>0</v>
      </c>
      <c r="AA411" s="1">
        <v>1658030000000</v>
      </c>
      <c r="AB411" s="9">
        <f t="shared" si="6"/>
        <v>44759.162037037036</v>
      </c>
    </row>
    <row r="412" spans="1:28" x14ac:dyDescent="0.25">
      <c r="A412" t="s">
        <v>443</v>
      </c>
      <c r="C412">
        <v>48.38</v>
      </c>
      <c r="D412">
        <v>95.71</v>
      </c>
      <c r="E412">
        <v>55.98</v>
      </c>
      <c r="F412">
        <v>73.849999999999994</v>
      </c>
      <c r="G412">
        <v>121</v>
      </c>
      <c r="H412">
        <v>3</v>
      </c>
      <c r="I412">
        <v>0</v>
      </c>
      <c r="J412">
        <v>0</v>
      </c>
      <c r="K412" t="s">
        <v>63</v>
      </c>
      <c r="L412">
        <v>30</v>
      </c>
      <c r="M412">
        <v>-1</v>
      </c>
      <c r="N412">
        <v>0</v>
      </c>
      <c r="O412">
        <v>30.01</v>
      </c>
      <c r="P412">
        <v>0</v>
      </c>
      <c r="Q412">
        <v>0</v>
      </c>
      <c r="R412" t="b">
        <v>0</v>
      </c>
      <c r="S412" t="b">
        <v>0</v>
      </c>
      <c r="T412" t="s">
        <v>29</v>
      </c>
      <c r="U412" t="s">
        <v>30</v>
      </c>
      <c r="V412" t="s">
        <v>31</v>
      </c>
      <c r="W412" t="b">
        <v>0</v>
      </c>
      <c r="X412" t="b">
        <v>0</v>
      </c>
      <c r="Y412" t="b">
        <v>0</v>
      </c>
      <c r="AA412" s="1">
        <v>1658030000000</v>
      </c>
      <c r="AB412" s="9">
        <f t="shared" si="6"/>
        <v>44759.162037037036</v>
      </c>
    </row>
    <row r="413" spans="1:28" x14ac:dyDescent="0.25">
      <c r="A413" t="s">
        <v>444</v>
      </c>
      <c r="C413">
        <v>43.19</v>
      </c>
      <c r="D413">
        <v>90.44</v>
      </c>
      <c r="E413">
        <v>54.38</v>
      </c>
      <c r="F413">
        <v>70.55</v>
      </c>
      <c r="G413">
        <v>108</v>
      </c>
      <c r="H413">
        <v>8</v>
      </c>
      <c r="I413">
        <v>1</v>
      </c>
      <c r="J413">
        <v>0</v>
      </c>
      <c r="K413" t="s">
        <v>63</v>
      </c>
      <c r="L413">
        <v>30</v>
      </c>
      <c r="M413">
        <v>-1</v>
      </c>
      <c r="N413">
        <v>0</v>
      </c>
      <c r="O413">
        <v>30.01</v>
      </c>
      <c r="P413">
        <v>1</v>
      </c>
      <c r="Q413">
        <v>0</v>
      </c>
      <c r="R413" t="b">
        <v>0</v>
      </c>
      <c r="S413" t="b">
        <v>0</v>
      </c>
      <c r="T413" t="s">
        <v>29</v>
      </c>
      <c r="U413" t="s">
        <v>30</v>
      </c>
      <c r="V413" t="s">
        <v>31</v>
      </c>
      <c r="W413" t="b">
        <v>0</v>
      </c>
      <c r="X413" t="b">
        <v>0</v>
      </c>
      <c r="Y413" t="b">
        <v>0</v>
      </c>
      <c r="AA413" s="1">
        <v>1658030000000</v>
      </c>
      <c r="AB413" s="9">
        <f t="shared" si="6"/>
        <v>44759.162037037036</v>
      </c>
    </row>
    <row r="414" spans="1:28" x14ac:dyDescent="0.25">
      <c r="A414" t="s">
        <v>445</v>
      </c>
      <c r="C414">
        <v>32.4</v>
      </c>
      <c r="D414">
        <v>82.96</v>
      </c>
      <c r="E414">
        <v>54</v>
      </c>
      <c r="F414">
        <v>71.459999999999994</v>
      </c>
      <c r="G414">
        <v>81</v>
      </c>
      <c r="H414">
        <v>14</v>
      </c>
      <c r="I414">
        <v>1</v>
      </c>
      <c r="J414">
        <v>0</v>
      </c>
      <c r="K414" t="s">
        <v>63</v>
      </c>
      <c r="L414">
        <v>30</v>
      </c>
      <c r="M414">
        <v>-1</v>
      </c>
      <c r="N414">
        <v>1</v>
      </c>
      <c r="O414">
        <v>30</v>
      </c>
      <c r="P414">
        <v>0</v>
      </c>
      <c r="Q414">
        <v>19.399999999999999</v>
      </c>
      <c r="R414" t="b">
        <v>0</v>
      </c>
      <c r="S414" t="b">
        <v>0</v>
      </c>
      <c r="T414" t="s">
        <v>29</v>
      </c>
      <c r="U414" t="s">
        <v>30</v>
      </c>
      <c r="V414" t="s">
        <v>31</v>
      </c>
      <c r="W414" t="b">
        <v>0</v>
      </c>
      <c r="X414" t="b">
        <v>0</v>
      </c>
      <c r="Y414" t="b">
        <v>0</v>
      </c>
      <c r="AA414" s="1">
        <v>1658030000000</v>
      </c>
      <c r="AB414" s="9">
        <f t="shared" si="6"/>
        <v>44759.162037037036</v>
      </c>
    </row>
    <row r="415" spans="1:28" x14ac:dyDescent="0.25">
      <c r="A415" t="s">
        <v>446</v>
      </c>
      <c r="C415">
        <v>50</v>
      </c>
      <c r="D415">
        <v>95.83</v>
      </c>
      <c r="E415">
        <v>57.6</v>
      </c>
      <c r="F415">
        <v>74.540000000000006</v>
      </c>
      <c r="G415">
        <v>125</v>
      </c>
      <c r="H415">
        <v>3</v>
      </c>
      <c r="I415">
        <v>0</v>
      </c>
      <c r="J415">
        <v>0</v>
      </c>
      <c r="K415" t="s">
        <v>63</v>
      </c>
      <c r="L415">
        <v>30</v>
      </c>
      <c r="M415">
        <v>-1</v>
      </c>
      <c r="N415">
        <v>1</v>
      </c>
      <c r="O415">
        <v>30</v>
      </c>
      <c r="P415">
        <v>0</v>
      </c>
      <c r="Q415">
        <v>11.23</v>
      </c>
      <c r="R415" t="b">
        <v>0</v>
      </c>
      <c r="S415" t="b">
        <v>0</v>
      </c>
      <c r="T415" t="s">
        <v>29</v>
      </c>
      <c r="U415" t="s">
        <v>30</v>
      </c>
      <c r="V415" t="s">
        <v>31</v>
      </c>
      <c r="W415" t="b">
        <v>0</v>
      </c>
      <c r="X415" t="b">
        <v>0</v>
      </c>
      <c r="Y415" t="b">
        <v>0</v>
      </c>
      <c r="AA415" s="1">
        <v>1658040000000</v>
      </c>
      <c r="AB415" s="9">
        <f t="shared" si="6"/>
        <v>44759.277777777781</v>
      </c>
    </row>
    <row r="416" spans="1:28" x14ac:dyDescent="0.25">
      <c r="A416" t="s">
        <v>447</v>
      </c>
      <c r="C416">
        <v>57.58</v>
      </c>
      <c r="D416">
        <v>94.77</v>
      </c>
      <c r="E416">
        <v>61.18</v>
      </c>
      <c r="F416">
        <v>79.53</v>
      </c>
      <c r="G416">
        <v>144</v>
      </c>
      <c r="H416">
        <v>6</v>
      </c>
      <c r="I416">
        <v>0</v>
      </c>
      <c r="J416">
        <v>0</v>
      </c>
      <c r="K416" t="s">
        <v>63</v>
      </c>
      <c r="L416">
        <v>30</v>
      </c>
      <c r="M416">
        <v>-1</v>
      </c>
      <c r="N416">
        <v>0</v>
      </c>
      <c r="O416">
        <v>30.01</v>
      </c>
      <c r="P416">
        <v>0</v>
      </c>
      <c r="Q416">
        <v>0</v>
      </c>
      <c r="R416" t="b">
        <v>0</v>
      </c>
      <c r="S416" t="b">
        <v>0</v>
      </c>
      <c r="T416" t="s">
        <v>29</v>
      </c>
      <c r="U416" t="s">
        <v>30</v>
      </c>
      <c r="V416" t="s">
        <v>31</v>
      </c>
      <c r="W416" t="b">
        <v>0</v>
      </c>
      <c r="X416" t="b">
        <v>0</v>
      </c>
      <c r="Y416" t="b">
        <v>0</v>
      </c>
      <c r="AA416" s="1">
        <v>1658040000000</v>
      </c>
      <c r="AB416" s="9">
        <f t="shared" si="6"/>
        <v>44759.277777777781</v>
      </c>
    </row>
    <row r="417" spans="1:28" x14ac:dyDescent="0.25">
      <c r="A417" t="s">
        <v>448</v>
      </c>
      <c r="C417">
        <v>52.8</v>
      </c>
      <c r="D417">
        <v>92.81</v>
      </c>
      <c r="E417">
        <v>61.2</v>
      </c>
      <c r="F417">
        <v>75.540000000000006</v>
      </c>
      <c r="G417">
        <v>132</v>
      </c>
      <c r="H417">
        <v>7</v>
      </c>
      <c r="I417">
        <v>1</v>
      </c>
      <c r="J417">
        <v>0</v>
      </c>
      <c r="K417" t="s">
        <v>63</v>
      </c>
      <c r="L417">
        <v>30</v>
      </c>
      <c r="M417">
        <v>-1</v>
      </c>
      <c r="N417">
        <v>0</v>
      </c>
      <c r="O417">
        <v>30</v>
      </c>
      <c r="P417">
        <v>0</v>
      </c>
      <c r="Q417">
        <v>0</v>
      </c>
      <c r="R417" t="b">
        <v>0</v>
      </c>
      <c r="S417" t="b">
        <v>0</v>
      </c>
      <c r="T417" t="s">
        <v>29</v>
      </c>
      <c r="U417" t="s">
        <v>30</v>
      </c>
      <c r="V417" t="s">
        <v>31</v>
      </c>
      <c r="W417" t="b">
        <v>0</v>
      </c>
      <c r="X417" t="b">
        <v>0</v>
      </c>
      <c r="Y417" t="b">
        <v>0</v>
      </c>
      <c r="AA417" s="1">
        <v>1658040000000</v>
      </c>
      <c r="AB417" s="9">
        <f t="shared" si="6"/>
        <v>44759.277777777781</v>
      </c>
    </row>
    <row r="418" spans="1:28" x14ac:dyDescent="0.25">
      <c r="A418" t="s">
        <v>449</v>
      </c>
      <c r="C418">
        <v>54.4</v>
      </c>
      <c r="D418">
        <v>94.63</v>
      </c>
      <c r="E418">
        <v>59.6</v>
      </c>
      <c r="F418">
        <v>70.37</v>
      </c>
      <c r="G418">
        <v>136</v>
      </c>
      <c r="H418">
        <v>4</v>
      </c>
      <c r="I418">
        <v>1</v>
      </c>
      <c r="J418">
        <v>0</v>
      </c>
      <c r="K418" t="s">
        <v>63</v>
      </c>
      <c r="L418">
        <v>30</v>
      </c>
      <c r="M418">
        <v>-1</v>
      </c>
      <c r="N418">
        <v>0</v>
      </c>
      <c r="O418">
        <v>30</v>
      </c>
      <c r="P418">
        <v>0</v>
      </c>
      <c r="Q418">
        <v>0</v>
      </c>
      <c r="R418" t="b">
        <v>0</v>
      </c>
      <c r="S418" t="b">
        <v>0</v>
      </c>
      <c r="T418" t="s">
        <v>29</v>
      </c>
      <c r="U418" t="s">
        <v>30</v>
      </c>
      <c r="V418" t="s">
        <v>31</v>
      </c>
      <c r="W418" t="b">
        <v>0</v>
      </c>
      <c r="X418" t="b">
        <v>0</v>
      </c>
      <c r="Y418" t="b">
        <v>0</v>
      </c>
      <c r="AA418" s="1">
        <v>1658040000000</v>
      </c>
      <c r="AB418" s="9">
        <f t="shared" si="6"/>
        <v>44759.277777777781</v>
      </c>
    </row>
    <row r="419" spans="1:28" x14ac:dyDescent="0.25">
      <c r="A419" t="s">
        <v>450</v>
      </c>
      <c r="C419">
        <v>40.799999999999997</v>
      </c>
      <c r="D419">
        <v>86.62</v>
      </c>
      <c r="E419">
        <v>56.8</v>
      </c>
      <c r="F419">
        <v>75.040000000000006</v>
      </c>
      <c r="G419">
        <v>102</v>
      </c>
      <c r="H419">
        <v>12</v>
      </c>
      <c r="I419">
        <v>1</v>
      </c>
      <c r="J419">
        <v>0</v>
      </c>
      <c r="K419" t="s">
        <v>63</v>
      </c>
      <c r="L419">
        <v>30</v>
      </c>
      <c r="M419">
        <v>-1</v>
      </c>
      <c r="N419">
        <v>0</v>
      </c>
      <c r="O419">
        <v>30</v>
      </c>
      <c r="P419">
        <v>0</v>
      </c>
      <c r="Q419">
        <v>0</v>
      </c>
      <c r="R419" t="b">
        <v>0</v>
      </c>
      <c r="S419" t="b">
        <v>0</v>
      </c>
      <c r="T419" t="s">
        <v>29</v>
      </c>
      <c r="U419" t="s">
        <v>30</v>
      </c>
      <c r="V419" t="s">
        <v>31</v>
      </c>
      <c r="W419" t="b">
        <v>0</v>
      </c>
      <c r="X419" t="b">
        <v>0</v>
      </c>
      <c r="Y419" t="b">
        <v>0</v>
      </c>
      <c r="AA419" s="1">
        <v>1658040000000</v>
      </c>
      <c r="AB419" s="9">
        <f t="shared" si="6"/>
        <v>44759.277777777781</v>
      </c>
    </row>
    <row r="420" spans="1:28" x14ac:dyDescent="0.25">
      <c r="A420" t="s">
        <v>451</v>
      </c>
      <c r="C420">
        <v>54.38</v>
      </c>
      <c r="D420">
        <v>92.26</v>
      </c>
      <c r="E420">
        <v>61.98</v>
      </c>
      <c r="F420">
        <v>77.599999999999994</v>
      </c>
      <c r="G420">
        <v>136</v>
      </c>
      <c r="H420">
        <v>9</v>
      </c>
      <c r="I420">
        <v>0</v>
      </c>
      <c r="J420">
        <v>0</v>
      </c>
      <c r="K420" t="s">
        <v>63</v>
      </c>
      <c r="L420">
        <v>30</v>
      </c>
      <c r="M420">
        <v>-1</v>
      </c>
      <c r="N420">
        <v>2</v>
      </c>
      <c r="O420">
        <v>30.01</v>
      </c>
      <c r="P420">
        <v>0</v>
      </c>
      <c r="Q420">
        <v>53.36</v>
      </c>
      <c r="R420" t="b">
        <v>0</v>
      </c>
      <c r="S420" t="b">
        <v>0</v>
      </c>
      <c r="T420" t="s">
        <v>29</v>
      </c>
      <c r="U420" t="s">
        <v>30</v>
      </c>
      <c r="V420" t="s">
        <v>31</v>
      </c>
      <c r="W420" t="b">
        <v>0</v>
      </c>
      <c r="X420" t="b">
        <v>0</v>
      </c>
      <c r="Y420" t="b">
        <v>0</v>
      </c>
      <c r="AA420" s="1">
        <v>1658040000000</v>
      </c>
      <c r="AB420" s="9">
        <f t="shared" si="6"/>
        <v>44759.277777777781</v>
      </c>
    </row>
    <row r="421" spans="1:28" x14ac:dyDescent="0.25">
      <c r="A421" t="s">
        <v>452</v>
      </c>
      <c r="C421">
        <v>35.200000000000003</v>
      </c>
      <c r="D421">
        <v>85.4</v>
      </c>
      <c r="E421">
        <v>54.8</v>
      </c>
      <c r="F421">
        <v>69.72</v>
      </c>
      <c r="G421">
        <v>88</v>
      </c>
      <c r="H421">
        <v>8</v>
      </c>
      <c r="I421">
        <v>4</v>
      </c>
      <c r="J421">
        <v>1</v>
      </c>
      <c r="K421" t="s">
        <v>63</v>
      </c>
      <c r="L421">
        <v>30</v>
      </c>
      <c r="M421">
        <v>-1</v>
      </c>
      <c r="N421">
        <v>1</v>
      </c>
      <c r="O421">
        <v>30</v>
      </c>
      <c r="P421">
        <v>0</v>
      </c>
      <c r="Q421">
        <v>28.98</v>
      </c>
      <c r="R421" t="b">
        <v>0</v>
      </c>
      <c r="S421" t="b">
        <v>0</v>
      </c>
      <c r="T421" t="s">
        <v>29</v>
      </c>
      <c r="U421" t="s">
        <v>30</v>
      </c>
      <c r="V421" t="s">
        <v>31</v>
      </c>
      <c r="W421" t="b">
        <v>0</v>
      </c>
      <c r="X421" t="b">
        <v>0</v>
      </c>
      <c r="Y421" t="b">
        <v>0</v>
      </c>
      <c r="AA421" s="1">
        <v>1658040000000</v>
      </c>
      <c r="AB421" s="9">
        <f t="shared" si="6"/>
        <v>44759.277777777781</v>
      </c>
    </row>
    <row r="422" spans="1:28" x14ac:dyDescent="0.25">
      <c r="A422" t="s">
        <v>453</v>
      </c>
      <c r="C422">
        <v>62.78</v>
      </c>
      <c r="D422">
        <v>100</v>
      </c>
      <c r="E422">
        <v>62.78</v>
      </c>
      <c r="F422">
        <v>75.989999999999995</v>
      </c>
      <c r="G422">
        <v>157</v>
      </c>
      <c r="H422">
        <v>0</v>
      </c>
      <c r="I422">
        <v>0</v>
      </c>
      <c r="J422">
        <v>0</v>
      </c>
      <c r="K422" t="s">
        <v>63</v>
      </c>
      <c r="L422">
        <v>30</v>
      </c>
      <c r="M422">
        <v>-1</v>
      </c>
      <c r="N422">
        <v>0</v>
      </c>
      <c r="O422">
        <v>30.01</v>
      </c>
      <c r="P422">
        <v>0</v>
      </c>
      <c r="Q422">
        <v>0</v>
      </c>
      <c r="R422" t="b">
        <v>0</v>
      </c>
      <c r="S422" t="b">
        <v>0</v>
      </c>
      <c r="T422" t="s">
        <v>29</v>
      </c>
      <c r="U422" t="s">
        <v>30</v>
      </c>
      <c r="V422" t="s">
        <v>31</v>
      </c>
      <c r="W422" t="b">
        <v>0</v>
      </c>
      <c r="X422" t="b">
        <v>0</v>
      </c>
      <c r="Y422" t="b">
        <v>0</v>
      </c>
      <c r="AA422" s="1">
        <v>1658040000000</v>
      </c>
      <c r="AB422" s="9">
        <f t="shared" si="6"/>
        <v>44759.277777777781</v>
      </c>
    </row>
    <row r="423" spans="1:28" x14ac:dyDescent="0.25">
      <c r="A423" t="s">
        <v>454</v>
      </c>
      <c r="C423">
        <v>43.6</v>
      </c>
      <c r="D423">
        <v>89.44</v>
      </c>
      <c r="E423">
        <v>56.8</v>
      </c>
      <c r="F423">
        <v>73.88</v>
      </c>
      <c r="G423">
        <v>109</v>
      </c>
      <c r="H423">
        <v>8</v>
      </c>
      <c r="I423">
        <v>1</v>
      </c>
      <c r="J423">
        <v>0</v>
      </c>
      <c r="K423" t="s">
        <v>63</v>
      </c>
      <c r="L423">
        <v>30</v>
      </c>
      <c r="M423">
        <v>-1</v>
      </c>
      <c r="N423">
        <v>0</v>
      </c>
      <c r="O423">
        <v>30</v>
      </c>
      <c r="P423">
        <v>0</v>
      </c>
      <c r="Q423">
        <v>0</v>
      </c>
      <c r="R423" t="b">
        <v>0</v>
      </c>
      <c r="S423" t="b">
        <v>0</v>
      </c>
      <c r="T423" t="s">
        <v>29</v>
      </c>
      <c r="U423" t="s">
        <v>30</v>
      </c>
      <c r="V423" t="s">
        <v>31</v>
      </c>
      <c r="W423" t="b">
        <v>0</v>
      </c>
      <c r="X423" t="b">
        <v>0</v>
      </c>
      <c r="Y423" t="b">
        <v>0</v>
      </c>
      <c r="AA423" s="1">
        <v>1658040000000</v>
      </c>
      <c r="AB423" s="9">
        <f t="shared" si="6"/>
        <v>44759.277777777781</v>
      </c>
    </row>
    <row r="424" spans="1:28" x14ac:dyDescent="0.25">
      <c r="A424" t="s">
        <v>455</v>
      </c>
      <c r="C424">
        <v>49.6</v>
      </c>
      <c r="D424">
        <v>94.96</v>
      </c>
      <c r="E424">
        <v>55.6</v>
      </c>
      <c r="F424">
        <v>69.239999999999995</v>
      </c>
      <c r="G424">
        <v>124</v>
      </c>
      <c r="H424">
        <v>4</v>
      </c>
      <c r="I424">
        <v>0</v>
      </c>
      <c r="J424">
        <v>0</v>
      </c>
      <c r="K424" t="s">
        <v>63</v>
      </c>
      <c r="L424">
        <v>30</v>
      </c>
      <c r="M424">
        <v>-1</v>
      </c>
      <c r="N424">
        <v>2</v>
      </c>
      <c r="O424">
        <v>30</v>
      </c>
      <c r="P424">
        <v>0</v>
      </c>
      <c r="Q424">
        <v>41.73</v>
      </c>
      <c r="R424" t="b">
        <v>0</v>
      </c>
      <c r="S424" t="b">
        <v>0</v>
      </c>
      <c r="T424" t="s">
        <v>29</v>
      </c>
      <c r="U424" t="s">
        <v>30</v>
      </c>
      <c r="V424" t="s">
        <v>31</v>
      </c>
      <c r="W424" t="b">
        <v>0</v>
      </c>
      <c r="X424" t="b">
        <v>0</v>
      </c>
      <c r="Y424" t="b">
        <v>0</v>
      </c>
      <c r="AA424" s="1">
        <v>1658290000000</v>
      </c>
      <c r="AB424" s="9">
        <f t="shared" si="6"/>
        <v>44762.171296296292</v>
      </c>
    </row>
    <row r="425" spans="1:28" x14ac:dyDescent="0.25">
      <c r="A425" t="s">
        <v>456</v>
      </c>
      <c r="C425">
        <v>38.799999999999997</v>
      </c>
      <c r="D425">
        <v>87.05</v>
      </c>
      <c r="E425">
        <v>55.6</v>
      </c>
      <c r="F425">
        <v>70.790000000000006</v>
      </c>
      <c r="G425">
        <v>97</v>
      </c>
      <c r="H425">
        <v>12</v>
      </c>
      <c r="I425">
        <v>0</v>
      </c>
      <c r="J425">
        <v>0</v>
      </c>
      <c r="K425" t="s">
        <v>63</v>
      </c>
      <c r="L425">
        <v>30</v>
      </c>
      <c r="M425">
        <v>-1</v>
      </c>
      <c r="N425">
        <v>0</v>
      </c>
      <c r="O425">
        <v>30</v>
      </c>
      <c r="P425">
        <v>0</v>
      </c>
      <c r="Q425">
        <v>0</v>
      </c>
      <c r="R425" t="b">
        <v>0</v>
      </c>
      <c r="S425" t="b">
        <v>0</v>
      </c>
      <c r="T425" t="s">
        <v>29</v>
      </c>
      <c r="U425" t="s">
        <v>30</v>
      </c>
      <c r="V425" t="s">
        <v>31</v>
      </c>
      <c r="W425" t="b">
        <v>0</v>
      </c>
      <c r="X425" t="b">
        <v>0</v>
      </c>
      <c r="Y425" t="b">
        <v>0</v>
      </c>
      <c r="AA425" s="1">
        <v>1658290000000</v>
      </c>
      <c r="AB425" s="9">
        <f t="shared" si="6"/>
        <v>44762.171296296292</v>
      </c>
    </row>
    <row r="426" spans="1:28" x14ac:dyDescent="0.25">
      <c r="A426" t="s">
        <v>457</v>
      </c>
      <c r="C426">
        <v>48.4</v>
      </c>
      <c r="D426">
        <v>93.46</v>
      </c>
      <c r="E426">
        <v>61.2</v>
      </c>
      <c r="F426">
        <v>76.069999999999993</v>
      </c>
      <c r="G426">
        <v>121</v>
      </c>
      <c r="H426">
        <v>5</v>
      </c>
      <c r="I426">
        <v>0</v>
      </c>
      <c r="J426">
        <v>1</v>
      </c>
      <c r="K426" t="s">
        <v>63</v>
      </c>
      <c r="L426">
        <v>30</v>
      </c>
      <c r="M426">
        <v>-1</v>
      </c>
      <c r="N426">
        <v>0</v>
      </c>
      <c r="O426">
        <v>30</v>
      </c>
      <c r="P426">
        <v>0</v>
      </c>
      <c r="Q426">
        <v>0</v>
      </c>
      <c r="R426" t="b">
        <v>0</v>
      </c>
      <c r="S426" t="b">
        <v>0</v>
      </c>
      <c r="T426" t="s">
        <v>29</v>
      </c>
      <c r="U426" t="s">
        <v>30</v>
      </c>
      <c r="V426" t="s">
        <v>31</v>
      </c>
      <c r="W426" t="b">
        <v>0</v>
      </c>
      <c r="X426" t="b">
        <v>0</v>
      </c>
      <c r="Y426" t="b">
        <v>0</v>
      </c>
      <c r="AA426" s="1">
        <v>1658350000000</v>
      </c>
      <c r="AB426" s="9">
        <f t="shared" si="6"/>
        <v>44762.865740740745</v>
      </c>
    </row>
    <row r="427" spans="1:28" x14ac:dyDescent="0.25">
      <c r="A427" t="s">
        <v>458</v>
      </c>
      <c r="C427">
        <v>49.2</v>
      </c>
      <c r="D427">
        <v>96.92</v>
      </c>
      <c r="E427">
        <v>51.2</v>
      </c>
      <c r="F427">
        <v>63.61</v>
      </c>
      <c r="G427">
        <v>123</v>
      </c>
      <c r="H427">
        <v>1</v>
      </c>
      <c r="I427">
        <v>0</v>
      </c>
      <c r="J427">
        <v>0</v>
      </c>
      <c r="K427" t="s">
        <v>63</v>
      </c>
      <c r="L427">
        <v>30</v>
      </c>
      <c r="M427">
        <v>-1</v>
      </c>
      <c r="N427">
        <v>0</v>
      </c>
      <c r="O427">
        <v>30</v>
      </c>
      <c r="P427">
        <v>0</v>
      </c>
      <c r="Q427">
        <v>0</v>
      </c>
      <c r="R427" t="b">
        <v>0</v>
      </c>
      <c r="S427" t="b">
        <v>0</v>
      </c>
      <c r="T427" t="s">
        <v>29</v>
      </c>
      <c r="U427" t="s">
        <v>30</v>
      </c>
      <c r="V427" t="s">
        <v>31</v>
      </c>
      <c r="W427" t="b">
        <v>0</v>
      </c>
      <c r="X427" t="b">
        <v>0</v>
      </c>
      <c r="Y427" t="b">
        <v>0</v>
      </c>
      <c r="AA427" s="1">
        <v>1658350000000</v>
      </c>
      <c r="AB427" s="9">
        <f t="shared" si="6"/>
        <v>44762.865740740745</v>
      </c>
    </row>
    <row r="428" spans="1:28" x14ac:dyDescent="0.25">
      <c r="A428" t="s">
        <v>459</v>
      </c>
      <c r="C428">
        <v>43.6</v>
      </c>
      <c r="D428">
        <v>92.31</v>
      </c>
      <c r="E428">
        <v>52</v>
      </c>
      <c r="F428">
        <v>67.19</v>
      </c>
      <c r="G428">
        <v>109</v>
      </c>
      <c r="H428">
        <v>6</v>
      </c>
      <c r="I428">
        <v>0</v>
      </c>
      <c r="J428">
        <v>0</v>
      </c>
      <c r="K428" t="s">
        <v>63</v>
      </c>
      <c r="L428">
        <v>30</v>
      </c>
      <c r="M428">
        <v>-1</v>
      </c>
      <c r="N428">
        <v>0</v>
      </c>
      <c r="O428">
        <v>30</v>
      </c>
      <c r="P428">
        <v>0</v>
      </c>
      <c r="Q428">
        <v>0</v>
      </c>
      <c r="R428" t="b">
        <v>0</v>
      </c>
      <c r="S428" t="b">
        <v>0</v>
      </c>
      <c r="T428" t="s">
        <v>29</v>
      </c>
      <c r="U428" t="s">
        <v>30</v>
      </c>
      <c r="V428" t="s">
        <v>31</v>
      </c>
      <c r="W428" t="b">
        <v>0</v>
      </c>
      <c r="X428" t="b">
        <v>0</v>
      </c>
      <c r="Y428" t="b">
        <v>0</v>
      </c>
      <c r="AA428" s="1">
        <v>1658350000000</v>
      </c>
      <c r="AB428" s="9">
        <f t="shared" si="6"/>
        <v>44762.865740740745</v>
      </c>
    </row>
    <row r="429" spans="1:28" x14ac:dyDescent="0.25">
      <c r="A429" t="s">
        <v>460</v>
      </c>
      <c r="C429">
        <v>58.8</v>
      </c>
      <c r="D429">
        <v>99.32</v>
      </c>
      <c r="E429">
        <v>58.8</v>
      </c>
      <c r="F429">
        <v>73.349999999999994</v>
      </c>
      <c r="G429">
        <v>147</v>
      </c>
      <c r="H429">
        <v>0</v>
      </c>
      <c r="I429">
        <v>0</v>
      </c>
      <c r="J429">
        <v>0</v>
      </c>
      <c r="K429" t="s">
        <v>63</v>
      </c>
      <c r="L429">
        <v>30</v>
      </c>
      <c r="M429">
        <v>-1</v>
      </c>
      <c r="N429">
        <v>1</v>
      </c>
      <c r="O429">
        <v>30</v>
      </c>
      <c r="P429">
        <v>0</v>
      </c>
      <c r="Q429">
        <v>27.02</v>
      </c>
      <c r="R429" t="b">
        <v>0</v>
      </c>
      <c r="S429" t="b">
        <v>0</v>
      </c>
      <c r="T429" t="s">
        <v>29</v>
      </c>
      <c r="U429" t="s">
        <v>30</v>
      </c>
      <c r="V429" t="s">
        <v>31</v>
      </c>
      <c r="W429" t="b">
        <v>0</v>
      </c>
      <c r="X429" t="b">
        <v>0</v>
      </c>
      <c r="Y429" t="b">
        <v>0</v>
      </c>
      <c r="AA429" s="1">
        <v>1658350000000</v>
      </c>
      <c r="AB429" s="9">
        <f t="shared" si="6"/>
        <v>44762.865740740745</v>
      </c>
    </row>
    <row r="430" spans="1:28" x14ac:dyDescent="0.25">
      <c r="A430" t="s">
        <v>461</v>
      </c>
      <c r="C430">
        <v>53.6</v>
      </c>
      <c r="D430">
        <v>97.26</v>
      </c>
      <c r="E430">
        <v>58.4</v>
      </c>
      <c r="F430">
        <v>67.849999999999994</v>
      </c>
      <c r="G430">
        <v>134</v>
      </c>
      <c r="H430">
        <v>2</v>
      </c>
      <c r="I430">
        <v>0</v>
      </c>
      <c r="J430">
        <v>0</v>
      </c>
      <c r="K430" t="s">
        <v>63</v>
      </c>
      <c r="L430">
        <v>30</v>
      </c>
      <c r="M430">
        <v>-1</v>
      </c>
      <c r="N430">
        <v>0</v>
      </c>
      <c r="O430">
        <v>30</v>
      </c>
      <c r="P430">
        <v>1</v>
      </c>
      <c r="Q430">
        <v>0</v>
      </c>
      <c r="R430" t="b">
        <v>0</v>
      </c>
      <c r="S430" t="b">
        <v>0</v>
      </c>
      <c r="T430" t="s">
        <v>29</v>
      </c>
      <c r="U430" t="s">
        <v>30</v>
      </c>
      <c r="V430" t="s">
        <v>31</v>
      </c>
      <c r="W430" t="b">
        <v>0</v>
      </c>
      <c r="X430" t="b">
        <v>0</v>
      </c>
      <c r="Y430" t="b">
        <v>0</v>
      </c>
      <c r="AA430" s="1">
        <v>1658350000000</v>
      </c>
      <c r="AB430" s="9">
        <f t="shared" si="6"/>
        <v>44762.865740740745</v>
      </c>
    </row>
    <row r="431" spans="1:28" x14ac:dyDescent="0.25">
      <c r="A431" t="s">
        <v>462</v>
      </c>
      <c r="C431">
        <v>61.98</v>
      </c>
      <c r="D431">
        <v>100</v>
      </c>
      <c r="E431">
        <v>61.98</v>
      </c>
      <c r="F431">
        <v>81.92</v>
      </c>
      <c r="G431">
        <v>155</v>
      </c>
      <c r="H431">
        <v>0</v>
      </c>
      <c r="I431">
        <v>0</v>
      </c>
      <c r="J431">
        <v>0</v>
      </c>
      <c r="K431" t="s">
        <v>63</v>
      </c>
      <c r="L431">
        <v>30</v>
      </c>
      <c r="M431">
        <v>-1</v>
      </c>
      <c r="N431">
        <v>0</v>
      </c>
      <c r="O431">
        <v>30.01</v>
      </c>
      <c r="P431">
        <v>0</v>
      </c>
      <c r="Q431">
        <v>0</v>
      </c>
      <c r="R431" t="b">
        <v>0</v>
      </c>
      <c r="S431" t="b">
        <v>0</v>
      </c>
      <c r="T431" t="s">
        <v>29</v>
      </c>
      <c r="U431" t="s">
        <v>30</v>
      </c>
      <c r="V431" t="s">
        <v>31</v>
      </c>
      <c r="W431" t="b">
        <v>0</v>
      </c>
      <c r="X431" t="b">
        <v>0</v>
      </c>
      <c r="Y431" t="b">
        <v>0</v>
      </c>
      <c r="AA431" s="1">
        <v>1658350000000</v>
      </c>
      <c r="AB431" s="9">
        <f t="shared" si="6"/>
        <v>44762.865740740745</v>
      </c>
    </row>
    <row r="432" spans="1:28" x14ac:dyDescent="0.25">
      <c r="A432" t="s">
        <v>463</v>
      </c>
      <c r="C432">
        <v>62.4</v>
      </c>
      <c r="D432">
        <v>98.14</v>
      </c>
      <c r="E432">
        <v>64.400000000000006</v>
      </c>
      <c r="F432">
        <v>81.69</v>
      </c>
      <c r="G432">
        <v>156</v>
      </c>
      <c r="H432">
        <v>2</v>
      </c>
      <c r="I432">
        <v>0</v>
      </c>
      <c r="J432">
        <v>0</v>
      </c>
      <c r="K432" t="s">
        <v>63</v>
      </c>
      <c r="L432">
        <v>30</v>
      </c>
      <c r="M432">
        <v>-1</v>
      </c>
      <c r="N432">
        <v>0</v>
      </c>
      <c r="O432">
        <v>30</v>
      </c>
      <c r="P432">
        <v>0</v>
      </c>
      <c r="Q432">
        <v>0</v>
      </c>
      <c r="R432" t="b">
        <v>0</v>
      </c>
      <c r="S432" t="b">
        <v>0</v>
      </c>
      <c r="T432" t="s">
        <v>29</v>
      </c>
      <c r="U432" t="s">
        <v>30</v>
      </c>
      <c r="V432" t="s">
        <v>31</v>
      </c>
      <c r="W432" t="b">
        <v>0</v>
      </c>
      <c r="X432" t="b">
        <v>0</v>
      </c>
      <c r="Y432" t="b">
        <v>0</v>
      </c>
      <c r="AA432" s="1">
        <v>1658350000000</v>
      </c>
      <c r="AB432" s="9">
        <f t="shared" si="6"/>
        <v>44762.865740740745</v>
      </c>
    </row>
    <row r="433" spans="1:28" x14ac:dyDescent="0.25">
      <c r="A433" t="s">
        <v>464</v>
      </c>
      <c r="C433">
        <v>62.38</v>
      </c>
      <c r="D433">
        <v>97.01</v>
      </c>
      <c r="E433">
        <v>66.78</v>
      </c>
      <c r="F433">
        <v>79.95</v>
      </c>
      <c r="G433">
        <v>156</v>
      </c>
      <c r="H433">
        <v>2</v>
      </c>
      <c r="I433">
        <v>1</v>
      </c>
      <c r="J433">
        <v>0</v>
      </c>
      <c r="K433" t="s">
        <v>63</v>
      </c>
      <c r="L433">
        <v>30</v>
      </c>
      <c r="M433">
        <v>-1</v>
      </c>
      <c r="N433">
        <v>0</v>
      </c>
      <c r="O433">
        <v>30.01</v>
      </c>
      <c r="P433">
        <v>0</v>
      </c>
      <c r="Q433">
        <v>0</v>
      </c>
      <c r="R433" t="b">
        <v>0</v>
      </c>
      <c r="S433" t="b">
        <v>0</v>
      </c>
      <c r="T433" t="s">
        <v>29</v>
      </c>
      <c r="U433" t="s">
        <v>30</v>
      </c>
      <c r="V433" t="s">
        <v>31</v>
      </c>
      <c r="W433" t="b">
        <v>0</v>
      </c>
      <c r="X433" t="b">
        <v>0</v>
      </c>
      <c r="Y433" t="b">
        <v>0</v>
      </c>
      <c r="AA433" s="1">
        <v>1658350000000</v>
      </c>
      <c r="AB433" s="9">
        <f t="shared" si="6"/>
        <v>44762.865740740745</v>
      </c>
    </row>
    <row r="434" spans="1:28" x14ac:dyDescent="0.25">
      <c r="A434" t="s">
        <v>465</v>
      </c>
      <c r="C434">
        <v>55.96</v>
      </c>
      <c r="D434">
        <v>96.23</v>
      </c>
      <c r="E434">
        <v>63.56</v>
      </c>
      <c r="F434">
        <v>81.040000000000006</v>
      </c>
      <c r="G434">
        <v>140</v>
      </c>
      <c r="H434">
        <v>3</v>
      </c>
      <c r="I434">
        <v>0</v>
      </c>
      <c r="J434">
        <v>1</v>
      </c>
      <c r="K434" t="s">
        <v>63</v>
      </c>
      <c r="L434">
        <v>30</v>
      </c>
      <c r="M434">
        <v>-1</v>
      </c>
      <c r="N434">
        <v>0</v>
      </c>
      <c r="O434">
        <v>30.02</v>
      </c>
      <c r="P434">
        <v>0</v>
      </c>
      <c r="Q434">
        <v>0</v>
      </c>
      <c r="R434" t="b">
        <v>0</v>
      </c>
      <c r="S434" t="b">
        <v>0</v>
      </c>
      <c r="T434" t="s">
        <v>29</v>
      </c>
      <c r="U434" t="s">
        <v>30</v>
      </c>
      <c r="V434" t="s">
        <v>31</v>
      </c>
      <c r="W434" t="b">
        <v>0</v>
      </c>
      <c r="X434" t="b">
        <v>0</v>
      </c>
      <c r="Y434" t="b">
        <v>0</v>
      </c>
      <c r="AA434" s="1">
        <v>1658350000000</v>
      </c>
      <c r="AB434" s="9">
        <f t="shared" si="6"/>
        <v>44762.865740740745</v>
      </c>
    </row>
    <row r="435" spans="1:28" x14ac:dyDescent="0.25">
      <c r="A435" t="s">
        <v>466</v>
      </c>
      <c r="C435">
        <v>57.98</v>
      </c>
      <c r="D435">
        <v>96.34</v>
      </c>
      <c r="E435">
        <v>65.58</v>
      </c>
      <c r="F435">
        <v>70.61</v>
      </c>
      <c r="G435">
        <v>145</v>
      </c>
      <c r="H435">
        <v>3</v>
      </c>
      <c r="I435">
        <v>0</v>
      </c>
      <c r="J435">
        <v>0</v>
      </c>
      <c r="K435" t="s">
        <v>63</v>
      </c>
      <c r="L435">
        <v>30</v>
      </c>
      <c r="M435">
        <v>-1</v>
      </c>
      <c r="N435">
        <v>0</v>
      </c>
      <c r="O435">
        <v>30.01</v>
      </c>
      <c r="P435">
        <v>0</v>
      </c>
      <c r="Q435">
        <v>0</v>
      </c>
      <c r="R435" t="b">
        <v>0</v>
      </c>
      <c r="S435" t="b">
        <v>0</v>
      </c>
      <c r="T435" t="s">
        <v>29</v>
      </c>
      <c r="U435" t="s">
        <v>30</v>
      </c>
      <c r="V435" t="s">
        <v>31</v>
      </c>
      <c r="W435" t="b">
        <v>0</v>
      </c>
      <c r="X435" t="b">
        <v>0</v>
      </c>
      <c r="Y435" t="b">
        <v>0</v>
      </c>
      <c r="AA435" s="1">
        <v>1658350000000</v>
      </c>
      <c r="AB435" s="9">
        <f t="shared" si="6"/>
        <v>44762.865740740745</v>
      </c>
    </row>
    <row r="436" spans="1:28" x14ac:dyDescent="0.25">
      <c r="A436" t="s">
        <v>467</v>
      </c>
      <c r="C436">
        <v>59.2</v>
      </c>
      <c r="D436">
        <v>97.53</v>
      </c>
      <c r="E436">
        <v>64.8</v>
      </c>
      <c r="F436">
        <v>81.11</v>
      </c>
      <c r="G436">
        <v>148</v>
      </c>
      <c r="H436">
        <v>2</v>
      </c>
      <c r="I436">
        <v>0</v>
      </c>
      <c r="J436">
        <v>0</v>
      </c>
      <c r="K436" t="s">
        <v>63</v>
      </c>
      <c r="L436">
        <v>30</v>
      </c>
      <c r="M436">
        <v>-1</v>
      </c>
      <c r="N436">
        <v>0</v>
      </c>
      <c r="O436">
        <v>30</v>
      </c>
      <c r="P436">
        <v>0</v>
      </c>
      <c r="Q436">
        <v>0</v>
      </c>
      <c r="R436" t="b">
        <v>0</v>
      </c>
      <c r="S436" t="b">
        <v>0</v>
      </c>
      <c r="T436" t="s">
        <v>29</v>
      </c>
      <c r="U436" t="s">
        <v>30</v>
      </c>
      <c r="V436" t="s">
        <v>31</v>
      </c>
      <c r="W436" t="b">
        <v>0</v>
      </c>
      <c r="X436" t="b">
        <v>0</v>
      </c>
      <c r="Y436" t="b">
        <v>0</v>
      </c>
      <c r="AA436" s="1">
        <v>1658350000000</v>
      </c>
      <c r="AB436" s="9">
        <f t="shared" si="6"/>
        <v>44762.865740740745</v>
      </c>
    </row>
    <row r="437" spans="1:28" x14ac:dyDescent="0.25">
      <c r="A437" t="s">
        <v>468</v>
      </c>
      <c r="C437">
        <v>48</v>
      </c>
      <c r="D437">
        <v>94.89</v>
      </c>
      <c r="E437">
        <v>54.8</v>
      </c>
      <c r="F437">
        <v>76.91</v>
      </c>
      <c r="G437">
        <v>120</v>
      </c>
      <c r="H437">
        <v>4</v>
      </c>
      <c r="I437">
        <v>0</v>
      </c>
      <c r="J437">
        <v>0</v>
      </c>
      <c r="K437" t="s">
        <v>63</v>
      </c>
      <c r="L437">
        <v>30</v>
      </c>
      <c r="M437">
        <v>-1</v>
      </c>
      <c r="N437">
        <v>1</v>
      </c>
      <c r="O437">
        <v>30</v>
      </c>
      <c r="P437">
        <v>0</v>
      </c>
      <c r="Q437">
        <v>27.9</v>
      </c>
      <c r="R437" t="b">
        <v>0</v>
      </c>
      <c r="S437" t="b">
        <v>0</v>
      </c>
      <c r="T437" t="s">
        <v>29</v>
      </c>
      <c r="U437" t="s">
        <v>30</v>
      </c>
      <c r="V437" t="s">
        <v>31</v>
      </c>
      <c r="W437" t="b">
        <v>0</v>
      </c>
      <c r="X437" t="b">
        <v>0</v>
      </c>
      <c r="Y437" t="b">
        <v>0</v>
      </c>
      <c r="AA437" s="1">
        <v>1658370000000</v>
      </c>
      <c r="AB437" s="9">
        <f t="shared" si="6"/>
        <v>44763.097222222219</v>
      </c>
    </row>
    <row r="438" spans="1:28" x14ac:dyDescent="0.25">
      <c r="A438" t="s">
        <v>469</v>
      </c>
      <c r="C438">
        <v>40</v>
      </c>
      <c r="D438">
        <v>90.4</v>
      </c>
      <c r="E438">
        <v>50</v>
      </c>
      <c r="F438">
        <v>60.79</v>
      </c>
      <c r="G438">
        <v>100</v>
      </c>
      <c r="H438">
        <v>7</v>
      </c>
      <c r="I438">
        <v>0</v>
      </c>
      <c r="J438">
        <v>0</v>
      </c>
      <c r="K438" t="s">
        <v>63</v>
      </c>
      <c r="L438">
        <v>30</v>
      </c>
      <c r="M438">
        <v>-1</v>
      </c>
      <c r="N438">
        <v>0</v>
      </c>
      <c r="O438">
        <v>30</v>
      </c>
      <c r="P438">
        <v>0</v>
      </c>
      <c r="Q438">
        <v>0</v>
      </c>
      <c r="R438" t="b">
        <v>0</v>
      </c>
      <c r="S438" t="b">
        <v>0</v>
      </c>
      <c r="T438" t="s">
        <v>29</v>
      </c>
      <c r="U438" t="s">
        <v>30</v>
      </c>
      <c r="V438" t="s">
        <v>31</v>
      </c>
      <c r="W438" t="b">
        <v>0</v>
      </c>
      <c r="X438" t="b">
        <v>0</v>
      </c>
      <c r="Y438" t="b">
        <v>0</v>
      </c>
      <c r="AA438" s="1">
        <v>1658370000000</v>
      </c>
      <c r="AB438" s="9">
        <f t="shared" si="6"/>
        <v>44763.097222222219</v>
      </c>
    </row>
    <row r="439" spans="1:28" x14ac:dyDescent="0.25">
      <c r="A439" t="s">
        <v>470</v>
      </c>
      <c r="C439">
        <v>61.2</v>
      </c>
      <c r="D439">
        <v>96.51</v>
      </c>
      <c r="E439">
        <v>68.8</v>
      </c>
      <c r="F439">
        <v>80.930000000000007</v>
      </c>
      <c r="G439">
        <v>153</v>
      </c>
      <c r="H439">
        <v>2</v>
      </c>
      <c r="I439">
        <v>1</v>
      </c>
      <c r="J439">
        <v>0</v>
      </c>
      <c r="K439" t="s">
        <v>63</v>
      </c>
      <c r="L439">
        <v>30</v>
      </c>
      <c r="M439">
        <v>-1</v>
      </c>
      <c r="N439">
        <v>0</v>
      </c>
      <c r="O439">
        <v>30</v>
      </c>
      <c r="P439">
        <v>0</v>
      </c>
      <c r="Q439">
        <v>0</v>
      </c>
      <c r="R439" t="b">
        <v>0</v>
      </c>
      <c r="S439" t="b">
        <v>0</v>
      </c>
      <c r="T439" t="s">
        <v>29</v>
      </c>
      <c r="U439" t="s">
        <v>30</v>
      </c>
      <c r="V439" t="s">
        <v>31</v>
      </c>
      <c r="W439" t="b">
        <v>0</v>
      </c>
      <c r="X439" t="b">
        <v>0</v>
      </c>
      <c r="Y439" t="b">
        <v>0</v>
      </c>
      <c r="AA439" s="1">
        <v>1658370000000</v>
      </c>
      <c r="AB439" s="9">
        <f t="shared" si="6"/>
        <v>44763.097222222219</v>
      </c>
    </row>
    <row r="440" spans="1:28" x14ac:dyDescent="0.25">
      <c r="A440" t="s">
        <v>471</v>
      </c>
      <c r="C440">
        <v>59.6</v>
      </c>
      <c r="D440">
        <v>100</v>
      </c>
      <c r="E440">
        <v>59.6</v>
      </c>
      <c r="F440">
        <v>77.05</v>
      </c>
      <c r="G440">
        <v>149</v>
      </c>
      <c r="H440">
        <v>0</v>
      </c>
      <c r="I440">
        <v>0</v>
      </c>
      <c r="J440">
        <v>0</v>
      </c>
      <c r="K440" t="s">
        <v>63</v>
      </c>
      <c r="L440">
        <v>30</v>
      </c>
      <c r="M440">
        <v>-1</v>
      </c>
      <c r="N440">
        <v>1</v>
      </c>
      <c r="O440">
        <v>30</v>
      </c>
      <c r="P440">
        <v>0</v>
      </c>
      <c r="Q440">
        <v>26.68</v>
      </c>
      <c r="R440" t="b">
        <v>0</v>
      </c>
      <c r="S440" t="b">
        <v>0</v>
      </c>
      <c r="T440" t="s">
        <v>29</v>
      </c>
      <c r="U440" t="s">
        <v>30</v>
      </c>
      <c r="V440" t="s">
        <v>31</v>
      </c>
      <c r="W440" t="b">
        <v>0</v>
      </c>
      <c r="X440" t="b">
        <v>0</v>
      </c>
      <c r="Y440" t="b">
        <v>0</v>
      </c>
      <c r="AA440" s="1">
        <v>1658370000000</v>
      </c>
      <c r="AB440" s="9">
        <f t="shared" si="6"/>
        <v>44763.097222222219</v>
      </c>
    </row>
    <row r="441" spans="1:28" x14ac:dyDescent="0.25">
      <c r="A441" t="s">
        <v>472</v>
      </c>
      <c r="C441">
        <v>56.8</v>
      </c>
      <c r="D441">
        <v>94.9</v>
      </c>
      <c r="E441">
        <v>62.8</v>
      </c>
      <c r="F441">
        <v>81.09</v>
      </c>
      <c r="G441">
        <v>142</v>
      </c>
      <c r="H441">
        <v>4</v>
      </c>
      <c r="I441">
        <v>1</v>
      </c>
      <c r="J441">
        <v>0</v>
      </c>
      <c r="K441" t="s">
        <v>63</v>
      </c>
      <c r="L441">
        <v>30</v>
      </c>
      <c r="M441">
        <v>-1</v>
      </c>
      <c r="N441">
        <v>1</v>
      </c>
      <c r="O441">
        <v>30</v>
      </c>
      <c r="P441">
        <v>0</v>
      </c>
      <c r="Q441">
        <v>17.48</v>
      </c>
      <c r="R441" t="b">
        <v>0</v>
      </c>
      <c r="S441" t="b">
        <v>0</v>
      </c>
      <c r="T441" t="s">
        <v>29</v>
      </c>
      <c r="U441" t="s">
        <v>30</v>
      </c>
      <c r="V441" t="s">
        <v>31</v>
      </c>
      <c r="W441" t="b">
        <v>0</v>
      </c>
      <c r="X441" t="b">
        <v>0</v>
      </c>
      <c r="Y441" t="b">
        <v>0</v>
      </c>
      <c r="AA441" s="1">
        <v>1658370000000</v>
      </c>
      <c r="AB441" s="9">
        <f t="shared" si="6"/>
        <v>44763.097222222219</v>
      </c>
    </row>
    <row r="442" spans="1:28" x14ac:dyDescent="0.25">
      <c r="A442" t="s">
        <v>473</v>
      </c>
      <c r="C442">
        <v>50</v>
      </c>
      <c r="D442">
        <v>97.06</v>
      </c>
      <c r="E442">
        <v>54.4</v>
      </c>
      <c r="F442">
        <v>68.430000000000007</v>
      </c>
      <c r="G442">
        <v>125</v>
      </c>
      <c r="H442">
        <v>1</v>
      </c>
      <c r="I442">
        <v>1</v>
      </c>
      <c r="J442">
        <v>0</v>
      </c>
      <c r="K442" t="s">
        <v>63</v>
      </c>
      <c r="L442">
        <v>30</v>
      </c>
      <c r="M442">
        <v>-1</v>
      </c>
      <c r="N442">
        <v>0</v>
      </c>
      <c r="O442">
        <v>30</v>
      </c>
      <c r="P442">
        <v>0</v>
      </c>
      <c r="Q442">
        <v>0</v>
      </c>
      <c r="R442" t="b">
        <v>0</v>
      </c>
      <c r="S442" t="b">
        <v>0</v>
      </c>
      <c r="T442" t="s">
        <v>29</v>
      </c>
      <c r="U442" t="s">
        <v>30</v>
      </c>
      <c r="V442" t="s">
        <v>31</v>
      </c>
      <c r="W442" t="b">
        <v>0</v>
      </c>
      <c r="X442" t="b">
        <v>0</v>
      </c>
      <c r="Y442" t="b">
        <v>0</v>
      </c>
      <c r="AA442" s="1">
        <v>1658370000000</v>
      </c>
      <c r="AB442" s="9">
        <f t="shared" si="6"/>
        <v>44763.097222222219</v>
      </c>
    </row>
    <row r="443" spans="1:28" x14ac:dyDescent="0.25">
      <c r="A443" t="s">
        <v>474</v>
      </c>
      <c r="C443">
        <v>56.78</v>
      </c>
      <c r="D443">
        <v>96.77</v>
      </c>
      <c r="E443">
        <v>61.98</v>
      </c>
      <c r="F443">
        <v>75.989999999999995</v>
      </c>
      <c r="G443">
        <v>142</v>
      </c>
      <c r="H443">
        <v>2</v>
      </c>
      <c r="I443">
        <v>0</v>
      </c>
      <c r="J443">
        <v>3</v>
      </c>
      <c r="K443" t="s">
        <v>63</v>
      </c>
      <c r="L443">
        <v>30</v>
      </c>
      <c r="M443">
        <v>-1</v>
      </c>
      <c r="N443">
        <v>0</v>
      </c>
      <c r="O443">
        <v>30.01</v>
      </c>
      <c r="P443">
        <v>0</v>
      </c>
      <c r="Q443">
        <v>0</v>
      </c>
      <c r="R443" t="b">
        <v>0</v>
      </c>
      <c r="S443" t="b">
        <v>0</v>
      </c>
      <c r="T443" t="s">
        <v>29</v>
      </c>
      <c r="U443" t="s">
        <v>30</v>
      </c>
      <c r="V443" t="s">
        <v>31</v>
      </c>
      <c r="W443" t="b">
        <v>0</v>
      </c>
      <c r="X443" t="b">
        <v>0</v>
      </c>
      <c r="Y443" t="b">
        <v>0</v>
      </c>
      <c r="AA443" s="1">
        <v>1658370000000</v>
      </c>
      <c r="AB443" s="9">
        <f t="shared" si="6"/>
        <v>44763.097222222219</v>
      </c>
    </row>
    <row r="444" spans="1:28" x14ac:dyDescent="0.25">
      <c r="A444" t="s">
        <v>475</v>
      </c>
      <c r="C444">
        <v>62</v>
      </c>
      <c r="D444">
        <v>98.11</v>
      </c>
      <c r="E444">
        <v>63.6</v>
      </c>
      <c r="F444">
        <v>75.569999999999993</v>
      </c>
      <c r="G444">
        <v>155</v>
      </c>
      <c r="H444">
        <v>2</v>
      </c>
      <c r="I444">
        <v>0</v>
      </c>
      <c r="J444">
        <v>0</v>
      </c>
      <c r="K444" t="s">
        <v>63</v>
      </c>
      <c r="L444">
        <v>30</v>
      </c>
      <c r="M444">
        <v>-1</v>
      </c>
      <c r="N444">
        <v>1</v>
      </c>
      <c r="O444">
        <v>30</v>
      </c>
      <c r="P444">
        <v>0</v>
      </c>
      <c r="Q444">
        <v>7.49</v>
      </c>
      <c r="R444" t="b">
        <v>0</v>
      </c>
      <c r="S444" t="b">
        <v>0</v>
      </c>
      <c r="T444" t="s">
        <v>29</v>
      </c>
      <c r="U444" t="s">
        <v>30</v>
      </c>
      <c r="V444" t="s">
        <v>31</v>
      </c>
      <c r="W444" t="b">
        <v>0</v>
      </c>
      <c r="X444" t="b">
        <v>0</v>
      </c>
      <c r="Y444" t="b">
        <v>0</v>
      </c>
      <c r="AA444" s="1">
        <v>1658370000000</v>
      </c>
      <c r="AB444" s="9">
        <f t="shared" si="6"/>
        <v>44763.097222222219</v>
      </c>
    </row>
    <row r="445" spans="1:28" x14ac:dyDescent="0.25">
      <c r="A445" t="s">
        <v>476</v>
      </c>
      <c r="C445">
        <v>57.98</v>
      </c>
      <c r="D445">
        <v>97.48</v>
      </c>
      <c r="E445">
        <v>63.58</v>
      </c>
      <c r="F445">
        <v>79.25</v>
      </c>
      <c r="G445">
        <v>145</v>
      </c>
      <c r="H445">
        <v>2</v>
      </c>
      <c r="I445">
        <v>0</v>
      </c>
      <c r="J445">
        <v>0</v>
      </c>
      <c r="K445" t="s">
        <v>63</v>
      </c>
      <c r="L445">
        <v>30</v>
      </c>
      <c r="M445">
        <v>-1</v>
      </c>
      <c r="N445">
        <v>1</v>
      </c>
      <c r="O445">
        <v>30.01</v>
      </c>
      <c r="P445">
        <v>0</v>
      </c>
      <c r="Q445">
        <v>27.39</v>
      </c>
      <c r="R445" t="b">
        <v>0</v>
      </c>
      <c r="S445" t="b">
        <v>0</v>
      </c>
      <c r="T445" t="s">
        <v>29</v>
      </c>
      <c r="U445" t="s">
        <v>30</v>
      </c>
      <c r="V445" t="s">
        <v>31</v>
      </c>
      <c r="W445" t="b">
        <v>0</v>
      </c>
      <c r="X445" t="b">
        <v>0</v>
      </c>
      <c r="Y445" t="b">
        <v>0</v>
      </c>
      <c r="AA445" s="1">
        <v>1658370000000</v>
      </c>
      <c r="AB445" s="9">
        <f t="shared" si="6"/>
        <v>44763.097222222219</v>
      </c>
    </row>
    <row r="446" spans="1:28" x14ac:dyDescent="0.25">
      <c r="A446" t="s">
        <v>477</v>
      </c>
      <c r="C446">
        <v>55.18</v>
      </c>
      <c r="D446">
        <v>96.62</v>
      </c>
      <c r="E446">
        <v>59.18</v>
      </c>
      <c r="F446">
        <v>71.37</v>
      </c>
      <c r="G446">
        <v>138</v>
      </c>
      <c r="H446">
        <v>3</v>
      </c>
      <c r="I446">
        <v>0</v>
      </c>
      <c r="J446">
        <v>0</v>
      </c>
      <c r="K446" t="s">
        <v>63</v>
      </c>
      <c r="L446">
        <v>30</v>
      </c>
      <c r="M446">
        <v>-1</v>
      </c>
      <c r="N446">
        <v>3</v>
      </c>
      <c r="O446">
        <v>30.01</v>
      </c>
      <c r="P446">
        <v>0</v>
      </c>
      <c r="Q446">
        <v>48.63</v>
      </c>
      <c r="R446" t="b">
        <v>0</v>
      </c>
      <c r="S446" t="b">
        <v>0</v>
      </c>
      <c r="T446" t="s">
        <v>29</v>
      </c>
      <c r="U446" t="s">
        <v>30</v>
      </c>
      <c r="V446" t="s">
        <v>31</v>
      </c>
      <c r="W446" t="b">
        <v>0</v>
      </c>
      <c r="X446" t="b">
        <v>0</v>
      </c>
      <c r="Y446" t="b">
        <v>0</v>
      </c>
      <c r="AA446" s="1">
        <v>1658370000000</v>
      </c>
      <c r="AB446" s="9">
        <f t="shared" si="6"/>
        <v>44763.097222222219</v>
      </c>
    </row>
    <row r="447" spans="1:28" x14ac:dyDescent="0.25">
      <c r="A447" t="s">
        <v>478</v>
      </c>
      <c r="C447">
        <v>42</v>
      </c>
      <c r="D447">
        <v>91.49</v>
      </c>
      <c r="E447">
        <v>56.4</v>
      </c>
      <c r="F447">
        <v>64.77</v>
      </c>
      <c r="G447">
        <v>105</v>
      </c>
      <c r="H447">
        <v>6</v>
      </c>
      <c r="I447">
        <v>0</v>
      </c>
      <c r="J447">
        <v>0</v>
      </c>
      <c r="K447" t="s">
        <v>63</v>
      </c>
      <c r="L447">
        <v>30</v>
      </c>
      <c r="M447">
        <v>-1</v>
      </c>
      <c r="N447">
        <v>0</v>
      </c>
      <c r="O447">
        <v>30</v>
      </c>
      <c r="P447">
        <v>2</v>
      </c>
      <c r="Q447">
        <v>0</v>
      </c>
      <c r="R447" t="b">
        <v>0</v>
      </c>
      <c r="S447" t="b">
        <v>0</v>
      </c>
      <c r="T447" t="s">
        <v>29</v>
      </c>
      <c r="U447" t="s">
        <v>30</v>
      </c>
      <c r="V447" t="s">
        <v>31</v>
      </c>
      <c r="W447" t="b">
        <v>0</v>
      </c>
      <c r="X447" t="b">
        <v>0</v>
      </c>
      <c r="Y447" t="b">
        <v>0</v>
      </c>
      <c r="AA447" s="1">
        <v>1658370000000</v>
      </c>
      <c r="AB447" s="9">
        <f t="shared" si="6"/>
        <v>44763.097222222219</v>
      </c>
    </row>
    <row r="448" spans="1:28" x14ac:dyDescent="0.25">
      <c r="A448" t="s">
        <v>479</v>
      </c>
      <c r="C448">
        <v>51.6</v>
      </c>
      <c r="D448">
        <v>97.28</v>
      </c>
      <c r="E448">
        <v>58.8</v>
      </c>
      <c r="F448">
        <v>77.430000000000007</v>
      </c>
      <c r="G448">
        <v>129</v>
      </c>
      <c r="H448">
        <v>2</v>
      </c>
      <c r="I448">
        <v>0</v>
      </c>
      <c r="J448">
        <v>0</v>
      </c>
      <c r="K448" t="s">
        <v>63</v>
      </c>
      <c r="L448">
        <v>30</v>
      </c>
      <c r="M448">
        <v>-1</v>
      </c>
      <c r="N448">
        <v>2</v>
      </c>
      <c r="O448">
        <v>30</v>
      </c>
      <c r="P448">
        <v>0</v>
      </c>
      <c r="Q448">
        <v>32.82</v>
      </c>
      <c r="R448" t="b">
        <v>0</v>
      </c>
      <c r="S448" t="b">
        <v>0</v>
      </c>
      <c r="T448" t="s">
        <v>29</v>
      </c>
      <c r="U448" t="s">
        <v>30</v>
      </c>
      <c r="V448" t="s">
        <v>31</v>
      </c>
      <c r="W448" t="b">
        <v>0</v>
      </c>
      <c r="X448" t="b">
        <v>0</v>
      </c>
      <c r="Y448" t="b">
        <v>0</v>
      </c>
      <c r="AA448" s="1">
        <v>1658370000000</v>
      </c>
      <c r="AB448" s="9">
        <f t="shared" si="6"/>
        <v>44763.097222222219</v>
      </c>
    </row>
    <row r="449" spans="1:28" x14ac:dyDescent="0.25">
      <c r="A449" t="s">
        <v>480</v>
      </c>
      <c r="C449">
        <v>53.18</v>
      </c>
      <c r="D449">
        <v>93.55</v>
      </c>
      <c r="E449">
        <v>61.98</v>
      </c>
      <c r="F449">
        <v>78.17</v>
      </c>
      <c r="G449">
        <v>133</v>
      </c>
      <c r="H449">
        <v>6</v>
      </c>
      <c r="I449">
        <v>1</v>
      </c>
      <c r="J449">
        <v>0</v>
      </c>
      <c r="K449" t="s">
        <v>63</v>
      </c>
      <c r="L449">
        <v>30</v>
      </c>
      <c r="M449">
        <v>-1</v>
      </c>
      <c r="N449">
        <v>0</v>
      </c>
      <c r="O449">
        <v>30.01</v>
      </c>
      <c r="P449">
        <v>0</v>
      </c>
      <c r="Q449">
        <v>0</v>
      </c>
      <c r="R449" t="b">
        <v>0</v>
      </c>
      <c r="S449" t="b">
        <v>0</v>
      </c>
      <c r="T449" t="s">
        <v>29</v>
      </c>
      <c r="U449" t="s">
        <v>30</v>
      </c>
      <c r="V449" t="s">
        <v>31</v>
      </c>
      <c r="W449" t="b">
        <v>0</v>
      </c>
      <c r="X449" t="b">
        <v>0</v>
      </c>
      <c r="Y449" t="b">
        <v>0</v>
      </c>
      <c r="AA449" s="1">
        <v>1658370000000</v>
      </c>
      <c r="AB449" s="9">
        <f t="shared" si="6"/>
        <v>44763.097222222219</v>
      </c>
    </row>
    <row r="450" spans="1:28" x14ac:dyDescent="0.25">
      <c r="A450" t="s">
        <v>481</v>
      </c>
      <c r="C450">
        <v>54.4</v>
      </c>
      <c r="D450">
        <v>95.54</v>
      </c>
      <c r="E450">
        <v>62.8</v>
      </c>
      <c r="F450">
        <v>77.56</v>
      </c>
      <c r="G450">
        <v>136</v>
      </c>
      <c r="H450">
        <v>4</v>
      </c>
      <c r="I450">
        <v>0</v>
      </c>
      <c r="J450">
        <v>0</v>
      </c>
      <c r="K450" t="s">
        <v>63</v>
      </c>
      <c r="L450">
        <v>30</v>
      </c>
      <c r="M450">
        <v>-1</v>
      </c>
      <c r="N450">
        <v>1</v>
      </c>
      <c r="O450">
        <v>30</v>
      </c>
      <c r="P450">
        <v>0</v>
      </c>
      <c r="Q450">
        <v>1.73</v>
      </c>
      <c r="R450" t="b">
        <v>0</v>
      </c>
      <c r="S450" t="b">
        <v>0</v>
      </c>
      <c r="T450" t="s">
        <v>29</v>
      </c>
      <c r="U450" t="s">
        <v>30</v>
      </c>
      <c r="V450" t="s">
        <v>31</v>
      </c>
      <c r="W450" t="b">
        <v>0</v>
      </c>
      <c r="X450" t="b">
        <v>0</v>
      </c>
      <c r="Y450" t="b">
        <v>0</v>
      </c>
      <c r="AA450" s="1">
        <v>1658370000000</v>
      </c>
      <c r="AB450" s="9">
        <f t="shared" si="6"/>
        <v>44763.097222222219</v>
      </c>
    </row>
    <row r="451" spans="1:28" x14ac:dyDescent="0.25">
      <c r="A451" t="s">
        <v>482</v>
      </c>
      <c r="C451">
        <v>56</v>
      </c>
      <c r="D451">
        <v>96.13</v>
      </c>
      <c r="E451">
        <v>62</v>
      </c>
      <c r="F451">
        <v>74.97</v>
      </c>
      <c r="G451">
        <v>140</v>
      </c>
      <c r="H451">
        <v>3</v>
      </c>
      <c r="I451">
        <v>0</v>
      </c>
      <c r="J451">
        <v>0</v>
      </c>
      <c r="K451" t="s">
        <v>63</v>
      </c>
      <c r="L451">
        <v>30</v>
      </c>
      <c r="M451">
        <v>-1</v>
      </c>
      <c r="N451">
        <v>0</v>
      </c>
      <c r="O451">
        <v>30</v>
      </c>
      <c r="P451">
        <v>0</v>
      </c>
      <c r="Q451">
        <v>0</v>
      </c>
      <c r="R451" t="b">
        <v>0</v>
      </c>
      <c r="S451" t="b">
        <v>0</v>
      </c>
      <c r="T451" t="s">
        <v>29</v>
      </c>
      <c r="U451" t="s">
        <v>30</v>
      </c>
      <c r="V451" t="s">
        <v>31</v>
      </c>
      <c r="W451" t="b">
        <v>0</v>
      </c>
      <c r="X451" t="b">
        <v>0</v>
      </c>
      <c r="Y451" t="b">
        <v>0</v>
      </c>
      <c r="AA451" s="1">
        <v>1658370000000</v>
      </c>
      <c r="AB451" s="9">
        <f t="shared" ref="AB451:AB514" si="7">AA451/86400000+DATE(1970,1,1)</f>
        <v>44763.097222222219</v>
      </c>
    </row>
    <row r="452" spans="1:28" x14ac:dyDescent="0.25">
      <c r="A452" t="s">
        <v>483</v>
      </c>
      <c r="C452">
        <v>55.98</v>
      </c>
      <c r="D452">
        <v>95.42</v>
      </c>
      <c r="E452">
        <v>61.18</v>
      </c>
      <c r="F452">
        <v>75.540000000000006</v>
      </c>
      <c r="G452">
        <v>140</v>
      </c>
      <c r="H452">
        <v>4</v>
      </c>
      <c r="I452">
        <v>0</v>
      </c>
      <c r="J452">
        <v>0</v>
      </c>
      <c r="K452" t="s">
        <v>63</v>
      </c>
      <c r="L452">
        <v>30</v>
      </c>
      <c r="M452">
        <v>-1</v>
      </c>
      <c r="N452">
        <v>0</v>
      </c>
      <c r="O452">
        <v>30.01</v>
      </c>
      <c r="P452">
        <v>0</v>
      </c>
      <c r="Q452">
        <v>0</v>
      </c>
      <c r="R452" t="b">
        <v>0</v>
      </c>
      <c r="S452" t="b">
        <v>0</v>
      </c>
      <c r="T452" t="s">
        <v>29</v>
      </c>
      <c r="U452" t="s">
        <v>30</v>
      </c>
      <c r="V452" t="s">
        <v>31</v>
      </c>
      <c r="W452" t="b">
        <v>0</v>
      </c>
      <c r="X452" t="b">
        <v>0</v>
      </c>
      <c r="Y452" t="b">
        <v>0</v>
      </c>
      <c r="AA452" s="1">
        <v>1658370000000</v>
      </c>
      <c r="AB452" s="9">
        <f t="shared" si="7"/>
        <v>44763.097222222219</v>
      </c>
    </row>
    <row r="453" spans="1:28" x14ac:dyDescent="0.25">
      <c r="A453" t="s">
        <v>484</v>
      </c>
      <c r="C453">
        <v>54.8</v>
      </c>
      <c r="D453">
        <v>96.18</v>
      </c>
      <c r="E453">
        <v>62.8</v>
      </c>
      <c r="F453">
        <v>77.03</v>
      </c>
      <c r="G453">
        <v>137</v>
      </c>
      <c r="H453">
        <v>3</v>
      </c>
      <c r="I453">
        <v>0</v>
      </c>
      <c r="J453">
        <v>0</v>
      </c>
      <c r="K453" t="s">
        <v>63</v>
      </c>
      <c r="L453">
        <v>30</v>
      </c>
      <c r="M453">
        <v>-1</v>
      </c>
      <c r="N453">
        <v>0</v>
      </c>
      <c r="O453">
        <v>30</v>
      </c>
      <c r="P453">
        <v>0</v>
      </c>
      <c r="Q453">
        <v>0</v>
      </c>
      <c r="R453" t="b">
        <v>0</v>
      </c>
      <c r="S453" t="b">
        <v>0</v>
      </c>
      <c r="T453" t="s">
        <v>29</v>
      </c>
      <c r="U453" t="s">
        <v>30</v>
      </c>
      <c r="V453" t="s">
        <v>31</v>
      </c>
      <c r="W453" t="b">
        <v>0</v>
      </c>
      <c r="X453" t="b">
        <v>0</v>
      </c>
      <c r="Y453" t="b">
        <v>0</v>
      </c>
      <c r="AA453" s="1">
        <v>1658370000000</v>
      </c>
      <c r="AB453" s="9">
        <f t="shared" si="7"/>
        <v>44763.097222222219</v>
      </c>
    </row>
    <row r="454" spans="1:28" x14ac:dyDescent="0.25">
      <c r="A454" t="s">
        <v>485</v>
      </c>
      <c r="C454">
        <v>55.6</v>
      </c>
      <c r="D454">
        <v>92.55</v>
      </c>
      <c r="E454">
        <v>64.400000000000006</v>
      </c>
      <c r="F454">
        <v>77.19</v>
      </c>
      <c r="G454">
        <v>139</v>
      </c>
      <c r="H454">
        <v>7</v>
      </c>
      <c r="I454">
        <v>1</v>
      </c>
      <c r="J454">
        <v>0</v>
      </c>
      <c r="K454" t="s">
        <v>63</v>
      </c>
      <c r="L454">
        <v>30</v>
      </c>
      <c r="M454">
        <v>-1</v>
      </c>
      <c r="N454">
        <v>1</v>
      </c>
      <c r="O454">
        <v>30</v>
      </c>
      <c r="P454">
        <v>0</v>
      </c>
      <c r="Q454">
        <v>1.23</v>
      </c>
      <c r="R454" t="b">
        <v>0</v>
      </c>
      <c r="S454" t="b">
        <v>0</v>
      </c>
      <c r="T454" t="s">
        <v>29</v>
      </c>
      <c r="U454" t="s">
        <v>30</v>
      </c>
      <c r="V454" t="s">
        <v>31</v>
      </c>
      <c r="W454" t="b">
        <v>0</v>
      </c>
      <c r="X454" t="b">
        <v>0</v>
      </c>
      <c r="Y454" t="b">
        <v>0</v>
      </c>
      <c r="AA454" s="1">
        <v>1658370000000</v>
      </c>
      <c r="AB454" s="9">
        <f t="shared" si="7"/>
        <v>44763.097222222219</v>
      </c>
    </row>
    <row r="455" spans="1:28" x14ac:dyDescent="0.25">
      <c r="A455" t="s">
        <v>486</v>
      </c>
      <c r="C455">
        <v>59.6</v>
      </c>
      <c r="D455">
        <v>98.72</v>
      </c>
      <c r="E455">
        <v>62.4</v>
      </c>
      <c r="F455">
        <v>75.98</v>
      </c>
      <c r="G455">
        <v>149</v>
      </c>
      <c r="H455">
        <v>0</v>
      </c>
      <c r="I455">
        <v>1</v>
      </c>
      <c r="J455">
        <v>0</v>
      </c>
      <c r="K455" t="s">
        <v>63</v>
      </c>
      <c r="L455">
        <v>30</v>
      </c>
      <c r="M455">
        <v>-1</v>
      </c>
      <c r="N455">
        <v>0</v>
      </c>
      <c r="O455">
        <v>30</v>
      </c>
      <c r="P455">
        <v>0</v>
      </c>
      <c r="Q455">
        <v>0</v>
      </c>
      <c r="R455" t="b">
        <v>0</v>
      </c>
      <c r="S455" t="b">
        <v>0</v>
      </c>
      <c r="T455" t="s">
        <v>29</v>
      </c>
      <c r="U455" t="s">
        <v>30</v>
      </c>
      <c r="V455" t="s">
        <v>31</v>
      </c>
      <c r="W455" t="b">
        <v>0</v>
      </c>
      <c r="X455" t="b">
        <v>0</v>
      </c>
      <c r="Y455" t="b">
        <v>0</v>
      </c>
      <c r="AA455" s="1">
        <v>1658370000000</v>
      </c>
      <c r="AB455" s="9">
        <f t="shared" si="7"/>
        <v>44763.097222222219</v>
      </c>
    </row>
    <row r="456" spans="1:28" x14ac:dyDescent="0.25">
      <c r="A456" t="s">
        <v>487</v>
      </c>
      <c r="C456">
        <v>59.2</v>
      </c>
      <c r="D456">
        <v>96.84</v>
      </c>
      <c r="E456">
        <v>63.2</v>
      </c>
      <c r="F456">
        <v>75.52</v>
      </c>
      <c r="G456">
        <v>148</v>
      </c>
      <c r="H456">
        <v>3</v>
      </c>
      <c r="I456">
        <v>0</v>
      </c>
      <c r="J456">
        <v>0</v>
      </c>
      <c r="K456" t="s">
        <v>63</v>
      </c>
      <c r="L456">
        <v>30</v>
      </c>
      <c r="M456">
        <v>-1</v>
      </c>
      <c r="N456">
        <v>2</v>
      </c>
      <c r="O456">
        <v>30</v>
      </c>
      <c r="P456">
        <v>0</v>
      </c>
      <c r="Q456">
        <v>31.32</v>
      </c>
      <c r="R456" t="b">
        <v>0</v>
      </c>
      <c r="S456" t="b">
        <v>0</v>
      </c>
      <c r="T456" t="s">
        <v>29</v>
      </c>
      <c r="U456" t="s">
        <v>30</v>
      </c>
      <c r="V456" t="s">
        <v>31</v>
      </c>
      <c r="W456" t="b">
        <v>0</v>
      </c>
      <c r="X456" t="b">
        <v>0</v>
      </c>
      <c r="Y456" t="b">
        <v>0</v>
      </c>
      <c r="AA456" s="1">
        <v>1658370000000</v>
      </c>
      <c r="AB456" s="9">
        <f t="shared" si="7"/>
        <v>44763.097222222219</v>
      </c>
    </row>
    <row r="457" spans="1:28" x14ac:dyDescent="0.25">
      <c r="A457" t="s">
        <v>488</v>
      </c>
      <c r="C457">
        <v>54.78</v>
      </c>
      <c r="D457">
        <v>95.03</v>
      </c>
      <c r="E457">
        <v>64.38</v>
      </c>
      <c r="F457">
        <v>78.760000000000005</v>
      </c>
      <c r="G457">
        <v>137</v>
      </c>
      <c r="H457">
        <v>4</v>
      </c>
      <c r="I457">
        <v>0</v>
      </c>
      <c r="J457">
        <v>0</v>
      </c>
      <c r="K457" t="s">
        <v>63</v>
      </c>
      <c r="L457">
        <v>30</v>
      </c>
      <c r="M457">
        <v>-1</v>
      </c>
      <c r="N457">
        <v>1</v>
      </c>
      <c r="O457">
        <v>30.01</v>
      </c>
      <c r="P457">
        <v>0</v>
      </c>
      <c r="Q457">
        <v>4.88</v>
      </c>
      <c r="R457" t="b">
        <v>0</v>
      </c>
      <c r="S457" t="b">
        <v>0</v>
      </c>
      <c r="T457" t="s">
        <v>29</v>
      </c>
      <c r="U457" t="s">
        <v>30</v>
      </c>
      <c r="V457" t="s">
        <v>31</v>
      </c>
      <c r="W457" t="b">
        <v>0</v>
      </c>
      <c r="X457" t="b">
        <v>0</v>
      </c>
      <c r="Y457" t="b">
        <v>0</v>
      </c>
      <c r="AA457" s="1">
        <v>1658370000000</v>
      </c>
      <c r="AB457" s="9">
        <f t="shared" si="7"/>
        <v>44763.097222222219</v>
      </c>
    </row>
    <row r="458" spans="1:28" x14ac:dyDescent="0.25">
      <c r="A458" t="s">
        <v>489</v>
      </c>
      <c r="C458">
        <v>55.98</v>
      </c>
      <c r="D458">
        <v>91.98</v>
      </c>
      <c r="E458">
        <v>64.78</v>
      </c>
      <c r="F458">
        <v>79.38</v>
      </c>
      <c r="G458">
        <v>140</v>
      </c>
      <c r="H458">
        <v>7</v>
      </c>
      <c r="I458">
        <v>3</v>
      </c>
      <c r="J458">
        <v>0</v>
      </c>
      <c r="K458" t="s">
        <v>63</v>
      </c>
      <c r="L458">
        <v>30</v>
      </c>
      <c r="M458">
        <v>-1</v>
      </c>
      <c r="N458">
        <v>0</v>
      </c>
      <c r="O458">
        <v>30.01</v>
      </c>
      <c r="P458">
        <v>0</v>
      </c>
      <c r="Q458">
        <v>0</v>
      </c>
      <c r="R458" t="b">
        <v>0</v>
      </c>
      <c r="S458" t="b">
        <v>0</v>
      </c>
      <c r="T458" t="s">
        <v>29</v>
      </c>
      <c r="U458" t="s">
        <v>30</v>
      </c>
      <c r="V458" t="s">
        <v>31</v>
      </c>
      <c r="W458" t="b">
        <v>0</v>
      </c>
      <c r="X458" t="b">
        <v>0</v>
      </c>
      <c r="Y458" t="b">
        <v>0</v>
      </c>
      <c r="AA458" s="1">
        <v>1658370000000</v>
      </c>
      <c r="AB458" s="9">
        <f t="shared" si="7"/>
        <v>44763.097222222219</v>
      </c>
    </row>
    <row r="459" spans="1:28" x14ac:dyDescent="0.25">
      <c r="A459" t="s">
        <v>490</v>
      </c>
      <c r="C459">
        <v>54.8</v>
      </c>
      <c r="D459">
        <v>96.62</v>
      </c>
      <c r="E459">
        <v>59.2</v>
      </c>
      <c r="F459">
        <v>74.94</v>
      </c>
      <c r="G459">
        <v>137</v>
      </c>
      <c r="H459">
        <v>3</v>
      </c>
      <c r="I459">
        <v>0</v>
      </c>
      <c r="J459">
        <v>0</v>
      </c>
      <c r="K459" t="s">
        <v>63</v>
      </c>
      <c r="L459">
        <v>30</v>
      </c>
      <c r="M459">
        <v>-1</v>
      </c>
      <c r="N459">
        <v>5</v>
      </c>
      <c r="O459">
        <v>30</v>
      </c>
      <c r="P459">
        <v>0</v>
      </c>
      <c r="Q459">
        <v>84.21</v>
      </c>
      <c r="R459" t="b">
        <v>0</v>
      </c>
      <c r="S459" t="b">
        <v>0</v>
      </c>
      <c r="T459" t="s">
        <v>29</v>
      </c>
      <c r="U459" t="s">
        <v>30</v>
      </c>
      <c r="V459" t="s">
        <v>31</v>
      </c>
      <c r="W459" t="b">
        <v>0</v>
      </c>
      <c r="X459" t="b">
        <v>0</v>
      </c>
      <c r="Y459" t="b">
        <v>0</v>
      </c>
      <c r="AA459" s="1">
        <v>1658370000000</v>
      </c>
      <c r="AB459" s="9">
        <f t="shared" si="7"/>
        <v>44763.097222222219</v>
      </c>
    </row>
    <row r="460" spans="1:28" x14ac:dyDescent="0.25">
      <c r="A460" t="s">
        <v>491</v>
      </c>
      <c r="C460">
        <v>58.8</v>
      </c>
      <c r="D460">
        <v>97.44</v>
      </c>
      <c r="E460">
        <v>62.4</v>
      </c>
      <c r="F460">
        <v>75.98</v>
      </c>
      <c r="G460">
        <v>147</v>
      </c>
      <c r="H460">
        <v>2</v>
      </c>
      <c r="I460">
        <v>0</v>
      </c>
      <c r="J460">
        <v>1</v>
      </c>
      <c r="K460" t="s">
        <v>63</v>
      </c>
      <c r="L460">
        <v>30</v>
      </c>
      <c r="M460">
        <v>-1</v>
      </c>
      <c r="N460">
        <v>1</v>
      </c>
      <c r="O460">
        <v>30</v>
      </c>
      <c r="P460">
        <v>0</v>
      </c>
      <c r="Q460">
        <v>26.21</v>
      </c>
      <c r="R460" t="b">
        <v>0</v>
      </c>
      <c r="S460" t="b">
        <v>0</v>
      </c>
      <c r="T460" t="s">
        <v>29</v>
      </c>
      <c r="U460" t="s">
        <v>30</v>
      </c>
      <c r="V460" t="s">
        <v>31</v>
      </c>
      <c r="W460" t="b">
        <v>0</v>
      </c>
      <c r="X460" t="b">
        <v>0</v>
      </c>
      <c r="Y460" t="b">
        <v>0</v>
      </c>
      <c r="AA460" s="1">
        <v>1658370000000</v>
      </c>
      <c r="AB460" s="9">
        <f t="shared" si="7"/>
        <v>44763.097222222219</v>
      </c>
    </row>
    <row r="461" spans="1:28" x14ac:dyDescent="0.25">
      <c r="A461" t="s">
        <v>492</v>
      </c>
      <c r="C461">
        <v>53.6</v>
      </c>
      <c r="D461">
        <v>95.33</v>
      </c>
      <c r="E461">
        <v>60</v>
      </c>
      <c r="F461">
        <v>79.34</v>
      </c>
      <c r="G461">
        <v>134</v>
      </c>
      <c r="H461">
        <v>2</v>
      </c>
      <c r="I461">
        <v>2</v>
      </c>
      <c r="J461">
        <v>0</v>
      </c>
      <c r="K461" t="s">
        <v>63</v>
      </c>
      <c r="L461">
        <v>30</v>
      </c>
      <c r="M461">
        <v>-1</v>
      </c>
      <c r="N461">
        <v>0</v>
      </c>
      <c r="O461">
        <v>30</v>
      </c>
      <c r="P461">
        <v>0</v>
      </c>
      <c r="Q461">
        <v>0</v>
      </c>
      <c r="R461" t="b">
        <v>0</v>
      </c>
      <c r="S461" t="b">
        <v>0</v>
      </c>
      <c r="T461" t="s">
        <v>29</v>
      </c>
      <c r="U461" t="s">
        <v>30</v>
      </c>
      <c r="V461" t="s">
        <v>31</v>
      </c>
      <c r="W461" t="b">
        <v>0</v>
      </c>
      <c r="X461" t="b">
        <v>0</v>
      </c>
      <c r="Y461" t="b">
        <v>0</v>
      </c>
      <c r="AA461" s="1">
        <v>1658370000000</v>
      </c>
      <c r="AB461" s="9">
        <f t="shared" si="7"/>
        <v>44763.097222222219</v>
      </c>
    </row>
    <row r="462" spans="1:28" x14ac:dyDescent="0.25">
      <c r="A462" t="s">
        <v>493</v>
      </c>
      <c r="C462">
        <v>52.8</v>
      </c>
      <c r="D462">
        <v>95.97</v>
      </c>
      <c r="E462">
        <v>59.6</v>
      </c>
      <c r="F462">
        <v>78.260000000000005</v>
      </c>
      <c r="G462">
        <v>132</v>
      </c>
      <c r="H462">
        <v>2</v>
      </c>
      <c r="I462">
        <v>1</v>
      </c>
      <c r="J462">
        <v>1</v>
      </c>
      <c r="K462" t="s">
        <v>63</v>
      </c>
      <c r="L462">
        <v>30</v>
      </c>
      <c r="M462">
        <v>-1</v>
      </c>
      <c r="N462">
        <v>0</v>
      </c>
      <c r="O462">
        <v>30</v>
      </c>
      <c r="P462">
        <v>0</v>
      </c>
      <c r="Q462">
        <v>0</v>
      </c>
      <c r="R462" t="b">
        <v>0</v>
      </c>
      <c r="S462" t="b">
        <v>0</v>
      </c>
      <c r="T462" t="s">
        <v>29</v>
      </c>
      <c r="U462" t="s">
        <v>30</v>
      </c>
      <c r="V462" t="s">
        <v>31</v>
      </c>
      <c r="W462" t="b">
        <v>0</v>
      </c>
      <c r="X462" t="b">
        <v>0</v>
      </c>
      <c r="Y462" t="b">
        <v>0</v>
      </c>
      <c r="AA462" s="1">
        <v>1658370000000</v>
      </c>
      <c r="AB462" s="9">
        <f t="shared" si="7"/>
        <v>44763.097222222219</v>
      </c>
    </row>
    <row r="463" spans="1:28" x14ac:dyDescent="0.25">
      <c r="A463" t="s">
        <v>494</v>
      </c>
      <c r="C463">
        <v>64</v>
      </c>
      <c r="D463">
        <v>98.19</v>
      </c>
      <c r="E463">
        <v>66.400000000000006</v>
      </c>
      <c r="F463">
        <v>79.27</v>
      </c>
      <c r="G463">
        <v>160</v>
      </c>
      <c r="H463">
        <v>2</v>
      </c>
      <c r="I463">
        <v>0</v>
      </c>
      <c r="J463">
        <v>0</v>
      </c>
      <c r="K463" t="s">
        <v>63</v>
      </c>
      <c r="L463">
        <v>30</v>
      </c>
      <c r="M463">
        <v>-1</v>
      </c>
      <c r="N463">
        <v>4</v>
      </c>
      <c r="O463">
        <v>30</v>
      </c>
      <c r="P463">
        <v>0</v>
      </c>
      <c r="Q463">
        <v>80.150000000000006</v>
      </c>
      <c r="R463" t="b">
        <v>0</v>
      </c>
      <c r="S463" t="b">
        <v>0</v>
      </c>
      <c r="T463" t="s">
        <v>29</v>
      </c>
      <c r="U463" t="s">
        <v>30</v>
      </c>
      <c r="V463" t="s">
        <v>31</v>
      </c>
      <c r="W463" t="b">
        <v>0</v>
      </c>
      <c r="X463" t="b">
        <v>0</v>
      </c>
      <c r="Y463" t="b">
        <v>0</v>
      </c>
      <c r="AA463" s="1">
        <v>1658370000000</v>
      </c>
      <c r="AB463" s="9">
        <f t="shared" si="7"/>
        <v>44763.097222222219</v>
      </c>
    </row>
    <row r="464" spans="1:28" x14ac:dyDescent="0.25">
      <c r="A464" t="s">
        <v>495</v>
      </c>
      <c r="C464">
        <v>55.2</v>
      </c>
      <c r="D464">
        <v>93.08</v>
      </c>
      <c r="E464">
        <v>63.6</v>
      </c>
      <c r="F464">
        <v>78.13</v>
      </c>
      <c r="G464">
        <v>138</v>
      </c>
      <c r="H464">
        <v>7</v>
      </c>
      <c r="I464">
        <v>0</v>
      </c>
      <c r="J464">
        <v>0</v>
      </c>
      <c r="K464" t="s">
        <v>63</v>
      </c>
      <c r="L464">
        <v>30</v>
      </c>
      <c r="M464">
        <v>-1</v>
      </c>
      <c r="N464">
        <v>5</v>
      </c>
      <c r="O464">
        <v>30</v>
      </c>
      <c r="P464">
        <v>0</v>
      </c>
      <c r="Q464">
        <v>106.55</v>
      </c>
      <c r="R464" t="b">
        <v>0</v>
      </c>
      <c r="S464" t="b">
        <v>0</v>
      </c>
      <c r="T464" t="s">
        <v>29</v>
      </c>
      <c r="U464" t="s">
        <v>30</v>
      </c>
      <c r="V464" t="s">
        <v>31</v>
      </c>
      <c r="W464" t="b">
        <v>0</v>
      </c>
      <c r="X464" t="b">
        <v>0</v>
      </c>
      <c r="Y464" t="b">
        <v>0</v>
      </c>
      <c r="AA464" s="1">
        <v>1658370000000</v>
      </c>
      <c r="AB464" s="9">
        <f t="shared" si="7"/>
        <v>44763.097222222219</v>
      </c>
    </row>
    <row r="465" spans="1:28" x14ac:dyDescent="0.25">
      <c r="A465" t="s">
        <v>496</v>
      </c>
      <c r="C465">
        <v>49.58</v>
      </c>
      <c r="D465">
        <v>94.12</v>
      </c>
      <c r="E465">
        <v>51.98</v>
      </c>
      <c r="F465">
        <v>60.26</v>
      </c>
      <c r="G465">
        <v>124</v>
      </c>
      <c r="H465">
        <v>1</v>
      </c>
      <c r="I465">
        <v>0</v>
      </c>
      <c r="J465">
        <v>0</v>
      </c>
      <c r="K465" t="s">
        <v>63</v>
      </c>
      <c r="L465">
        <v>30</v>
      </c>
      <c r="M465">
        <v>-1</v>
      </c>
      <c r="N465">
        <v>0</v>
      </c>
      <c r="O465">
        <v>30.01</v>
      </c>
      <c r="P465">
        <v>0</v>
      </c>
      <c r="Q465">
        <v>0</v>
      </c>
      <c r="R465" t="b">
        <v>0</v>
      </c>
      <c r="S465" t="b">
        <v>0</v>
      </c>
      <c r="T465" t="s">
        <v>29</v>
      </c>
      <c r="U465" t="s">
        <v>30</v>
      </c>
      <c r="V465" t="s">
        <v>31</v>
      </c>
      <c r="W465" t="b">
        <v>0</v>
      </c>
      <c r="X465" t="b">
        <v>0</v>
      </c>
      <c r="Y465" t="b">
        <v>0</v>
      </c>
      <c r="AA465" s="1">
        <v>1658420000000</v>
      </c>
      <c r="AB465" s="9">
        <f t="shared" si="7"/>
        <v>44763.675925925927</v>
      </c>
    </row>
    <row r="466" spans="1:28" x14ac:dyDescent="0.25">
      <c r="A466" t="s">
        <v>497</v>
      </c>
      <c r="C466">
        <v>56.4</v>
      </c>
      <c r="D466">
        <v>98.6</v>
      </c>
      <c r="E466">
        <v>56.4</v>
      </c>
      <c r="F466">
        <v>72.55</v>
      </c>
      <c r="G466">
        <v>141</v>
      </c>
      <c r="H466">
        <v>0</v>
      </c>
      <c r="I466">
        <v>0</v>
      </c>
      <c r="J466">
        <v>0</v>
      </c>
      <c r="K466" t="s">
        <v>63</v>
      </c>
      <c r="L466">
        <v>30</v>
      </c>
      <c r="M466">
        <v>-1</v>
      </c>
      <c r="N466">
        <v>0</v>
      </c>
      <c r="O466">
        <v>30</v>
      </c>
      <c r="P466">
        <v>0</v>
      </c>
      <c r="Q466">
        <v>0</v>
      </c>
      <c r="R466" t="b">
        <v>0</v>
      </c>
      <c r="S466" t="b">
        <v>0</v>
      </c>
      <c r="T466" t="s">
        <v>29</v>
      </c>
      <c r="U466" t="s">
        <v>30</v>
      </c>
      <c r="V466" t="s">
        <v>31</v>
      </c>
      <c r="W466" t="b">
        <v>0</v>
      </c>
      <c r="X466" t="b">
        <v>0</v>
      </c>
      <c r="Y466" t="b">
        <v>0</v>
      </c>
      <c r="AA466" s="1">
        <v>1658420000000</v>
      </c>
      <c r="AB466" s="9">
        <f t="shared" si="7"/>
        <v>44763.675925925927</v>
      </c>
    </row>
    <row r="467" spans="1:28" x14ac:dyDescent="0.25">
      <c r="A467" t="s">
        <v>498</v>
      </c>
      <c r="C467">
        <v>48.8</v>
      </c>
      <c r="D467">
        <v>86.47</v>
      </c>
      <c r="E467">
        <v>68</v>
      </c>
      <c r="F467">
        <v>83.36</v>
      </c>
      <c r="G467">
        <v>122</v>
      </c>
      <c r="H467">
        <v>13</v>
      </c>
      <c r="I467">
        <v>2</v>
      </c>
      <c r="J467">
        <v>0</v>
      </c>
      <c r="K467" t="s">
        <v>63</v>
      </c>
      <c r="L467">
        <v>30</v>
      </c>
      <c r="M467">
        <v>-1</v>
      </c>
      <c r="N467">
        <v>3</v>
      </c>
      <c r="O467">
        <v>30</v>
      </c>
      <c r="P467">
        <v>0</v>
      </c>
      <c r="Q467">
        <v>38.99</v>
      </c>
      <c r="R467" t="b">
        <v>0</v>
      </c>
      <c r="S467" t="b">
        <v>0</v>
      </c>
      <c r="T467" t="s">
        <v>29</v>
      </c>
      <c r="U467" t="s">
        <v>30</v>
      </c>
      <c r="V467" t="s">
        <v>31</v>
      </c>
      <c r="W467" t="b">
        <v>0</v>
      </c>
      <c r="X467" t="b">
        <v>0</v>
      </c>
      <c r="Y467" t="b">
        <v>0</v>
      </c>
      <c r="AA467" s="1">
        <v>1658450000000</v>
      </c>
      <c r="AB467" s="9">
        <f t="shared" si="7"/>
        <v>44764.023148148146</v>
      </c>
    </row>
    <row r="468" spans="1:28" x14ac:dyDescent="0.25">
      <c r="A468" t="s">
        <v>499</v>
      </c>
      <c r="C468">
        <v>60.4</v>
      </c>
      <c r="D468">
        <v>98.71</v>
      </c>
      <c r="E468">
        <v>62</v>
      </c>
      <c r="F468">
        <v>74.48</v>
      </c>
      <c r="G468">
        <v>151</v>
      </c>
      <c r="H468">
        <v>0</v>
      </c>
      <c r="I468">
        <v>1</v>
      </c>
      <c r="J468">
        <v>0</v>
      </c>
      <c r="K468" t="s">
        <v>63</v>
      </c>
      <c r="L468">
        <v>30</v>
      </c>
      <c r="M468">
        <v>-1</v>
      </c>
      <c r="N468">
        <v>1</v>
      </c>
      <c r="O468">
        <v>30</v>
      </c>
      <c r="P468">
        <v>0</v>
      </c>
      <c r="Q468">
        <v>26.36</v>
      </c>
      <c r="R468" t="b">
        <v>0</v>
      </c>
      <c r="S468" t="b">
        <v>0</v>
      </c>
      <c r="T468" t="s">
        <v>29</v>
      </c>
      <c r="U468" t="s">
        <v>30</v>
      </c>
      <c r="V468" t="s">
        <v>31</v>
      </c>
      <c r="W468" t="b">
        <v>0</v>
      </c>
      <c r="X468" t="b">
        <v>0</v>
      </c>
      <c r="Y468" t="b">
        <v>0</v>
      </c>
      <c r="AA468" s="1">
        <v>1658450000000</v>
      </c>
      <c r="AB468" s="9">
        <f t="shared" si="7"/>
        <v>44764.023148148146</v>
      </c>
    </row>
    <row r="469" spans="1:28" x14ac:dyDescent="0.25">
      <c r="A469" t="s">
        <v>500</v>
      </c>
      <c r="C469">
        <v>50</v>
      </c>
      <c r="D469">
        <v>89.31</v>
      </c>
      <c r="E469">
        <v>63.6</v>
      </c>
      <c r="F469">
        <v>71.12</v>
      </c>
      <c r="G469">
        <v>125</v>
      </c>
      <c r="H469">
        <v>10</v>
      </c>
      <c r="I469">
        <v>1</v>
      </c>
      <c r="J469">
        <v>0</v>
      </c>
      <c r="K469" t="s">
        <v>63</v>
      </c>
      <c r="L469">
        <v>30</v>
      </c>
      <c r="M469">
        <v>-1</v>
      </c>
      <c r="N469">
        <v>1</v>
      </c>
      <c r="O469">
        <v>30</v>
      </c>
      <c r="P469">
        <v>0</v>
      </c>
      <c r="Q469">
        <v>23.3</v>
      </c>
      <c r="R469" t="b">
        <v>0</v>
      </c>
      <c r="S469" t="b">
        <v>0</v>
      </c>
      <c r="T469" t="s">
        <v>29</v>
      </c>
      <c r="U469" t="s">
        <v>30</v>
      </c>
      <c r="V469" t="s">
        <v>31</v>
      </c>
      <c r="W469" t="b">
        <v>0</v>
      </c>
      <c r="X469" t="b">
        <v>0</v>
      </c>
      <c r="Y469" t="b">
        <v>0</v>
      </c>
      <c r="AA469" s="1">
        <v>1658450000000</v>
      </c>
      <c r="AB469" s="9">
        <f t="shared" si="7"/>
        <v>44764.023148148146</v>
      </c>
    </row>
    <row r="470" spans="1:28" x14ac:dyDescent="0.25">
      <c r="A470" t="s">
        <v>501</v>
      </c>
      <c r="C470">
        <v>45.18</v>
      </c>
      <c r="D470">
        <v>90.48</v>
      </c>
      <c r="E470">
        <v>58.78</v>
      </c>
      <c r="F470">
        <v>74</v>
      </c>
      <c r="G470">
        <v>113</v>
      </c>
      <c r="H470">
        <v>9</v>
      </c>
      <c r="I470">
        <v>0</v>
      </c>
      <c r="J470">
        <v>0</v>
      </c>
      <c r="K470" t="s">
        <v>63</v>
      </c>
      <c r="L470">
        <v>30</v>
      </c>
      <c r="M470">
        <v>-1</v>
      </c>
      <c r="N470">
        <v>0</v>
      </c>
      <c r="O470">
        <v>30.01</v>
      </c>
      <c r="P470">
        <v>0</v>
      </c>
      <c r="Q470">
        <v>0</v>
      </c>
      <c r="R470" t="b">
        <v>0</v>
      </c>
      <c r="S470" t="b">
        <v>0</v>
      </c>
      <c r="T470" t="s">
        <v>29</v>
      </c>
      <c r="U470" t="s">
        <v>30</v>
      </c>
      <c r="V470" t="s">
        <v>31</v>
      </c>
      <c r="W470" t="b">
        <v>0</v>
      </c>
      <c r="X470" t="b">
        <v>0</v>
      </c>
      <c r="Y470" t="b">
        <v>0</v>
      </c>
      <c r="AA470" s="1">
        <v>1658450000000</v>
      </c>
      <c r="AB470" s="9">
        <f t="shared" si="7"/>
        <v>44764.023148148146</v>
      </c>
    </row>
    <row r="471" spans="1:28" x14ac:dyDescent="0.25">
      <c r="A471" t="s">
        <v>502</v>
      </c>
      <c r="C471">
        <v>55.6</v>
      </c>
      <c r="D471">
        <v>97.33</v>
      </c>
      <c r="E471">
        <v>60</v>
      </c>
      <c r="F471">
        <v>75.239999999999995</v>
      </c>
      <c r="G471">
        <v>139</v>
      </c>
      <c r="H471">
        <v>2</v>
      </c>
      <c r="I471">
        <v>0</v>
      </c>
      <c r="J471">
        <v>0</v>
      </c>
      <c r="K471" t="s">
        <v>63</v>
      </c>
      <c r="L471">
        <v>30</v>
      </c>
      <c r="M471">
        <v>-1</v>
      </c>
      <c r="N471">
        <v>0</v>
      </c>
      <c r="O471">
        <v>30</v>
      </c>
      <c r="P471">
        <v>0</v>
      </c>
      <c r="Q471">
        <v>0</v>
      </c>
      <c r="R471" t="b">
        <v>0</v>
      </c>
      <c r="S471" t="b">
        <v>0</v>
      </c>
      <c r="T471" t="s">
        <v>29</v>
      </c>
      <c r="U471" t="s">
        <v>30</v>
      </c>
      <c r="V471" t="s">
        <v>31</v>
      </c>
      <c r="W471" t="b">
        <v>0</v>
      </c>
      <c r="X471" t="b">
        <v>0</v>
      </c>
      <c r="Y471" t="b">
        <v>0</v>
      </c>
      <c r="AA471" s="1">
        <v>1658450000000</v>
      </c>
      <c r="AB471" s="9">
        <f t="shared" si="7"/>
        <v>44764.023148148146</v>
      </c>
    </row>
    <row r="472" spans="1:28" x14ac:dyDescent="0.25">
      <c r="A472" t="s">
        <v>503</v>
      </c>
      <c r="C472">
        <v>53.2</v>
      </c>
      <c r="D472">
        <v>95.21</v>
      </c>
      <c r="E472">
        <v>58.4</v>
      </c>
      <c r="F472">
        <v>75.84</v>
      </c>
      <c r="G472">
        <v>133</v>
      </c>
      <c r="H472">
        <v>4</v>
      </c>
      <c r="I472">
        <v>1</v>
      </c>
      <c r="J472">
        <v>0</v>
      </c>
      <c r="K472" t="s">
        <v>63</v>
      </c>
      <c r="L472">
        <v>30</v>
      </c>
      <c r="M472">
        <v>-1</v>
      </c>
      <c r="N472">
        <v>0</v>
      </c>
      <c r="O472">
        <v>30</v>
      </c>
      <c r="P472">
        <v>0</v>
      </c>
      <c r="Q472">
        <v>0</v>
      </c>
      <c r="R472" t="b">
        <v>0</v>
      </c>
      <c r="S472" t="b">
        <v>0</v>
      </c>
      <c r="T472" t="s">
        <v>29</v>
      </c>
      <c r="U472" t="s">
        <v>30</v>
      </c>
      <c r="V472" t="s">
        <v>31</v>
      </c>
      <c r="W472" t="b">
        <v>0</v>
      </c>
      <c r="X472" t="b">
        <v>0</v>
      </c>
      <c r="Y472" t="b">
        <v>0</v>
      </c>
      <c r="AA472" s="1">
        <v>1658450000000</v>
      </c>
      <c r="AB472" s="9">
        <f t="shared" si="7"/>
        <v>44764.023148148146</v>
      </c>
    </row>
    <row r="473" spans="1:28" x14ac:dyDescent="0.25">
      <c r="A473" t="s">
        <v>504</v>
      </c>
      <c r="C473">
        <v>53.2</v>
      </c>
      <c r="D473">
        <v>92.41</v>
      </c>
      <c r="E473">
        <v>63.2</v>
      </c>
      <c r="F473">
        <v>81.06</v>
      </c>
      <c r="G473">
        <v>133</v>
      </c>
      <c r="H473">
        <v>8</v>
      </c>
      <c r="I473">
        <v>0</v>
      </c>
      <c r="J473">
        <v>0</v>
      </c>
      <c r="K473" t="s">
        <v>63</v>
      </c>
      <c r="L473">
        <v>30</v>
      </c>
      <c r="M473">
        <v>-1</v>
      </c>
      <c r="N473">
        <v>0</v>
      </c>
      <c r="O473">
        <v>30</v>
      </c>
      <c r="P473">
        <v>0</v>
      </c>
      <c r="Q473">
        <v>0</v>
      </c>
      <c r="R473" t="b">
        <v>0</v>
      </c>
      <c r="S473" t="b">
        <v>0</v>
      </c>
      <c r="T473" t="s">
        <v>29</v>
      </c>
      <c r="U473" t="s">
        <v>30</v>
      </c>
      <c r="V473" t="s">
        <v>31</v>
      </c>
      <c r="W473" t="b">
        <v>0</v>
      </c>
      <c r="X473" t="b">
        <v>0</v>
      </c>
      <c r="Y473" t="b">
        <v>0</v>
      </c>
      <c r="AA473" s="1">
        <v>1658450000000</v>
      </c>
      <c r="AB473" s="9">
        <f t="shared" si="7"/>
        <v>44764.023148148146</v>
      </c>
    </row>
    <row r="474" spans="1:28" x14ac:dyDescent="0.25">
      <c r="A474" t="s">
        <v>505</v>
      </c>
      <c r="C474">
        <v>48.8</v>
      </c>
      <c r="D474">
        <v>92.16</v>
      </c>
      <c r="E474">
        <v>61.2</v>
      </c>
      <c r="F474">
        <v>75.02</v>
      </c>
      <c r="G474">
        <v>122</v>
      </c>
      <c r="H474">
        <v>5</v>
      </c>
      <c r="I474">
        <v>1</v>
      </c>
      <c r="J474">
        <v>1</v>
      </c>
      <c r="K474" t="s">
        <v>63</v>
      </c>
      <c r="L474">
        <v>30</v>
      </c>
      <c r="M474">
        <v>-1</v>
      </c>
      <c r="N474">
        <v>2</v>
      </c>
      <c r="O474">
        <v>30</v>
      </c>
      <c r="P474">
        <v>0</v>
      </c>
      <c r="Q474">
        <v>30.62</v>
      </c>
      <c r="R474" t="b">
        <v>0</v>
      </c>
      <c r="S474" t="b">
        <v>0</v>
      </c>
      <c r="T474" t="s">
        <v>29</v>
      </c>
      <c r="U474" t="s">
        <v>30</v>
      </c>
      <c r="V474" t="s">
        <v>31</v>
      </c>
      <c r="W474" t="b">
        <v>0</v>
      </c>
      <c r="X474" t="b">
        <v>0</v>
      </c>
      <c r="Y474" t="b">
        <v>0</v>
      </c>
      <c r="AA474" s="1">
        <v>1658450000000</v>
      </c>
      <c r="AB474" s="9">
        <f t="shared" si="7"/>
        <v>44764.023148148146</v>
      </c>
    </row>
    <row r="475" spans="1:28" x14ac:dyDescent="0.25">
      <c r="A475" t="s">
        <v>506</v>
      </c>
      <c r="C475">
        <v>51.57</v>
      </c>
      <c r="D475">
        <v>96.48</v>
      </c>
      <c r="E475">
        <v>56.76</v>
      </c>
      <c r="F475">
        <v>69.66</v>
      </c>
      <c r="G475">
        <v>129</v>
      </c>
      <c r="H475">
        <v>3</v>
      </c>
      <c r="I475">
        <v>1</v>
      </c>
      <c r="J475">
        <v>0</v>
      </c>
      <c r="K475" t="s">
        <v>63</v>
      </c>
      <c r="L475">
        <v>30</v>
      </c>
      <c r="M475">
        <v>-1</v>
      </c>
      <c r="N475">
        <v>0</v>
      </c>
      <c r="O475">
        <v>30.02</v>
      </c>
      <c r="P475">
        <v>1</v>
      </c>
      <c r="Q475">
        <v>0</v>
      </c>
      <c r="R475" t="b">
        <v>0</v>
      </c>
      <c r="S475" t="b">
        <v>0</v>
      </c>
      <c r="T475" t="s">
        <v>29</v>
      </c>
      <c r="U475" t="s">
        <v>30</v>
      </c>
      <c r="V475" t="s">
        <v>31</v>
      </c>
      <c r="W475" t="b">
        <v>0</v>
      </c>
      <c r="X475" t="b">
        <v>0</v>
      </c>
      <c r="Y475" t="b">
        <v>0</v>
      </c>
      <c r="AA475" s="1">
        <v>1658450000000</v>
      </c>
      <c r="AB475" s="9">
        <f t="shared" si="7"/>
        <v>44764.023148148146</v>
      </c>
    </row>
    <row r="476" spans="1:28" x14ac:dyDescent="0.25">
      <c r="A476" t="s">
        <v>507</v>
      </c>
      <c r="C476">
        <v>59.2</v>
      </c>
      <c r="D476">
        <v>96.77</v>
      </c>
      <c r="E476">
        <v>62</v>
      </c>
      <c r="F476">
        <v>80.59</v>
      </c>
      <c r="G476">
        <v>148</v>
      </c>
      <c r="H476">
        <v>3</v>
      </c>
      <c r="I476">
        <v>0</v>
      </c>
      <c r="J476">
        <v>0</v>
      </c>
      <c r="K476" t="s">
        <v>63</v>
      </c>
      <c r="L476">
        <v>30</v>
      </c>
      <c r="M476">
        <v>-1</v>
      </c>
      <c r="N476">
        <v>3</v>
      </c>
      <c r="O476">
        <v>30</v>
      </c>
      <c r="P476">
        <v>0</v>
      </c>
      <c r="Q476">
        <v>76.8</v>
      </c>
      <c r="R476" t="b">
        <v>0</v>
      </c>
      <c r="S476" t="b">
        <v>0</v>
      </c>
      <c r="T476" t="s">
        <v>29</v>
      </c>
      <c r="U476" t="s">
        <v>30</v>
      </c>
      <c r="V476" t="s">
        <v>31</v>
      </c>
      <c r="W476" t="b">
        <v>0</v>
      </c>
      <c r="X476" t="b">
        <v>0</v>
      </c>
      <c r="Y476" t="b">
        <v>0</v>
      </c>
      <c r="AA476" s="1">
        <v>1658450000000</v>
      </c>
      <c r="AB476" s="9">
        <f t="shared" si="7"/>
        <v>44764.023148148146</v>
      </c>
    </row>
    <row r="477" spans="1:28" x14ac:dyDescent="0.25">
      <c r="A477" t="s">
        <v>508</v>
      </c>
      <c r="C477">
        <v>50.78</v>
      </c>
      <c r="D477">
        <v>90.79</v>
      </c>
      <c r="E477">
        <v>60.78</v>
      </c>
      <c r="F477">
        <v>77.25</v>
      </c>
      <c r="G477">
        <v>127</v>
      </c>
      <c r="H477">
        <v>9</v>
      </c>
      <c r="I477">
        <v>1</v>
      </c>
      <c r="J477">
        <v>2</v>
      </c>
      <c r="K477" t="s">
        <v>63</v>
      </c>
      <c r="L477">
        <v>30</v>
      </c>
      <c r="M477">
        <v>-1</v>
      </c>
      <c r="N477">
        <v>0</v>
      </c>
      <c r="O477">
        <v>30.01</v>
      </c>
      <c r="P477">
        <v>0</v>
      </c>
      <c r="Q477">
        <v>0</v>
      </c>
      <c r="R477" t="b">
        <v>0</v>
      </c>
      <c r="S477" t="b">
        <v>0</v>
      </c>
      <c r="T477" t="s">
        <v>29</v>
      </c>
      <c r="U477" t="s">
        <v>30</v>
      </c>
      <c r="V477" t="s">
        <v>31</v>
      </c>
      <c r="W477" t="b">
        <v>0</v>
      </c>
      <c r="X477" t="b">
        <v>0</v>
      </c>
      <c r="Y477" t="b">
        <v>0</v>
      </c>
      <c r="AA477" s="1">
        <v>1658450000000</v>
      </c>
      <c r="AB477" s="9">
        <f t="shared" si="7"/>
        <v>44764.023148148146</v>
      </c>
    </row>
    <row r="478" spans="1:28" x14ac:dyDescent="0.25">
      <c r="A478" t="s">
        <v>509</v>
      </c>
      <c r="C478">
        <v>40.24</v>
      </c>
      <c r="D478">
        <v>96.75</v>
      </c>
      <c r="E478">
        <v>43.64</v>
      </c>
      <c r="F478">
        <v>52.95</v>
      </c>
      <c r="G478">
        <v>142</v>
      </c>
      <c r="H478">
        <v>3</v>
      </c>
      <c r="I478">
        <v>0</v>
      </c>
      <c r="J478">
        <v>0</v>
      </c>
      <c r="K478" t="s">
        <v>28</v>
      </c>
      <c r="L478">
        <v>2808</v>
      </c>
      <c r="M478">
        <v>1</v>
      </c>
      <c r="N478">
        <v>1</v>
      </c>
      <c r="O478">
        <v>42.35</v>
      </c>
      <c r="P478">
        <v>2</v>
      </c>
      <c r="Q478">
        <v>17.11</v>
      </c>
      <c r="R478" t="b">
        <v>0</v>
      </c>
      <c r="S478" t="b">
        <v>0</v>
      </c>
      <c r="T478" t="s">
        <v>29</v>
      </c>
      <c r="U478" t="s">
        <v>30</v>
      </c>
      <c r="V478" t="s">
        <v>31</v>
      </c>
      <c r="W478" t="b">
        <v>0</v>
      </c>
      <c r="X478" t="b">
        <v>0</v>
      </c>
      <c r="Y478" t="b">
        <v>0</v>
      </c>
      <c r="AA478" s="1">
        <v>1658450000000</v>
      </c>
      <c r="AB478" s="9">
        <f t="shared" si="7"/>
        <v>44764.023148148146</v>
      </c>
    </row>
    <row r="479" spans="1:28" x14ac:dyDescent="0.25">
      <c r="A479" t="s">
        <v>510</v>
      </c>
      <c r="C479">
        <v>39.01</v>
      </c>
      <c r="D479">
        <v>93.92</v>
      </c>
      <c r="E479">
        <v>44.61</v>
      </c>
      <c r="F479">
        <v>54.95</v>
      </c>
      <c r="G479">
        <v>258</v>
      </c>
      <c r="H479">
        <v>10</v>
      </c>
      <c r="I479">
        <v>0</v>
      </c>
      <c r="J479">
        <v>1</v>
      </c>
      <c r="K479" t="s">
        <v>28</v>
      </c>
      <c r="L479">
        <v>3304</v>
      </c>
      <c r="M479">
        <v>1</v>
      </c>
      <c r="N479">
        <v>0</v>
      </c>
      <c r="O479">
        <v>79.36</v>
      </c>
      <c r="P479">
        <v>1</v>
      </c>
      <c r="Q479">
        <v>0</v>
      </c>
      <c r="R479" t="b">
        <v>0</v>
      </c>
      <c r="S479" t="b">
        <v>0</v>
      </c>
      <c r="T479" t="s">
        <v>29</v>
      </c>
      <c r="U479" t="s">
        <v>30</v>
      </c>
      <c r="V479" t="s">
        <v>31</v>
      </c>
      <c r="W479" t="b">
        <v>0</v>
      </c>
      <c r="X479" t="b">
        <v>0</v>
      </c>
      <c r="Y479" t="b">
        <v>0</v>
      </c>
      <c r="AA479" s="1">
        <v>1658450000000</v>
      </c>
      <c r="AB479" s="9">
        <f t="shared" si="7"/>
        <v>44764.023148148146</v>
      </c>
    </row>
    <row r="480" spans="1:28" x14ac:dyDescent="0.25">
      <c r="A480" t="s">
        <v>511</v>
      </c>
      <c r="C480">
        <v>32.94</v>
      </c>
      <c r="D480">
        <v>89.29</v>
      </c>
      <c r="E480">
        <v>47.98</v>
      </c>
      <c r="F480">
        <v>58.67</v>
      </c>
      <c r="G480">
        <v>173</v>
      </c>
      <c r="H480">
        <v>14</v>
      </c>
      <c r="I480">
        <v>0</v>
      </c>
      <c r="J480">
        <v>5</v>
      </c>
      <c r="K480" t="s">
        <v>28</v>
      </c>
      <c r="L480">
        <v>2426</v>
      </c>
      <c r="M480">
        <v>1</v>
      </c>
      <c r="N480">
        <v>0</v>
      </c>
      <c r="O480">
        <v>63.02</v>
      </c>
      <c r="P480">
        <v>2</v>
      </c>
      <c r="Q480">
        <v>0</v>
      </c>
      <c r="R480" t="b">
        <v>0</v>
      </c>
      <c r="S480" t="b">
        <v>0</v>
      </c>
      <c r="T480" t="s">
        <v>29</v>
      </c>
      <c r="U480" t="s">
        <v>30</v>
      </c>
      <c r="V480" t="s">
        <v>31</v>
      </c>
      <c r="W480" t="b">
        <v>0</v>
      </c>
      <c r="X480" t="b">
        <v>0</v>
      </c>
      <c r="Y480" t="b">
        <v>0</v>
      </c>
      <c r="AA480" s="1">
        <v>1658450000000</v>
      </c>
      <c r="AB480" s="9">
        <f t="shared" si="7"/>
        <v>44764.023148148146</v>
      </c>
    </row>
    <row r="481" spans="1:28" x14ac:dyDescent="0.25">
      <c r="A481" t="s">
        <v>512</v>
      </c>
      <c r="C481">
        <v>30.08</v>
      </c>
      <c r="D481">
        <v>84.56</v>
      </c>
      <c r="E481">
        <v>47.51</v>
      </c>
      <c r="F481">
        <v>67.31</v>
      </c>
      <c r="G481">
        <v>164</v>
      </c>
      <c r="H481">
        <v>22</v>
      </c>
      <c r="I481">
        <v>0</v>
      </c>
      <c r="J481">
        <v>8</v>
      </c>
      <c r="K481" t="s">
        <v>28</v>
      </c>
      <c r="L481">
        <v>1908</v>
      </c>
      <c r="M481">
        <v>1</v>
      </c>
      <c r="N481">
        <v>0</v>
      </c>
      <c r="O481">
        <v>65.42</v>
      </c>
      <c r="P481">
        <v>0</v>
      </c>
      <c r="Q481">
        <v>0</v>
      </c>
      <c r="R481" t="b">
        <v>0</v>
      </c>
      <c r="S481" t="b">
        <v>0</v>
      </c>
      <c r="T481" t="s">
        <v>29</v>
      </c>
      <c r="U481" t="s">
        <v>30</v>
      </c>
      <c r="V481" t="s">
        <v>31</v>
      </c>
      <c r="W481" t="b">
        <v>0</v>
      </c>
      <c r="X481" t="b">
        <v>0</v>
      </c>
      <c r="Y481" t="b">
        <v>0</v>
      </c>
      <c r="AA481" s="1">
        <v>1658450000000</v>
      </c>
      <c r="AB481" s="9">
        <f t="shared" si="7"/>
        <v>44764.023148148146</v>
      </c>
    </row>
    <row r="482" spans="1:28" x14ac:dyDescent="0.25">
      <c r="A482" t="s">
        <v>513</v>
      </c>
      <c r="C482">
        <v>44.66</v>
      </c>
      <c r="D482">
        <v>92.15</v>
      </c>
      <c r="E482">
        <v>52.65</v>
      </c>
      <c r="F482">
        <v>65.3</v>
      </c>
      <c r="G482">
        <v>162</v>
      </c>
      <c r="H482">
        <v>8</v>
      </c>
      <c r="I482">
        <v>1</v>
      </c>
      <c r="J482">
        <v>2</v>
      </c>
      <c r="K482" t="s">
        <v>28</v>
      </c>
      <c r="L482">
        <v>152</v>
      </c>
      <c r="M482">
        <v>1</v>
      </c>
      <c r="N482">
        <v>1</v>
      </c>
      <c r="O482">
        <v>43.53</v>
      </c>
      <c r="P482">
        <v>0</v>
      </c>
      <c r="Q482">
        <v>67.7</v>
      </c>
      <c r="R482" t="b">
        <v>0</v>
      </c>
      <c r="S482" t="b">
        <v>0</v>
      </c>
      <c r="T482" t="s">
        <v>29</v>
      </c>
      <c r="U482" t="s">
        <v>30</v>
      </c>
      <c r="V482" t="s">
        <v>31</v>
      </c>
      <c r="W482" t="b">
        <v>0</v>
      </c>
      <c r="X482" t="b">
        <v>0</v>
      </c>
      <c r="Y482" t="b">
        <v>0</v>
      </c>
      <c r="AA482" s="1">
        <v>1658450000000</v>
      </c>
      <c r="AB482" s="9">
        <f t="shared" si="7"/>
        <v>44764.023148148146</v>
      </c>
    </row>
    <row r="483" spans="1:28" x14ac:dyDescent="0.25">
      <c r="A483" t="s">
        <v>514</v>
      </c>
      <c r="C483">
        <v>32.450000000000003</v>
      </c>
      <c r="D483">
        <v>84.51</v>
      </c>
      <c r="E483">
        <v>51.41</v>
      </c>
      <c r="F483">
        <v>69.47</v>
      </c>
      <c r="G483">
        <v>89</v>
      </c>
      <c r="H483">
        <v>13</v>
      </c>
      <c r="I483">
        <v>0</v>
      </c>
      <c r="J483">
        <v>3</v>
      </c>
      <c r="K483" t="s">
        <v>28</v>
      </c>
      <c r="L483">
        <v>206</v>
      </c>
      <c r="M483">
        <v>1</v>
      </c>
      <c r="N483">
        <v>0</v>
      </c>
      <c r="O483">
        <v>32.909999999999997</v>
      </c>
      <c r="P483">
        <v>0</v>
      </c>
      <c r="Q483">
        <v>0</v>
      </c>
      <c r="R483" t="b">
        <v>0</v>
      </c>
      <c r="S483" t="b">
        <v>0</v>
      </c>
      <c r="T483" t="s">
        <v>29</v>
      </c>
      <c r="U483" t="s">
        <v>30</v>
      </c>
      <c r="V483" t="s">
        <v>31</v>
      </c>
      <c r="W483" t="b">
        <v>0</v>
      </c>
      <c r="X483" t="b">
        <v>0</v>
      </c>
      <c r="Y483" t="b">
        <v>0</v>
      </c>
      <c r="AA483" s="1">
        <v>1658450000000</v>
      </c>
      <c r="AB483" s="9">
        <f t="shared" si="7"/>
        <v>44764.023148148146</v>
      </c>
    </row>
    <row r="484" spans="1:28" x14ac:dyDescent="0.25">
      <c r="A484" t="s">
        <v>515</v>
      </c>
      <c r="C484">
        <v>16.79</v>
      </c>
      <c r="D484">
        <v>83.45</v>
      </c>
      <c r="E484">
        <v>40.24</v>
      </c>
      <c r="F484">
        <v>54.62</v>
      </c>
      <c r="G484">
        <v>58</v>
      </c>
      <c r="H484">
        <v>14</v>
      </c>
      <c r="I484">
        <v>0</v>
      </c>
      <c r="J484">
        <v>0</v>
      </c>
      <c r="K484" t="s">
        <v>28</v>
      </c>
      <c r="L484">
        <v>4080</v>
      </c>
      <c r="M484">
        <v>1</v>
      </c>
      <c r="N484">
        <v>0</v>
      </c>
      <c r="O484">
        <v>41.45</v>
      </c>
      <c r="P484">
        <v>1</v>
      </c>
      <c r="Q484">
        <v>0</v>
      </c>
      <c r="R484" t="b">
        <v>0</v>
      </c>
      <c r="S484" t="b">
        <v>0</v>
      </c>
      <c r="T484" t="s">
        <v>29</v>
      </c>
      <c r="U484" t="s">
        <v>30</v>
      </c>
      <c r="V484" t="s">
        <v>31</v>
      </c>
      <c r="W484" t="b">
        <v>0</v>
      </c>
      <c r="X484" t="b">
        <v>0</v>
      </c>
      <c r="Y484" t="b">
        <v>0</v>
      </c>
      <c r="AA484" s="1">
        <v>1658450000000</v>
      </c>
      <c r="AB484" s="9">
        <f t="shared" si="7"/>
        <v>44764.023148148146</v>
      </c>
    </row>
    <row r="485" spans="1:28" x14ac:dyDescent="0.25">
      <c r="A485" t="s">
        <v>516</v>
      </c>
      <c r="C485">
        <v>22.93</v>
      </c>
      <c r="D485">
        <v>86.16</v>
      </c>
      <c r="E485">
        <v>36.42</v>
      </c>
      <c r="F485">
        <v>32</v>
      </c>
      <c r="G485">
        <v>141</v>
      </c>
      <c r="H485">
        <v>18</v>
      </c>
      <c r="I485">
        <v>1</v>
      </c>
      <c r="J485">
        <v>1</v>
      </c>
      <c r="K485" t="s">
        <v>28</v>
      </c>
      <c r="L485">
        <v>3283</v>
      </c>
      <c r="M485">
        <v>1</v>
      </c>
      <c r="N485">
        <v>1</v>
      </c>
      <c r="O485">
        <v>73.8</v>
      </c>
      <c r="P485">
        <v>14</v>
      </c>
      <c r="Q485">
        <v>53.97</v>
      </c>
      <c r="R485" t="b">
        <v>0</v>
      </c>
      <c r="S485" t="b">
        <v>0</v>
      </c>
      <c r="T485" t="s">
        <v>29</v>
      </c>
      <c r="U485" t="s">
        <v>30</v>
      </c>
      <c r="V485" t="s">
        <v>31</v>
      </c>
      <c r="W485" t="b">
        <v>0</v>
      </c>
      <c r="X485" t="b">
        <v>0</v>
      </c>
      <c r="Y485" t="b">
        <v>0</v>
      </c>
      <c r="AA485" s="1">
        <v>1658460000000</v>
      </c>
      <c r="AB485" s="9">
        <f t="shared" si="7"/>
        <v>44764.138888888891</v>
      </c>
    </row>
    <row r="486" spans="1:28" x14ac:dyDescent="0.25">
      <c r="A486" t="s">
        <v>517</v>
      </c>
      <c r="C486">
        <v>38.19</v>
      </c>
      <c r="D486">
        <v>92.81</v>
      </c>
      <c r="E486">
        <v>49.06</v>
      </c>
      <c r="F486">
        <v>59.67</v>
      </c>
      <c r="G486">
        <v>130</v>
      </c>
      <c r="H486">
        <v>7</v>
      </c>
      <c r="I486">
        <v>0</v>
      </c>
      <c r="J486">
        <v>1</v>
      </c>
      <c r="K486" t="s">
        <v>28</v>
      </c>
      <c r="L486">
        <v>502</v>
      </c>
      <c r="M486">
        <v>1</v>
      </c>
      <c r="N486">
        <v>0</v>
      </c>
      <c r="O486">
        <v>40.85</v>
      </c>
      <c r="P486">
        <v>0</v>
      </c>
      <c r="Q486">
        <v>0</v>
      </c>
      <c r="R486" t="b">
        <v>0</v>
      </c>
      <c r="S486" t="b">
        <v>0</v>
      </c>
      <c r="T486" t="s">
        <v>29</v>
      </c>
      <c r="U486" t="s">
        <v>30</v>
      </c>
      <c r="V486" t="s">
        <v>31</v>
      </c>
      <c r="W486" t="b">
        <v>0</v>
      </c>
      <c r="X486" t="b">
        <v>0</v>
      </c>
      <c r="Y486" t="b">
        <v>0</v>
      </c>
      <c r="AA486" s="1">
        <v>1658460000000</v>
      </c>
      <c r="AB486" s="9">
        <f t="shared" si="7"/>
        <v>44764.138888888891</v>
      </c>
    </row>
    <row r="487" spans="1:28" x14ac:dyDescent="0.25">
      <c r="A487" t="s">
        <v>518</v>
      </c>
      <c r="C487">
        <v>36.31</v>
      </c>
      <c r="D487">
        <v>92.24</v>
      </c>
      <c r="E487">
        <v>48</v>
      </c>
      <c r="F487">
        <v>56.49</v>
      </c>
      <c r="G487">
        <v>87</v>
      </c>
      <c r="H487">
        <v>4</v>
      </c>
      <c r="I487">
        <v>1</v>
      </c>
      <c r="J487">
        <v>0</v>
      </c>
      <c r="K487" t="s">
        <v>28</v>
      </c>
      <c r="L487">
        <v>4712</v>
      </c>
      <c r="M487">
        <v>1</v>
      </c>
      <c r="N487">
        <v>1</v>
      </c>
      <c r="O487">
        <v>28.75</v>
      </c>
      <c r="P487">
        <v>1</v>
      </c>
      <c r="Q487">
        <v>20.7</v>
      </c>
      <c r="R487" t="b">
        <v>0</v>
      </c>
      <c r="S487" t="b">
        <v>0</v>
      </c>
      <c r="T487" t="s">
        <v>29</v>
      </c>
      <c r="U487" t="s">
        <v>30</v>
      </c>
      <c r="V487" t="s">
        <v>31</v>
      </c>
      <c r="W487" t="b">
        <v>0</v>
      </c>
      <c r="X487" t="b">
        <v>0</v>
      </c>
      <c r="Y487" t="b">
        <v>0</v>
      </c>
      <c r="AA487" s="1">
        <v>1658460000000</v>
      </c>
      <c r="AB487" s="9">
        <f t="shared" si="7"/>
        <v>44764.138888888891</v>
      </c>
    </row>
    <row r="488" spans="1:28" x14ac:dyDescent="0.25">
      <c r="A488" t="s">
        <v>519</v>
      </c>
      <c r="C488">
        <v>43.75</v>
      </c>
      <c r="D488">
        <v>93.57</v>
      </c>
      <c r="E488">
        <v>51.47</v>
      </c>
      <c r="F488">
        <v>56.99</v>
      </c>
      <c r="G488">
        <v>119</v>
      </c>
      <c r="H488">
        <v>6</v>
      </c>
      <c r="I488">
        <v>0</v>
      </c>
      <c r="J488">
        <v>0</v>
      </c>
      <c r="K488" t="s">
        <v>28</v>
      </c>
      <c r="L488">
        <v>5815</v>
      </c>
      <c r="M488">
        <v>1</v>
      </c>
      <c r="N488">
        <v>0</v>
      </c>
      <c r="O488">
        <v>32.64</v>
      </c>
      <c r="P488">
        <v>0</v>
      </c>
      <c r="Q488">
        <v>0</v>
      </c>
      <c r="R488" t="b">
        <v>0</v>
      </c>
      <c r="S488" t="b">
        <v>0</v>
      </c>
      <c r="T488" t="s">
        <v>29</v>
      </c>
      <c r="U488" t="s">
        <v>30</v>
      </c>
      <c r="V488" t="s">
        <v>31</v>
      </c>
      <c r="W488" t="b">
        <v>0</v>
      </c>
      <c r="X488" t="b">
        <v>0</v>
      </c>
      <c r="Y488" t="b">
        <v>0</v>
      </c>
      <c r="AA488" s="1">
        <v>1658460000000</v>
      </c>
      <c r="AB488" s="9">
        <f t="shared" si="7"/>
        <v>44764.138888888891</v>
      </c>
    </row>
    <row r="489" spans="1:28" x14ac:dyDescent="0.25">
      <c r="A489" t="s">
        <v>520</v>
      </c>
      <c r="C489">
        <v>38.49</v>
      </c>
      <c r="D489">
        <v>98.16</v>
      </c>
      <c r="E489">
        <v>40.950000000000003</v>
      </c>
      <c r="F489">
        <v>50.2</v>
      </c>
      <c r="G489">
        <v>203</v>
      </c>
      <c r="H489">
        <v>2</v>
      </c>
      <c r="I489">
        <v>0</v>
      </c>
      <c r="J489">
        <v>0</v>
      </c>
      <c r="K489" t="s">
        <v>28</v>
      </c>
      <c r="L489">
        <v>1445</v>
      </c>
      <c r="M489">
        <v>1</v>
      </c>
      <c r="N489">
        <v>0</v>
      </c>
      <c r="O489">
        <v>63.29</v>
      </c>
      <c r="P489">
        <v>2</v>
      </c>
      <c r="Q489">
        <v>0</v>
      </c>
      <c r="R489" t="b">
        <v>0</v>
      </c>
      <c r="S489" t="b">
        <v>0</v>
      </c>
      <c r="T489" t="s">
        <v>29</v>
      </c>
      <c r="U489" t="s">
        <v>30</v>
      </c>
      <c r="V489" t="s">
        <v>31</v>
      </c>
      <c r="W489" t="b">
        <v>0</v>
      </c>
      <c r="X489" t="b">
        <v>0</v>
      </c>
      <c r="Y489" t="b">
        <v>0</v>
      </c>
      <c r="AA489" s="1">
        <v>1658460000000</v>
      </c>
      <c r="AB489" s="9">
        <f t="shared" si="7"/>
        <v>44764.138888888891</v>
      </c>
    </row>
    <row r="490" spans="1:28" x14ac:dyDescent="0.25">
      <c r="A490" t="s">
        <v>521</v>
      </c>
      <c r="C490">
        <v>50.65</v>
      </c>
      <c r="D490">
        <v>98.65</v>
      </c>
      <c r="E490">
        <v>52.42</v>
      </c>
      <c r="F490">
        <v>58.75</v>
      </c>
      <c r="G490">
        <v>143</v>
      </c>
      <c r="H490">
        <v>1</v>
      </c>
      <c r="I490">
        <v>0</v>
      </c>
      <c r="J490">
        <v>0</v>
      </c>
      <c r="K490" t="s">
        <v>28</v>
      </c>
      <c r="L490">
        <v>5810</v>
      </c>
      <c r="M490">
        <v>1</v>
      </c>
      <c r="N490">
        <v>0</v>
      </c>
      <c r="O490">
        <v>33.880000000000003</v>
      </c>
      <c r="P490">
        <v>0</v>
      </c>
      <c r="Q490">
        <v>0</v>
      </c>
      <c r="R490" t="b">
        <v>0</v>
      </c>
      <c r="S490" t="b">
        <v>0</v>
      </c>
      <c r="T490" t="s">
        <v>29</v>
      </c>
      <c r="U490" t="s">
        <v>30</v>
      </c>
      <c r="V490" t="s">
        <v>31</v>
      </c>
      <c r="W490" t="b">
        <v>0</v>
      </c>
      <c r="X490" t="b">
        <v>0</v>
      </c>
      <c r="Y490" t="b">
        <v>0</v>
      </c>
      <c r="AA490" s="1">
        <v>1658460000000</v>
      </c>
      <c r="AB490" s="9">
        <f t="shared" si="7"/>
        <v>44764.138888888891</v>
      </c>
    </row>
    <row r="491" spans="1:28" x14ac:dyDescent="0.25">
      <c r="A491" t="s">
        <v>522</v>
      </c>
      <c r="C491">
        <v>37.619999999999997</v>
      </c>
      <c r="D491">
        <v>91.33</v>
      </c>
      <c r="E491">
        <v>47.91</v>
      </c>
      <c r="F491">
        <v>60.2</v>
      </c>
      <c r="G491">
        <v>117</v>
      </c>
      <c r="H491">
        <v>8</v>
      </c>
      <c r="I491">
        <v>0</v>
      </c>
      <c r="J491">
        <v>1</v>
      </c>
      <c r="K491" t="s">
        <v>28</v>
      </c>
      <c r="L491">
        <v>3749</v>
      </c>
      <c r="M491">
        <v>1</v>
      </c>
      <c r="N491">
        <v>0</v>
      </c>
      <c r="O491">
        <v>37.32</v>
      </c>
      <c r="P491">
        <v>0</v>
      </c>
      <c r="Q491">
        <v>0</v>
      </c>
      <c r="R491" t="b">
        <v>0</v>
      </c>
      <c r="S491" t="b">
        <v>0</v>
      </c>
      <c r="T491" t="s">
        <v>29</v>
      </c>
      <c r="U491" t="s">
        <v>30</v>
      </c>
      <c r="V491" t="s">
        <v>31</v>
      </c>
      <c r="W491" t="b">
        <v>0</v>
      </c>
      <c r="X491" t="b">
        <v>0</v>
      </c>
      <c r="Y491" t="b">
        <v>0</v>
      </c>
      <c r="AA491" s="1">
        <v>1658460000000</v>
      </c>
      <c r="AB491" s="9">
        <f t="shared" si="7"/>
        <v>44764.138888888891</v>
      </c>
    </row>
    <row r="492" spans="1:28" x14ac:dyDescent="0.25">
      <c r="A492" t="s">
        <v>523</v>
      </c>
      <c r="C492">
        <v>40.17</v>
      </c>
      <c r="D492">
        <v>96.9</v>
      </c>
      <c r="E492">
        <v>45.17</v>
      </c>
      <c r="F492">
        <v>60.82</v>
      </c>
      <c r="G492">
        <v>201</v>
      </c>
      <c r="H492">
        <v>4</v>
      </c>
      <c r="I492">
        <v>0</v>
      </c>
      <c r="J492">
        <v>0</v>
      </c>
      <c r="K492" t="s">
        <v>28</v>
      </c>
      <c r="L492">
        <v>4608</v>
      </c>
      <c r="M492">
        <v>1</v>
      </c>
      <c r="N492">
        <v>0</v>
      </c>
      <c r="O492">
        <v>60.04</v>
      </c>
      <c r="P492">
        <v>0</v>
      </c>
      <c r="Q492">
        <v>0</v>
      </c>
      <c r="R492" t="b">
        <v>0</v>
      </c>
      <c r="S492" t="b">
        <v>0</v>
      </c>
      <c r="T492" t="s">
        <v>29</v>
      </c>
      <c r="U492" t="s">
        <v>30</v>
      </c>
      <c r="V492" t="s">
        <v>31</v>
      </c>
      <c r="W492" t="b">
        <v>0</v>
      </c>
      <c r="X492" t="b">
        <v>0</v>
      </c>
      <c r="Y492" t="b">
        <v>0</v>
      </c>
      <c r="AA492" s="1">
        <v>1658460000000</v>
      </c>
      <c r="AB492" s="9">
        <f t="shared" si="7"/>
        <v>44764.138888888891</v>
      </c>
    </row>
    <row r="493" spans="1:28" x14ac:dyDescent="0.25">
      <c r="A493" t="s">
        <v>524</v>
      </c>
      <c r="C493">
        <v>36.18</v>
      </c>
      <c r="D493">
        <v>93.29</v>
      </c>
      <c r="E493">
        <v>45.11</v>
      </c>
      <c r="F493">
        <v>56.76</v>
      </c>
      <c r="G493">
        <v>239</v>
      </c>
      <c r="H493">
        <v>8</v>
      </c>
      <c r="I493">
        <v>1</v>
      </c>
      <c r="J493">
        <v>2</v>
      </c>
      <c r="K493" t="s">
        <v>28</v>
      </c>
      <c r="L493">
        <v>3421</v>
      </c>
      <c r="M493">
        <v>1</v>
      </c>
      <c r="N493">
        <v>0</v>
      </c>
      <c r="O493">
        <v>79.27</v>
      </c>
      <c r="P493">
        <v>1</v>
      </c>
      <c r="Q493">
        <v>0</v>
      </c>
      <c r="R493" t="b">
        <v>0</v>
      </c>
      <c r="S493" t="b">
        <v>0</v>
      </c>
      <c r="T493" t="s">
        <v>29</v>
      </c>
      <c r="U493" t="s">
        <v>30</v>
      </c>
      <c r="V493" t="s">
        <v>31</v>
      </c>
      <c r="W493" t="b">
        <v>0</v>
      </c>
      <c r="X493" t="b">
        <v>0</v>
      </c>
      <c r="Y493" t="b">
        <v>0</v>
      </c>
      <c r="AA493" s="1">
        <v>1658460000000</v>
      </c>
      <c r="AB493" s="9">
        <f t="shared" si="7"/>
        <v>44764.138888888891</v>
      </c>
    </row>
    <row r="494" spans="1:28" x14ac:dyDescent="0.25">
      <c r="A494" t="s">
        <v>525</v>
      </c>
      <c r="C494">
        <v>45.04</v>
      </c>
      <c r="D494">
        <v>96.23</v>
      </c>
      <c r="E494">
        <v>51.89</v>
      </c>
      <c r="F494">
        <v>52.64</v>
      </c>
      <c r="G494">
        <v>138</v>
      </c>
      <c r="H494">
        <v>3</v>
      </c>
      <c r="I494">
        <v>0</v>
      </c>
      <c r="J494">
        <v>0</v>
      </c>
      <c r="K494" t="s">
        <v>28</v>
      </c>
      <c r="L494">
        <v>5171</v>
      </c>
      <c r="M494">
        <v>1</v>
      </c>
      <c r="N494">
        <v>0</v>
      </c>
      <c r="O494">
        <v>36.770000000000003</v>
      </c>
      <c r="P494">
        <v>2</v>
      </c>
      <c r="Q494">
        <v>0</v>
      </c>
      <c r="R494" t="b">
        <v>0</v>
      </c>
      <c r="S494" t="b">
        <v>0</v>
      </c>
      <c r="T494" t="s">
        <v>29</v>
      </c>
      <c r="U494" t="s">
        <v>30</v>
      </c>
      <c r="V494" t="s">
        <v>31</v>
      </c>
      <c r="W494" t="b">
        <v>0</v>
      </c>
      <c r="X494" t="b">
        <v>0</v>
      </c>
      <c r="Y494" t="b">
        <v>0</v>
      </c>
      <c r="AA494" s="1">
        <v>1658460000000</v>
      </c>
      <c r="AB494" s="9">
        <f t="shared" si="7"/>
        <v>44764.138888888891</v>
      </c>
    </row>
    <row r="495" spans="1:28" x14ac:dyDescent="0.25">
      <c r="A495" t="s">
        <v>526</v>
      </c>
      <c r="C495">
        <v>40.33</v>
      </c>
      <c r="D495">
        <v>97.17</v>
      </c>
      <c r="E495">
        <v>44.07</v>
      </c>
      <c r="F495">
        <v>54.46</v>
      </c>
      <c r="G495">
        <v>97</v>
      </c>
      <c r="H495">
        <v>2</v>
      </c>
      <c r="I495">
        <v>0</v>
      </c>
      <c r="J495">
        <v>0</v>
      </c>
      <c r="K495" t="s">
        <v>28</v>
      </c>
      <c r="L495">
        <v>5443</v>
      </c>
      <c r="M495">
        <v>1</v>
      </c>
      <c r="N495">
        <v>0</v>
      </c>
      <c r="O495">
        <v>28.86</v>
      </c>
      <c r="P495">
        <v>1</v>
      </c>
      <c r="Q495">
        <v>0</v>
      </c>
      <c r="R495" t="b">
        <v>0</v>
      </c>
      <c r="S495" t="b">
        <v>0</v>
      </c>
      <c r="T495" t="s">
        <v>29</v>
      </c>
      <c r="U495" t="s">
        <v>30</v>
      </c>
      <c r="V495" t="s">
        <v>31</v>
      </c>
      <c r="W495" t="b">
        <v>0</v>
      </c>
      <c r="X495" t="b">
        <v>0</v>
      </c>
      <c r="Y495" t="b">
        <v>0</v>
      </c>
      <c r="AA495" s="1">
        <v>1658460000000</v>
      </c>
      <c r="AB495" s="9">
        <f t="shared" si="7"/>
        <v>44764.138888888891</v>
      </c>
    </row>
    <row r="496" spans="1:28" x14ac:dyDescent="0.25">
      <c r="A496" t="s">
        <v>527</v>
      </c>
      <c r="C496">
        <v>62.8</v>
      </c>
      <c r="D496">
        <v>98.77</v>
      </c>
      <c r="E496">
        <v>64.8</v>
      </c>
      <c r="F496">
        <v>79.94</v>
      </c>
      <c r="G496">
        <v>157</v>
      </c>
      <c r="H496">
        <v>1</v>
      </c>
      <c r="I496">
        <v>0</v>
      </c>
      <c r="J496">
        <v>0</v>
      </c>
      <c r="K496" t="s">
        <v>63</v>
      </c>
      <c r="L496">
        <v>30</v>
      </c>
      <c r="M496">
        <v>-1</v>
      </c>
      <c r="N496">
        <v>0</v>
      </c>
      <c r="O496">
        <v>30</v>
      </c>
      <c r="P496">
        <v>0</v>
      </c>
      <c r="Q496">
        <v>0</v>
      </c>
      <c r="R496" t="b">
        <v>0</v>
      </c>
      <c r="S496" t="b">
        <v>0</v>
      </c>
      <c r="T496" t="s">
        <v>29</v>
      </c>
      <c r="U496" t="s">
        <v>30</v>
      </c>
      <c r="V496" t="s">
        <v>31</v>
      </c>
      <c r="W496" t="b">
        <v>0</v>
      </c>
      <c r="X496" t="b">
        <v>0</v>
      </c>
      <c r="Y496" t="b">
        <v>0</v>
      </c>
      <c r="AA496" s="1">
        <v>1658460000000</v>
      </c>
      <c r="AB496" s="9">
        <f t="shared" si="7"/>
        <v>44764.138888888891</v>
      </c>
    </row>
    <row r="497" spans="1:28" x14ac:dyDescent="0.25">
      <c r="A497" t="s">
        <v>528</v>
      </c>
      <c r="C497">
        <v>49.2</v>
      </c>
      <c r="D497">
        <v>91.14</v>
      </c>
      <c r="E497">
        <v>63.2</v>
      </c>
      <c r="F497">
        <v>82.37</v>
      </c>
      <c r="G497">
        <v>123</v>
      </c>
      <c r="H497">
        <v>6</v>
      </c>
      <c r="I497">
        <v>2</v>
      </c>
      <c r="J497">
        <v>0</v>
      </c>
      <c r="K497" t="s">
        <v>63</v>
      </c>
      <c r="L497">
        <v>30</v>
      </c>
      <c r="M497">
        <v>-1</v>
      </c>
      <c r="N497">
        <v>0</v>
      </c>
      <c r="O497">
        <v>30</v>
      </c>
      <c r="P497">
        <v>0</v>
      </c>
      <c r="Q497">
        <v>0</v>
      </c>
      <c r="R497" t="b">
        <v>0</v>
      </c>
      <c r="S497" t="b">
        <v>0</v>
      </c>
      <c r="T497" t="s">
        <v>29</v>
      </c>
      <c r="U497" t="s">
        <v>30</v>
      </c>
      <c r="V497" t="s">
        <v>31</v>
      </c>
      <c r="W497" t="b">
        <v>0</v>
      </c>
      <c r="X497" t="b">
        <v>0</v>
      </c>
      <c r="Y497" t="b">
        <v>0</v>
      </c>
      <c r="AA497" s="1">
        <v>1658460000000</v>
      </c>
      <c r="AB497" s="9">
        <f t="shared" si="7"/>
        <v>44764.138888888891</v>
      </c>
    </row>
    <row r="498" spans="1:28" x14ac:dyDescent="0.25">
      <c r="A498" t="s">
        <v>529</v>
      </c>
      <c r="C498">
        <v>56.8</v>
      </c>
      <c r="D498">
        <v>93.08</v>
      </c>
      <c r="E498">
        <v>63.6</v>
      </c>
      <c r="F498">
        <v>80.42</v>
      </c>
      <c r="G498">
        <v>142</v>
      </c>
      <c r="H498">
        <v>7</v>
      </c>
      <c r="I498">
        <v>1</v>
      </c>
      <c r="J498">
        <v>1</v>
      </c>
      <c r="K498" t="s">
        <v>63</v>
      </c>
      <c r="L498">
        <v>30</v>
      </c>
      <c r="M498">
        <v>-1</v>
      </c>
      <c r="N498">
        <v>0</v>
      </c>
      <c r="O498">
        <v>30</v>
      </c>
      <c r="P498">
        <v>0</v>
      </c>
      <c r="Q498">
        <v>0</v>
      </c>
      <c r="R498" t="b">
        <v>0</v>
      </c>
      <c r="S498" t="b">
        <v>0</v>
      </c>
      <c r="T498" t="s">
        <v>29</v>
      </c>
      <c r="U498" t="s">
        <v>30</v>
      </c>
      <c r="V498" t="s">
        <v>31</v>
      </c>
      <c r="W498" t="b">
        <v>0</v>
      </c>
      <c r="X498" t="b">
        <v>0</v>
      </c>
      <c r="Y498" t="b">
        <v>0</v>
      </c>
      <c r="AA498" s="1">
        <v>1658460000000</v>
      </c>
      <c r="AB498" s="9">
        <f t="shared" si="7"/>
        <v>44764.138888888891</v>
      </c>
    </row>
    <row r="499" spans="1:28" x14ac:dyDescent="0.25">
      <c r="A499" t="s">
        <v>530</v>
      </c>
      <c r="C499">
        <v>55.2</v>
      </c>
      <c r="D499">
        <v>94.38</v>
      </c>
      <c r="E499">
        <v>64</v>
      </c>
      <c r="F499">
        <v>83</v>
      </c>
      <c r="G499">
        <v>138</v>
      </c>
      <c r="H499">
        <v>4</v>
      </c>
      <c r="I499">
        <v>1</v>
      </c>
      <c r="J499">
        <v>0</v>
      </c>
      <c r="K499" t="s">
        <v>63</v>
      </c>
      <c r="L499">
        <v>30</v>
      </c>
      <c r="M499">
        <v>-1</v>
      </c>
      <c r="N499">
        <v>2</v>
      </c>
      <c r="O499">
        <v>30</v>
      </c>
      <c r="P499">
        <v>0</v>
      </c>
      <c r="Q499">
        <v>5.72</v>
      </c>
      <c r="R499" t="b">
        <v>0</v>
      </c>
      <c r="S499" t="b">
        <v>0</v>
      </c>
      <c r="T499" t="s">
        <v>29</v>
      </c>
      <c r="U499" t="s">
        <v>30</v>
      </c>
      <c r="V499" t="s">
        <v>31</v>
      </c>
      <c r="W499" t="b">
        <v>0</v>
      </c>
      <c r="X499" t="b">
        <v>0</v>
      </c>
      <c r="Y499" t="b">
        <v>0</v>
      </c>
      <c r="AA499" s="1">
        <v>1658460000000</v>
      </c>
      <c r="AB499" s="9">
        <f t="shared" si="7"/>
        <v>44764.138888888891</v>
      </c>
    </row>
    <row r="500" spans="1:28" x14ac:dyDescent="0.25">
      <c r="A500" t="s">
        <v>531</v>
      </c>
      <c r="C500">
        <v>50.4</v>
      </c>
      <c r="D500">
        <v>92.52</v>
      </c>
      <c r="E500">
        <v>58.8</v>
      </c>
      <c r="F500">
        <v>80.75</v>
      </c>
      <c r="G500">
        <v>126</v>
      </c>
      <c r="H500">
        <v>7</v>
      </c>
      <c r="I500">
        <v>0</v>
      </c>
      <c r="J500">
        <v>0</v>
      </c>
      <c r="K500" t="s">
        <v>63</v>
      </c>
      <c r="L500">
        <v>30</v>
      </c>
      <c r="M500">
        <v>-1</v>
      </c>
      <c r="N500">
        <v>0</v>
      </c>
      <c r="O500">
        <v>30</v>
      </c>
      <c r="P500">
        <v>0</v>
      </c>
      <c r="Q500">
        <v>0</v>
      </c>
      <c r="R500" t="b">
        <v>0</v>
      </c>
      <c r="S500" t="b">
        <v>0</v>
      </c>
      <c r="T500" t="s">
        <v>29</v>
      </c>
      <c r="U500" t="s">
        <v>30</v>
      </c>
      <c r="V500" t="s">
        <v>31</v>
      </c>
      <c r="W500" t="b">
        <v>0</v>
      </c>
      <c r="X500" t="b">
        <v>0</v>
      </c>
      <c r="Y500" t="b">
        <v>0</v>
      </c>
      <c r="AA500" s="1">
        <v>1658460000000</v>
      </c>
      <c r="AB500" s="9">
        <f t="shared" si="7"/>
        <v>44764.138888888891</v>
      </c>
    </row>
    <row r="501" spans="1:28" x14ac:dyDescent="0.25">
      <c r="A501" t="s">
        <v>532</v>
      </c>
      <c r="C501">
        <v>48.38</v>
      </c>
      <c r="D501">
        <v>87.66</v>
      </c>
      <c r="E501">
        <v>61.58</v>
      </c>
      <c r="F501">
        <v>78.23</v>
      </c>
      <c r="G501">
        <v>121</v>
      </c>
      <c r="H501">
        <v>11</v>
      </c>
      <c r="I501">
        <v>2</v>
      </c>
      <c r="J501">
        <v>0</v>
      </c>
      <c r="K501" t="s">
        <v>63</v>
      </c>
      <c r="L501">
        <v>30</v>
      </c>
      <c r="M501">
        <v>-1</v>
      </c>
      <c r="N501">
        <v>0</v>
      </c>
      <c r="O501">
        <v>30.01</v>
      </c>
      <c r="P501">
        <v>0</v>
      </c>
      <c r="Q501">
        <v>0</v>
      </c>
      <c r="R501" t="b">
        <v>0</v>
      </c>
      <c r="S501" t="b">
        <v>0</v>
      </c>
      <c r="T501" t="s">
        <v>29</v>
      </c>
      <c r="U501" t="s">
        <v>30</v>
      </c>
      <c r="V501" t="s">
        <v>31</v>
      </c>
      <c r="W501" t="b">
        <v>0</v>
      </c>
      <c r="X501" t="b">
        <v>0</v>
      </c>
      <c r="Y501" t="b">
        <v>0</v>
      </c>
      <c r="AA501" s="1">
        <v>1658460000000</v>
      </c>
      <c r="AB501" s="9">
        <f t="shared" si="7"/>
        <v>44764.138888888891</v>
      </c>
    </row>
    <row r="502" spans="1:28" x14ac:dyDescent="0.25">
      <c r="A502" t="s">
        <v>533</v>
      </c>
      <c r="C502">
        <v>50.4</v>
      </c>
      <c r="D502">
        <v>89.35</v>
      </c>
      <c r="E502">
        <v>67.599999999999994</v>
      </c>
      <c r="F502">
        <v>83.17</v>
      </c>
      <c r="G502">
        <v>126</v>
      </c>
      <c r="H502">
        <v>11</v>
      </c>
      <c r="I502">
        <v>1</v>
      </c>
      <c r="J502">
        <v>0</v>
      </c>
      <c r="K502" t="s">
        <v>63</v>
      </c>
      <c r="L502">
        <v>30</v>
      </c>
      <c r="M502">
        <v>-1</v>
      </c>
      <c r="N502">
        <v>0</v>
      </c>
      <c r="O502">
        <v>30</v>
      </c>
      <c r="P502">
        <v>0</v>
      </c>
      <c r="Q502">
        <v>0</v>
      </c>
      <c r="R502" t="b">
        <v>0</v>
      </c>
      <c r="S502" t="b">
        <v>0</v>
      </c>
      <c r="T502" t="s">
        <v>29</v>
      </c>
      <c r="U502" t="s">
        <v>30</v>
      </c>
      <c r="V502" t="s">
        <v>31</v>
      </c>
      <c r="W502" t="b">
        <v>0</v>
      </c>
      <c r="X502" t="b">
        <v>0</v>
      </c>
      <c r="Y502" t="b">
        <v>0</v>
      </c>
      <c r="AA502" s="1">
        <v>1658460000000</v>
      </c>
      <c r="AB502" s="9">
        <f t="shared" si="7"/>
        <v>44764.138888888891</v>
      </c>
    </row>
    <row r="503" spans="1:28" x14ac:dyDescent="0.25">
      <c r="A503" t="s">
        <v>534</v>
      </c>
      <c r="C503">
        <v>51.58</v>
      </c>
      <c r="D503">
        <v>92.95</v>
      </c>
      <c r="E503">
        <v>62.38</v>
      </c>
      <c r="F503">
        <v>81.819999999999993</v>
      </c>
      <c r="G503">
        <v>129</v>
      </c>
      <c r="H503">
        <v>6</v>
      </c>
      <c r="I503">
        <v>1</v>
      </c>
      <c r="J503">
        <v>0</v>
      </c>
      <c r="K503" t="s">
        <v>63</v>
      </c>
      <c r="L503">
        <v>30</v>
      </c>
      <c r="M503">
        <v>-1</v>
      </c>
      <c r="N503">
        <v>2</v>
      </c>
      <c r="O503">
        <v>30.01</v>
      </c>
      <c r="P503">
        <v>0</v>
      </c>
      <c r="Q503">
        <v>52.37</v>
      </c>
      <c r="R503" t="b">
        <v>0</v>
      </c>
      <c r="S503" t="b">
        <v>0</v>
      </c>
      <c r="T503" t="s">
        <v>29</v>
      </c>
      <c r="U503" t="s">
        <v>30</v>
      </c>
      <c r="V503" t="s">
        <v>31</v>
      </c>
      <c r="W503" t="b">
        <v>0</v>
      </c>
      <c r="X503" t="b">
        <v>0</v>
      </c>
      <c r="Y503" t="b">
        <v>0</v>
      </c>
      <c r="AA503" s="1">
        <v>1658460000000</v>
      </c>
      <c r="AB503" s="9">
        <f t="shared" si="7"/>
        <v>44764.138888888891</v>
      </c>
    </row>
    <row r="504" spans="1:28" x14ac:dyDescent="0.25">
      <c r="A504" t="s">
        <v>535</v>
      </c>
      <c r="B504" t="b">
        <v>1</v>
      </c>
      <c r="C504">
        <v>69.98</v>
      </c>
      <c r="D504">
        <v>97.3</v>
      </c>
      <c r="E504">
        <v>73.98</v>
      </c>
      <c r="F504">
        <v>82.69</v>
      </c>
      <c r="G504">
        <v>175</v>
      </c>
      <c r="H504">
        <v>3</v>
      </c>
      <c r="I504">
        <v>0</v>
      </c>
      <c r="J504">
        <v>0</v>
      </c>
      <c r="K504" t="s">
        <v>63</v>
      </c>
      <c r="L504">
        <v>30</v>
      </c>
      <c r="M504">
        <v>-1</v>
      </c>
      <c r="N504">
        <v>0</v>
      </c>
      <c r="O504">
        <v>30.01</v>
      </c>
      <c r="P504">
        <v>0</v>
      </c>
      <c r="Q504">
        <v>0</v>
      </c>
      <c r="R504" t="b">
        <v>0</v>
      </c>
      <c r="S504" t="b">
        <v>0</v>
      </c>
      <c r="T504" t="s">
        <v>29</v>
      </c>
      <c r="U504" t="s">
        <v>30</v>
      </c>
      <c r="V504" t="s">
        <v>31</v>
      </c>
      <c r="W504" t="b">
        <v>0</v>
      </c>
      <c r="X504" t="b">
        <v>0</v>
      </c>
      <c r="Y504" t="b">
        <v>0</v>
      </c>
      <c r="AA504" s="1">
        <v>1658460000000</v>
      </c>
      <c r="AB504" s="9">
        <f t="shared" si="7"/>
        <v>44764.138888888891</v>
      </c>
    </row>
    <row r="505" spans="1:28" x14ac:dyDescent="0.25">
      <c r="A505" t="s">
        <v>536</v>
      </c>
      <c r="C505">
        <v>55.18</v>
      </c>
      <c r="D505">
        <v>95.57</v>
      </c>
      <c r="E505">
        <v>63.18</v>
      </c>
      <c r="F505">
        <v>76.52</v>
      </c>
      <c r="G505">
        <v>138</v>
      </c>
      <c r="H505">
        <v>4</v>
      </c>
      <c r="I505">
        <v>0</v>
      </c>
      <c r="J505">
        <v>0</v>
      </c>
      <c r="K505" t="s">
        <v>63</v>
      </c>
      <c r="L505">
        <v>30</v>
      </c>
      <c r="M505">
        <v>-1</v>
      </c>
      <c r="N505">
        <v>3</v>
      </c>
      <c r="O505">
        <v>30.01</v>
      </c>
      <c r="P505">
        <v>0</v>
      </c>
      <c r="Q505">
        <v>46.76</v>
      </c>
      <c r="R505" t="b">
        <v>0</v>
      </c>
      <c r="S505" t="b">
        <v>0</v>
      </c>
      <c r="T505" t="s">
        <v>29</v>
      </c>
      <c r="U505" t="s">
        <v>30</v>
      </c>
      <c r="V505" t="s">
        <v>31</v>
      </c>
      <c r="W505" t="b">
        <v>0</v>
      </c>
      <c r="X505" t="b">
        <v>0</v>
      </c>
      <c r="Y505" t="b">
        <v>0</v>
      </c>
      <c r="AA505" s="1">
        <v>1658460000000</v>
      </c>
      <c r="AB505" s="9">
        <f t="shared" si="7"/>
        <v>44764.138888888891</v>
      </c>
    </row>
    <row r="506" spans="1:28" x14ac:dyDescent="0.25">
      <c r="A506" t="s">
        <v>537</v>
      </c>
      <c r="C506">
        <v>67.599999999999994</v>
      </c>
      <c r="D506">
        <v>100</v>
      </c>
      <c r="E506">
        <v>67.599999999999994</v>
      </c>
      <c r="F506">
        <v>80.3</v>
      </c>
      <c r="G506">
        <v>169</v>
      </c>
      <c r="H506">
        <v>0</v>
      </c>
      <c r="I506">
        <v>0</v>
      </c>
      <c r="J506">
        <v>0</v>
      </c>
      <c r="K506" t="s">
        <v>63</v>
      </c>
      <c r="L506">
        <v>30</v>
      </c>
      <c r="M506">
        <v>-1</v>
      </c>
      <c r="N506">
        <v>0</v>
      </c>
      <c r="O506">
        <v>30</v>
      </c>
      <c r="P506">
        <v>0</v>
      </c>
      <c r="Q506">
        <v>0</v>
      </c>
      <c r="R506" t="b">
        <v>0</v>
      </c>
      <c r="S506" t="b">
        <v>0</v>
      </c>
      <c r="T506" t="s">
        <v>29</v>
      </c>
      <c r="U506" t="s">
        <v>30</v>
      </c>
      <c r="V506" t="s">
        <v>31</v>
      </c>
      <c r="W506" t="b">
        <v>0</v>
      </c>
      <c r="X506" t="b">
        <v>0</v>
      </c>
      <c r="Y506" t="b">
        <v>0</v>
      </c>
      <c r="AA506" s="1">
        <v>1658460000000</v>
      </c>
      <c r="AB506" s="9">
        <f t="shared" si="7"/>
        <v>44764.138888888891</v>
      </c>
    </row>
    <row r="507" spans="1:28" x14ac:dyDescent="0.25">
      <c r="A507" t="s">
        <v>538</v>
      </c>
      <c r="C507">
        <v>58.38</v>
      </c>
      <c r="D507">
        <v>93.87</v>
      </c>
      <c r="E507">
        <v>65.180000000000007</v>
      </c>
      <c r="F507">
        <v>75.45</v>
      </c>
      <c r="G507">
        <v>146</v>
      </c>
      <c r="H507">
        <v>7</v>
      </c>
      <c r="I507">
        <v>0</v>
      </c>
      <c r="J507">
        <v>0</v>
      </c>
      <c r="K507" t="s">
        <v>63</v>
      </c>
      <c r="L507">
        <v>30</v>
      </c>
      <c r="M507">
        <v>-1</v>
      </c>
      <c r="N507">
        <v>2</v>
      </c>
      <c r="O507">
        <v>30.01</v>
      </c>
      <c r="P507">
        <v>0</v>
      </c>
      <c r="Q507">
        <v>54.12</v>
      </c>
      <c r="R507" t="b">
        <v>0</v>
      </c>
      <c r="S507" t="b">
        <v>0</v>
      </c>
      <c r="T507" t="s">
        <v>29</v>
      </c>
      <c r="U507" t="s">
        <v>30</v>
      </c>
      <c r="V507" t="s">
        <v>31</v>
      </c>
      <c r="W507" t="b">
        <v>0</v>
      </c>
      <c r="X507" t="b">
        <v>0</v>
      </c>
      <c r="Y507" t="b">
        <v>0</v>
      </c>
      <c r="AA507" s="1">
        <v>1658460000000</v>
      </c>
      <c r="AB507" s="9">
        <f t="shared" si="7"/>
        <v>44764.138888888891</v>
      </c>
    </row>
    <row r="508" spans="1:28" x14ac:dyDescent="0.25">
      <c r="A508" t="s">
        <v>539</v>
      </c>
      <c r="C508">
        <v>59.2</v>
      </c>
      <c r="D508">
        <v>95.76</v>
      </c>
      <c r="E508">
        <v>66</v>
      </c>
      <c r="F508">
        <v>76.650000000000006</v>
      </c>
      <c r="G508">
        <v>148</v>
      </c>
      <c r="H508">
        <v>4</v>
      </c>
      <c r="I508">
        <v>0</v>
      </c>
      <c r="J508">
        <v>0</v>
      </c>
      <c r="K508" t="s">
        <v>63</v>
      </c>
      <c r="L508">
        <v>30</v>
      </c>
      <c r="M508">
        <v>-1</v>
      </c>
      <c r="N508">
        <v>0</v>
      </c>
      <c r="O508">
        <v>30</v>
      </c>
      <c r="P508">
        <v>0</v>
      </c>
      <c r="Q508">
        <v>0</v>
      </c>
      <c r="R508" t="b">
        <v>0</v>
      </c>
      <c r="S508" t="b">
        <v>0</v>
      </c>
      <c r="T508" t="s">
        <v>29</v>
      </c>
      <c r="U508" t="s">
        <v>30</v>
      </c>
      <c r="V508" t="s">
        <v>31</v>
      </c>
      <c r="W508" t="b">
        <v>0</v>
      </c>
      <c r="X508" t="b">
        <v>0</v>
      </c>
      <c r="Y508" t="b">
        <v>0</v>
      </c>
      <c r="AA508" s="1">
        <v>1658460000000</v>
      </c>
      <c r="AB508" s="9">
        <f t="shared" si="7"/>
        <v>44764.138888888891</v>
      </c>
    </row>
    <row r="509" spans="1:28" x14ac:dyDescent="0.25">
      <c r="A509" t="s">
        <v>540</v>
      </c>
      <c r="C509">
        <v>58.8</v>
      </c>
      <c r="D509">
        <v>95.71</v>
      </c>
      <c r="E509">
        <v>65.2</v>
      </c>
      <c r="F509">
        <v>77.87</v>
      </c>
      <c r="G509">
        <v>147</v>
      </c>
      <c r="H509">
        <v>3</v>
      </c>
      <c r="I509">
        <v>1</v>
      </c>
      <c r="J509">
        <v>1</v>
      </c>
      <c r="K509" t="s">
        <v>63</v>
      </c>
      <c r="L509">
        <v>30</v>
      </c>
      <c r="M509">
        <v>-1</v>
      </c>
      <c r="N509">
        <v>0</v>
      </c>
      <c r="O509">
        <v>30</v>
      </c>
      <c r="P509">
        <v>0</v>
      </c>
      <c r="Q509">
        <v>0</v>
      </c>
      <c r="R509" t="b">
        <v>0</v>
      </c>
      <c r="S509" t="b">
        <v>0</v>
      </c>
      <c r="T509" t="s">
        <v>29</v>
      </c>
      <c r="U509" t="s">
        <v>30</v>
      </c>
      <c r="V509" t="s">
        <v>31</v>
      </c>
      <c r="W509" t="b">
        <v>0</v>
      </c>
      <c r="X509" t="b">
        <v>0</v>
      </c>
      <c r="Y509" t="b">
        <v>0</v>
      </c>
      <c r="AA509" s="1">
        <v>1658460000000</v>
      </c>
      <c r="AB509" s="9">
        <f t="shared" si="7"/>
        <v>44764.138888888891</v>
      </c>
    </row>
    <row r="510" spans="1:28" x14ac:dyDescent="0.25">
      <c r="A510" t="s">
        <v>541</v>
      </c>
      <c r="C510">
        <v>56</v>
      </c>
      <c r="D510">
        <v>91.52</v>
      </c>
      <c r="E510">
        <v>66</v>
      </c>
      <c r="F510">
        <v>81.37</v>
      </c>
      <c r="G510">
        <v>140</v>
      </c>
      <c r="H510">
        <v>8</v>
      </c>
      <c r="I510">
        <v>2</v>
      </c>
      <c r="J510">
        <v>0</v>
      </c>
      <c r="K510" t="s">
        <v>63</v>
      </c>
      <c r="L510">
        <v>30</v>
      </c>
      <c r="M510">
        <v>-1</v>
      </c>
      <c r="N510">
        <v>3</v>
      </c>
      <c r="O510">
        <v>30</v>
      </c>
      <c r="P510">
        <v>0</v>
      </c>
      <c r="Q510">
        <v>62.65</v>
      </c>
      <c r="R510" t="b">
        <v>0</v>
      </c>
      <c r="S510" t="b">
        <v>0</v>
      </c>
      <c r="T510" t="s">
        <v>29</v>
      </c>
      <c r="U510" t="s">
        <v>30</v>
      </c>
      <c r="V510" t="s">
        <v>31</v>
      </c>
      <c r="W510" t="b">
        <v>0</v>
      </c>
      <c r="X510" t="b">
        <v>0</v>
      </c>
      <c r="Y510" t="b">
        <v>0</v>
      </c>
      <c r="AA510" s="1">
        <v>1658460000000</v>
      </c>
      <c r="AB510" s="9">
        <f t="shared" si="7"/>
        <v>44764.138888888891</v>
      </c>
    </row>
    <row r="511" spans="1:28" x14ac:dyDescent="0.25">
      <c r="A511" t="s">
        <v>542</v>
      </c>
      <c r="C511">
        <v>55.58</v>
      </c>
      <c r="D511">
        <v>91.52</v>
      </c>
      <c r="E511">
        <v>65.98</v>
      </c>
      <c r="F511">
        <v>79.67</v>
      </c>
      <c r="G511">
        <v>139</v>
      </c>
      <c r="H511">
        <v>8</v>
      </c>
      <c r="I511">
        <v>1</v>
      </c>
      <c r="J511">
        <v>0</v>
      </c>
      <c r="K511" t="s">
        <v>63</v>
      </c>
      <c r="L511">
        <v>30</v>
      </c>
      <c r="M511">
        <v>-1</v>
      </c>
      <c r="N511">
        <v>3</v>
      </c>
      <c r="O511">
        <v>30.01</v>
      </c>
      <c r="P511">
        <v>0</v>
      </c>
      <c r="Q511">
        <v>23.44</v>
      </c>
      <c r="R511" t="b">
        <v>0</v>
      </c>
      <c r="S511" t="b">
        <v>0</v>
      </c>
      <c r="T511" t="s">
        <v>29</v>
      </c>
      <c r="U511" t="s">
        <v>30</v>
      </c>
      <c r="V511" t="s">
        <v>31</v>
      </c>
      <c r="W511" t="b">
        <v>0</v>
      </c>
      <c r="X511" t="b">
        <v>0</v>
      </c>
      <c r="Y511" t="b">
        <v>0</v>
      </c>
      <c r="AA511" s="1">
        <v>1658460000000</v>
      </c>
      <c r="AB511" s="9">
        <f t="shared" si="7"/>
        <v>44764.138888888891</v>
      </c>
    </row>
    <row r="512" spans="1:28" x14ac:dyDescent="0.25">
      <c r="A512" t="s">
        <v>543</v>
      </c>
      <c r="C512">
        <v>59.98</v>
      </c>
      <c r="D512">
        <v>95.83</v>
      </c>
      <c r="E512">
        <v>67.180000000000007</v>
      </c>
      <c r="F512">
        <v>80.12</v>
      </c>
      <c r="G512">
        <v>150</v>
      </c>
      <c r="H512">
        <v>3</v>
      </c>
      <c r="I512">
        <v>1</v>
      </c>
      <c r="J512">
        <v>0</v>
      </c>
      <c r="K512" t="s">
        <v>63</v>
      </c>
      <c r="L512">
        <v>30</v>
      </c>
      <c r="M512">
        <v>-1</v>
      </c>
      <c r="N512">
        <v>1</v>
      </c>
      <c r="O512">
        <v>30.01</v>
      </c>
      <c r="P512">
        <v>0</v>
      </c>
      <c r="Q512">
        <v>0.53</v>
      </c>
      <c r="R512" t="b">
        <v>0</v>
      </c>
      <c r="S512" t="b">
        <v>0</v>
      </c>
      <c r="T512" t="s">
        <v>29</v>
      </c>
      <c r="U512" t="s">
        <v>30</v>
      </c>
      <c r="V512" t="s">
        <v>31</v>
      </c>
      <c r="W512" t="b">
        <v>0</v>
      </c>
      <c r="X512" t="b">
        <v>0</v>
      </c>
      <c r="Y512" t="b">
        <v>0</v>
      </c>
      <c r="AA512" s="1">
        <v>1658460000000</v>
      </c>
      <c r="AB512" s="9">
        <f t="shared" si="7"/>
        <v>44764.138888888891</v>
      </c>
    </row>
    <row r="513" spans="1:28" x14ac:dyDescent="0.25">
      <c r="A513" t="s">
        <v>544</v>
      </c>
      <c r="C513">
        <v>57.6</v>
      </c>
      <c r="D513">
        <v>93.94</v>
      </c>
      <c r="E513">
        <v>66</v>
      </c>
      <c r="F513">
        <v>75.72</v>
      </c>
      <c r="G513">
        <v>144</v>
      </c>
      <c r="H513">
        <v>6</v>
      </c>
      <c r="I513">
        <v>0</v>
      </c>
      <c r="J513">
        <v>0</v>
      </c>
      <c r="K513" t="s">
        <v>63</v>
      </c>
      <c r="L513">
        <v>30</v>
      </c>
      <c r="M513">
        <v>-1</v>
      </c>
      <c r="N513">
        <v>4</v>
      </c>
      <c r="O513">
        <v>30</v>
      </c>
      <c r="P513">
        <v>0</v>
      </c>
      <c r="Q513">
        <v>73.92</v>
      </c>
      <c r="R513" t="b">
        <v>0</v>
      </c>
      <c r="S513" t="b">
        <v>0</v>
      </c>
      <c r="T513" t="s">
        <v>29</v>
      </c>
      <c r="U513" t="s">
        <v>30</v>
      </c>
      <c r="V513" t="s">
        <v>31</v>
      </c>
      <c r="W513" t="b">
        <v>0</v>
      </c>
      <c r="X513" t="b">
        <v>0</v>
      </c>
      <c r="Y513" t="b">
        <v>0</v>
      </c>
      <c r="AA513" s="1">
        <v>1658460000000</v>
      </c>
      <c r="AB513" s="9">
        <f t="shared" si="7"/>
        <v>44764.138888888891</v>
      </c>
    </row>
    <row r="514" spans="1:28" x14ac:dyDescent="0.25">
      <c r="A514" t="s">
        <v>545</v>
      </c>
      <c r="C514">
        <v>62</v>
      </c>
      <c r="D514">
        <v>93.44</v>
      </c>
      <c r="E514">
        <v>73.2</v>
      </c>
      <c r="F514">
        <v>87.06</v>
      </c>
      <c r="G514">
        <v>155</v>
      </c>
      <c r="H514">
        <v>6</v>
      </c>
      <c r="I514">
        <v>1</v>
      </c>
      <c r="J514">
        <v>1</v>
      </c>
      <c r="K514" t="s">
        <v>63</v>
      </c>
      <c r="L514">
        <v>30</v>
      </c>
      <c r="M514">
        <v>-1</v>
      </c>
      <c r="N514">
        <v>0</v>
      </c>
      <c r="O514">
        <v>30</v>
      </c>
      <c r="P514">
        <v>0</v>
      </c>
      <c r="Q514">
        <v>0</v>
      </c>
      <c r="R514" t="b">
        <v>0</v>
      </c>
      <c r="S514" t="b">
        <v>0</v>
      </c>
      <c r="T514" t="s">
        <v>29</v>
      </c>
      <c r="U514" t="s">
        <v>30</v>
      </c>
      <c r="V514" t="s">
        <v>31</v>
      </c>
      <c r="W514" t="b">
        <v>0</v>
      </c>
      <c r="X514" t="b">
        <v>0</v>
      </c>
      <c r="Y514" t="b">
        <v>0</v>
      </c>
      <c r="AA514" s="1">
        <v>1658460000000</v>
      </c>
      <c r="AB514" s="9">
        <f t="shared" si="7"/>
        <v>44764.138888888891</v>
      </c>
    </row>
    <row r="515" spans="1:28" x14ac:dyDescent="0.25">
      <c r="A515" t="s">
        <v>546</v>
      </c>
      <c r="C515">
        <v>56.38</v>
      </c>
      <c r="D515">
        <v>93.13</v>
      </c>
      <c r="E515">
        <v>63.58</v>
      </c>
      <c r="F515">
        <v>76.12</v>
      </c>
      <c r="G515">
        <v>141</v>
      </c>
      <c r="H515">
        <v>6</v>
      </c>
      <c r="I515">
        <v>0</v>
      </c>
      <c r="J515">
        <v>1</v>
      </c>
      <c r="K515" t="s">
        <v>63</v>
      </c>
      <c r="L515">
        <v>30</v>
      </c>
      <c r="M515">
        <v>-1</v>
      </c>
      <c r="N515">
        <v>5</v>
      </c>
      <c r="O515">
        <v>30.01</v>
      </c>
      <c r="P515">
        <v>0</v>
      </c>
      <c r="Q515">
        <v>71.58</v>
      </c>
      <c r="R515" t="b">
        <v>0</v>
      </c>
      <c r="S515" t="b">
        <v>0</v>
      </c>
      <c r="T515" t="s">
        <v>29</v>
      </c>
      <c r="U515" t="s">
        <v>30</v>
      </c>
      <c r="V515" t="s">
        <v>31</v>
      </c>
      <c r="W515" t="b">
        <v>0</v>
      </c>
      <c r="X515" t="b">
        <v>0</v>
      </c>
      <c r="Y515" t="b">
        <v>0</v>
      </c>
      <c r="AA515" s="1">
        <v>1658460000000</v>
      </c>
      <c r="AB515" s="9">
        <f t="shared" ref="AB515:AB578" si="8">AA515/86400000+DATE(1970,1,1)</f>
        <v>44764.138888888891</v>
      </c>
    </row>
    <row r="516" spans="1:28" x14ac:dyDescent="0.25">
      <c r="A516" t="s">
        <v>547</v>
      </c>
      <c r="C516">
        <v>62</v>
      </c>
      <c r="D516">
        <v>93.89</v>
      </c>
      <c r="E516">
        <v>72</v>
      </c>
      <c r="F516">
        <v>81.739999999999995</v>
      </c>
      <c r="G516">
        <v>155</v>
      </c>
      <c r="H516">
        <v>7</v>
      </c>
      <c r="I516">
        <v>0</v>
      </c>
      <c r="J516">
        <v>0</v>
      </c>
      <c r="K516" t="s">
        <v>63</v>
      </c>
      <c r="L516">
        <v>30</v>
      </c>
      <c r="M516">
        <v>-1</v>
      </c>
      <c r="N516">
        <v>0</v>
      </c>
      <c r="O516">
        <v>30</v>
      </c>
      <c r="P516">
        <v>0</v>
      </c>
      <c r="Q516">
        <v>0</v>
      </c>
      <c r="R516" t="b">
        <v>0</v>
      </c>
      <c r="S516" t="b">
        <v>0</v>
      </c>
      <c r="T516" t="s">
        <v>29</v>
      </c>
      <c r="U516" t="s">
        <v>30</v>
      </c>
      <c r="V516" t="s">
        <v>31</v>
      </c>
      <c r="W516" t="b">
        <v>0</v>
      </c>
      <c r="X516" t="b">
        <v>0</v>
      </c>
      <c r="Y516" t="b">
        <v>0</v>
      </c>
      <c r="AA516" s="1">
        <v>1658460000000</v>
      </c>
      <c r="AB516" s="9">
        <f t="shared" si="8"/>
        <v>44764.138888888891</v>
      </c>
    </row>
    <row r="517" spans="1:28" x14ac:dyDescent="0.25">
      <c r="A517" t="s">
        <v>548</v>
      </c>
      <c r="C517">
        <v>56.4</v>
      </c>
      <c r="D517">
        <v>92.59</v>
      </c>
      <c r="E517">
        <v>64.8</v>
      </c>
      <c r="F517">
        <v>78.83</v>
      </c>
      <c r="G517">
        <v>141</v>
      </c>
      <c r="H517">
        <v>7</v>
      </c>
      <c r="I517">
        <v>1</v>
      </c>
      <c r="J517">
        <v>1</v>
      </c>
      <c r="K517" t="s">
        <v>63</v>
      </c>
      <c r="L517">
        <v>30</v>
      </c>
      <c r="M517">
        <v>-1</v>
      </c>
      <c r="N517">
        <v>0</v>
      </c>
      <c r="O517">
        <v>30</v>
      </c>
      <c r="P517">
        <v>0</v>
      </c>
      <c r="Q517">
        <v>0</v>
      </c>
      <c r="R517" t="b">
        <v>0</v>
      </c>
      <c r="S517" t="b">
        <v>0</v>
      </c>
      <c r="T517" t="s">
        <v>29</v>
      </c>
      <c r="U517" t="s">
        <v>30</v>
      </c>
      <c r="V517" t="s">
        <v>31</v>
      </c>
      <c r="W517" t="b">
        <v>0</v>
      </c>
      <c r="X517" t="b">
        <v>0</v>
      </c>
      <c r="Y517" t="b">
        <v>0</v>
      </c>
      <c r="AA517" s="1">
        <v>1658460000000</v>
      </c>
      <c r="AB517" s="9">
        <f t="shared" si="8"/>
        <v>44764.138888888891</v>
      </c>
    </row>
    <row r="518" spans="1:28" x14ac:dyDescent="0.25">
      <c r="A518" t="s">
        <v>549</v>
      </c>
      <c r="C518">
        <v>51.2</v>
      </c>
      <c r="D518">
        <v>90</v>
      </c>
      <c r="E518">
        <v>64</v>
      </c>
      <c r="F518">
        <v>77.12</v>
      </c>
      <c r="G518">
        <v>128</v>
      </c>
      <c r="H518">
        <v>9</v>
      </c>
      <c r="I518">
        <v>2</v>
      </c>
      <c r="J518">
        <v>0</v>
      </c>
      <c r="K518" t="s">
        <v>63</v>
      </c>
      <c r="L518">
        <v>30</v>
      </c>
      <c r="M518">
        <v>-1</v>
      </c>
      <c r="N518">
        <v>0</v>
      </c>
      <c r="O518">
        <v>30</v>
      </c>
      <c r="P518">
        <v>0</v>
      </c>
      <c r="Q518">
        <v>0</v>
      </c>
      <c r="R518" t="b">
        <v>0</v>
      </c>
      <c r="S518" t="b">
        <v>0</v>
      </c>
      <c r="T518" t="s">
        <v>29</v>
      </c>
      <c r="U518" t="s">
        <v>30</v>
      </c>
      <c r="V518" t="s">
        <v>31</v>
      </c>
      <c r="W518" t="b">
        <v>0</v>
      </c>
      <c r="X518" t="b">
        <v>0</v>
      </c>
      <c r="Y518" t="b">
        <v>0</v>
      </c>
      <c r="AA518" s="1">
        <v>1658460000000</v>
      </c>
      <c r="AB518" s="9">
        <f t="shared" si="8"/>
        <v>44764.138888888891</v>
      </c>
    </row>
    <row r="519" spans="1:28" x14ac:dyDescent="0.25">
      <c r="A519" t="s">
        <v>550</v>
      </c>
      <c r="C519">
        <v>52</v>
      </c>
      <c r="D519">
        <v>89.87</v>
      </c>
      <c r="E519">
        <v>63.2</v>
      </c>
      <c r="F519">
        <v>69.41</v>
      </c>
      <c r="G519">
        <v>130</v>
      </c>
      <c r="H519">
        <v>9</v>
      </c>
      <c r="I519">
        <v>2</v>
      </c>
      <c r="J519">
        <v>1</v>
      </c>
      <c r="K519" t="s">
        <v>63</v>
      </c>
      <c r="L519">
        <v>30</v>
      </c>
      <c r="M519">
        <v>-1</v>
      </c>
      <c r="N519">
        <v>0</v>
      </c>
      <c r="O519">
        <v>30</v>
      </c>
      <c r="P519">
        <v>1</v>
      </c>
      <c r="Q519">
        <v>0</v>
      </c>
      <c r="R519" t="b">
        <v>0</v>
      </c>
      <c r="S519" t="b">
        <v>0</v>
      </c>
      <c r="T519" t="s">
        <v>29</v>
      </c>
      <c r="U519" t="s">
        <v>30</v>
      </c>
      <c r="V519" t="s">
        <v>31</v>
      </c>
      <c r="W519" t="b">
        <v>0</v>
      </c>
      <c r="X519" t="b">
        <v>0</v>
      </c>
      <c r="Y519" t="b">
        <v>0</v>
      </c>
      <c r="AA519" s="1">
        <v>1658460000000</v>
      </c>
      <c r="AB519" s="9">
        <f t="shared" si="8"/>
        <v>44764.138888888891</v>
      </c>
    </row>
    <row r="520" spans="1:28" x14ac:dyDescent="0.25">
      <c r="A520" t="s">
        <v>551</v>
      </c>
      <c r="C520">
        <v>54.8</v>
      </c>
      <c r="D520">
        <v>91.08</v>
      </c>
      <c r="E520">
        <v>62.8</v>
      </c>
      <c r="F520">
        <v>80.459999999999994</v>
      </c>
      <c r="G520">
        <v>137</v>
      </c>
      <c r="H520">
        <v>9</v>
      </c>
      <c r="I520">
        <v>1</v>
      </c>
      <c r="J520">
        <v>1</v>
      </c>
      <c r="K520" t="s">
        <v>63</v>
      </c>
      <c r="L520">
        <v>30</v>
      </c>
      <c r="M520">
        <v>-1</v>
      </c>
      <c r="N520">
        <v>0</v>
      </c>
      <c r="O520">
        <v>30</v>
      </c>
      <c r="P520">
        <v>0</v>
      </c>
      <c r="Q520">
        <v>0</v>
      </c>
      <c r="R520" t="b">
        <v>0</v>
      </c>
      <c r="S520" t="b">
        <v>0</v>
      </c>
      <c r="T520" t="s">
        <v>29</v>
      </c>
      <c r="U520" t="s">
        <v>30</v>
      </c>
      <c r="V520" t="s">
        <v>31</v>
      </c>
      <c r="W520" t="b">
        <v>0</v>
      </c>
      <c r="X520" t="b">
        <v>0</v>
      </c>
      <c r="Y520" t="b">
        <v>0</v>
      </c>
      <c r="AA520" s="1">
        <v>1658460000000</v>
      </c>
      <c r="AB520" s="9">
        <f t="shared" si="8"/>
        <v>44764.138888888891</v>
      </c>
    </row>
    <row r="521" spans="1:28" x14ac:dyDescent="0.25">
      <c r="A521" t="s">
        <v>552</v>
      </c>
      <c r="C521">
        <v>55.6</v>
      </c>
      <c r="D521">
        <v>95.54</v>
      </c>
      <c r="E521">
        <v>62.8</v>
      </c>
      <c r="F521">
        <v>81.09</v>
      </c>
      <c r="G521">
        <v>139</v>
      </c>
      <c r="H521">
        <v>4</v>
      </c>
      <c r="I521">
        <v>0</v>
      </c>
      <c r="J521">
        <v>0</v>
      </c>
      <c r="K521" t="s">
        <v>63</v>
      </c>
      <c r="L521">
        <v>30</v>
      </c>
      <c r="M521">
        <v>-1</v>
      </c>
      <c r="N521">
        <v>0</v>
      </c>
      <c r="O521">
        <v>30</v>
      </c>
      <c r="P521">
        <v>0</v>
      </c>
      <c r="Q521">
        <v>0</v>
      </c>
      <c r="R521" t="b">
        <v>0</v>
      </c>
      <c r="S521" t="b">
        <v>0</v>
      </c>
      <c r="T521" t="s">
        <v>29</v>
      </c>
      <c r="U521" t="s">
        <v>30</v>
      </c>
      <c r="V521" t="s">
        <v>31</v>
      </c>
      <c r="W521" t="b">
        <v>0</v>
      </c>
      <c r="X521" t="b">
        <v>0</v>
      </c>
      <c r="Y521" t="b">
        <v>0</v>
      </c>
      <c r="AA521" s="1">
        <v>1658460000000</v>
      </c>
      <c r="AB521" s="9">
        <f t="shared" si="8"/>
        <v>44764.138888888891</v>
      </c>
    </row>
    <row r="522" spans="1:28" x14ac:dyDescent="0.25">
      <c r="A522" t="s">
        <v>553</v>
      </c>
      <c r="C522">
        <v>48</v>
      </c>
      <c r="D522">
        <v>88.05</v>
      </c>
      <c r="E522">
        <v>63.6</v>
      </c>
      <c r="F522">
        <v>71.95</v>
      </c>
      <c r="G522">
        <v>120</v>
      </c>
      <c r="H522">
        <v>13</v>
      </c>
      <c r="I522">
        <v>0</v>
      </c>
      <c r="J522">
        <v>1</v>
      </c>
      <c r="K522" t="s">
        <v>63</v>
      </c>
      <c r="L522">
        <v>30</v>
      </c>
      <c r="M522">
        <v>-1</v>
      </c>
      <c r="N522">
        <v>0</v>
      </c>
      <c r="O522">
        <v>30</v>
      </c>
      <c r="P522">
        <v>0</v>
      </c>
      <c r="Q522">
        <v>0</v>
      </c>
      <c r="R522" t="b">
        <v>0</v>
      </c>
      <c r="S522" t="b">
        <v>0</v>
      </c>
      <c r="T522" t="s">
        <v>29</v>
      </c>
      <c r="U522" t="s">
        <v>30</v>
      </c>
      <c r="V522" t="s">
        <v>31</v>
      </c>
      <c r="W522" t="b">
        <v>0</v>
      </c>
      <c r="X522" t="b">
        <v>0</v>
      </c>
      <c r="Y522" t="b">
        <v>0</v>
      </c>
      <c r="AA522" s="1">
        <v>1658460000000</v>
      </c>
      <c r="AB522" s="9">
        <f t="shared" si="8"/>
        <v>44764.138888888891</v>
      </c>
    </row>
    <row r="523" spans="1:28" x14ac:dyDescent="0.25">
      <c r="A523" t="s">
        <v>554</v>
      </c>
      <c r="C523">
        <v>56.78</v>
      </c>
      <c r="D523">
        <v>91.41</v>
      </c>
      <c r="E523">
        <v>65.180000000000007</v>
      </c>
      <c r="F523">
        <v>80.59</v>
      </c>
      <c r="G523">
        <v>142</v>
      </c>
      <c r="H523">
        <v>9</v>
      </c>
      <c r="I523">
        <v>1</v>
      </c>
      <c r="J523">
        <v>0</v>
      </c>
      <c r="K523" t="s">
        <v>63</v>
      </c>
      <c r="L523">
        <v>30</v>
      </c>
      <c r="M523">
        <v>-1</v>
      </c>
      <c r="N523">
        <v>0</v>
      </c>
      <c r="O523">
        <v>30.01</v>
      </c>
      <c r="P523">
        <v>0</v>
      </c>
      <c r="Q523">
        <v>0</v>
      </c>
      <c r="R523" t="b">
        <v>0</v>
      </c>
      <c r="S523" t="b">
        <v>0</v>
      </c>
      <c r="T523" t="s">
        <v>29</v>
      </c>
      <c r="U523" t="s">
        <v>30</v>
      </c>
      <c r="V523" t="s">
        <v>31</v>
      </c>
      <c r="W523" t="b">
        <v>0</v>
      </c>
      <c r="X523" t="b">
        <v>0</v>
      </c>
      <c r="Y523" t="b">
        <v>0</v>
      </c>
      <c r="AA523" s="1">
        <v>1658460000000</v>
      </c>
      <c r="AB523" s="9">
        <f t="shared" si="8"/>
        <v>44764.138888888891</v>
      </c>
    </row>
    <row r="524" spans="1:28" x14ac:dyDescent="0.25">
      <c r="A524" t="s">
        <v>555</v>
      </c>
      <c r="C524">
        <v>66.8</v>
      </c>
      <c r="D524">
        <v>100</v>
      </c>
      <c r="E524">
        <v>66.8</v>
      </c>
      <c r="F524">
        <v>78.91</v>
      </c>
      <c r="G524">
        <v>167</v>
      </c>
      <c r="H524">
        <v>0</v>
      </c>
      <c r="I524">
        <v>0</v>
      </c>
      <c r="J524">
        <v>0</v>
      </c>
      <c r="K524" t="s">
        <v>63</v>
      </c>
      <c r="L524">
        <v>30</v>
      </c>
      <c r="M524">
        <v>-1</v>
      </c>
      <c r="N524">
        <v>1</v>
      </c>
      <c r="O524">
        <v>30</v>
      </c>
      <c r="P524">
        <v>0</v>
      </c>
      <c r="Q524">
        <v>3.66</v>
      </c>
      <c r="R524" t="b">
        <v>0</v>
      </c>
      <c r="S524" t="b">
        <v>0</v>
      </c>
      <c r="T524" t="s">
        <v>29</v>
      </c>
      <c r="U524" t="s">
        <v>30</v>
      </c>
      <c r="V524" t="s">
        <v>31</v>
      </c>
      <c r="W524" t="b">
        <v>0</v>
      </c>
      <c r="X524" t="b">
        <v>0</v>
      </c>
      <c r="Y524" t="b">
        <v>0</v>
      </c>
      <c r="AA524" s="1">
        <v>1658460000000</v>
      </c>
      <c r="AB524" s="9">
        <f t="shared" si="8"/>
        <v>44764.138888888891</v>
      </c>
    </row>
    <row r="525" spans="1:28" x14ac:dyDescent="0.25">
      <c r="A525" t="s">
        <v>556</v>
      </c>
      <c r="C525">
        <v>65.599999999999994</v>
      </c>
      <c r="D525">
        <v>96.02</v>
      </c>
      <c r="E525">
        <v>70.400000000000006</v>
      </c>
      <c r="F525">
        <v>81.47</v>
      </c>
      <c r="G525">
        <v>164</v>
      </c>
      <c r="H525">
        <v>3</v>
      </c>
      <c r="I525">
        <v>2</v>
      </c>
      <c r="J525">
        <v>0</v>
      </c>
      <c r="K525" t="s">
        <v>63</v>
      </c>
      <c r="L525">
        <v>30</v>
      </c>
      <c r="M525">
        <v>-1</v>
      </c>
      <c r="N525">
        <v>0</v>
      </c>
      <c r="O525">
        <v>30</v>
      </c>
      <c r="P525">
        <v>0</v>
      </c>
      <c r="Q525">
        <v>0</v>
      </c>
      <c r="R525" t="b">
        <v>0</v>
      </c>
      <c r="S525" t="b">
        <v>0</v>
      </c>
      <c r="T525" t="s">
        <v>29</v>
      </c>
      <c r="U525" t="s">
        <v>30</v>
      </c>
      <c r="V525" t="s">
        <v>31</v>
      </c>
      <c r="W525" t="b">
        <v>0</v>
      </c>
      <c r="X525" t="b">
        <v>0</v>
      </c>
      <c r="Y525" t="b">
        <v>0</v>
      </c>
      <c r="AA525" s="1">
        <v>1658460000000</v>
      </c>
      <c r="AB525" s="9">
        <f t="shared" si="8"/>
        <v>44764.138888888891</v>
      </c>
    </row>
    <row r="526" spans="1:28" x14ac:dyDescent="0.25">
      <c r="A526" t="s">
        <v>557</v>
      </c>
      <c r="C526">
        <v>60.38</v>
      </c>
      <c r="D526">
        <v>97.58</v>
      </c>
      <c r="E526">
        <v>65.98</v>
      </c>
      <c r="F526">
        <v>81.97</v>
      </c>
      <c r="G526">
        <v>151</v>
      </c>
      <c r="H526">
        <v>2</v>
      </c>
      <c r="I526">
        <v>0</v>
      </c>
      <c r="J526">
        <v>0</v>
      </c>
      <c r="K526" t="s">
        <v>63</v>
      </c>
      <c r="L526">
        <v>30</v>
      </c>
      <c r="M526">
        <v>-1</v>
      </c>
      <c r="N526">
        <v>3</v>
      </c>
      <c r="O526">
        <v>30.01</v>
      </c>
      <c r="P526">
        <v>0</v>
      </c>
      <c r="Q526">
        <v>47.04</v>
      </c>
      <c r="R526" t="b">
        <v>0</v>
      </c>
      <c r="S526" t="b">
        <v>0</v>
      </c>
      <c r="T526" t="s">
        <v>29</v>
      </c>
      <c r="U526" t="s">
        <v>30</v>
      </c>
      <c r="V526" t="s">
        <v>31</v>
      </c>
      <c r="W526" t="b">
        <v>0</v>
      </c>
      <c r="X526" t="b">
        <v>0</v>
      </c>
      <c r="Y526" t="b">
        <v>0</v>
      </c>
      <c r="AA526" s="1">
        <v>1658470000000</v>
      </c>
      <c r="AB526" s="9">
        <f t="shared" si="8"/>
        <v>44764.254629629635</v>
      </c>
    </row>
    <row r="527" spans="1:28" x14ac:dyDescent="0.25">
      <c r="A527" t="s">
        <v>558</v>
      </c>
      <c r="C527">
        <v>62.4</v>
      </c>
      <c r="D527">
        <v>93.85</v>
      </c>
      <c r="E527">
        <v>71.599999999999994</v>
      </c>
      <c r="F527">
        <v>83.53</v>
      </c>
      <c r="G527">
        <v>156</v>
      </c>
      <c r="H527">
        <v>6</v>
      </c>
      <c r="I527">
        <v>1</v>
      </c>
      <c r="J527">
        <v>1</v>
      </c>
      <c r="K527" t="s">
        <v>63</v>
      </c>
      <c r="L527">
        <v>30</v>
      </c>
      <c r="M527">
        <v>-1</v>
      </c>
      <c r="N527">
        <v>0</v>
      </c>
      <c r="O527">
        <v>30</v>
      </c>
      <c r="P527">
        <v>0</v>
      </c>
      <c r="Q527">
        <v>0</v>
      </c>
      <c r="R527" t="b">
        <v>0</v>
      </c>
      <c r="S527" t="b">
        <v>0</v>
      </c>
      <c r="T527" t="s">
        <v>29</v>
      </c>
      <c r="U527" t="s">
        <v>30</v>
      </c>
      <c r="V527" t="s">
        <v>31</v>
      </c>
      <c r="W527" t="b">
        <v>0</v>
      </c>
      <c r="X527" t="b">
        <v>0</v>
      </c>
      <c r="Y527" t="b">
        <v>0</v>
      </c>
      <c r="AA527" s="1">
        <v>1658470000000</v>
      </c>
      <c r="AB527" s="9">
        <f t="shared" si="8"/>
        <v>44764.254629629635</v>
      </c>
    </row>
    <row r="528" spans="1:28" x14ac:dyDescent="0.25">
      <c r="A528" t="s">
        <v>559</v>
      </c>
      <c r="C528">
        <v>62.4</v>
      </c>
      <c r="D528">
        <v>96.45</v>
      </c>
      <c r="E528">
        <v>67.599999999999994</v>
      </c>
      <c r="F528">
        <v>77.790000000000006</v>
      </c>
      <c r="G528">
        <v>156</v>
      </c>
      <c r="H528">
        <v>3</v>
      </c>
      <c r="I528">
        <v>0</v>
      </c>
      <c r="J528">
        <v>1</v>
      </c>
      <c r="K528" t="s">
        <v>63</v>
      </c>
      <c r="L528">
        <v>30</v>
      </c>
      <c r="M528">
        <v>-1</v>
      </c>
      <c r="N528">
        <v>2</v>
      </c>
      <c r="O528">
        <v>30</v>
      </c>
      <c r="P528">
        <v>0</v>
      </c>
      <c r="Q528">
        <v>27.44</v>
      </c>
      <c r="R528" t="b">
        <v>0</v>
      </c>
      <c r="S528" t="b">
        <v>0</v>
      </c>
      <c r="T528" t="s">
        <v>29</v>
      </c>
      <c r="U528" t="s">
        <v>30</v>
      </c>
      <c r="V528" t="s">
        <v>31</v>
      </c>
      <c r="W528" t="b">
        <v>0</v>
      </c>
      <c r="X528" t="b">
        <v>0</v>
      </c>
      <c r="Y528" t="b">
        <v>0</v>
      </c>
      <c r="AA528" s="1">
        <v>1658470000000</v>
      </c>
      <c r="AB528" s="9">
        <f t="shared" si="8"/>
        <v>44764.254629629635</v>
      </c>
    </row>
    <row r="529" spans="1:28" x14ac:dyDescent="0.25">
      <c r="A529" t="s">
        <v>560</v>
      </c>
      <c r="C529">
        <v>58</v>
      </c>
      <c r="D529">
        <v>94.58</v>
      </c>
      <c r="E529">
        <v>66.400000000000006</v>
      </c>
      <c r="F529">
        <v>75.430000000000007</v>
      </c>
      <c r="G529">
        <v>145</v>
      </c>
      <c r="H529">
        <v>6</v>
      </c>
      <c r="I529">
        <v>0</v>
      </c>
      <c r="J529">
        <v>0</v>
      </c>
      <c r="K529" t="s">
        <v>63</v>
      </c>
      <c r="L529">
        <v>30</v>
      </c>
      <c r="M529">
        <v>-1</v>
      </c>
      <c r="N529">
        <v>1</v>
      </c>
      <c r="O529">
        <v>30</v>
      </c>
      <c r="P529">
        <v>0</v>
      </c>
      <c r="Q529">
        <v>27.67</v>
      </c>
      <c r="R529" t="b">
        <v>0</v>
      </c>
      <c r="S529" t="b">
        <v>0</v>
      </c>
      <c r="T529" t="s">
        <v>29</v>
      </c>
      <c r="U529" t="s">
        <v>30</v>
      </c>
      <c r="V529" t="s">
        <v>31</v>
      </c>
      <c r="W529" t="b">
        <v>0</v>
      </c>
      <c r="X529" t="b">
        <v>0</v>
      </c>
      <c r="Y529" t="b">
        <v>0</v>
      </c>
      <c r="AA529" s="1">
        <v>1658470000000</v>
      </c>
      <c r="AB529" s="9">
        <f t="shared" si="8"/>
        <v>44764.254629629635</v>
      </c>
    </row>
    <row r="530" spans="1:28" x14ac:dyDescent="0.25">
      <c r="A530" t="s">
        <v>561</v>
      </c>
      <c r="C530">
        <v>56.8</v>
      </c>
      <c r="D530">
        <v>94.55</v>
      </c>
      <c r="E530">
        <v>66</v>
      </c>
      <c r="F530">
        <v>78.11</v>
      </c>
      <c r="G530">
        <v>142</v>
      </c>
      <c r="H530">
        <v>5</v>
      </c>
      <c r="I530">
        <v>0</v>
      </c>
      <c r="J530">
        <v>1</v>
      </c>
      <c r="K530" t="s">
        <v>63</v>
      </c>
      <c r="L530">
        <v>30</v>
      </c>
      <c r="M530">
        <v>-1</v>
      </c>
      <c r="N530">
        <v>0</v>
      </c>
      <c r="O530">
        <v>30</v>
      </c>
      <c r="P530">
        <v>0</v>
      </c>
      <c r="Q530">
        <v>0</v>
      </c>
      <c r="R530" t="b">
        <v>0</v>
      </c>
      <c r="S530" t="b">
        <v>0</v>
      </c>
      <c r="T530" t="s">
        <v>29</v>
      </c>
      <c r="U530" t="s">
        <v>30</v>
      </c>
      <c r="V530" t="s">
        <v>31</v>
      </c>
      <c r="W530" t="b">
        <v>0</v>
      </c>
      <c r="X530" t="b">
        <v>0</v>
      </c>
      <c r="Y530" t="b">
        <v>0</v>
      </c>
      <c r="AA530" s="1">
        <v>1658470000000</v>
      </c>
      <c r="AB530" s="9">
        <f t="shared" si="8"/>
        <v>44764.254629629635</v>
      </c>
    </row>
    <row r="531" spans="1:28" x14ac:dyDescent="0.25">
      <c r="A531" t="s">
        <v>562</v>
      </c>
      <c r="C531">
        <v>57.6</v>
      </c>
      <c r="D531">
        <v>93.33</v>
      </c>
      <c r="E531">
        <v>66</v>
      </c>
      <c r="F531">
        <v>83.24</v>
      </c>
      <c r="G531">
        <v>144</v>
      </c>
      <c r="H531">
        <v>6</v>
      </c>
      <c r="I531">
        <v>1</v>
      </c>
      <c r="J531">
        <v>1</v>
      </c>
      <c r="K531" t="s">
        <v>63</v>
      </c>
      <c r="L531">
        <v>30</v>
      </c>
      <c r="M531">
        <v>-1</v>
      </c>
      <c r="N531">
        <v>0</v>
      </c>
      <c r="O531">
        <v>30</v>
      </c>
      <c r="P531">
        <v>0</v>
      </c>
      <c r="Q531">
        <v>0</v>
      </c>
      <c r="R531" t="b">
        <v>0</v>
      </c>
      <c r="S531" t="b">
        <v>0</v>
      </c>
      <c r="T531" t="s">
        <v>29</v>
      </c>
      <c r="U531" t="s">
        <v>30</v>
      </c>
      <c r="V531" t="s">
        <v>31</v>
      </c>
      <c r="W531" t="b">
        <v>0</v>
      </c>
      <c r="X531" t="b">
        <v>0</v>
      </c>
      <c r="Y531" t="b">
        <v>0</v>
      </c>
      <c r="AA531" s="1">
        <v>1658470000000</v>
      </c>
      <c r="AB531" s="9">
        <f t="shared" si="8"/>
        <v>44764.254629629635</v>
      </c>
    </row>
    <row r="532" spans="1:28" x14ac:dyDescent="0.25">
      <c r="A532" t="s">
        <v>563</v>
      </c>
      <c r="C532">
        <v>59.6</v>
      </c>
      <c r="D532">
        <v>97.5</v>
      </c>
      <c r="E532">
        <v>64</v>
      </c>
      <c r="F532">
        <v>77.12</v>
      </c>
      <c r="G532">
        <v>149</v>
      </c>
      <c r="H532">
        <v>2</v>
      </c>
      <c r="I532">
        <v>0</v>
      </c>
      <c r="J532">
        <v>0</v>
      </c>
      <c r="K532" t="s">
        <v>63</v>
      </c>
      <c r="L532">
        <v>30</v>
      </c>
      <c r="M532">
        <v>-1</v>
      </c>
      <c r="N532">
        <v>5</v>
      </c>
      <c r="O532">
        <v>30</v>
      </c>
      <c r="P532">
        <v>0</v>
      </c>
      <c r="Q532">
        <v>102.52</v>
      </c>
      <c r="R532" t="b">
        <v>0</v>
      </c>
      <c r="S532" t="b">
        <v>0</v>
      </c>
      <c r="T532" t="s">
        <v>29</v>
      </c>
      <c r="U532" t="s">
        <v>30</v>
      </c>
      <c r="V532" t="s">
        <v>31</v>
      </c>
      <c r="W532" t="b">
        <v>0</v>
      </c>
      <c r="X532" t="b">
        <v>0</v>
      </c>
      <c r="Y532" t="b">
        <v>0</v>
      </c>
      <c r="AA532" s="1">
        <v>1658470000000</v>
      </c>
      <c r="AB532" s="9">
        <f t="shared" si="8"/>
        <v>44764.254629629635</v>
      </c>
    </row>
    <row r="533" spans="1:28" x14ac:dyDescent="0.25">
      <c r="A533" t="s">
        <v>564</v>
      </c>
      <c r="C533">
        <v>61.6</v>
      </c>
      <c r="D533">
        <v>96.95</v>
      </c>
      <c r="E533">
        <v>65.599999999999994</v>
      </c>
      <c r="F533">
        <v>78.489999999999995</v>
      </c>
      <c r="G533">
        <v>154</v>
      </c>
      <c r="H533">
        <v>3</v>
      </c>
      <c r="I533">
        <v>0</v>
      </c>
      <c r="J533">
        <v>0</v>
      </c>
      <c r="K533" t="s">
        <v>63</v>
      </c>
      <c r="L533">
        <v>30</v>
      </c>
      <c r="M533">
        <v>-1</v>
      </c>
      <c r="N533">
        <v>1</v>
      </c>
      <c r="O533">
        <v>30</v>
      </c>
      <c r="P533">
        <v>0</v>
      </c>
      <c r="Q533">
        <v>4.32</v>
      </c>
      <c r="R533" t="b">
        <v>0</v>
      </c>
      <c r="S533" t="b">
        <v>0</v>
      </c>
      <c r="T533" t="s">
        <v>29</v>
      </c>
      <c r="U533" t="s">
        <v>30</v>
      </c>
      <c r="V533" t="s">
        <v>31</v>
      </c>
      <c r="W533" t="b">
        <v>0</v>
      </c>
      <c r="X533" t="b">
        <v>0</v>
      </c>
      <c r="Y533" t="b">
        <v>0</v>
      </c>
      <c r="AA533" s="1">
        <v>1658470000000</v>
      </c>
      <c r="AB533" s="9">
        <f t="shared" si="8"/>
        <v>44764.254629629635</v>
      </c>
    </row>
    <row r="534" spans="1:28" x14ac:dyDescent="0.25">
      <c r="A534" t="s">
        <v>565</v>
      </c>
      <c r="C534">
        <v>57.6</v>
      </c>
      <c r="D534">
        <v>93.87</v>
      </c>
      <c r="E534">
        <v>65.2</v>
      </c>
      <c r="F534">
        <v>79.459999999999994</v>
      </c>
      <c r="G534">
        <v>144</v>
      </c>
      <c r="H534">
        <v>5</v>
      </c>
      <c r="I534">
        <v>1</v>
      </c>
      <c r="J534">
        <v>0</v>
      </c>
      <c r="K534" t="s">
        <v>63</v>
      </c>
      <c r="L534">
        <v>30</v>
      </c>
      <c r="M534">
        <v>-1</v>
      </c>
      <c r="N534">
        <v>2</v>
      </c>
      <c r="O534">
        <v>30</v>
      </c>
      <c r="P534">
        <v>0</v>
      </c>
      <c r="Q534">
        <v>23.34</v>
      </c>
      <c r="R534" t="b">
        <v>0</v>
      </c>
      <c r="S534" t="b">
        <v>0</v>
      </c>
      <c r="T534" t="s">
        <v>29</v>
      </c>
      <c r="U534" t="s">
        <v>30</v>
      </c>
      <c r="V534" t="s">
        <v>31</v>
      </c>
      <c r="W534" t="b">
        <v>0</v>
      </c>
      <c r="X534" t="b">
        <v>0</v>
      </c>
      <c r="Y534" t="b">
        <v>0</v>
      </c>
      <c r="AA534" s="1">
        <v>1658470000000</v>
      </c>
      <c r="AB534" s="9">
        <f t="shared" si="8"/>
        <v>44764.254629629635</v>
      </c>
    </row>
    <row r="535" spans="1:28" x14ac:dyDescent="0.25">
      <c r="A535" t="s">
        <v>566</v>
      </c>
      <c r="C535">
        <v>55.58</v>
      </c>
      <c r="D535">
        <v>95.06</v>
      </c>
      <c r="E535">
        <v>64.78</v>
      </c>
      <c r="F535">
        <v>82.37</v>
      </c>
      <c r="G535">
        <v>139</v>
      </c>
      <c r="H535">
        <v>3</v>
      </c>
      <c r="I535">
        <v>1</v>
      </c>
      <c r="J535">
        <v>1</v>
      </c>
      <c r="K535" t="s">
        <v>63</v>
      </c>
      <c r="L535">
        <v>30</v>
      </c>
      <c r="M535">
        <v>-1</v>
      </c>
      <c r="N535">
        <v>0</v>
      </c>
      <c r="O535">
        <v>30.01</v>
      </c>
      <c r="P535">
        <v>0</v>
      </c>
      <c r="Q535">
        <v>0</v>
      </c>
      <c r="R535" t="b">
        <v>0</v>
      </c>
      <c r="S535" t="b">
        <v>0</v>
      </c>
      <c r="T535" t="s">
        <v>29</v>
      </c>
      <c r="U535" t="s">
        <v>30</v>
      </c>
      <c r="V535" t="s">
        <v>31</v>
      </c>
      <c r="W535" t="b">
        <v>0</v>
      </c>
      <c r="X535" t="b">
        <v>0</v>
      </c>
      <c r="Y535" t="b">
        <v>0</v>
      </c>
      <c r="AA535" s="1">
        <v>1658470000000</v>
      </c>
      <c r="AB535" s="9">
        <f t="shared" si="8"/>
        <v>44764.254629629635</v>
      </c>
    </row>
    <row r="536" spans="1:28" x14ac:dyDescent="0.25">
      <c r="A536" t="s">
        <v>567</v>
      </c>
      <c r="C536">
        <v>44.4</v>
      </c>
      <c r="D536">
        <v>91.73</v>
      </c>
      <c r="E536">
        <v>53.2</v>
      </c>
      <c r="F536">
        <v>58.57</v>
      </c>
      <c r="G536">
        <v>111</v>
      </c>
      <c r="H536">
        <v>8</v>
      </c>
      <c r="I536">
        <v>0</v>
      </c>
      <c r="J536">
        <v>0</v>
      </c>
      <c r="K536" t="s">
        <v>63</v>
      </c>
      <c r="L536">
        <v>30</v>
      </c>
      <c r="M536">
        <v>-1</v>
      </c>
      <c r="N536">
        <v>0</v>
      </c>
      <c r="O536">
        <v>30</v>
      </c>
      <c r="P536">
        <v>2</v>
      </c>
      <c r="Q536">
        <v>0</v>
      </c>
      <c r="R536" t="b">
        <v>0</v>
      </c>
      <c r="S536" t="b">
        <v>0</v>
      </c>
      <c r="T536" t="s">
        <v>29</v>
      </c>
      <c r="U536" t="s">
        <v>30</v>
      </c>
      <c r="V536" t="s">
        <v>31</v>
      </c>
      <c r="W536" t="b">
        <v>0</v>
      </c>
      <c r="X536" t="b">
        <v>0</v>
      </c>
      <c r="Y536" t="b">
        <v>0</v>
      </c>
      <c r="AA536" s="1">
        <v>1658470000000</v>
      </c>
      <c r="AB536" s="9">
        <f t="shared" si="8"/>
        <v>44764.254629629635</v>
      </c>
    </row>
    <row r="537" spans="1:28" x14ac:dyDescent="0.25">
      <c r="A537" t="s">
        <v>568</v>
      </c>
      <c r="C537">
        <v>58.78</v>
      </c>
      <c r="D537">
        <v>95.09</v>
      </c>
      <c r="E537">
        <v>65.180000000000007</v>
      </c>
      <c r="F537">
        <v>79.459999999999994</v>
      </c>
      <c r="G537">
        <v>147</v>
      </c>
      <c r="H537">
        <v>6</v>
      </c>
      <c r="I537">
        <v>0</v>
      </c>
      <c r="J537">
        <v>0</v>
      </c>
      <c r="K537" t="s">
        <v>63</v>
      </c>
      <c r="L537">
        <v>30</v>
      </c>
      <c r="M537">
        <v>-1</v>
      </c>
      <c r="N537">
        <v>3</v>
      </c>
      <c r="O537">
        <v>30.01</v>
      </c>
      <c r="P537">
        <v>0</v>
      </c>
      <c r="Q537">
        <v>58.67</v>
      </c>
      <c r="R537" t="b">
        <v>0</v>
      </c>
      <c r="S537" t="b">
        <v>0</v>
      </c>
      <c r="T537" t="s">
        <v>29</v>
      </c>
      <c r="U537" t="s">
        <v>30</v>
      </c>
      <c r="V537" t="s">
        <v>31</v>
      </c>
      <c r="W537" t="b">
        <v>0</v>
      </c>
      <c r="X537" t="b">
        <v>0</v>
      </c>
      <c r="Y537" t="b">
        <v>0</v>
      </c>
      <c r="AA537" s="1">
        <v>1658470000000</v>
      </c>
      <c r="AB537" s="9">
        <f t="shared" si="8"/>
        <v>44764.254629629635</v>
      </c>
    </row>
    <row r="538" spans="1:28" x14ac:dyDescent="0.25">
      <c r="A538" t="s">
        <v>569</v>
      </c>
      <c r="C538">
        <v>57.18</v>
      </c>
      <c r="D538">
        <v>95.65</v>
      </c>
      <c r="E538">
        <v>64.38</v>
      </c>
      <c r="F538">
        <v>77.19</v>
      </c>
      <c r="G538">
        <v>143</v>
      </c>
      <c r="H538">
        <v>4</v>
      </c>
      <c r="I538">
        <v>0</v>
      </c>
      <c r="J538">
        <v>0</v>
      </c>
      <c r="K538" t="s">
        <v>63</v>
      </c>
      <c r="L538">
        <v>30</v>
      </c>
      <c r="M538">
        <v>-1</v>
      </c>
      <c r="N538">
        <v>1</v>
      </c>
      <c r="O538">
        <v>30.01</v>
      </c>
      <c r="P538">
        <v>0</v>
      </c>
      <c r="Q538">
        <v>25.82</v>
      </c>
      <c r="R538" t="b">
        <v>0</v>
      </c>
      <c r="S538" t="b">
        <v>0</v>
      </c>
      <c r="T538" t="s">
        <v>29</v>
      </c>
      <c r="U538" t="s">
        <v>30</v>
      </c>
      <c r="V538" t="s">
        <v>31</v>
      </c>
      <c r="W538" t="b">
        <v>0</v>
      </c>
      <c r="X538" t="b">
        <v>0</v>
      </c>
      <c r="Y538" t="b">
        <v>0</v>
      </c>
      <c r="AA538" s="1">
        <v>1658470000000</v>
      </c>
      <c r="AB538" s="9">
        <f t="shared" si="8"/>
        <v>44764.254629629635</v>
      </c>
    </row>
    <row r="539" spans="1:28" x14ac:dyDescent="0.25">
      <c r="A539" t="s">
        <v>570</v>
      </c>
      <c r="C539">
        <v>63.6</v>
      </c>
      <c r="D539">
        <v>97.63</v>
      </c>
      <c r="E539">
        <v>67.599999999999994</v>
      </c>
      <c r="F539">
        <v>83.17</v>
      </c>
      <c r="G539">
        <v>159</v>
      </c>
      <c r="H539">
        <v>2</v>
      </c>
      <c r="I539">
        <v>0</v>
      </c>
      <c r="J539">
        <v>1</v>
      </c>
      <c r="K539" t="s">
        <v>63</v>
      </c>
      <c r="L539">
        <v>30</v>
      </c>
      <c r="M539">
        <v>-1</v>
      </c>
      <c r="N539">
        <v>1</v>
      </c>
      <c r="O539">
        <v>30</v>
      </c>
      <c r="P539">
        <v>0</v>
      </c>
      <c r="Q539">
        <v>27.23</v>
      </c>
      <c r="R539" t="b">
        <v>0</v>
      </c>
      <c r="S539" t="b">
        <v>0</v>
      </c>
      <c r="T539" t="s">
        <v>29</v>
      </c>
      <c r="U539" t="s">
        <v>30</v>
      </c>
      <c r="V539" t="s">
        <v>31</v>
      </c>
      <c r="W539" t="b">
        <v>0</v>
      </c>
      <c r="X539" t="b">
        <v>0</v>
      </c>
      <c r="Y539" t="b">
        <v>0</v>
      </c>
      <c r="AA539" s="1">
        <v>1658470000000</v>
      </c>
      <c r="AB539" s="9">
        <f t="shared" si="8"/>
        <v>44764.254629629635</v>
      </c>
    </row>
    <row r="540" spans="1:28" x14ac:dyDescent="0.25">
      <c r="A540" t="s">
        <v>571</v>
      </c>
      <c r="C540">
        <v>46.4</v>
      </c>
      <c r="D540">
        <v>88.16</v>
      </c>
      <c r="E540">
        <v>60.8</v>
      </c>
      <c r="F540">
        <v>69.88</v>
      </c>
      <c r="G540">
        <v>116</v>
      </c>
      <c r="H540">
        <v>10</v>
      </c>
      <c r="I540">
        <v>1</v>
      </c>
      <c r="J540">
        <v>1</v>
      </c>
      <c r="K540" t="s">
        <v>63</v>
      </c>
      <c r="L540">
        <v>30</v>
      </c>
      <c r="M540">
        <v>-1</v>
      </c>
      <c r="N540">
        <v>0</v>
      </c>
      <c r="O540">
        <v>30</v>
      </c>
      <c r="P540">
        <v>0</v>
      </c>
      <c r="Q540">
        <v>0</v>
      </c>
      <c r="R540" t="b">
        <v>0</v>
      </c>
      <c r="S540" t="b">
        <v>0</v>
      </c>
      <c r="T540" t="s">
        <v>29</v>
      </c>
      <c r="U540" t="s">
        <v>30</v>
      </c>
      <c r="V540" t="s">
        <v>31</v>
      </c>
      <c r="W540" t="b">
        <v>0</v>
      </c>
      <c r="X540" t="b">
        <v>0</v>
      </c>
      <c r="Y540" t="b">
        <v>0</v>
      </c>
      <c r="AA540" s="1">
        <v>1658530000000</v>
      </c>
      <c r="AB540" s="9">
        <f t="shared" si="8"/>
        <v>44764.949074074073</v>
      </c>
    </row>
    <row r="541" spans="1:28" x14ac:dyDescent="0.25">
      <c r="A541" t="s">
        <v>572</v>
      </c>
      <c r="C541">
        <v>47.6</v>
      </c>
      <c r="D541">
        <v>94.2</v>
      </c>
      <c r="E541">
        <v>55.2</v>
      </c>
      <c r="F541">
        <v>69.989999999999995</v>
      </c>
      <c r="G541">
        <v>119</v>
      </c>
      <c r="H541">
        <v>5</v>
      </c>
      <c r="I541">
        <v>0</v>
      </c>
      <c r="J541">
        <v>0</v>
      </c>
      <c r="K541" t="s">
        <v>63</v>
      </c>
      <c r="L541">
        <v>30</v>
      </c>
      <c r="M541">
        <v>-1</v>
      </c>
      <c r="N541">
        <v>0</v>
      </c>
      <c r="O541">
        <v>30</v>
      </c>
      <c r="P541">
        <v>0</v>
      </c>
      <c r="Q541">
        <v>0</v>
      </c>
      <c r="R541" t="b">
        <v>0</v>
      </c>
      <c r="S541" t="b">
        <v>0</v>
      </c>
      <c r="T541" t="s">
        <v>29</v>
      </c>
      <c r="U541" t="s">
        <v>30</v>
      </c>
      <c r="V541" t="s">
        <v>31</v>
      </c>
      <c r="W541" t="b">
        <v>0</v>
      </c>
      <c r="X541" t="b">
        <v>0</v>
      </c>
      <c r="Y541" t="b">
        <v>0</v>
      </c>
      <c r="AA541" s="1">
        <v>1658530000000</v>
      </c>
      <c r="AB541" s="9">
        <f t="shared" si="8"/>
        <v>44764.949074074073</v>
      </c>
    </row>
    <row r="542" spans="1:28" x14ac:dyDescent="0.25">
      <c r="A542" t="s">
        <v>573</v>
      </c>
      <c r="C542">
        <v>52</v>
      </c>
      <c r="D542">
        <v>96.48</v>
      </c>
      <c r="E542">
        <v>56.8</v>
      </c>
      <c r="F542">
        <v>63.45</v>
      </c>
      <c r="G542">
        <v>130</v>
      </c>
      <c r="H542">
        <v>2</v>
      </c>
      <c r="I542">
        <v>1</v>
      </c>
      <c r="J542">
        <v>0</v>
      </c>
      <c r="K542" t="s">
        <v>63</v>
      </c>
      <c r="L542">
        <v>30</v>
      </c>
      <c r="M542">
        <v>-1</v>
      </c>
      <c r="N542">
        <v>0</v>
      </c>
      <c r="O542">
        <v>30</v>
      </c>
      <c r="P542">
        <v>2</v>
      </c>
      <c r="Q542">
        <v>0</v>
      </c>
      <c r="R542" t="b">
        <v>0</v>
      </c>
      <c r="S542" t="b">
        <v>0</v>
      </c>
      <c r="T542" t="s">
        <v>29</v>
      </c>
      <c r="U542" t="s">
        <v>30</v>
      </c>
      <c r="V542" t="s">
        <v>31</v>
      </c>
      <c r="W542" t="b">
        <v>0</v>
      </c>
      <c r="X542" t="b">
        <v>0</v>
      </c>
      <c r="Y542" t="b">
        <v>0</v>
      </c>
      <c r="AA542" s="1">
        <v>1658530000000</v>
      </c>
      <c r="AB542" s="9">
        <f t="shared" si="8"/>
        <v>44764.949074074073</v>
      </c>
    </row>
    <row r="543" spans="1:28" x14ac:dyDescent="0.25">
      <c r="A543" t="s">
        <v>574</v>
      </c>
      <c r="C543">
        <v>46.38</v>
      </c>
      <c r="D543">
        <v>90.48</v>
      </c>
      <c r="E543">
        <v>58.78</v>
      </c>
      <c r="F543">
        <v>68.239999999999995</v>
      </c>
      <c r="G543">
        <v>116</v>
      </c>
      <c r="H543">
        <v>8</v>
      </c>
      <c r="I543">
        <v>0</v>
      </c>
      <c r="J543">
        <v>3</v>
      </c>
      <c r="K543" t="s">
        <v>63</v>
      </c>
      <c r="L543">
        <v>30</v>
      </c>
      <c r="M543">
        <v>-1</v>
      </c>
      <c r="N543">
        <v>0</v>
      </c>
      <c r="O543">
        <v>30.01</v>
      </c>
      <c r="P543">
        <v>0</v>
      </c>
      <c r="Q543">
        <v>0</v>
      </c>
      <c r="R543" t="b">
        <v>0</v>
      </c>
      <c r="S543" t="b">
        <v>0</v>
      </c>
      <c r="T543" t="s">
        <v>29</v>
      </c>
      <c r="U543" t="s">
        <v>30</v>
      </c>
      <c r="V543" t="s">
        <v>31</v>
      </c>
      <c r="W543" t="b">
        <v>0</v>
      </c>
      <c r="X543" t="b">
        <v>0</v>
      </c>
      <c r="Y543" t="b">
        <v>0</v>
      </c>
      <c r="AA543" s="1">
        <v>1658530000000</v>
      </c>
      <c r="AB543" s="9">
        <f t="shared" si="8"/>
        <v>44764.949074074073</v>
      </c>
    </row>
    <row r="544" spans="1:28" x14ac:dyDescent="0.25">
      <c r="A544" t="s">
        <v>575</v>
      </c>
      <c r="C544">
        <v>54.4</v>
      </c>
      <c r="D544">
        <v>94.84</v>
      </c>
      <c r="E544">
        <v>62</v>
      </c>
      <c r="F544">
        <v>70.83</v>
      </c>
      <c r="G544">
        <v>136</v>
      </c>
      <c r="H544">
        <v>4</v>
      </c>
      <c r="I544">
        <v>1</v>
      </c>
      <c r="J544">
        <v>0</v>
      </c>
      <c r="K544" t="s">
        <v>63</v>
      </c>
      <c r="L544">
        <v>30</v>
      </c>
      <c r="M544">
        <v>-1</v>
      </c>
      <c r="N544">
        <v>0</v>
      </c>
      <c r="O544">
        <v>30</v>
      </c>
      <c r="P544">
        <v>1</v>
      </c>
      <c r="Q544">
        <v>0</v>
      </c>
      <c r="R544" t="b">
        <v>0</v>
      </c>
      <c r="S544" t="b">
        <v>0</v>
      </c>
      <c r="T544" t="s">
        <v>29</v>
      </c>
      <c r="U544" t="s">
        <v>30</v>
      </c>
      <c r="V544" t="s">
        <v>31</v>
      </c>
      <c r="W544" t="b">
        <v>0</v>
      </c>
      <c r="X544" t="b">
        <v>0</v>
      </c>
      <c r="Y544" t="b">
        <v>0</v>
      </c>
      <c r="AA544" s="1">
        <v>1658530000000</v>
      </c>
      <c r="AB544" s="9">
        <f t="shared" si="8"/>
        <v>44764.949074074073</v>
      </c>
    </row>
    <row r="545" spans="1:28" x14ac:dyDescent="0.25">
      <c r="A545" t="s">
        <v>576</v>
      </c>
      <c r="C545">
        <v>47.6</v>
      </c>
      <c r="D545">
        <v>91.56</v>
      </c>
      <c r="E545">
        <v>61.6</v>
      </c>
      <c r="F545">
        <v>69.11</v>
      </c>
      <c r="G545">
        <v>119</v>
      </c>
      <c r="H545">
        <v>7</v>
      </c>
      <c r="I545">
        <v>0</v>
      </c>
      <c r="J545">
        <v>0</v>
      </c>
      <c r="K545" t="s">
        <v>63</v>
      </c>
      <c r="L545">
        <v>30</v>
      </c>
      <c r="M545">
        <v>-1</v>
      </c>
      <c r="N545">
        <v>0</v>
      </c>
      <c r="O545">
        <v>30</v>
      </c>
      <c r="P545">
        <v>1</v>
      </c>
      <c r="Q545">
        <v>0</v>
      </c>
      <c r="R545" t="b">
        <v>0</v>
      </c>
      <c r="S545" t="b">
        <v>0</v>
      </c>
      <c r="T545" t="s">
        <v>29</v>
      </c>
      <c r="U545" t="s">
        <v>30</v>
      </c>
      <c r="V545" t="s">
        <v>31</v>
      </c>
      <c r="W545" t="b">
        <v>0</v>
      </c>
      <c r="X545" t="b">
        <v>0</v>
      </c>
      <c r="Y545" t="b">
        <v>0</v>
      </c>
      <c r="AA545" s="1">
        <v>1658530000000</v>
      </c>
      <c r="AB545" s="9">
        <f t="shared" si="8"/>
        <v>44764.949074074073</v>
      </c>
    </row>
    <row r="546" spans="1:28" x14ac:dyDescent="0.25">
      <c r="A546" t="s">
        <v>577</v>
      </c>
      <c r="C546">
        <v>47.2</v>
      </c>
      <c r="D546">
        <v>85.53</v>
      </c>
      <c r="E546">
        <v>63.6</v>
      </c>
      <c r="F546">
        <v>77.069999999999993</v>
      </c>
      <c r="G546">
        <v>118</v>
      </c>
      <c r="H546">
        <v>14</v>
      </c>
      <c r="I546">
        <v>2</v>
      </c>
      <c r="J546">
        <v>1</v>
      </c>
      <c r="K546" t="s">
        <v>63</v>
      </c>
      <c r="L546">
        <v>30</v>
      </c>
      <c r="M546">
        <v>-1</v>
      </c>
      <c r="N546">
        <v>0</v>
      </c>
      <c r="O546">
        <v>30</v>
      </c>
      <c r="P546">
        <v>0</v>
      </c>
      <c r="Q546">
        <v>0</v>
      </c>
      <c r="R546" t="b">
        <v>0</v>
      </c>
      <c r="S546" t="b">
        <v>0</v>
      </c>
      <c r="T546" t="s">
        <v>29</v>
      </c>
      <c r="U546" t="s">
        <v>30</v>
      </c>
      <c r="V546" t="s">
        <v>31</v>
      </c>
      <c r="W546" t="b">
        <v>0</v>
      </c>
      <c r="X546" t="b">
        <v>0</v>
      </c>
      <c r="Y546" t="b">
        <v>0</v>
      </c>
      <c r="AA546" s="1">
        <v>1658530000000</v>
      </c>
      <c r="AB546" s="9">
        <f t="shared" si="8"/>
        <v>44764.949074074073</v>
      </c>
    </row>
    <row r="547" spans="1:28" x14ac:dyDescent="0.25">
      <c r="A547" t="s">
        <v>578</v>
      </c>
      <c r="C547">
        <v>57.2</v>
      </c>
      <c r="D547">
        <v>96.25</v>
      </c>
      <c r="E547">
        <v>64</v>
      </c>
      <c r="F547">
        <v>79.27</v>
      </c>
      <c r="G547">
        <v>143</v>
      </c>
      <c r="H547">
        <v>3</v>
      </c>
      <c r="I547">
        <v>0</v>
      </c>
      <c r="J547">
        <v>0</v>
      </c>
      <c r="K547" t="s">
        <v>63</v>
      </c>
      <c r="L547">
        <v>30</v>
      </c>
      <c r="M547">
        <v>-1</v>
      </c>
      <c r="N547">
        <v>0</v>
      </c>
      <c r="O547">
        <v>30</v>
      </c>
      <c r="P547">
        <v>0</v>
      </c>
      <c r="Q547">
        <v>0</v>
      </c>
      <c r="R547" t="b">
        <v>0</v>
      </c>
      <c r="S547" t="b">
        <v>0</v>
      </c>
      <c r="T547" t="s">
        <v>29</v>
      </c>
      <c r="U547" t="s">
        <v>30</v>
      </c>
      <c r="V547" t="s">
        <v>31</v>
      </c>
      <c r="W547" t="b">
        <v>0</v>
      </c>
      <c r="X547" t="b">
        <v>0</v>
      </c>
      <c r="Y547" t="b">
        <v>0</v>
      </c>
      <c r="AA547" s="1">
        <v>1658530000000</v>
      </c>
      <c r="AB547" s="9">
        <f t="shared" si="8"/>
        <v>44764.949074074073</v>
      </c>
    </row>
    <row r="548" spans="1:28" x14ac:dyDescent="0.25">
      <c r="A548" t="s">
        <v>579</v>
      </c>
      <c r="C548">
        <v>50.8</v>
      </c>
      <c r="D548">
        <v>86.9</v>
      </c>
      <c r="E548">
        <v>67.2</v>
      </c>
      <c r="F548">
        <v>77.599999999999994</v>
      </c>
      <c r="G548">
        <v>127</v>
      </c>
      <c r="H548">
        <v>14</v>
      </c>
      <c r="I548">
        <v>1</v>
      </c>
      <c r="J548">
        <v>0</v>
      </c>
      <c r="K548" t="s">
        <v>63</v>
      </c>
      <c r="L548">
        <v>30</v>
      </c>
      <c r="M548">
        <v>-1</v>
      </c>
      <c r="N548">
        <v>0</v>
      </c>
      <c r="O548">
        <v>30</v>
      </c>
      <c r="P548">
        <v>0</v>
      </c>
      <c r="Q548">
        <v>0</v>
      </c>
      <c r="R548" t="b">
        <v>0</v>
      </c>
      <c r="S548" t="b">
        <v>0</v>
      </c>
      <c r="T548" t="s">
        <v>29</v>
      </c>
      <c r="U548" t="s">
        <v>30</v>
      </c>
      <c r="V548" t="s">
        <v>31</v>
      </c>
      <c r="W548" t="b">
        <v>0</v>
      </c>
      <c r="X548" t="b">
        <v>0</v>
      </c>
      <c r="Y548" t="b">
        <v>0</v>
      </c>
      <c r="AA548" s="1">
        <v>1658530000000</v>
      </c>
      <c r="AB548" s="9">
        <f t="shared" si="8"/>
        <v>44764.949074074073</v>
      </c>
    </row>
    <row r="549" spans="1:28" x14ac:dyDescent="0.25">
      <c r="A549" t="s">
        <v>580</v>
      </c>
      <c r="C549">
        <v>56.38</v>
      </c>
      <c r="D549">
        <v>95.65</v>
      </c>
      <c r="E549">
        <v>64.38</v>
      </c>
      <c r="F549">
        <v>73.010000000000005</v>
      </c>
      <c r="G549">
        <v>141</v>
      </c>
      <c r="H549">
        <v>4</v>
      </c>
      <c r="I549">
        <v>0</v>
      </c>
      <c r="J549">
        <v>1</v>
      </c>
      <c r="K549" t="s">
        <v>63</v>
      </c>
      <c r="L549">
        <v>30</v>
      </c>
      <c r="M549">
        <v>-1</v>
      </c>
      <c r="N549">
        <v>0</v>
      </c>
      <c r="O549">
        <v>30.01</v>
      </c>
      <c r="P549">
        <v>0</v>
      </c>
      <c r="Q549">
        <v>0</v>
      </c>
      <c r="R549" t="b">
        <v>0</v>
      </c>
      <c r="S549" t="b">
        <v>0</v>
      </c>
      <c r="T549" t="s">
        <v>29</v>
      </c>
      <c r="U549" t="s">
        <v>30</v>
      </c>
      <c r="V549" t="s">
        <v>31</v>
      </c>
      <c r="W549" t="b">
        <v>0</v>
      </c>
      <c r="X549" t="b">
        <v>0</v>
      </c>
      <c r="Y549" t="b">
        <v>0</v>
      </c>
      <c r="AA549" s="1">
        <v>1658530000000</v>
      </c>
      <c r="AB549" s="9">
        <f t="shared" si="8"/>
        <v>44764.949074074073</v>
      </c>
    </row>
    <row r="550" spans="1:28" x14ac:dyDescent="0.25">
      <c r="A550" t="s">
        <v>581</v>
      </c>
      <c r="C550">
        <v>45.2</v>
      </c>
      <c r="D550">
        <v>93.66</v>
      </c>
      <c r="E550">
        <v>56.8</v>
      </c>
      <c r="F550">
        <v>71.69</v>
      </c>
      <c r="G550">
        <v>113</v>
      </c>
      <c r="H550">
        <v>4</v>
      </c>
      <c r="I550">
        <v>0</v>
      </c>
      <c r="J550">
        <v>4</v>
      </c>
      <c r="K550" t="s">
        <v>63</v>
      </c>
      <c r="L550">
        <v>30</v>
      </c>
      <c r="M550">
        <v>-1</v>
      </c>
      <c r="N550">
        <v>0</v>
      </c>
      <c r="O550">
        <v>30</v>
      </c>
      <c r="P550">
        <v>0</v>
      </c>
      <c r="Q550">
        <v>0</v>
      </c>
      <c r="R550" t="b">
        <v>0</v>
      </c>
      <c r="S550" t="b">
        <v>0</v>
      </c>
      <c r="T550" t="s">
        <v>29</v>
      </c>
      <c r="U550" t="s">
        <v>30</v>
      </c>
      <c r="V550" t="s">
        <v>31</v>
      </c>
      <c r="W550" t="b">
        <v>0</v>
      </c>
      <c r="X550" t="b">
        <v>0</v>
      </c>
      <c r="Y550" t="b">
        <v>0</v>
      </c>
      <c r="AA550" s="1">
        <v>1658530000000</v>
      </c>
      <c r="AB550" s="9">
        <f t="shared" si="8"/>
        <v>44764.949074074073</v>
      </c>
    </row>
    <row r="551" spans="1:28" x14ac:dyDescent="0.25">
      <c r="A551" t="s">
        <v>582</v>
      </c>
      <c r="C551">
        <v>63.2</v>
      </c>
      <c r="D551">
        <v>96.02</v>
      </c>
      <c r="E551">
        <v>70.400000000000006</v>
      </c>
      <c r="F551">
        <v>79.959999999999994</v>
      </c>
      <c r="G551">
        <v>158</v>
      </c>
      <c r="H551">
        <v>4</v>
      </c>
      <c r="I551">
        <v>0</v>
      </c>
      <c r="J551">
        <v>0</v>
      </c>
      <c r="K551" t="s">
        <v>63</v>
      </c>
      <c r="L551">
        <v>30</v>
      </c>
      <c r="M551">
        <v>-1</v>
      </c>
      <c r="N551">
        <v>0</v>
      </c>
      <c r="O551">
        <v>30</v>
      </c>
      <c r="P551">
        <v>0</v>
      </c>
      <c r="Q551">
        <v>0</v>
      </c>
      <c r="R551" t="b">
        <v>0</v>
      </c>
      <c r="S551" t="b">
        <v>0</v>
      </c>
      <c r="T551" t="s">
        <v>29</v>
      </c>
      <c r="U551" t="s">
        <v>30</v>
      </c>
      <c r="V551" t="s">
        <v>31</v>
      </c>
      <c r="W551" t="b">
        <v>0</v>
      </c>
      <c r="X551" t="b">
        <v>0</v>
      </c>
      <c r="Y551" t="b">
        <v>0</v>
      </c>
      <c r="AA551" s="1">
        <v>1658530000000</v>
      </c>
      <c r="AB551" s="9">
        <f t="shared" si="8"/>
        <v>44764.949074074073</v>
      </c>
    </row>
    <row r="552" spans="1:28" x14ac:dyDescent="0.25">
      <c r="A552" t="s">
        <v>583</v>
      </c>
      <c r="C552">
        <v>63.6</v>
      </c>
      <c r="D552">
        <v>93.48</v>
      </c>
      <c r="E552">
        <v>73.599999999999994</v>
      </c>
      <c r="F552">
        <v>81.3</v>
      </c>
      <c r="G552">
        <v>159</v>
      </c>
      <c r="H552">
        <v>6</v>
      </c>
      <c r="I552">
        <v>2</v>
      </c>
      <c r="J552">
        <v>0</v>
      </c>
      <c r="K552" t="s">
        <v>63</v>
      </c>
      <c r="L552">
        <v>30</v>
      </c>
      <c r="M552">
        <v>-1</v>
      </c>
      <c r="N552">
        <v>1</v>
      </c>
      <c r="O552">
        <v>30</v>
      </c>
      <c r="P552">
        <v>0</v>
      </c>
      <c r="Q552">
        <v>10.65</v>
      </c>
      <c r="R552" t="b">
        <v>0</v>
      </c>
      <c r="S552" t="b">
        <v>0</v>
      </c>
      <c r="T552" t="s">
        <v>29</v>
      </c>
      <c r="U552" t="s">
        <v>30</v>
      </c>
      <c r="V552" t="s">
        <v>31</v>
      </c>
      <c r="W552" t="b">
        <v>0</v>
      </c>
      <c r="X552" t="b">
        <v>0</v>
      </c>
      <c r="Y552" t="b">
        <v>0</v>
      </c>
      <c r="AA552" s="1">
        <v>1658530000000</v>
      </c>
      <c r="AB552" s="9">
        <f t="shared" si="8"/>
        <v>44764.949074074073</v>
      </c>
    </row>
    <row r="553" spans="1:28" x14ac:dyDescent="0.25">
      <c r="A553" t="s">
        <v>584</v>
      </c>
      <c r="C553">
        <v>57.6</v>
      </c>
      <c r="D553">
        <v>89.41</v>
      </c>
      <c r="E553">
        <v>68</v>
      </c>
      <c r="F553">
        <v>81.03</v>
      </c>
      <c r="G553">
        <v>144</v>
      </c>
      <c r="H553">
        <v>12</v>
      </c>
      <c r="I553">
        <v>2</v>
      </c>
      <c r="J553">
        <v>0</v>
      </c>
      <c r="K553" t="s">
        <v>63</v>
      </c>
      <c r="L553">
        <v>30</v>
      </c>
      <c r="M553">
        <v>-1</v>
      </c>
      <c r="N553">
        <v>0</v>
      </c>
      <c r="O553">
        <v>30</v>
      </c>
      <c r="P553">
        <v>0</v>
      </c>
      <c r="Q553">
        <v>0</v>
      </c>
      <c r="R553" t="b">
        <v>0</v>
      </c>
      <c r="S553" t="b">
        <v>0</v>
      </c>
      <c r="T553" t="s">
        <v>29</v>
      </c>
      <c r="U553" t="s">
        <v>30</v>
      </c>
      <c r="V553" t="s">
        <v>31</v>
      </c>
      <c r="W553" t="b">
        <v>0</v>
      </c>
      <c r="X553" t="b">
        <v>0</v>
      </c>
      <c r="Y553" t="b">
        <v>0</v>
      </c>
      <c r="AA553" s="1">
        <v>1658530000000</v>
      </c>
      <c r="AB553" s="9">
        <f t="shared" si="8"/>
        <v>44764.949074074073</v>
      </c>
    </row>
    <row r="554" spans="1:28" x14ac:dyDescent="0.25">
      <c r="A554" t="s">
        <v>585</v>
      </c>
      <c r="C554">
        <v>61.2</v>
      </c>
      <c r="D554">
        <v>95.38</v>
      </c>
      <c r="E554">
        <v>69.2</v>
      </c>
      <c r="F554">
        <v>80.650000000000006</v>
      </c>
      <c r="G554">
        <v>153</v>
      </c>
      <c r="H554">
        <v>3</v>
      </c>
      <c r="I554">
        <v>1</v>
      </c>
      <c r="J554">
        <v>0</v>
      </c>
      <c r="K554" t="s">
        <v>63</v>
      </c>
      <c r="L554">
        <v>30</v>
      </c>
      <c r="M554">
        <v>-1</v>
      </c>
      <c r="N554">
        <v>0</v>
      </c>
      <c r="O554">
        <v>30</v>
      </c>
      <c r="P554">
        <v>0</v>
      </c>
      <c r="Q554">
        <v>0</v>
      </c>
      <c r="R554" t="b">
        <v>0</v>
      </c>
      <c r="S554" t="b">
        <v>0</v>
      </c>
      <c r="T554" t="s">
        <v>29</v>
      </c>
      <c r="U554" t="s">
        <v>30</v>
      </c>
      <c r="V554" t="s">
        <v>31</v>
      </c>
      <c r="W554" t="b">
        <v>0</v>
      </c>
      <c r="X554" t="b">
        <v>0</v>
      </c>
      <c r="Y554" t="b">
        <v>0</v>
      </c>
      <c r="AA554" s="1">
        <v>1658530000000</v>
      </c>
      <c r="AB554" s="9">
        <f t="shared" si="8"/>
        <v>44764.949074074073</v>
      </c>
    </row>
    <row r="555" spans="1:28" x14ac:dyDescent="0.25">
      <c r="A555" t="s">
        <v>586</v>
      </c>
      <c r="C555">
        <v>56.4</v>
      </c>
      <c r="D555">
        <v>94.34</v>
      </c>
      <c r="E555">
        <v>63.6</v>
      </c>
      <c r="F555">
        <v>70.31</v>
      </c>
      <c r="G555">
        <v>141</v>
      </c>
      <c r="H555">
        <v>4</v>
      </c>
      <c r="I555">
        <v>2</v>
      </c>
      <c r="J555">
        <v>0</v>
      </c>
      <c r="K555" t="s">
        <v>63</v>
      </c>
      <c r="L555">
        <v>30</v>
      </c>
      <c r="M555">
        <v>-1</v>
      </c>
      <c r="N555">
        <v>1</v>
      </c>
      <c r="O555">
        <v>30</v>
      </c>
      <c r="P555">
        <v>0</v>
      </c>
      <c r="Q555">
        <v>26.33</v>
      </c>
      <c r="R555" t="b">
        <v>0</v>
      </c>
      <c r="S555" t="b">
        <v>0</v>
      </c>
      <c r="T555" t="s">
        <v>29</v>
      </c>
      <c r="U555" t="s">
        <v>30</v>
      </c>
      <c r="V555" t="s">
        <v>31</v>
      </c>
      <c r="W555" t="b">
        <v>0</v>
      </c>
      <c r="X555" t="b">
        <v>0</v>
      </c>
      <c r="Y555" t="b">
        <v>0</v>
      </c>
      <c r="AA555" s="1">
        <v>1658530000000</v>
      </c>
      <c r="AB555" s="9">
        <f t="shared" si="8"/>
        <v>44764.949074074073</v>
      </c>
    </row>
    <row r="556" spans="1:28" x14ac:dyDescent="0.25">
      <c r="A556" t="s">
        <v>587</v>
      </c>
      <c r="C556">
        <v>56.78</v>
      </c>
      <c r="D556">
        <v>96.69</v>
      </c>
      <c r="E556">
        <v>60.38</v>
      </c>
      <c r="F556">
        <v>69.45</v>
      </c>
      <c r="G556">
        <v>142</v>
      </c>
      <c r="H556">
        <v>3</v>
      </c>
      <c r="I556">
        <v>0</v>
      </c>
      <c r="J556">
        <v>0</v>
      </c>
      <c r="K556" t="s">
        <v>63</v>
      </c>
      <c r="L556">
        <v>30</v>
      </c>
      <c r="M556">
        <v>-1</v>
      </c>
      <c r="N556">
        <v>0</v>
      </c>
      <c r="O556">
        <v>30.01</v>
      </c>
      <c r="P556">
        <v>0</v>
      </c>
      <c r="Q556">
        <v>0</v>
      </c>
      <c r="R556" t="b">
        <v>0</v>
      </c>
      <c r="S556" t="b">
        <v>0</v>
      </c>
      <c r="T556" t="s">
        <v>29</v>
      </c>
      <c r="U556" t="s">
        <v>30</v>
      </c>
      <c r="V556" t="s">
        <v>31</v>
      </c>
      <c r="W556" t="b">
        <v>0</v>
      </c>
      <c r="X556" t="b">
        <v>0</v>
      </c>
      <c r="Y556" t="b">
        <v>0</v>
      </c>
      <c r="AA556" s="1">
        <v>1658530000000</v>
      </c>
      <c r="AB556" s="9">
        <f t="shared" si="8"/>
        <v>44764.949074074073</v>
      </c>
    </row>
    <row r="557" spans="1:28" x14ac:dyDescent="0.25">
      <c r="A557" t="s">
        <v>588</v>
      </c>
      <c r="C557">
        <v>53.6</v>
      </c>
      <c r="D557">
        <v>90.96</v>
      </c>
      <c r="E557">
        <v>66.400000000000006</v>
      </c>
      <c r="F557">
        <v>75.430000000000007</v>
      </c>
      <c r="G557">
        <v>134</v>
      </c>
      <c r="H557">
        <v>9</v>
      </c>
      <c r="I557">
        <v>1</v>
      </c>
      <c r="J557">
        <v>0</v>
      </c>
      <c r="K557" t="s">
        <v>63</v>
      </c>
      <c r="L557">
        <v>30</v>
      </c>
      <c r="M557">
        <v>-1</v>
      </c>
      <c r="N557">
        <v>0</v>
      </c>
      <c r="O557">
        <v>30</v>
      </c>
      <c r="P557">
        <v>0</v>
      </c>
      <c r="Q557">
        <v>0</v>
      </c>
      <c r="R557" t="b">
        <v>0</v>
      </c>
      <c r="S557" t="b">
        <v>0</v>
      </c>
      <c r="T557" t="s">
        <v>29</v>
      </c>
      <c r="U557" t="s">
        <v>30</v>
      </c>
      <c r="V557" t="s">
        <v>31</v>
      </c>
      <c r="W557" t="b">
        <v>0</v>
      </c>
      <c r="X557" t="b">
        <v>0</v>
      </c>
      <c r="Y557" t="b">
        <v>0</v>
      </c>
      <c r="AA557" s="1">
        <v>1658530000000</v>
      </c>
      <c r="AB557" s="9">
        <f t="shared" si="8"/>
        <v>44764.949074074073</v>
      </c>
    </row>
    <row r="558" spans="1:28" x14ac:dyDescent="0.25">
      <c r="A558" t="s">
        <v>589</v>
      </c>
      <c r="C558">
        <v>57.6</v>
      </c>
      <c r="D558">
        <v>91.18</v>
      </c>
      <c r="E558">
        <v>68</v>
      </c>
      <c r="F558">
        <v>82.16</v>
      </c>
      <c r="G558">
        <v>144</v>
      </c>
      <c r="H558">
        <v>9</v>
      </c>
      <c r="I558">
        <v>2</v>
      </c>
      <c r="J558">
        <v>1</v>
      </c>
      <c r="K558" t="s">
        <v>63</v>
      </c>
      <c r="L558">
        <v>30</v>
      </c>
      <c r="M558">
        <v>-1</v>
      </c>
      <c r="N558">
        <v>0</v>
      </c>
      <c r="O558">
        <v>30</v>
      </c>
      <c r="P558">
        <v>0</v>
      </c>
      <c r="Q558">
        <v>0</v>
      </c>
      <c r="R558" t="b">
        <v>0</v>
      </c>
      <c r="S558" t="b">
        <v>0</v>
      </c>
      <c r="T558" t="s">
        <v>29</v>
      </c>
      <c r="U558" t="s">
        <v>30</v>
      </c>
      <c r="V558" t="s">
        <v>31</v>
      </c>
      <c r="W558" t="b">
        <v>0</v>
      </c>
      <c r="X558" t="b">
        <v>0</v>
      </c>
      <c r="Y558" t="b">
        <v>0</v>
      </c>
      <c r="AA558" s="1">
        <v>1658530000000</v>
      </c>
      <c r="AB558" s="9">
        <f t="shared" si="8"/>
        <v>44764.949074074073</v>
      </c>
    </row>
    <row r="559" spans="1:28" x14ac:dyDescent="0.25">
      <c r="A559" t="s">
        <v>590</v>
      </c>
      <c r="C559">
        <v>58.78</v>
      </c>
      <c r="D559">
        <v>95.18</v>
      </c>
      <c r="E559">
        <v>66.38</v>
      </c>
      <c r="F559">
        <v>74.989999999999995</v>
      </c>
      <c r="G559">
        <v>147</v>
      </c>
      <c r="H559">
        <v>5</v>
      </c>
      <c r="I559">
        <v>0</v>
      </c>
      <c r="J559">
        <v>0</v>
      </c>
      <c r="K559" t="s">
        <v>63</v>
      </c>
      <c r="L559">
        <v>30</v>
      </c>
      <c r="M559">
        <v>-1</v>
      </c>
      <c r="N559">
        <v>1</v>
      </c>
      <c r="O559">
        <v>30.01</v>
      </c>
      <c r="P559">
        <v>0</v>
      </c>
      <c r="Q559">
        <v>11.57</v>
      </c>
      <c r="R559" t="b">
        <v>0</v>
      </c>
      <c r="S559" t="b">
        <v>0</v>
      </c>
      <c r="T559" t="s">
        <v>29</v>
      </c>
      <c r="U559" t="s">
        <v>30</v>
      </c>
      <c r="V559" t="s">
        <v>31</v>
      </c>
      <c r="W559" t="b">
        <v>0</v>
      </c>
      <c r="X559" t="b">
        <v>0</v>
      </c>
      <c r="Y559" t="b">
        <v>0</v>
      </c>
      <c r="AA559" s="1">
        <v>1658530000000</v>
      </c>
      <c r="AB559" s="9">
        <f t="shared" si="8"/>
        <v>44764.949074074073</v>
      </c>
    </row>
    <row r="560" spans="1:28" x14ac:dyDescent="0.25">
      <c r="A560" t="s">
        <v>591</v>
      </c>
      <c r="C560">
        <v>48.78</v>
      </c>
      <c r="D560">
        <v>87.58</v>
      </c>
      <c r="E560">
        <v>64.38</v>
      </c>
      <c r="F560">
        <v>74.78</v>
      </c>
      <c r="G560">
        <v>122</v>
      </c>
      <c r="H560">
        <v>13</v>
      </c>
      <c r="I560">
        <v>2</v>
      </c>
      <c r="J560">
        <v>1</v>
      </c>
      <c r="K560" t="s">
        <v>63</v>
      </c>
      <c r="L560">
        <v>30</v>
      </c>
      <c r="M560">
        <v>-1</v>
      </c>
      <c r="N560">
        <v>0</v>
      </c>
      <c r="O560">
        <v>30.01</v>
      </c>
      <c r="P560">
        <v>0</v>
      </c>
      <c r="Q560">
        <v>0</v>
      </c>
      <c r="R560" t="b">
        <v>0</v>
      </c>
      <c r="S560" t="b">
        <v>0</v>
      </c>
      <c r="T560" t="s">
        <v>29</v>
      </c>
      <c r="U560" t="s">
        <v>30</v>
      </c>
      <c r="V560" t="s">
        <v>31</v>
      </c>
      <c r="W560" t="b">
        <v>0</v>
      </c>
      <c r="X560" t="b">
        <v>0</v>
      </c>
      <c r="Y560" t="b">
        <v>0</v>
      </c>
      <c r="AA560" s="1">
        <v>1658530000000</v>
      </c>
      <c r="AB560" s="9">
        <f t="shared" si="8"/>
        <v>44764.949074074073</v>
      </c>
    </row>
    <row r="561" spans="1:28" x14ac:dyDescent="0.25">
      <c r="A561" t="s">
        <v>592</v>
      </c>
      <c r="C561">
        <v>61.18</v>
      </c>
      <c r="D561">
        <v>96.86</v>
      </c>
      <c r="E561">
        <v>63.58</v>
      </c>
      <c r="F561">
        <v>79.25</v>
      </c>
      <c r="G561">
        <v>153</v>
      </c>
      <c r="H561">
        <v>4</v>
      </c>
      <c r="I561">
        <v>0</v>
      </c>
      <c r="J561">
        <v>0</v>
      </c>
      <c r="K561" t="s">
        <v>63</v>
      </c>
      <c r="L561">
        <v>30</v>
      </c>
      <c r="M561">
        <v>-1</v>
      </c>
      <c r="N561">
        <v>3</v>
      </c>
      <c r="O561">
        <v>30.01</v>
      </c>
      <c r="P561">
        <v>0</v>
      </c>
      <c r="Q561">
        <v>37.65</v>
      </c>
      <c r="R561" t="b">
        <v>0</v>
      </c>
      <c r="S561" t="b">
        <v>0</v>
      </c>
      <c r="T561" t="s">
        <v>29</v>
      </c>
      <c r="U561" t="s">
        <v>30</v>
      </c>
      <c r="V561" t="s">
        <v>31</v>
      </c>
      <c r="W561" t="b">
        <v>0</v>
      </c>
      <c r="X561" t="b">
        <v>0</v>
      </c>
      <c r="Y561" t="b">
        <v>0</v>
      </c>
      <c r="AA561" s="1">
        <v>1658530000000</v>
      </c>
      <c r="AB561" s="9">
        <f t="shared" si="8"/>
        <v>44764.949074074073</v>
      </c>
    </row>
    <row r="562" spans="1:28" x14ac:dyDescent="0.25">
      <c r="A562" t="s">
        <v>593</v>
      </c>
      <c r="C562">
        <v>54.38</v>
      </c>
      <c r="D562">
        <v>91.36</v>
      </c>
      <c r="E562">
        <v>64.78</v>
      </c>
      <c r="F562">
        <v>78.3</v>
      </c>
      <c r="G562">
        <v>136</v>
      </c>
      <c r="H562">
        <v>7</v>
      </c>
      <c r="I562">
        <v>1</v>
      </c>
      <c r="J562">
        <v>0</v>
      </c>
      <c r="K562" t="s">
        <v>63</v>
      </c>
      <c r="L562">
        <v>30</v>
      </c>
      <c r="M562">
        <v>-1</v>
      </c>
      <c r="N562">
        <v>1</v>
      </c>
      <c r="O562">
        <v>30.01</v>
      </c>
      <c r="P562">
        <v>0</v>
      </c>
      <c r="Q562">
        <v>26.66</v>
      </c>
      <c r="R562" t="b">
        <v>0</v>
      </c>
      <c r="S562" t="b">
        <v>0</v>
      </c>
      <c r="T562" t="s">
        <v>29</v>
      </c>
      <c r="U562" t="s">
        <v>30</v>
      </c>
      <c r="V562" t="s">
        <v>31</v>
      </c>
      <c r="W562" t="b">
        <v>0</v>
      </c>
      <c r="X562" t="b">
        <v>0</v>
      </c>
      <c r="Y562" t="b">
        <v>0</v>
      </c>
      <c r="AA562" s="1">
        <v>1658530000000</v>
      </c>
      <c r="AB562" s="9">
        <f t="shared" si="8"/>
        <v>44764.949074074073</v>
      </c>
    </row>
    <row r="563" spans="1:28" x14ac:dyDescent="0.25">
      <c r="A563" t="s">
        <v>594</v>
      </c>
      <c r="C563">
        <v>62</v>
      </c>
      <c r="D563">
        <v>96.39</v>
      </c>
      <c r="E563">
        <v>66.400000000000006</v>
      </c>
      <c r="F563">
        <v>82.09</v>
      </c>
      <c r="G563">
        <v>155</v>
      </c>
      <c r="H563">
        <v>4</v>
      </c>
      <c r="I563">
        <v>0</v>
      </c>
      <c r="J563">
        <v>0</v>
      </c>
      <c r="K563" t="s">
        <v>63</v>
      </c>
      <c r="L563">
        <v>30</v>
      </c>
      <c r="M563">
        <v>-1</v>
      </c>
      <c r="N563">
        <v>1</v>
      </c>
      <c r="O563">
        <v>30</v>
      </c>
      <c r="P563">
        <v>0</v>
      </c>
      <c r="Q563">
        <v>13.35</v>
      </c>
      <c r="R563" t="b">
        <v>0</v>
      </c>
      <c r="S563" t="b">
        <v>0</v>
      </c>
      <c r="T563" t="s">
        <v>29</v>
      </c>
      <c r="U563" t="s">
        <v>30</v>
      </c>
      <c r="V563" t="s">
        <v>31</v>
      </c>
      <c r="W563" t="b">
        <v>0</v>
      </c>
      <c r="X563" t="b">
        <v>0</v>
      </c>
      <c r="Y563" t="b">
        <v>0</v>
      </c>
      <c r="AA563" s="1">
        <v>1658530000000</v>
      </c>
      <c r="AB563" s="9">
        <f t="shared" si="8"/>
        <v>44764.949074074073</v>
      </c>
    </row>
    <row r="564" spans="1:28" x14ac:dyDescent="0.25">
      <c r="A564" t="s">
        <v>595</v>
      </c>
      <c r="C564">
        <v>60</v>
      </c>
      <c r="D564">
        <v>97.53</v>
      </c>
      <c r="E564">
        <v>64.8</v>
      </c>
      <c r="F564">
        <v>78.3</v>
      </c>
      <c r="G564">
        <v>150</v>
      </c>
      <c r="H564">
        <v>2</v>
      </c>
      <c r="I564">
        <v>0</v>
      </c>
      <c r="J564">
        <v>0</v>
      </c>
      <c r="K564" t="s">
        <v>63</v>
      </c>
      <c r="L564">
        <v>30</v>
      </c>
      <c r="M564">
        <v>-1</v>
      </c>
      <c r="N564">
        <v>6</v>
      </c>
      <c r="O564">
        <v>30</v>
      </c>
      <c r="P564">
        <v>0</v>
      </c>
      <c r="Q564">
        <v>148.13</v>
      </c>
      <c r="R564" t="b">
        <v>0</v>
      </c>
      <c r="S564" t="b">
        <v>0</v>
      </c>
      <c r="T564" t="s">
        <v>29</v>
      </c>
      <c r="U564" t="s">
        <v>30</v>
      </c>
      <c r="V564" t="s">
        <v>31</v>
      </c>
      <c r="W564" t="b">
        <v>0</v>
      </c>
      <c r="X564" t="b">
        <v>0</v>
      </c>
      <c r="Y564" t="b">
        <v>0</v>
      </c>
      <c r="AA564" s="1">
        <v>1658530000000</v>
      </c>
      <c r="AB564" s="9">
        <f t="shared" si="8"/>
        <v>44764.949074074073</v>
      </c>
    </row>
    <row r="565" spans="1:28" x14ac:dyDescent="0.25">
      <c r="A565" t="s">
        <v>596</v>
      </c>
      <c r="C565">
        <v>54</v>
      </c>
      <c r="D565">
        <v>95.83</v>
      </c>
      <c r="E565">
        <v>56</v>
      </c>
      <c r="F565">
        <v>58.23</v>
      </c>
      <c r="G565">
        <v>135</v>
      </c>
      <c r="H565">
        <v>1</v>
      </c>
      <c r="I565">
        <v>0</v>
      </c>
      <c r="J565">
        <v>0</v>
      </c>
      <c r="K565" t="s">
        <v>63</v>
      </c>
      <c r="L565">
        <v>30</v>
      </c>
      <c r="M565">
        <v>-1</v>
      </c>
      <c r="N565">
        <v>3</v>
      </c>
      <c r="O565">
        <v>30</v>
      </c>
      <c r="P565">
        <v>0</v>
      </c>
      <c r="Q565">
        <v>56.56</v>
      </c>
      <c r="R565" t="b">
        <v>0</v>
      </c>
      <c r="S565" t="b">
        <v>0</v>
      </c>
      <c r="T565" t="s">
        <v>29</v>
      </c>
      <c r="U565" t="s">
        <v>30</v>
      </c>
      <c r="V565" t="s">
        <v>31</v>
      </c>
      <c r="W565" t="b">
        <v>0</v>
      </c>
      <c r="X565" t="b">
        <v>0</v>
      </c>
      <c r="Y565" t="b">
        <v>0</v>
      </c>
      <c r="AA565" s="1">
        <v>1658530000000</v>
      </c>
      <c r="AB565" s="9">
        <f t="shared" si="8"/>
        <v>44764.949074074073</v>
      </c>
    </row>
    <row r="566" spans="1:28" x14ac:dyDescent="0.25">
      <c r="A566" t="s">
        <v>597</v>
      </c>
      <c r="C566">
        <v>49.6</v>
      </c>
      <c r="D566">
        <v>94</v>
      </c>
      <c r="E566">
        <v>60</v>
      </c>
      <c r="F566">
        <v>69.89</v>
      </c>
      <c r="G566">
        <v>124</v>
      </c>
      <c r="H566">
        <v>4</v>
      </c>
      <c r="I566">
        <v>0</v>
      </c>
      <c r="J566">
        <v>1</v>
      </c>
      <c r="K566" t="s">
        <v>63</v>
      </c>
      <c r="L566">
        <v>30</v>
      </c>
      <c r="M566">
        <v>-1</v>
      </c>
      <c r="N566">
        <v>0</v>
      </c>
      <c r="O566">
        <v>30</v>
      </c>
      <c r="P566">
        <v>0</v>
      </c>
      <c r="Q566">
        <v>0</v>
      </c>
      <c r="R566" t="b">
        <v>0</v>
      </c>
      <c r="S566" t="b">
        <v>0</v>
      </c>
      <c r="T566" t="s">
        <v>29</v>
      </c>
      <c r="U566" t="s">
        <v>30</v>
      </c>
      <c r="V566" t="s">
        <v>31</v>
      </c>
      <c r="W566" t="b">
        <v>0</v>
      </c>
      <c r="X566" t="b">
        <v>0</v>
      </c>
      <c r="Y566" t="b">
        <v>0</v>
      </c>
      <c r="AA566" s="1">
        <v>1658540000000</v>
      </c>
      <c r="AB566" s="9">
        <f t="shared" si="8"/>
        <v>44765.064814814818</v>
      </c>
    </row>
    <row r="567" spans="1:28" x14ac:dyDescent="0.25">
      <c r="A567" t="s">
        <v>598</v>
      </c>
      <c r="C567">
        <v>65.599999999999994</v>
      </c>
      <c r="D567">
        <v>97.09</v>
      </c>
      <c r="E567">
        <v>68.8</v>
      </c>
      <c r="F567">
        <v>80.400000000000006</v>
      </c>
      <c r="G567">
        <v>164</v>
      </c>
      <c r="H567">
        <v>3</v>
      </c>
      <c r="I567">
        <v>1</v>
      </c>
      <c r="J567">
        <v>0</v>
      </c>
      <c r="K567" t="s">
        <v>63</v>
      </c>
      <c r="L567">
        <v>30</v>
      </c>
      <c r="M567">
        <v>-1</v>
      </c>
      <c r="N567">
        <v>4</v>
      </c>
      <c r="O567">
        <v>30</v>
      </c>
      <c r="P567">
        <v>0</v>
      </c>
      <c r="Q567">
        <v>58.62</v>
      </c>
      <c r="R567" t="b">
        <v>0</v>
      </c>
      <c r="S567" t="b">
        <v>0</v>
      </c>
      <c r="T567" t="s">
        <v>29</v>
      </c>
      <c r="U567" t="s">
        <v>30</v>
      </c>
      <c r="V567" t="s">
        <v>31</v>
      </c>
      <c r="W567" t="b">
        <v>0</v>
      </c>
      <c r="X567" t="b">
        <v>0</v>
      </c>
      <c r="Y567" t="b">
        <v>0</v>
      </c>
      <c r="AA567" s="1">
        <v>1658540000000</v>
      </c>
      <c r="AB567" s="9">
        <f t="shared" si="8"/>
        <v>44765.064814814818</v>
      </c>
    </row>
    <row r="568" spans="1:28" x14ac:dyDescent="0.25">
      <c r="A568" t="s">
        <v>599</v>
      </c>
      <c r="C568">
        <v>56.4</v>
      </c>
      <c r="D568">
        <v>93.94</v>
      </c>
      <c r="E568">
        <v>66</v>
      </c>
      <c r="F568">
        <v>80.790000000000006</v>
      </c>
      <c r="G568">
        <v>141</v>
      </c>
      <c r="H568">
        <v>6</v>
      </c>
      <c r="I568">
        <v>0</v>
      </c>
      <c r="J568">
        <v>0</v>
      </c>
      <c r="K568" t="s">
        <v>63</v>
      </c>
      <c r="L568">
        <v>30</v>
      </c>
      <c r="M568">
        <v>-1</v>
      </c>
      <c r="N568">
        <v>0</v>
      </c>
      <c r="O568">
        <v>30</v>
      </c>
      <c r="P568">
        <v>0</v>
      </c>
      <c r="Q568">
        <v>0</v>
      </c>
      <c r="R568" t="b">
        <v>0</v>
      </c>
      <c r="S568" t="b">
        <v>0</v>
      </c>
      <c r="T568" t="s">
        <v>29</v>
      </c>
      <c r="U568" t="s">
        <v>30</v>
      </c>
      <c r="V568" t="s">
        <v>31</v>
      </c>
      <c r="W568" t="b">
        <v>0</v>
      </c>
      <c r="X568" t="b">
        <v>0</v>
      </c>
      <c r="Y568" t="b">
        <v>0</v>
      </c>
      <c r="AA568" s="1">
        <v>1658540000000</v>
      </c>
      <c r="AB568" s="9">
        <f t="shared" si="8"/>
        <v>44765.064814814818</v>
      </c>
    </row>
    <row r="569" spans="1:28" x14ac:dyDescent="0.25">
      <c r="A569" t="s">
        <v>600</v>
      </c>
      <c r="C569">
        <v>59.18</v>
      </c>
      <c r="D569">
        <v>91.53</v>
      </c>
      <c r="E569">
        <v>70.78</v>
      </c>
      <c r="F569">
        <v>81.77</v>
      </c>
      <c r="G569">
        <v>148</v>
      </c>
      <c r="H569">
        <v>9</v>
      </c>
      <c r="I569">
        <v>1</v>
      </c>
      <c r="J569">
        <v>0</v>
      </c>
      <c r="K569" t="s">
        <v>63</v>
      </c>
      <c r="L569">
        <v>30</v>
      </c>
      <c r="M569">
        <v>-1</v>
      </c>
      <c r="N569">
        <v>0</v>
      </c>
      <c r="O569">
        <v>30.01</v>
      </c>
      <c r="P569">
        <v>0</v>
      </c>
      <c r="Q569">
        <v>0</v>
      </c>
      <c r="R569" t="b">
        <v>0</v>
      </c>
      <c r="S569" t="b">
        <v>0</v>
      </c>
      <c r="T569" t="s">
        <v>29</v>
      </c>
      <c r="U569" t="s">
        <v>30</v>
      </c>
      <c r="V569" t="s">
        <v>31</v>
      </c>
      <c r="W569" t="b">
        <v>0</v>
      </c>
      <c r="X569" t="b">
        <v>0</v>
      </c>
      <c r="Y569" t="b">
        <v>0</v>
      </c>
      <c r="AA569" s="1">
        <v>1658540000000</v>
      </c>
      <c r="AB569" s="9">
        <f t="shared" si="8"/>
        <v>44765.064814814818</v>
      </c>
    </row>
    <row r="570" spans="1:28" x14ac:dyDescent="0.25">
      <c r="A570" t="s">
        <v>601</v>
      </c>
      <c r="C570">
        <v>56.8</v>
      </c>
      <c r="D570">
        <v>91.81</v>
      </c>
      <c r="E570">
        <v>68.400000000000006</v>
      </c>
      <c r="F570">
        <v>82.96</v>
      </c>
      <c r="G570">
        <v>142</v>
      </c>
      <c r="H570">
        <v>7</v>
      </c>
      <c r="I570">
        <v>1</v>
      </c>
      <c r="J570">
        <v>2</v>
      </c>
      <c r="K570" t="s">
        <v>63</v>
      </c>
      <c r="L570">
        <v>30</v>
      </c>
      <c r="M570">
        <v>-1</v>
      </c>
      <c r="N570">
        <v>4</v>
      </c>
      <c r="O570">
        <v>30</v>
      </c>
      <c r="P570">
        <v>0</v>
      </c>
      <c r="Q570">
        <v>61.73</v>
      </c>
      <c r="R570" t="b">
        <v>0</v>
      </c>
      <c r="S570" t="b">
        <v>0</v>
      </c>
      <c r="T570" t="s">
        <v>29</v>
      </c>
      <c r="U570" t="s">
        <v>30</v>
      </c>
      <c r="V570" t="s">
        <v>31</v>
      </c>
      <c r="W570" t="b">
        <v>0</v>
      </c>
      <c r="X570" t="b">
        <v>0</v>
      </c>
      <c r="Y570" t="b">
        <v>0</v>
      </c>
      <c r="AA570" s="1">
        <v>1658540000000</v>
      </c>
      <c r="AB570" s="9">
        <f t="shared" si="8"/>
        <v>44765.064814814818</v>
      </c>
    </row>
    <row r="571" spans="1:28" x14ac:dyDescent="0.25">
      <c r="A571" t="s">
        <v>602</v>
      </c>
      <c r="C571">
        <v>59.56</v>
      </c>
      <c r="D571">
        <v>92.4</v>
      </c>
      <c r="E571">
        <v>68.349999999999994</v>
      </c>
      <c r="F571">
        <v>77.739999999999995</v>
      </c>
      <c r="G571">
        <v>149</v>
      </c>
      <c r="H571">
        <v>8</v>
      </c>
      <c r="I571">
        <v>0</v>
      </c>
      <c r="J571">
        <v>1</v>
      </c>
      <c r="K571" t="s">
        <v>63</v>
      </c>
      <c r="L571">
        <v>30</v>
      </c>
      <c r="M571">
        <v>-1</v>
      </c>
      <c r="N571">
        <v>1</v>
      </c>
      <c r="O571">
        <v>30.02</v>
      </c>
      <c r="P571">
        <v>0</v>
      </c>
      <c r="Q571">
        <v>3.95</v>
      </c>
      <c r="R571" t="b">
        <v>0</v>
      </c>
      <c r="S571" t="b">
        <v>0</v>
      </c>
      <c r="T571" t="s">
        <v>29</v>
      </c>
      <c r="U571" t="s">
        <v>30</v>
      </c>
      <c r="V571" t="s">
        <v>31</v>
      </c>
      <c r="W571" t="b">
        <v>0</v>
      </c>
      <c r="X571" t="b">
        <v>0</v>
      </c>
      <c r="Y571" t="b">
        <v>0</v>
      </c>
      <c r="AA571" s="1">
        <v>1658540000000</v>
      </c>
      <c r="AB571" s="9">
        <f t="shared" si="8"/>
        <v>44765.064814814818</v>
      </c>
    </row>
    <row r="572" spans="1:28" x14ac:dyDescent="0.25">
      <c r="A572" t="s">
        <v>603</v>
      </c>
      <c r="C572">
        <v>62</v>
      </c>
      <c r="D572">
        <v>94.19</v>
      </c>
      <c r="E572">
        <v>68.8</v>
      </c>
      <c r="F572">
        <v>80.400000000000006</v>
      </c>
      <c r="G572">
        <v>155</v>
      </c>
      <c r="H572">
        <v>6</v>
      </c>
      <c r="I572">
        <v>1</v>
      </c>
      <c r="J572">
        <v>0</v>
      </c>
      <c r="K572" t="s">
        <v>63</v>
      </c>
      <c r="L572">
        <v>30</v>
      </c>
      <c r="M572">
        <v>-1</v>
      </c>
      <c r="N572">
        <v>4</v>
      </c>
      <c r="O572">
        <v>30</v>
      </c>
      <c r="P572">
        <v>0</v>
      </c>
      <c r="Q572">
        <v>52.69</v>
      </c>
      <c r="R572" t="b">
        <v>0</v>
      </c>
      <c r="S572" t="b">
        <v>0</v>
      </c>
      <c r="T572" t="s">
        <v>29</v>
      </c>
      <c r="U572" t="s">
        <v>30</v>
      </c>
      <c r="V572" t="s">
        <v>31</v>
      </c>
      <c r="W572" t="b">
        <v>0</v>
      </c>
      <c r="X572" t="b">
        <v>0</v>
      </c>
      <c r="Y572" t="b">
        <v>0</v>
      </c>
      <c r="AA572" s="1">
        <v>1658540000000</v>
      </c>
      <c r="AB572" s="9">
        <f t="shared" si="8"/>
        <v>44765.064814814818</v>
      </c>
    </row>
    <row r="573" spans="1:28" x14ac:dyDescent="0.25">
      <c r="A573" t="s">
        <v>604</v>
      </c>
      <c r="C573">
        <v>63.98</v>
      </c>
      <c r="D573">
        <v>93.12</v>
      </c>
      <c r="E573">
        <v>75.569999999999993</v>
      </c>
      <c r="F573">
        <v>83.53</v>
      </c>
      <c r="G573">
        <v>160</v>
      </c>
      <c r="H573">
        <v>7</v>
      </c>
      <c r="I573">
        <v>1</v>
      </c>
      <c r="J573">
        <v>2</v>
      </c>
      <c r="K573" t="s">
        <v>63</v>
      </c>
      <c r="L573">
        <v>30</v>
      </c>
      <c r="M573">
        <v>-1</v>
      </c>
      <c r="N573">
        <v>0</v>
      </c>
      <c r="O573">
        <v>30.01</v>
      </c>
      <c r="P573">
        <v>0</v>
      </c>
      <c r="Q573">
        <v>0</v>
      </c>
      <c r="R573" t="b">
        <v>0</v>
      </c>
      <c r="S573" t="b">
        <v>0</v>
      </c>
      <c r="T573" t="s">
        <v>29</v>
      </c>
      <c r="U573" t="s">
        <v>30</v>
      </c>
      <c r="V573" t="s">
        <v>31</v>
      </c>
      <c r="W573" t="b">
        <v>0</v>
      </c>
      <c r="X573" t="b">
        <v>0</v>
      </c>
      <c r="Y573" t="b">
        <v>0</v>
      </c>
      <c r="AA573" s="1">
        <v>1658540000000</v>
      </c>
      <c r="AB573" s="9">
        <f t="shared" si="8"/>
        <v>44765.064814814818</v>
      </c>
    </row>
    <row r="574" spans="1:28" x14ac:dyDescent="0.25">
      <c r="A574" t="s">
        <v>605</v>
      </c>
      <c r="C574">
        <v>58.4</v>
      </c>
      <c r="D574">
        <v>84.54</v>
      </c>
      <c r="E574">
        <v>77.599999999999994</v>
      </c>
      <c r="F574">
        <v>80.959999999999994</v>
      </c>
      <c r="G574">
        <v>146</v>
      </c>
      <c r="H574">
        <v>17</v>
      </c>
      <c r="I574">
        <v>5</v>
      </c>
      <c r="J574">
        <v>2</v>
      </c>
      <c r="K574" t="s">
        <v>63</v>
      </c>
      <c r="L574">
        <v>30</v>
      </c>
      <c r="M574">
        <v>-1</v>
      </c>
      <c r="N574">
        <v>2</v>
      </c>
      <c r="O574">
        <v>30</v>
      </c>
      <c r="P574">
        <v>0</v>
      </c>
      <c r="Q574">
        <v>11.28</v>
      </c>
      <c r="R574" t="b">
        <v>0</v>
      </c>
      <c r="S574" t="b">
        <v>0</v>
      </c>
      <c r="T574" t="s">
        <v>29</v>
      </c>
      <c r="U574" t="s">
        <v>30</v>
      </c>
      <c r="V574" t="s">
        <v>31</v>
      </c>
      <c r="W574" t="b">
        <v>0</v>
      </c>
      <c r="X574" t="b">
        <v>0</v>
      </c>
      <c r="Y574" t="b">
        <v>0</v>
      </c>
      <c r="AA574" s="1">
        <v>1658540000000</v>
      </c>
      <c r="AB574" s="9">
        <f t="shared" si="8"/>
        <v>44765.064814814818</v>
      </c>
    </row>
    <row r="575" spans="1:28" x14ac:dyDescent="0.25">
      <c r="A575" t="s">
        <v>606</v>
      </c>
      <c r="C575">
        <v>56.4</v>
      </c>
      <c r="D575">
        <v>84.74</v>
      </c>
      <c r="E575">
        <v>76</v>
      </c>
      <c r="F575">
        <v>83.03</v>
      </c>
      <c r="G575">
        <v>141</v>
      </c>
      <c r="H575">
        <v>18</v>
      </c>
      <c r="I575">
        <v>2</v>
      </c>
      <c r="J575">
        <v>1</v>
      </c>
      <c r="K575" t="s">
        <v>63</v>
      </c>
      <c r="L575">
        <v>30</v>
      </c>
      <c r="M575">
        <v>-1</v>
      </c>
      <c r="N575">
        <v>0</v>
      </c>
      <c r="O575">
        <v>30</v>
      </c>
      <c r="P575">
        <v>0</v>
      </c>
      <c r="Q575">
        <v>0</v>
      </c>
      <c r="R575" t="b">
        <v>0</v>
      </c>
      <c r="S575" t="b">
        <v>0</v>
      </c>
      <c r="T575" t="s">
        <v>29</v>
      </c>
      <c r="U575" t="s">
        <v>30</v>
      </c>
      <c r="V575" t="s">
        <v>31</v>
      </c>
      <c r="W575" t="b">
        <v>0</v>
      </c>
      <c r="X575" t="b">
        <v>0</v>
      </c>
      <c r="Y575" t="b">
        <v>0</v>
      </c>
      <c r="AA575" s="1">
        <v>1658540000000</v>
      </c>
      <c r="AB575" s="9">
        <f t="shared" si="8"/>
        <v>44765.064814814818</v>
      </c>
    </row>
    <row r="576" spans="1:28" x14ac:dyDescent="0.25">
      <c r="A576" t="s">
        <v>607</v>
      </c>
      <c r="C576">
        <v>52.78</v>
      </c>
      <c r="D576">
        <v>82.26</v>
      </c>
      <c r="E576">
        <v>74.38</v>
      </c>
      <c r="F576">
        <v>81.19</v>
      </c>
      <c r="G576">
        <v>132</v>
      </c>
      <c r="H576">
        <v>22</v>
      </c>
      <c r="I576">
        <v>2</v>
      </c>
      <c r="J576">
        <v>0</v>
      </c>
      <c r="K576" t="s">
        <v>63</v>
      </c>
      <c r="L576">
        <v>30</v>
      </c>
      <c r="M576">
        <v>-1</v>
      </c>
      <c r="N576">
        <v>1</v>
      </c>
      <c r="O576">
        <v>30.01</v>
      </c>
      <c r="P576">
        <v>0</v>
      </c>
      <c r="Q576">
        <v>9.19</v>
      </c>
      <c r="R576" t="b">
        <v>0</v>
      </c>
      <c r="S576" t="b">
        <v>0</v>
      </c>
      <c r="T576" t="s">
        <v>29</v>
      </c>
      <c r="U576" t="s">
        <v>30</v>
      </c>
      <c r="V576" t="s">
        <v>31</v>
      </c>
      <c r="W576" t="b">
        <v>0</v>
      </c>
      <c r="X576" t="b">
        <v>0</v>
      </c>
      <c r="Y576" t="b">
        <v>0</v>
      </c>
      <c r="AA576" s="1">
        <v>1658540000000</v>
      </c>
      <c r="AB576" s="9">
        <f t="shared" si="8"/>
        <v>44765.064814814818</v>
      </c>
    </row>
    <row r="577" spans="1:28" x14ac:dyDescent="0.25">
      <c r="A577" t="s">
        <v>608</v>
      </c>
      <c r="C577">
        <v>54.78</v>
      </c>
      <c r="D577">
        <v>90.29</v>
      </c>
      <c r="E577">
        <v>69.98</v>
      </c>
      <c r="F577">
        <v>78.28</v>
      </c>
      <c r="G577">
        <v>137</v>
      </c>
      <c r="H577">
        <v>11</v>
      </c>
      <c r="I577">
        <v>0</v>
      </c>
      <c r="J577">
        <v>0</v>
      </c>
      <c r="K577" t="s">
        <v>63</v>
      </c>
      <c r="L577">
        <v>30</v>
      </c>
      <c r="M577">
        <v>-1</v>
      </c>
      <c r="N577">
        <v>1</v>
      </c>
      <c r="O577">
        <v>30.01</v>
      </c>
      <c r="P577">
        <v>0</v>
      </c>
      <c r="Q577">
        <v>16.37</v>
      </c>
      <c r="R577" t="b">
        <v>0</v>
      </c>
      <c r="S577" t="b">
        <v>0</v>
      </c>
      <c r="T577" t="s">
        <v>29</v>
      </c>
      <c r="U577" t="s">
        <v>30</v>
      </c>
      <c r="V577" t="s">
        <v>31</v>
      </c>
      <c r="W577" t="b">
        <v>0</v>
      </c>
      <c r="X577" t="b">
        <v>0</v>
      </c>
      <c r="Y577" t="b">
        <v>0</v>
      </c>
      <c r="AA577" s="1">
        <v>1658540000000</v>
      </c>
      <c r="AB577" s="9">
        <f t="shared" si="8"/>
        <v>44765.064814814818</v>
      </c>
    </row>
    <row r="578" spans="1:28" x14ac:dyDescent="0.25">
      <c r="A578" t="s">
        <v>609</v>
      </c>
      <c r="C578">
        <v>57.6</v>
      </c>
      <c r="D578">
        <v>86.1</v>
      </c>
      <c r="E578">
        <v>74.8</v>
      </c>
      <c r="F578">
        <v>83.6</v>
      </c>
      <c r="G578">
        <v>144</v>
      </c>
      <c r="H578">
        <v>16</v>
      </c>
      <c r="I578">
        <v>3</v>
      </c>
      <c r="J578">
        <v>1</v>
      </c>
      <c r="K578" t="s">
        <v>63</v>
      </c>
      <c r="L578">
        <v>30</v>
      </c>
      <c r="M578">
        <v>-1</v>
      </c>
      <c r="N578">
        <v>0</v>
      </c>
      <c r="O578">
        <v>30</v>
      </c>
      <c r="P578">
        <v>0</v>
      </c>
      <c r="Q578">
        <v>0</v>
      </c>
      <c r="R578" t="b">
        <v>0</v>
      </c>
      <c r="S578" t="b">
        <v>0</v>
      </c>
      <c r="T578" t="s">
        <v>29</v>
      </c>
      <c r="U578" t="s">
        <v>30</v>
      </c>
      <c r="V578" t="s">
        <v>31</v>
      </c>
      <c r="W578" t="b">
        <v>0</v>
      </c>
      <c r="X578" t="b">
        <v>0</v>
      </c>
      <c r="Y578" t="b">
        <v>0</v>
      </c>
      <c r="AA578" s="1">
        <v>1658540000000</v>
      </c>
      <c r="AB578" s="9">
        <f t="shared" si="8"/>
        <v>44765.064814814818</v>
      </c>
    </row>
    <row r="579" spans="1:28" x14ac:dyDescent="0.25">
      <c r="A579" t="s">
        <v>610</v>
      </c>
      <c r="C579">
        <v>60.78</v>
      </c>
      <c r="D579">
        <v>91.89</v>
      </c>
      <c r="E579">
        <v>73.98</v>
      </c>
      <c r="F579">
        <v>80.77</v>
      </c>
      <c r="G579">
        <v>152</v>
      </c>
      <c r="H579">
        <v>7</v>
      </c>
      <c r="I579">
        <v>2</v>
      </c>
      <c r="J579">
        <v>2</v>
      </c>
      <c r="K579" t="s">
        <v>63</v>
      </c>
      <c r="L579">
        <v>30</v>
      </c>
      <c r="M579">
        <v>-1</v>
      </c>
      <c r="N579">
        <v>0</v>
      </c>
      <c r="O579">
        <v>30.01</v>
      </c>
      <c r="P579">
        <v>0</v>
      </c>
      <c r="Q579">
        <v>0</v>
      </c>
      <c r="R579" t="b">
        <v>0</v>
      </c>
      <c r="S579" t="b">
        <v>0</v>
      </c>
      <c r="T579" t="s">
        <v>29</v>
      </c>
      <c r="U579" t="s">
        <v>30</v>
      </c>
      <c r="V579" t="s">
        <v>31</v>
      </c>
      <c r="W579" t="b">
        <v>0</v>
      </c>
      <c r="X579" t="b">
        <v>0</v>
      </c>
      <c r="Y579" t="b">
        <v>0</v>
      </c>
      <c r="AA579" s="1">
        <v>1658540000000</v>
      </c>
      <c r="AB579" s="9">
        <f t="shared" ref="AB579:AB642" si="9">AA579/86400000+DATE(1970,1,1)</f>
        <v>44765.064814814818</v>
      </c>
    </row>
    <row r="580" spans="1:28" x14ac:dyDescent="0.25">
      <c r="A580" t="s">
        <v>611</v>
      </c>
      <c r="C580">
        <v>63.6</v>
      </c>
      <c r="D580">
        <v>93.96</v>
      </c>
      <c r="E580">
        <v>72.8</v>
      </c>
      <c r="F580">
        <v>84.69</v>
      </c>
      <c r="G580">
        <v>159</v>
      </c>
      <c r="H580">
        <v>7</v>
      </c>
      <c r="I580">
        <v>1</v>
      </c>
      <c r="J580">
        <v>0</v>
      </c>
      <c r="K580" t="s">
        <v>63</v>
      </c>
      <c r="L580">
        <v>30</v>
      </c>
      <c r="M580">
        <v>-1</v>
      </c>
      <c r="N580">
        <v>1</v>
      </c>
      <c r="O580">
        <v>30</v>
      </c>
      <c r="P580">
        <v>0</v>
      </c>
      <c r="Q580">
        <v>3.16</v>
      </c>
      <c r="R580" t="b">
        <v>0</v>
      </c>
      <c r="S580" t="b">
        <v>0</v>
      </c>
      <c r="T580" t="s">
        <v>29</v>
      </c>
      <c r="U580" t="s">
        <v>30</v>
      </c>
      <c r="V580" t="s">
        <v>31</v>
      </c>
      <c r="W580" t="b">
        <v>0</v>
      </c>
      <c r="X580" t="b">
        <v>0</v>
      </c>
      <c r="Y580" t="b">
        <v>0</v>
      </c>
      <c r="AA580" s="1">
        <v>1658540000000</v>
      </c>
      <c r="AB580" s="9">
        <f t="shared" si="9"/>
        <v>44765.064814814818</v>
      </c>
    </row>
    <row r="581" spans="1:28" x14ac:dyDescent="0.25">
      <c r="A581" t="s">
        <v>612</v>
      </c>
      <c r="C581">
        <v>47.18</v>
      </c>
      <c r="D581">
        <v>90</v>
      </c>
      <c r="E581">
        <v>59.98</v>
      </c>
      <c r="F581">
        <v>73.67</v>
      </c>
      <c r="G581">
        <v>118</v>
      </c>
      <c r="H581">
        <v>6</v>
      </c>
      <c r="I581">
        <v>3</v>
      </c>
      <c r="J581">
        <v>1</v>
      </c>
      <c r="K581" t="s">
        <v>63</v>
      </c>
      <c r="L581">
        <v>30</v>
      </c>
      <c r="M581">
        <v>-1</v>
      </c>
      <c r="N581">
        <v>3</v>
      </c>
      <c r="O581">
        <v>30.01</v>
      </c>
      <c r="P581">
        <v>0</v>
      </c>
      <c r="Q581">
        <v>50.66</v>
      </c>
      <c r="R581" t="b">
        <v>0</v>
      </c>
      <c r="S581" t="b">
        <v>0</v>
      </c>
      <c r="T581" t="s">
        <v>29</v>
      </c>
      <c r="U581" t="s">
        <v>30</v>
      </c>
      <c r="V581" t="s">
        <v>31</v>
      </c>
      <c r="W581" t="b">
        <v>0</v>
      </c>
      <c r="X581" t="b">
        <v>0</v>
      </c>
      <c r="Y581" t="b">
        <v>0</v>
      </c>
      <c r="AA581" s="1">
        <v>1658540000000</v>
      </c>
      <c r="AB581" s="9">
        <f t="shared" si="9"/>
        <v>44765.064814814818</v>
      </c>
    </row>
    <row r="582" spans="1:28" x14ac:dyDescent="0.25">
      <c r="A582" t="s">
        <v>613</v>
      </c>
      <c r="C582">
        <v>62</v>
      </c>
      <c r="D582">
        <v>94.29</v>
      </c>
      <c r="E582">
        <v>70</v>
      </c>
      <c r="F582">
        <v>81.709999999999994</v>
      </c>
      <c r="G582">
        <v>155</v>
      </c>
      <c r="H582">
        <v>5</v>
      </c>
      <c r="I582">
        <v>1</v>
      </c>
      <c r="J582">
        <v>1</v>
      </c>
      <c r="K582" t="s">
        <v>63</v>
      </c>
      <c r="L582">
        <v>30</v>
      </c>
      <c r="M582">
        <v>-1</v>
      </c>
      <c r="N582">
        <v>0</v>
      </c>
      <c r="O582">
        <v>30</v>
      </c>
      <c r="P582">
        <v>0</v>
      </c>
      <c r="Q582">
        <v>0</v>
      </c>
      <c r="R582" t="b">
        <v>0</v>
      </c>
      <c r="S582" t="b">
        <v>0</v>
      </c>
      <c r="T582" t="s">
        <v>29</v>
      </c>
      <c r="U582" t="s">
        <v>30</v>
      </c>
      <c r="V582" t="s">
        <v>31</v>
      </c>
      <c r="W582" t="b">
        <v>0</v>
      </c>
      <c r="X582" t="b">
        <v>0</v>
      </c>
      <c r="Y582" t="b">
        <v>0</v>
      </c>
      <c r="AA582" s="1">
        <v>1658540000000</v>
      </c>
      <c r="AB582" s="9">
        <f t="shared" si="9"/>
        <v>44765.064814814818</v>
      </c>
    </row>
    <row r="583" spans="1:28" x14ac:dyDescent="0.25">
      <c r="A583" t="s">
        <v>614</v>
      </c>
      <c r="C583">
        <v>62</v>
      </c>
      <c r="D583">
        <v>97.02</v>
      </c>
      <c r="E583">
        <v>67.2</v>
      </c>
      <c r="F583">
        <v>79.069999999999993</v>
      </c>
      <c r="G583">
        <v>155</v>
      </c>
      <c r="H583">
        <v>3</v>
      </c>
      <c r="I583">
        <v>0</v>
      </c>
      <c r="J583">
        <v>0</v>
      </c>
      <c r="K583" t="s">
        <v>63</v>
      </c>
      <c r="L583">
        <v>30</v>
      </c>
      <c r="M583">
        <v>-1</v>
      </c>
      <c r="N583">
        <v>3</v>
      </c>
      <c r="O583">
        <v>30</v>
      </c>
      <c r="P583">
        <v>0</v>
      </c>
      <c r="Q583">
        <v>50.24</v>
      </c>
      <c r="R583" t="b">
        <v>0</v>
      </c>
      <c r="S583" t="b">
        <v>0</v>
      </c>
      <c r="T583" t="s">
        <v>29</v>
      </c>
      <c r="U583" t="s">
        <v>30</v>
      </c>
      <c r="V583" t="s">
        <v>31</v>
      </c>
      <c r="W583" t="b">
        <v>0</v>
      </c>
      <c r="X583" t="b">
        <v>0</v>
      </c>
      <c r="Y583" t="b">
        <v>0</v>
      </c>
      <c r="AA583" s="1">
        <v>1658540000000</v>
      </c>
      <c r="AB583" s="9">
        <f t="shared" si="9"/>
        <v>44765.064814814818</v>
      </c>
    </row>
    <row r="584" spans="1:28" x14ac:dyDescent="0.25">
      <c r="A584" t="s">
        <v>615</v>
      </c>
      <c r="C584">
        <v>50.78</v>
      </c>
      <c r="D584">
        <v>91.61</v>
      </c>
      <c r="E584">
        <v>61.98</v>
      </c>
      <c r="F584">
        <v>77.599999999999994</v>
      </c>
      <c r="G584">
        <v>127</v>
      </c>
      <c r="H584">
        <v>7</v>
      </c>
      <c r="I584">
        <v>1</v>
      </c>
      <c r="J584">
        <v>0</v>
      </c>
      <c r="K584" t="s">
        <v>63</v>
      </c>
      <c r="L584">
        <v>30</v>
      </c>
      <c r="M584">
        <v>-1</v>
      </c>
      <c r="N584">
        <v>1</v>
      </c>
      <c r="O584">
        <v>30.01</v>
      </c>
      <c r="P584">
        <v>0</v>
      </c>
      <c r="Q584">
        <v>14.61</v>
      </c>
      <c r="R584" t="b">
        <v>0</v>
      </c>
      <c r="S584" t="b">
        <v>0</v>
      </c>
      <c r="T584" t="s">
        <v>29</v>
      </c>
      <c r="U584" t="s">
        <v>30</v>
      </c>
      <c r="V584" t="s">
        <v>31</v>
      </c>
      <c r="W584" t="b">
        <v>0</v>
      </c>
      <c r="X584" t="b">
        <v>0</v>
      </c>
      <c r="Y584" t="b">
        <v>0</v>
      </c>
      <c r="AA584" s="1">
        <v>1658540000000</v>
      </c>
      <c r="AB584" s="9">
        <f t="shared" si="9"/>
        <v>44765.064814814818</v>
      </c>
    </row>
    <row r="585" spans="1:28" x14ac:dyDescent="0.25">
      <c r="A585" t="s">
        <v>616</v>
      </c>
      <c r="C585">
        <v>56.78</v>
      </c>
      <c r="D585">
        <v>87.11</v>
      </c>
      <c r="E585">
        <v>77.569999999999993</v>
      </c>
      <c r="F585">
        <v>88.9</v>
      </c>
      <c r="G585">
        <v>142</v>
      </c>
      <c r="H585">
        <v>10</v>
      </c>
      <c r="I585">
        <v>6</v>
      </c>
      <c r="J585">
        <v>1</v>
      </c>
      <c r="K585" t="s">
        <v>63</v>
      </c>
      <c r="L585">
        <v>30</v>
      </c>
      <c r="M585">
        <v>-1</v>
      </c>
      <c r="N585">
        <v>1</v>
      </c>
      <c r="O585">
        <v>30.01</v>
      </c>
      <c r="P585">
        <v>0</v>
      </c>
      <c r="Q585">
        <v>25.24</v>
      </c>
      <c r="R585" t="b">
        <v>0</v>
      </c>
      <c r="S585" t="b">
        <v>0</v>
      </c>
      <c r="T585" t="s">
        <v>29</v>
      </c>
      <c r="U585" t="s">
        <v>30</v>
      </c>
      <c r="V585" t="s">
        <v>31</v>
      </c>
      <c r="W585" t="b">
        <v>0</v>
      </c>
      <c r="X585" t="b">
        <v>0</v>
      </c>
      <c r="Y585" t="b">
        <v>0</v>
      </c>
      <c r="AA585" s="1">
        <v>1658540000000</v>
      </c>
      <c r="AB585" s="9">
        <f t="shared" si="9"/>
        <v>44765.064814814818</v>
      </c>
    </row>
    <row r="586" spans="1:28" x14ac:dyDescent="0.25">
      <c r="A586" t="s">
        <v>617</v>
      </c>
      <c r="C586">
        <v>52.4</v>
      </c>
      <c r="D586">
        <v>81.680000000000007</v>
      </c>
      <c r="E586">
        <v>76.400000000000006</v>
      </c>
      <c r="F586">
        <v>80.349999999999994</v>
      </c>
      <c r="G586">
        <v>131</v>
      </c>
      <c r="H586">
        <v>20</v>
      </c>
      <c r="I586">
        <v>5</v>
      </c>
      <c r="J586">
        <v>1</v>
      </c>
      <c r="K586" t="s">
        <v>63</v>
      </c>
      <c r="L586">
        <v>30</v>
      </c>
      <c r="M586">
        <v>-1</v>
      </c>
      <c r="N586">
        <v>0</v>
      </c>
      <c r="O586">
        <v>30</v>
      </c>
      <c r="P586">
        <v>0</v>
      </c>
      <c r="Q586">
        <v>0</v>
      </c>
      <c r="R586" t="b">
        <v>0</v>
      </c>
      <c r="S586" t="b">
        <v>0</v>
      </c>
      <c r="T586" t="s">
        <v>29</v>
      </c>
      <c r="U586" t="s">
        <v>30</v>
      </c>
      <c r="V586" t="s">
        <v>31</v>
      </c>
      <c r="W586" t="b">
        <v>0</v>
      </c>
      <c r="X586" t="b">
        <v>0</v>
      </c>
      <c r="Y586" t="b">
        <v>0</v>
      </c>
      <c r="AA586" s="1">
        <v>1658540000000</v>
      </c>
      <c r="AB586" s="9">
        <f t="shared" si="9"/>
        <v>44765.064814814818</v>
      </c>
    </row>
    <row r="587" spans="1:28" x14ac:dyDescent="0.25">
      <c r="A587" t="s">
        <v>618</v>
      </c>
      <c r="C587">
        <v>47.6</v>
      </c>
      <c r="D587">
        <v>77.66</v>
      </c>
      <c r="E587">
        <v>75.2</v>
      </c>
      <c r="F587">
        <v>85.77</v>
      </c>
      <c r="G587">
        <v>119</v>
      </c>
      <c r="H587">
        <v>26</v>
      </c>
      <c r="I587">
        <v>4</v>
      </c>
      <c r="J587">
        <v>2</v>
      </c>
      <c r="K587" t="s">
        <v>63</v>
      </c>
      <c r="L587">
        <v>30</v>
      </c>
      <c r="M587">
        <v>-1</v>
      </c>
      <c r="N587">
        <v>1</v>
      </c>
      <c r="O587">
        <v>30</v>
      </c>
      <c r="P587">
        <v>0</v>
      </c>
      <c r="Q587">
        <v>3.4</v>
      </c>
      <c r="R587" t="b">
        <v>0</v>
      </c>
      <c r="S587" t="b">
        <v>0</v>
      </c>
      <c r="T587" t="s">
        <v>29</v>
      </c>
      <c r="U587" t="s">
        <v>30</v>
      </c>
      <c r="V587" t="s">
        <v>31</v>
      </c>
      <c r="W587" t="b">
        <v>0</v>
      </c>
      <c r="X587" t="b">
        <v>0</v>
      </c>
      <c r="Y587" t="b">
        <v>0</v>
      </c>
      <c r="AA587" s="1">
        <v>1658550000000</v>
      </c>
      <c r="AB587" s="9">
        <f t="shared" si="9"/>
        <v>44765.180555555555</v>
      </c>
    </row>
    <row r="588" spans="1:28" x14ac:dyDescent="0.25">
      <c r="A588" t="s">
        <v>619</v>
      </c>
      <c r="C588">
        <v>61.6</v>
      </c>
      <c r="D588">
        <v>97.06</v>
      </c>
      <c r="E588">
        <v>68</v>
      </c>
      <c r="F588">
        <v>81.03</v>
      </c>
      <c r="G588">
        <v>154</v>
      </c>
      <c r="H588">
        <v>2</v>
      </c>
      <c r="I588">
        <v>1</v>
      </c>
      <c r="J588">
        <v>0</v>
      </c>
      <c r="K588" t="s">
        <v>63</v>
      </c>
      <c r="L588">
        <v>30</v>
      </c>
      <c r="M588">
        <v>-1</v>
      </c>
      <c r="N588">
        <v>4</v>
      </c>
      <c r="O588">
        <v>30</v>
      </c>
      <c r="P588">
        <v>0</v>
      </c>
      <c r="Q588">
        <v>45.82</v>
      </c>
      <c r="R588" t="b">
        <v>0</v>
      </c>
      <c r="S588" t="b">
        <v>0</v>
      </c>
      <c r="T588" t="s">
        <v>29</v>
      </c>
      <c r="U588" t="s">
        <v>30</v>
      </c>
      <c r="V588" t="s">
        <v>31</v>
      </c>
      <c r="W588" t="b">
        <v>0</v>
      </c>
      <c r="X588" t="b">
        <v>0</v>
      </c>
      <c r="Y588" t="b">
        <v>0</v>
      </c>
      <c r="AA588" s="1">
        <v>1658550000000</v>
      </c>
      <c r="AB588" s="9">
        <f t="shared" si="9"/>
        <v>44765.180555555555</v>
      </c>
    </row>
    <row r="589" spans="1:28" x14ac:dyDescent="0.25">
      <c r="A589" t="s">
        <v>620</v>
      </c>
      <c r="C589">
        <v>59.2</v>
      </c>
      <c r="D589">
        <v>91.8</v>
      </c>
      <c r="E589">
        <v>73.2</v>
      </c>
      <c r="F589">
        <v>78.69</v>
      </c>
      <c r="G589">
        <v>148</v>
      </c>
      <c r="H589">
        <v>7</v>
      </c>
      <c r="I589">
        <v>2</v>
      </c>
      <c r="J589">
        <v>1</v>
      </c>
      <c r="K589" t="s">
        <v>63</v>
      </c>
      <c r="L589">
        <v>30</v>
      </c>
      <c r="M589">
        <v>-1</v>
      </c>
      <c r="N589">
        <v>1</v>
      </c>
      <c r="O589">
        <v>30</v>
      </c>
      <c r="P589">
        <v>0</v>
      </c>
      <c r="Q589">
        <v>23.94</v>
      </c>
      <c r="R589" t="b">
        <v>0</v>
      </c>
      <c r="S589" t="b">
        <v>0</v>
      </c>
      <c r="T589" t="s">
        <v>29</v>
      </c>
      <c r="U589" t="s">
        <v>30</v>
      </c>
      <c r="V589" t="s">
        <v>31</v>
      </c>
      <c r="W589" t="b">
        <v>0</v>
      </c>
      <c r="X589" t="b">
        <v>0</v>
      </c>
      <c r="Y589" t="b">
        <v>0</v>
      </c>
      <c r="AA589" s="1">
        <v>1658550000000</v>
      </c>
      <c r="AB589" s="9">
        <f t="shared" si="9"/>
        <v>44765.180555555555</v>
      </c>
    </row>
    <row r="590" spans="1:28" x14ac:dyDescent="0.25">
      <c r="A590" t="s">
        <v>621</v>
      </c>
      <c r="C590">
        <v>57.2</v>
      </c>
      <c r="D590">
        <v>93.6</v>
      </c>
      <c r="E590">
        <v>68.8</v>
      </c>
      <c r="F590">
        <v>78.430000000000007</v>
      </c>
      <c r="G590">
        <v>143</v>
      </c>
      <c r="H590">
        <v>4</v>
      </c>
      <c r="I590">
        <v>3</v>
      </c>
      <c r="J590">
        <v>0</v>
      </c>
      <c r="K590" t="s">
        <v>63</v>
      </c>
      <c r="L590">
        <v>30</v>
      </c>
      <c r="M590">
        <v>-1</v>
      </c>
      <c r="N590">
        <v>3</v>
      </c>
      <c r="O590">
        <v>30</v>
      </c>
      <c r="P590">
        <v>0</v>
      </c>
      <c r="Q590">
        <v>30.02</v>
      </c>
      <c r="R590" t="b">
        <v>0</v>
      </c>
      <c r="S590" t="b">
        <v>0</v>
      </c>
      <c r="T590" t="s">
        <v>29</v>
      </c>
      <c r="U590" t="s">
        <v>30</v>
      </c>
      <c r="V590" t="s">
        <v>31</v>
      </c>
      <c r="W590" t="b">
        <v>0</v>
      </c>
      <c r="X590" t="b">
        <v>0</v>
      </c>
      <c r="Y590" t="b">
        <v>0</v>
      </c>
      <c r="AA590" s="1">
        <v>1658550000000</v>
      </c>
      <c r="AB590" s="9">
        <f t="shared" si="9"/>
        <v>44765.180555555555</v>
      </c>
    </row>
    <row r="591" spans="1:28" x14ac:dyDescent="0.25">
      <c r="A591" t="s">
        <v>622</v>
      </c>
      <c r="C591">
        <v>55.2</v>
      </c>
      <c r="D591">
        <v>91.76</v>
      </c>
      <c r="E591">
        <v>68</v>
      </c>
      <c r="F591">
        <v>77.52</v>
      </c>
      <c r="G591">
        <v>138</v>
      </c>
      <c r="H591">
        <v>8</v>
      </c>
      <c r="I591">
        <v>1</v>
      </c>
      <c r="J591">
        <v>0</v>
      </c>
      <c r="K591" t="s">
        <v>63</v>
      </c>
      <c r="L591">
        <v>30</v>
      </c>
      <c r="M591">
        <v>-1</v>
      </c>
      <c r="N591">
        <v>0</v>
      </c>
      <c r="O591">
        <v>30</v>
      </c>
      <c r="P591">
        <v>0</v>
      </c>
      <c r="Q591">
        <v>0</v>
      </c>
      <c r="R591" t="b">
        <v>0</v>
      </c>
      <c r="S591" t="b">
        <v>0</v>
      </c>
      <c r="T591" t="s">
        <v>29</v>
      </c>
      <c r="U591" t="s">
        <v>30</v>
      </c>
      <c r="V591" t="s">
        <v>31</v>
      </c>
      <c r="W591" t="b">
        <v>0</v>
      </c>
      <c r="X591" t="b">
        <v>0</v>
      </c>
      <c r="Y591" t="b">
        <v>0</v>
      </c>
      <c r="AA591" s="1">
        <v>1658550000000</v>
      </c>
      <c r="AB591" s="9">
        <f t="shared" si="9"/>
        <v>44765.180555555555</v>
      </c>
    </row>
    <row r="592" spans="1:28" x14ac:dyDescent="0.25">
      <c r="A592" t="s">
        <v>623</v>
      </c>
      <c r="C592">
        <v>58.8</v>
      </c>
      <c r="D592">
        <v>91.48</v>
      </c>
      <c r="E592">
        <v>70.400000000000006</v>
      </c>
      <c r="F592">
        <v>78.56</v>
      </c>
      <c r="G592">
        <v>147</v>
      </c>
      <c r="H592">
        <v>10</v>
      </c>
      <c r="I592">
        <v>0</v>
      </c>
      <c r="J592">
        <v>0</v>
      </c>
      <c r="K592" t="s">
        <v>63</v>
      </c>
      <c r="L592">
        <v>30</v>
      </c>
      <c r="M592">
        <v>-1</v>
      </c>
      <c r="N592">
        <v>0</v>
      </c>
      <c r="O592">
        <v>30</v>
      </c>
      <c r="P592">
        <v>0</v>
      </c>
      <c r="Q592">
        <v>0</v>
      </c>
      <c r="R592" t="b">
        <v>0</v>
      </c>
      <c r="S592" t="b">
        <v>0</v>
      </c>
      <c r="T592" t="s">
        <v>29</v>
      </c>
      <c r="U592" t="s">
        <v>30</v>
      </c>
      <c r="V592" t="s">
        <v>31</v>
      </c>
      <c r="W592" t="b">
        <v>0</v>
      </c>
      <c r="X592" t="b">
        <v>0</v>
      </c>
      <c r="Y592" t="b">
        <v>0</v>
      </c>
      <c r="AA592" s="1">
        <v>1658550000000</v>
      </c>
      <c r="AB592" s="9">
        <f t="shared" si="9"/>
        <v>44765.180555555555</v>
      </c>
    </row>
    <row r="593" spans="1:28" x14ac:dyDescent="0.25">
      <c r="A593" t="s">
        <v>624</v>
      </c>
      <c r="C593">
        <v>58.78</v>
      </c>
      <c r="D593">
        <v>91.76</v>
      </c>
      <c r="E593">
        <v>67.98</v>
      </c>
      <c r="F593">
        <v>78.47</v>
      </c>
      <c r="G593">
        <v>147</v>
      </c>
      <c r="H593">
        <v>10</v>
      </c>
      <c r="I593">
        <v>0</v>
      </c>
      <c r="J593">
        <v>2</v>
      </c>
      <c r="K593" t="s">
        <v>63</v>
      </c>
      <c r="L593">
        <v>30</v>
      </c>
      <c r="M593">
        <v>-1</v>
      </c>
      <c r="N593">
        <v>0</v>
      </c>
      <c r="O593">
        <v>30.01</v>
      </c>
      <c r="P593">
        <v>0</v>
      </c>
      <c r="Q593">
        <v>0</v>
      </c>
      <c r="R593" t="b">
        <v>0</v>
      </c>
      <c r="S593" t="b">
        <v>0</v>
      </c>
      <c r="T593" t="s">
        <v>29</v>
      </c>
      <c r="U593" t="s">
        <v>30</v>
      </c>
      <c r="V593" t="s">
        <v>31</v>
      </c>
      <c r="W593" t="b">
        <v>0</v>
      </c>
      <c r="X593" t="b">
        <v>0</v>
      </c>
      <c r="Y593" t="b">
        <v>0</v>
      </c>
      <c r="AA593" s="1">
        <v>1658550000000</v>
      </c>
      <c r="AB593" s="9">
        <f t="shared" si="9"/>
        <v>44765.180555555555</v>
      </c>
    </row>
    <row r="594" spans="1:28" x14ac:dyDescent="0.25">
      <c r="A594" t="s">
        <v>625</v>
      </c>
      <c r="C594">
        <v>56.8</v>
      </c>
      <c r="D594">
        <v>96.32</v>
      </c>
      <c r="E594">
        <v>65.2</v>
      </c>
      <c r="F594">
        <v>81.790000000000006</v>
      </c>
      <c r="G594">
        <v>142</v>
      </c>
      <c r="H594">
        <v>3</v>
      </c>
      <c r="I594">
        <v>0</v>
      </c>
      <c r="J594">
        <v>0</v>
      </c>
      <c r="K594" t="s">
        <v>63</v>
      </c>
      <c r="L594">
        <v>30</v>
      </c>
      <c r="M594">
        <v>-1</v>
      </c>
      <c r="N594">
        <v>1</v>
      </c>
      <c r="O594">
        <v>30</v>
      </c>
      <c r="P594">
        <v>0</v>
      </c>
      <c r="Q594">
        <v>25.18</v>
      </c>
      <c r="R594" t="b">
        <v>0</v>
      </c>
      <c r="S594" t="b">
        <v>0</v>
      </c>
      <c r="T594" t="s">
        <v>29</v>
      </c>
      <c r="U594" t="s">
        <v>30</v>
      </c>
      <c r="V594" t="s">
        <v>31</v>
      </c>
      <c r="W594" t="b">
        <v>0</v>
      </c>
      <c r="X594" t="b">
        <v>0</v>
      </c>
      <c r="Y594" t="b">
        <v>0</v>
      </c>
      <c r="AA594" s="1">
        <v>1658550000000</v>
      </c>
      <c r="AB594" s="9">
        <f t="shared" si="9"/>
        <v>44765.180555555555</v>
      </c>
    </row>
    <row r="595" spans="1:28" x14ac:dyDescent="0.25">
      <c r="A595" t="s">
        <v>626</v>
      </c>
      <c r="C595">
        <v>50.4</v>
      </c>
      <c r="D595">
        <v>85.35</v>
      </c>
      <c r="E595">
        <v>62.8</v>
      </c>
      <c r="F595">
        <v>68.150000000000006</v>
      </c>
      <c r="G595">
        <v>126</v>
      </c>
      <c r="H595">
        <v>16</v>
      </c>
      <c r="I595">
        <v>2</v>
      </c>
      <c r="J595">
        <v>2</v>
      </c>
      <c r="K595" t="s">
        <v>63</v>
      </c>
      <c r="L595">
        <v>30</v>
      </c>
      <c r="M595">
        <v>-1</v>
      </c>
      <c r="N595">
        <v>0</v>
      </c>
      <c r="O595">
        <v>30</v>
      </c>
      <c r="P595">
        <v>1</v>
      </c>
      <c r="Q595">
        <v>0</v>
      </c>
      <c r="R595" t="b">
        <v>0</v>
      </c>
      <c r="S595" t="b">
        <v>0</v>
      </c>
      <c r="T595" t="s">
        <v>29</v>
      </c>
      <c r="U595" t="s">
        <v>30</v>
      </c>
      <c r="V595" t="s">
        <v>31</v>
      </c>
      <c r="W595" t="b">
        <v>0</v>
      </c>
      <c r="X595" t="b">
        <v>0</v>
      </c>
      <c r="Y595" t="b">
        <v>0</v>
      </c>
      <c r="AA595" s="1">
        <v>1658550000000</v>
      </c>
      <c r="AB595" s="9">
        <f t="shared" si="9"/>
        <v>44765.180555555555</v>
      </c>
    </row>
    <row r="596" spans="1:28" x14ac:dyDescent="0.25">
      <c r="A596" t="s">
        <v>627</v>
      </c>
      <c r="C596">
        <v>57.2</v>
      </c>
      <c r="D596">
        <v>90.7</v>
      </c>
      <c r="E596">
        <v>68.8</v>
      </c>
      <c r="F596">
        <v>79.89</v>
      </c>
      <c r="G596">
        <v>143</v>
      </c>
      <c r="H596">
        <v>8</v>
      </c>
      <c r="I596">
        <v>3</v>
      </c>
      <c r="J596">
        <v>0</v>
      </c>
      <c r="K596" t="s">
        <v>63</v>
      </c>
      <c r="L596">
        <v>30</v>
      </c>
      <c r="M596">
        <v>-1</v>
      </c>
      <c r="N596">
        <v>0</v>
      </c>
      <c r="O596">
        <v>30</v>
      </c>
      <c r="P596">
        <v>0</v>
      </c>
      <c r="Q596">
        <v>0</v>
      </c>
      <c r="R596" t="b">
        <v>0</v>
      </c>
      <c r="S596" t="b">
        <v>0</v>
      </c>
      <c r="T596" t="s">
        <v>29</v>
      </c>
      <c r="U596" t="s">
        <v>30</v>
      </c>
      <c r="V596" t="s">
        <v>31</v>
      </c>
      <c r="W596" t="b">
        <v>0</v>
      </c>
      <c r="X596" t="b">
        <v>0</v>
      </c>
      <c r="Y596" t="b">
        <v>0</v>
      </c>
      <c r="AA596" s="1">
        <v>1658550000000</v>
      </c>
      <c r="AB596" s="9">
        <f t="shared" si="9"/>
        <v>44765.180555555555</v>
      </c>
    </row>
    <row r="597" spans="1:28" x14ac:dyDescent="0.25">
      <c r="A597" t="s">
        <v>628</v>
      </c>
      <c r="C597">
        <v>44.4</v>
      </c>
      <c r="D597">
        <v>81.180000000000007</v>
      </c>
      <c r="E597">
        <v>68</v>
      </c>
      <c r="F597">
        <v>80.489999999999995</v>
      </c>
      <c r="G597">
        <v>111</v>
      </c>
      <c r="H597">
        <v>19</v>
      </c>
      <c r="I597">
        <v>4</v>
      </c>
      <c r="J597">
        <v>1</v>
      </c>
      <c r="K597" t="s">
        <v>63</v>
      </c>
      <c r="L597">
        <v>30</v>
      </c>
      <c r="M597">
        <v>-1</v>
      </c>
      <c r="N597">
        <v>1</v>
      </c>
      <c r="O597">
        <v>30</v>
      </c>
      <c r="P597">
        <v>0</v>
      </c>
      <c r="Q597">
        <v>15.58</v>
      </c>
      <c r="R597" t="b">
        <v>0</v>
      </c>
      <c r="S597" t="b">
        <v>0</v>
      </c>
      <c r="T597" t="s">
        <v>29</v>
      </c>
      <c r="U597" t="s">
        <v>30</v>
      </c>
      <c r="V597" t="s">
        <v>31</v>
      </c>
      <c r="W597" t="b">
        <v>0</v>
      </c>
      <c r="X597" t="b">
        <v>0</v>
      </c>
      <c r="Y597" t="b">
        <v>0</v>
      </c>
      <c r="AA597" s="1">
        <v>1658550000000</v>
      </c>
      <c r="AB597" s="9">
        <f t="shared" si="9"/>
        <v>44765.180555555555</v>
      </c>
    </row>
    <row r="598" spans="1:28" x14ac:dyDescent="0.25">
      <c r="A598" t="s">
        <v>629</v>
      </c>
      <c r="C598">
        <v>55.18</v>
      </c>
      <c r="D598">
        <v>88.51</v>
      </c>
      <c r="E598">
        <v>69.58</v>
      </c>
      <c r="F598">
        <v>72.06</v>
      </c>
      <c r="G598">
        <v>138</v>
      </c>
      <c r="H598">
        <v>11</v>
      </c>
      <c r="I598">
        <v>1</v>
      </c>
      <c r="J598">
        <v>9</v>
      </c>
      <c r="K598" t="s">
        <v>63</v>
      </c>
      <c r="L598">
        <v>30</v>
      </c>
      <c r="M598">
        <v>-1</v>
      </c>
      <c r="N598">
        <v>0</v>
      </c>
      <c r="O598">
        <v>30.01</v>
      </c>
      <c r="P598">
        <v>0</v>
      </c>
      <c r="Q598">
        <v>0</v>
      </c>
      <c r="R598" t="b">
        <v>0</v>
      </c>
      <c r="S598" t="b">
        <v>0</v>
      </c>
      <c r="T598" t="s">
        <v>29</v>
      </c>
      <c r="U598" t="s">
        <v>30</v>
      </c>
      <c r="V598" t="s">
        <v>31</v>
      </c>
      <c r="W598" t="b">
        <v>0</v>
      </c>
      <c r="X598" t="b">
        <v>0</v>
      </c>
      <c r="Y598" t="b">
        <v>0</v>
      </c>
      <c r="AA598" s="1">
        <v>1658550000000</v>
      </c>
      <c r="AB598" s="9">
        <f t="shared" si="9"/>
        <v>44765.180555555555</v>
      </c>
    </row>
    <row r="599" spans="1:28" x14ac:dyDescent="0.25">
      <c r="A599" t="s">
        <v>630</v>
      </c>
      <c r="C599">
        <v>66.8</v>
      </c>
      <c r="D599">
        <v>96.53</v>
      </c>
      <c r="E599">
        <v>69.2</v>
      </c>
      <c r="F599">
        <v>76.87</v>
      </c>
      <c r="G599">
        <v>167</v>
      </c>
      <c r="H599">
        <v>4</v>
      </c>
      <c r="I599">
        <v>1</v>
      </c>
      <c r="J599">
        <v>0</v>
      </c>
      <c r="K599" t="s">
        <v>63</v>
      </c>
      <c r="L599">
        <v>30</v>
      </c>
      <c r="M599">
        <v>-1</v>
      </c>
      <c r="N599">
        <v>4</v>
      </c>
      <c r="O599">
        <v>30</v>
      </c>
      <c r="P599">
        <v>0</v>
      </c>
      <c r="Q599">
        <v>53.91</v>
      </c>
      <c r="R599" t="b">
        <v>0</v>
      </c>
      <c r="S599" t="b">
        <v>0</v>
      </c>
      <c r="T599" t="s">
        <v>29</v>
      </c>
      <c r="U599" t="s">
        <v>30</v>
      </c>
      <c r="V599" t="s">
        <v>31</v>
      </c>
      <c r="W599" t="b">
        <v>0</v>
      </c>
      <c r="X599" t="b">
        <v>0</v>
      </c>
      <c r="Y599" t="b">
        <v>0</v>
      </c>
      <c r="AA599" s="1">
        <v>1658550000000</v>
      </c>
      <c r="AB599" s="9">
        <f t="shared" si="9"/>
        <v>44765.180555555555</v>
      </c>
    </row>
    <row r="600" spans="1:28" x14ac:dyDescent="0.25">
      <c r="A600" t="s">
        <v>631</v>
      </c>
      <c r="C600">
        <v>58.4</v>
      </c>
      <c r="D600">
        <v>93.57</v>
      </c>
      <c r="E600">
        <v>68.400000000000006</v>
      </c>
      <c r="F600">
        <v>78.680000000000007</v>
      </c>
      <c r="G600">
        <v>146</v>
      </c>
      <c r="H600">
        <v>6</v>
      </c>
      <c r="I600">
        <v>0</v>
      </c>
      <c r="J600">
        <v>1</v>
      </c>
      <c r="K600" t="s">
        <v>63</v>
      </c>
      <c r="L600">
        <v>30</v>
      </c>
      <c r="M600">
        <v>-1</v>
      </c>
      <c r="N600">
        <v>0</v>
      </c>
      <c r="O600">
        <v>30</v>
      </c>
      <c r="P600">
        <v>0</v>
      </c>
      <c r="Q600">
        <v>0</v>
      </c>
      <c r="R600" t="b">
        <v>0</v>
      </c>
      <c r="S600" t="b">
        <v>0</v>
      </c>
      <c r="T600" t="s">
        <v>29</v>
      </c>
      <c r="U600" t="s">
        <v>30</v>
      </c>
      <c r="V600" t="s">
        <v>31</v>
      </c>
      <c r="W600" t="b">
        <v>0</v>
      </c>
      <c r="X600" t="b">
        <v>0</v>
      </c>
      <c r="Y600" t="b">
        <v>0</v>
      </c>
      <c r="AA600" s="1">
        <v>1658550000000</v>
      </c>
      <c r="AB600" s="9">
        <f t="shared" si="9"/>
        <v>44765.180555555555</v>
      </c>
    </row>
    <row r="601" spans="1:28" x14ac:dyDescent="0.25">
      <c r="A601" t="s">
        <v>632</v>
      </c>
      <c r="C601">
        <v>55.96</v>
      </c>
      <c r="D601">
        <v>87.15</v>
      </c>
      <c r="E601">
        <v>71.55</v>
      </c>
      <c r="F601">
        <v>79.94</v>
      </c>
      <c r="G601">
        <v>140</v>
      </c>
      <c r="H601">
        <v>15</v>
      </c>
      <c r="I601">
        <v>3</v>
      </c>
      <c r="J601">
        <v>0</v>
      </c>
      <c r="K601" t="s">
        <v>63</v>
      </c>
      <c r="L601">
        <v>30</v>
      </c>
      <c r="M601">
        <v>-1</v>
      </c>
      <c r="N601">
        <v>3</v>
      </c>
      <c r="O601">
        <v>30.02</v>
      </c>
      <c r="P601">
        <v>0</v>
      </c>
      <c r="Q601">
        <v>29.88</v>
      </c>
      <c r="R601" t="b">
        <v>0</v>
      </c>
      <c r="S601" t="b">
        <v>0</v>
      </c>
      <c r="T601" t="s">
        <v>29</v>
      </c>
      <c r="U601" t="s">
        <v>30</v>
      </c>
      <c r="V601" t="s">
        <v>31</v>
      </c>
      <c r="W601" t="b">
        <v>0</v>
      </c>
      <c r="X601" t="b">
        <v>0</v>
      </c>
      <c r="Y601" t="b">
        <v>0</v>
      </c>
      <c r="AA601" s="1">
        <v>1658550000000</v>
      </c>
      <c r="AB601" s="9">
        <f t="shared" si="9"/>
        <v>44765.180555555555</v>
      </c>
    </row>
    <row r="602" spans="1:28" x14ac:dyDescent="0.25">
      <c r="A602" t="s">
        <v>633</v>
      </c>
      <c r="C602">
        <v>61.18</v>
      </c>
      <c r="D602">
        <v>94.77</v>
      </c>
      <c r="E602">
        <v>68.78</v>
      </c>
      <c r="F602">
        <v>74.95</v>
      </c>
      <c r="G602">
        <v>153</v>
      </c>
      <c r="H602">
        <v>5</v>
      </c>
      <c r="I602">
        <v>0</v>
      </c>
      <c r="J602">
        <v>3</v>
      </c>
      <c r="K602" t="s">
        <v>63</v>
      </c>
      <c r="L602">
        <v>30</v>
      </c>
      <c r="M602">
        <v>-1</v>
      </c>
      <c r="N602">
        <v>1</v>
      </c>
      <c r="O602">
        <v>30.01</v>
      </c>
      <c r="P602">
        <v>0</v>
      </c>
      <c r="Q602">
        <v>20.77</v>
      </c>
      <c r="R602" t="b">
        <v>0</v>
      </c>
      <c r="S602" t="b">
        <v>0</v>
      </c>
      <c r="T602" t="s">
        <v>29</v>
      </c>
      <c r="U602" t="s">
        <v>30</v>
      </c>
      <c r="V602" t="s">
        <v>31</v>
      </c>
      <c r="W602" t="b">
        <v>0</v>
      </c>
      <c r="X602" t="b">
        <v>0</v>
      </c>
      <c r="Y602" t="b">
        <v>0</v>
      </c>
      <c r="AA602" s="1">
        <v>1658550000000</v>
      </c>
      <c r="AB602" s="9">
        <f t="shared" si="9"/>
        <v>44765.180555555555</v>
      </c>
    </row>
    <row r="603" spans="1:28" x14ac:dyDescent="0.25">
      <c r="A603" t="s">
        <v>634</v>
      </c>
      <c r="C603">
        <v>58.8</v>
      </c>
      <c r="D603">
        <v>89.27</v>
      </c>
      <c r="E603">
        <v>70.8</v>
      </c>
      <c r="F603">
        <v>84.01</v>
      </c>
      <c r="G603">
        <v>147</v>
      </c>
      <c r="H603">
        <v>10</v>
      </c>
      <c r="I603">
        <v>3</v>
      </c>
      <c r="J603">
        <v>0</v>
      </c>
      <c r="K603" t="s">
        <v>63</v>
      </c>
      <c r="L603">
        <v>30</v>
      </c>
      <c r="M603">
        <v>-1</v>
      </c>
      <c r="N603">
        <v>1</v>
      </c>
      <c r="O603">
        <v>30</v>
      </c>
      <c r="P603">
        <v>0</v>
      </c>
      <c r="Q603">
        <v>8.5299999999999994</v>
      </c>
      <c r="R603" t="b">
        <v>0</v>
      </c>
      <c r="S603" t="b">
        <v>0</v>
      </c>
      <c r="T603" t="s">
        <v>29</v>
      </c>
      <c r="U603" t="s">
        <v>30</v>
      </c>
      <c r="V603" t="s">
        <v>31</v>
      </c>
      <c r="W603" t="b">
        <v>0</v>
      </c>
      <c r="X603" t="b">
        <v>0</v>
      </c>
      <c r="Y603" t="b">
        <v>0</v>
      </c>
      <c r="AA603" s="1">
        <v>1658550000000</v>
      </c>
      <c r="AB603" s="9">
        <f t="shared" si="9"/>
        <v>44765.180555555555</v>
      </c>
    </row>
    <row r="604" spans="1:28" x14ac:dyDescent="0.25">
      <c r="A604" t="s">
        <v>635</v>
      </c>
      <c r="C604">
        <v>60.8</v>
      </c>
      <c r="D604">
        <v>93.68</v>
      </c>
      <c r="E604">
        <v>69.599999999999994</v>
      </c>
      <c r="F604">
        <v>80.900000000000006</v>
      </c>
      <c r="G604">
        <v>152</v>
      </c>
      <c r="H604">
        <v>7</v>
      </c>
      <c r="I604">
        <v>0</v>
      </c>
      <c r="J604">
        <v>0</v>
      </c>
      <c r="K604" t="s">
        <v>63</v>
      </c>
      <c r="L604">
        <v>30</v>
      </c>
      <c r="M604">
        <v>-1</v>
      </c>
      <c r="N604">
        <v>4</v>
      </c>
      <c r="O604">
        <v>30</v>
      </c>
      <c r="P604">
        <v>0</v>
      </c>
      <c r="Q604">
        <v>18.72</v>
      </c>
      <c r="R604" t="b">
        <v>0</v>
      </c>
      <c r="S604" t="b">
        <v>0</v>
      </c>
      <c r="T604" t="s">
        <v>29</v>
      </c>
      <c r="U604" t="s">
        <v>30</v>
      </c>
      <c r="V604" t="s">
        <v>31</v>
      </c>
      <c r="W604" t="b">
        <v>0</v>
      </c>
      <c r="X604" t="b">
        <v>0</v>
      </c>
      <c r="Y604" t="b">
        <v>0</v>
      </c>
      <c r="AA604" s="1">
        <v>1658550000000</v>
      </c>
      <c r="AB604" s="9">
        <f t="shared" si="9"/>
        <v>44765.180555555555</v>
      </c>
    </row>
    <row r="605" spans="1:28" x14ac:dyDescent="0.25">
      <c r="A605" t="s">
        <v>636</v>
      </c>
      <c r="C605">
        <v>64.8</v>
      </c>
      <c r="D605">
        <v>91.94</v>
      </c>
      <c r="E605">
        <v>74.400000000000006</v>
      </c>
      <c r="F605">
        <v>75.22</v>
      </c>
      <c r="G605">
        <v>162</v>
      </c>
      <c r="H605">
        <v>10</v>
      </c>
      <c r="I605">
        <v>1</v>
      </c>
      <c r="J605">
        <v>1</v>
      </c>
      <c r="K605" t="s">
        <v>63</v>
      </c>
      <c r="L605">
        <v>30</v>
      </c>
      <c r="M605">
        <v>-1</v>
      </c>
      <c r="N605">
        <v>0</v>
      </c>
      <c r="O605">
        <v>30</v>
      </c>
      <c r="P605">
        <v>0</v>
      </c>
      <c r="Q605">
        <v>0</v>
      </c>
      <c r="R605" t="b">
        <v>0</v>
      </c>
      <c r="S605" t="b">
        <v>0</v>
      </c>
      <c r="T605" t="s">
        <v>29</v>
      </c>
      <c r="U605" t="s">
        <v>30</v>
      </c>
      <c r="V605" t="s">
        <v>31</v>
      </c>
      <c r="W605" t="b">
        <v>0</v>
      </c>
      <c r="X605" t="b">
        <v>0</v>
      </c>
      <c r="Y605" t="b">
        <v>0</v>
      </c>
      <c r="AA605" s="1">
        <v>1658550000000</v>
      </c>
      <c r="AB605" s="9">
        <f t="shared" si="9"/>
        <v>44765.180555555555</v>
      </c>
    </row>
    <row r="606" spans="1:28" x14ac:dyDescent="0.25">
      <c r="A606" t="s">
        <v>637</v>
      </c>
      <c r="C606">
        <v>56.8</v>
      </c>
      <c r="D606">
        <v>92.53</v>
      </c>
      <c r="E606">
        <v>69.599999999999994</v>
      </c>
      <c r="F606">
        <v>74.27</v>
      </c>
      <c r="G606">
        <v>142</v>
      </c>
      <c r="H606">
        <v>5</v>
      </c>
      <c r="I606">
        <v>1</v>
      </c>
      <c r="J606">
        <v>1</v>
      </c>
      <c r="K606" t="s">
        <v>63</v>
      </c>
      <c r="L606">
        <v>30</v>
      </c>
      <c r="M606">
        <v>-1</v>
      </c>
      <c r="N606">
        <v>1</v>
      </c>
      <c r="O606">
        <v>30</v>
      </c>
      <c r="P606">
        <v>0</v>
      </c>
      <c r="Q606">
        <v>23.69</v>
      </c>
      <c r="R606" t="b">
        <v>0</v>
      </c>
      <c r="S606" t="b">
        <v>0</v>
      </c>
      <c r="T606" t="s">
        <v>29</v>
      </c>
      <c r="U606" t="s">
        <v>30</v>
      </c>
      <c r="V606" t="s">
        <v>31</v>
      </c>
      <c r="W606" t="b">
        <v>0</v>
      </c>
      <c r="X606" t="b">
        <v>0</v>
      </c>
      <c r="Y606" t="b">
        <v>0</v>
      </c>
      <c r="AA606" s="1">
        <v>1658550000000</v>
      </c>
      <c r="AB606" s="9">
        <f t="shared" si="9"/>
        <v>44765.180555555555</v>
      </c>
    </row>
    <row r="607" spans="1:28" x14ac:dyDescent="0.25">
      <c r="A607" t="s">
        <v>638</v>
      </c>
      <c r="C607">
        <v>58.4</v>
      </c>
      <c r="D607">
        <v>90.29</v>
      </c>
      <c r="E607">
        <v>70</v>
      </c>
      <c r="F607">
        <v>74.930000000000007</v>
      </c>
      <c r="G607">
        <v>146</v>
      </c>
      <c r="H607">
        <v>10</v>
      </c>
      <c r="I607">
        <v>2</v>
      </c>
      <c r="J607">
        <v>1</v>
      </c>
      <c r="K607" t="s">
        <v>63</v>
      </c>
      <c r="L607">
        <v>30</v>
      </c>
      <c r="M607">
        <v>-1</v>
      </c>
      <c r="N607">
        <v>0</v>
      </c>
      <c r="O607">
        <v>30</v>
      </c>
      <c r="P607">
        <v>0</v>
      </c>
      <c r="Q607">
        <v>0</v>
      </c>
      <c r="R607" t="b">
        <v>0</v>
      </c>
      <c r="S607" t="b">
        <v>0</v>
      </c>
      <c r="T607" t="s">
        <v>29</v>
      </c>
      <c r="U607" t="s">
        <v>30</v>
      </c>
      <c r="V607" t="s">
        <v>31</v>
      </c>
      <c r="W607" t="b">
        <v>0</v>
      </c>
      <c r="X607" t="b">
        <v>0</v>
      </c>
      <c r="Y607" t="b">
        <v>0</v>
      </c>
      <c r="AA607" s="1">
        <v>1658550000000</v>
      </c>
      <c r="AB607" s="9">
        <f t="shared" si="9"/>
        <v>44765.180555555555</v>
      </c>
    </row>
    <row r="608" spans="1:28" x14ac:dyDescent="0.25">
      <c r="A608" t="s">
        <v>639</v>
      </c>
      <c r="C608">
        <v>38.799999999999997</v>
      </c>
      <c r="D608">
        <v>82.24</v>
      </c>
      <c r="E608">
        <v>60.8</v>
      </c>
      <c r="F608">
        <v>65.099999999999994</v>
      </c>
      <c r="G608">
        <v>97</v>
      </c>
      <c r="H608">
        <v>13</v>
      </c>
      <c r="I608">
        <v>5</v>
      </c>
      <c r="J608">
        <v>1</v>
      </c>
      <c r="K608" t="s">
        <v>63</v>
      </c>
      <c r="L608">
        <v>30</v>
      </c>
      <c r="M608">
        <v>-1</v>
      </c>
      <c r="N608">
        <v>0</v>
      </c>
      <c r="O608">
        <v>30</v>
      </c>
      <c r="P608">
        <v>1</v>
      </c>
      <c r="Q608">
        <v>0</v>
      </c>
      <c r="R608" t="b">
        <v>0</v>
      </c>
      <c r="S608" t="b">
        <v>0</v>
      </c>
      <c r="T608" t="s">
        <v>29</v>
      </c>
      <c r="U608" t="s">
        <v>30</v>
      </c>
      <c r="V608" t="s">
        <v>31</v>
      </c>
      <c r="W608" t="b">
        <v>0</v>
      </c>
      <c r="X608" t="b">
        <v>0</v>
      </c>
      <c r="Y608" t="b">
        <v>0</v>
      </c>
      <c r="AA608" s="1">
        <v>1658550000000</v>
      </c>
      <c r="AB608" s="9">
        <f t="shared" si="9"/>
        <v>44765.180555555555</v>
      </c>
    </row>
    <row r="609" spans="1:28" x14ac:dyDescent="0.25">
      <c r="A609" t="s">
        <v>640</v>
      </c>
      <c r="C609">
        <v>57.2</v>
      </c>
      <c r="D609">
        <v>91.67</v>
      </c>
      <c r="E609">
        <v>67.2</v>
      </c>
      <c r="F609">
        <v>77.13</v>
      </c>
      <c r="G609">
        <v>143</v>
      </c>
      <c r="H609">
        <v>6</v>
      </c>
      <c r="I609">
        <v>2</v>
      </c>
      <c r="J609">
        <v>1</v>
      </c>
      <c r="K609" t="s">
        <v>63</v>
      </c>
      <c r="L609">
        <v>30</v>
      </c>
      <c r="M609">
        <v>-1</v>
      </c>
      <c r="N609">
        <v>0</v>
      </c>
      <c r="O609">
        <v>30</v>
      </c>
      <c r="P609">
        <v>0</v>
      </c>
      <c r="Q609">
        <v>0</v>
      </c>
      <c r="R609" t="b">
        <v>0</v>
      </c>
      <c r="S609" t="b">
        <v>0</v>
      </c>
      <c r="T609" t="s">
        <v>29</v>
      </c>
      <c r="U609" t="s">
        <v>30</v>
      </c>
      <c r="V609" t="s">
        <v>31</v>
      </c>
      <c r="W609" t="b">
        <v>0</v>
      </c>
      <c r="X609" t="b">
        <v>0</v>
      </c>
      <c r="Y609" t="b">
        <v>0</v>
      </c>
      <c r="AA609" s="1">
        <v>1658550000000</v>
      </c>
      <c r="AB609" s="9">
        <f t="shared" si="9"/>
        <v>44765.180555555555</v>
      </c>
    </row>
    <row r="610" spans="1:28" x14ac:dyDescent="0.25">
      <c r="A610" t="s">
        <v>641</v>
      </c>
      <c r="C610">
        <v>59.6</v>
      </c>
      <c r="D610">
        <v>92.27</v>
      </c>
      <c r="E610">
        <v>72.400000000000006</v>
      </c>
      <c r="F610">
        <v>75.61</v>
      </c>
      <c r="G610">
        <v>149</v>
      </c>
      <c r="H610">
        <v>8</v>
      </c>
      <c r="I610">
        <v>0</v>
      </c>
      <c r="J610">
        <v>2</v>
      </c>
      <c r="K610" t="s">
        <v>63</v>
      </c>
      <c r="L610">
        <v>30</v>
      </c>
      <c r="M610">
        <v>-1</v>
      </c>
      <c r="N610">
        <v>0</v>
      </c>
      <c r="O610">
        <v>30</v>
      </c>
      <c r="P610">
        <v>0</v>
      </c>
      <c r="Q610">
        <v>0</v>
      </c>
      <c r="R610" t="b">
        <v>0</v>
      </c>
      <c r="S610" t="b">
        <v>0</v>
      </c>
      <c r="T610" t="s">
        <v>29</v>
      </c>
      <c r="U610" t="s">
        <v>30</v>
      </c>
      <c r="V610" t="s">
        <v>31</v>
      </c>
      <c r="W610" t="b">
        <v>0</v>
      </c>
      <c r="X610" t="b">
        <v>0</v>
      </c>
      <c r="Y610" t="b">
        <v>0</v>
      </c>
      <c r="AA610" s="1">
        <v>1658550000000</v>
      </c>
      <c r="AB610" s="9">
        <f t="shared" si="9"/>
        <v>44765.180555555555</v>
      </c>
    </row>
    <row r="611" spans="1:28" x14ac:dyDescent="0.25">
      <c r="A611" t="s">
        <v>642</v>
      </c>
      <c r="C611">
        <v>50.78</v>
      </c>
      <c r="D611">
        <v>87.43</v>
      </c>
      <c r="E611">
        <v>66.78</v>
      </c>
      <c r="F611">
        <v>77.91</v>
      </c>
      <c r="G611">
        <v>127</v>
      </c>
      <c r="H611">
        <v>10</v>
      </c>
      <c r="I611">
        <v>4</v>
      </c>
      <c r="J611">
        <v>1</v>
      </c>
      <c r="K611" t="s">
        <v>63</v>
      </c>
      <c r="L611">
        <v>30</v>
      </c>
      <c r="M611">
        <v>-1</v>
      </c>
      <c r="N611">
        <v>1</v>
      </c>
      <c r="O611">
        <v>30.01</v>
      </c>
      <c r="P611">
        <v>0</v>
      </c>
      <c r="Q611">
        <v>0.37</v>
      </c>
      <c r="R611" t="b">
        <v>0</v>
      </c>
      <c r="S611" t="b">
        <v>0</v>
      </c>
      <c r="T611" t="s">
        <v>29</v>
      </c>
      <c r="U611" t="s">
        <v>30</v>
      </c>
      <c r="V611" t="s">
        <v>31</v>
      </c>
      <c r="W611" t="b">
        <v>0</v>
      </c>
      <c r="X611" t="b">
        <v>0</v>
      </c>
      <c r="Y611" t="b">
        <v>0</v>
      </c>
      <c r="AA611" s="1">
        <v>1658550000000</v>
      </c>
      <c r="AB611" s="9">
        <f t="shared" si="9"/>
        <v>44765.180555555555</v>
      </c>
    </row>
    <row r="612" spans="1:28" x14ac:dyDescent="0.25">
      <c r="A612" t="s">
        <v>643</v>
      </c>
      <c r="C612">
        <v>57.56</v>
      </c>
      <c r="D612">
        <v>93.45</v>
      </c>
      <c r="E612">
        <v>67.16</v>
      </c>
      <c r="F612">
        <v>79.069999999999993</v>
      </c>
      <c r="G612">
        <v>144</v>
      </c>
      <c r="H612">
        <v>6</v>
      </c>
      <c r="I612">
        <v>0</v>
      </c>
      <c r="J612">
        <v>1</v>
      </c>
      <c r="K612" t="s">
        <v>63</v>
      </c>
      <c r="L612">
        <v>30</v>
      </c>
      <c r="M612">
        <v>-1</v>
      </c>
      <c r="N612">
        <v>4</v>
      </c>
      <c r="O612">
        <v>30.02</v>
      </c>
      <c r="P612">
        <v>0</v>
      </c>
      <c r="Q612">
        <v>30.69</v>
      </c>
      <c r="R612" t="b">
        <v>0</v>
      </c>
      <c r="S612" t="b">
        <v>0</v>
      </c>
      <c r="T612" t="s">
        <v>29</v>
      </c>
      <c r="U612" t="s">
        <v>30</v>
      </c>
      <c r="V612" t="s">
        <v>31</v>
      </c>
      <c r="W612" t="b">
        <v>0</v>
      </c>
      <c r="X612" t="b">
        <v>0</v>
      </c>
      <c r="Y612" t="b">
        <v>0</v>
      </c>
      <c r="AA612" s="1">
        <v>1658550000000</v>
      </c>
      <c r="AB612" s="9">
        <f t="shared" si="9"/>
        <v>44765.180555555555</v>
      </c>
    </row>
    <row r="613" spans="1:28" x14ac:dyDescent="0.25">
      <c r="A613" t="s">
        <v>644</v>
      </c>
      <c r="C613">
        <v>65.180000000000007</v>
      </c>
      <c r="D613">
        <v>95.68</v>
      </c>
      <c r="E613">
        <v>73.98</v>
      </c>
      <c r="F613">
        <v>78.62</v>
      </c>
      <c r="G613">
        <v>163</v>
      </c>
      <c r="H613">
        <v>4</v>
      </c>
      <c r="I613">
        <v>1</v>
      </c>
      <c r="J613">
        <v>1</v>
      </c>
      <c r="K613" t="s">
        <v>63</v>
      </c>
      <c r="L613">
        <v>30</v>
      </c>
      <c r="M613">
        <v>-1</v>
      </c>
      <c r="N613">
        <v>0</v>
      </c>
      <c r="O613">
        <v>30.01</v>
      </c>
      <c r="P613">
        <v>0</v>
      </c>
      <c r="Q613">
        <v>0</v>
      </c>
      <c r="R613" t="b">
        <v>0</v>
      </c>
      <c r="S613" t="b">
        <v>0</v>
      </c>
      <c r="T613" t="s">
        <v>29</v>
      </c>
      <c r="U613" t="s">
        <v>30</v>
      </c>
      <c r="V613" t="s">
        <v>31</v>
      </c>
      <c r="W613" t="b">
        <v>0</v>
      </c>
      <c r="X613" t="b">
        <v>0</v>
      </c>
      <c r="Y613" t="b">
        <v>0</v>
      </c>
      <c r="AA613" s="1">
        <v>1658550000000</v>
      </c>
      <c r="AB613" s="9">
        <f t="shared" si="9"/>
        <v>44765.180555555555</v>
      </c>
    </row>
    <row r="614" spans="1:28" x14ac:dyDescent="0.25">
      <c r="A614" t="s">
        <v>645</v>
      </c>
      <c r="C614">
        <v>51.6</v>
      </c>
      <c r="D614">
        <v>86.56</v>
      </c>
      <c r="E614">
        <v>74.400000000000006</v>
      </c>
      <c r="F614">
        <v>80.290000000000006</v>
      </c>
      <c r="G614">
        <v>129</v>
      </c>
      <c r="H614">
        <v>13</v>
      </c>
      <c r="I614">
        <v>2</v>
      </c>
      <c r="J614">
        <v>2</v>
      </c>
      <c r="K614" t="s">
        <v>63</v>
      </c>
      <c r="L614">
        <v>30</v>
      </c>
      <c r="M614">
        <v>-1</v>
      </c>
      <c r="N614">
        <v>5</v>
      </c>
      <c r="O614">
        <v>30</v>
      </c>
      <c r="P614">
        <v>0</v>
      </c>
      <c r="Q614">
        <v>71.78</v>
      </c>
      <c r="R614" t="b">
        <v>0</v>
      </c>
      <c r="S614" t="b">
        <v>0</v>
      </c>
      <c r="T614" t="s">
        <v>29</v>
      </c>
      <c r="U614" t="s">
        <v>30</v>
      </c>
      <c r="V614" t="s">
        <v>31</v>
      </c>
      <c r="W614" t="b">
        <v>0</v>
      </c>
      <c r="X614" t="b">
        <v>0</v>
      </c>
      <c r="Y614" t="b">
        <v>0</v>
      </c>
      <c r="AA614" s="1">
        <v>1658550000000</v>
      </c>
      <c r="AB614" s="9">
        <f t="shared" si="9"/>
        <v>44765.180555555555</v>
      </c>
    </row>
    <row r="615" spans="1:28" x14ac:dyDescent="0.25">
      <c r="A615" t="s">
        <v>646</v>
      </c>
      <c r="C615">
        <v>58.38</v>
      </c>
      <c r="D615">
        <v>91.95</v>
      </c>
      <c r="E615">
        <v>69.58</v>
      </c>
      <c r="F615">
        <v>80.900000000000006</v>
      </c>
      <c r="G615">
        <v>146</v>
      </c>
      <c r="H615">
        <v>7</v>
      </c>
      <c r="I615">
        <v>2</v>
      </c>
      <c r="J615">
        <v>0</v>
      </c>
      <c r="K615" t="s">
        <v>63</v>
      </c>
      <c r="L615">
        <v>30</v>
      </c>
      <c r="M615">
        <v>-1</v>
      </c>
      <c r="N615">
        <v>0</v>
      </c>
      <c r="O615">
        <v>30.01</v>
      </c>
      <c r="P615">
        <v>0</v>
      </c>
      <c r="Q615">
        <v>0</v>
      </c>
      <c r="R615" t="b">
        <v>0</v>
      </c>
      <c r="S615" t="b">
        <v>0</v>
      </c>
      <c r="T615" t="s">
        <v>29</v>
      </c>
      <c r="U615" t="s">
        <v>30</v>
      </c>
      <c r="V615" t="s">
        <v>31</v>
      </c>
      <c r="W615" t="b">
        <v>0</v>
      </c>
      <c r="X615" t="b">
        <v>0</v>
      </c>
      <c r="Y615" t="b">
        <v>0</v>
      </c>
      <c r="AA615" s="1">
        <v>1658550000000</v>
      </c>
      <c r="AB615" s="9">
        <f t="shared" si="9"/>
        <v>44765.180555555555</v>
      </c>
    </row>
    <row r="616" spans="1:28" x14ac:dyDescent="0.25">
      <c r="A616" t="s">
        <v>647</v>
      </c>
      <c r="C616">
        <v>60.4</v>
      </c>
      <c r="D616">
        <v>91.18</v>
      </c>
      <c r="E616">
        <v>68</v>
      </c>
      <c r="F616">
        <v>75.75</v>
      </c>
      <c r="G616">
        <v>151</v>
      </c>
      <c r="H616">
        <v>12</v>
      </c>
      <c r="I616">
        <v>0</v>
      </c>
      <c r="J616">
        <v>1</v>
      </c>
      <c r="K616" t="s">
        <v>63</v>
      </c>
      <c r="L616">
        <v>30</v>
      </c>
      <c r="M616">
        <v>-1</v>
      </c>
      <c r="N616">
        <v>0</v>
      </c>
      <c r="O616">
        <v>30</v>
      </c>
      <c r="P616">
        <v>0</v>
      </c>
      <c r="Q616">
        <v>0</v>
      </c>
      <c r="R616" t="b">
        <v>0</v>
      </c>
      <c r="S616" t="b">
        <v>0</v>
      </c>
      <c r="T616" t="s">
        <v>29</v>
      </c>
      <c r="U616" t="s">
        <v>30</v>
      </c>
      <c r="V616" t="s">
        <v>31</v>
      </c>
      <c r="W616" t="b">
        <v>0</v>
      </c>
      <c r="X616" t="b">
        <v>0</v>
      </c>
      <c r="Y616" t="b">
        <v>0</v>
      </c>
      <c r="AA616" s="1">
        <v>1658550000000</v>
      </c>
      <c r="AB616" s="9">
        <f t="shared" si="9"/>
        <v>44765.180555555555</v>
      </c>
    </row>
    <row r="617" spans="1:28" x14ac:dyDescent="0.25">
      <c r="A617" t="s">
        <v>648</v>
      </c>
      <c r="C617">
        <v>54.8</v>
      </c>
      <c r="D617">
        <v>89.76</v>
      </c>
      <c r="E617">
        <v>66.400000000000006</v>
      </c>
      <c r="F617">
        <v>74.13</v>
      </c>
      <c r="G617">
        <v>137</v>
      </c>
      <c r="H617">
        <v>12</v>
      </c>
      <c r="I617">
        <v>0</v>
      </c>
      <c r="J617">
        <v>0</v>
      </c>
      <c r="K617" t="s">
        <v>63</v>
      </c>
      <c r="L617">
        <v>30</v>
      </c>
      <c r="M617">
        <v>-1</v>
      </c>
      <c r="N617">
        <v>0</v>
      </c>
      <c r="O617">
        <v>30</v>
      </c>
      <c r="P617">
        <v>0</v>
      </c>
      <c r="Q617">
        <v>0</v>
      </c>
      <c r="R617" t="b">
        <v>0</v>
      </c>
      <c r="S617" t="b">
        <v>0</v>
      </c>
      <c r="T617" t="s">
        <v>29</v>
      </c>
      <c r="U617" t="s">
        <v>30</v>
      </c>
      <c r="V617" t="s">
        <v>31</v>
      </c>
      <c r="W617" t="b">
        <v>0</v>
      </c>
      <c r="X617" t="b">
        <v>0</v>
      </c>
      <c r="Y617" t="b">
        <v>0</v>
      </c>
      <c r="AA617" s="1">
        <v>1658550000000</v>
      </c>
      <c r="AB617" s="9">
        <f t="shared" si="9"/>
        <v>44765.180555555555</v>
      </c>
    </row>
    <row r="618" spans="1:28" x14ac:dyDescent="0.25">
      <c r="A618" t="s">
        <v>649</v>
      </c>
      <c r="C618">
        <v>58.36</v>
      </c>
      <c r="D618">
        <v>96.88</v>
      </c>
      <c r="E618">
        <v>63.96</v>
      </c>
      <c r="F618">
        <v>78.17</v>
      </c>
      <c r="G618">
        <v>146</v>
      </c>
      <c r="H618">
        <v>2</v>
      </c>
      <c r="I618">
        <v>0</v>
      </c>
      <c r="J618">
        <v>2</v>
      </c>
      <c r="K618" t="s">
        <v>63</v>
      </c>
      <c r="L618">
        <v>30</v>
      </c>
      <c r="M618">
        <v>-1</v>
      </c>
      <c r="N618">
        <v>4</v>
      </c>
      <c r="O618">
        <v>30.02</v>
      </c>
      <c r="P618">
        <v>0</v>
      </c>
      <c r="Q618">
        <v>37.630000000000003</v>
      </c>
      <c r="R618" t="b">
        <v>0</v>
      </c>
      <c r="S618" t="b">
        <v>0</v>
      </c>
      <c r="T618" t="s">
        <v>29</v>
      </c>
      <c r="U618" t="s">
        <v>30</v>
      </c>
      <c r="V618" t="s">
        <v>31</v>
      </c>
      <c r="W618" t="b">
        <v>0</v>
      </c>
      <c r="X618" t="b">
        <v>0</v>
      </c>
      <c r="Y618" t="b">
        <v>0</v>
      </c>
      <c r="AA618" s="1">
        <v>1658550000000</v>
      </c>
      <c r="AB618" s="9">
        <f t="shared" si="9"/>
        <v>44765.180555555555</v>
      </c>
    </row>
    <row r="619" spans="1:28" x14ac:dyDescent="0.25">
      <c r="A619" t="s">
        <v>650</v>
      </c>
      <c r="C619">
        <v>59.58</v>
      </c>
      <c r="D619">
        <v>94.71</v>
      </c>
      <c r="E619">
        <v>67.98</v>
      </c>
      <c r="F619">
        <v>80.489999999999995</v>
      </c>
      <c r="G619">
        <v>149</v>
      </c>
      <c r="H619">
        <v>6</v>
      </c>
      <c r="I619">
        <v>0</v>
      </c>
      <c r="J619">
        <v>0</v>
      </c>
      <c r="K619" t="s">
        <v>63</v>
      </c>
      <c r="L619">
        <v>30</v>
      </c>
      <c r="M619">
        <v>-1</v>
      </c>
      <c r="N619">
        <v>13</v>
      </c>
      <c r="O619">
        <v>30.01</v>
      </c>
      <c r="P619">
        <v>0</v>
      </c>
      <c r="Q619">
        <v>218.18</v>
      </c>
      <c r="R619" t="b">
        <v>0</v>
      </c>
      <c r="S619" t="b">
        <v>0</v>
      </c>
      <c r="T619" t="s">
        <v>29</v>
      </c>
      <c r="U619" t="s">
        <v>30</v>
      </c>
      <c r="V619" t="s">
        <v>31</v>
      </c>
      <c r="W619" t="b">
        <v>0</v>
      </c>
      <c r="X619" t="b">
        <v>0</v>
      </c>
      <c r="Y619" t="b">
        <v>0</v>
      </c>
      <c r="AA619" s="1">
        <v>1658550000000</v>
      </c>
      <c r="AB619" s="9">
        <f t="shared" si="9"/>
        <v>44765.180555555555</v>
      </c>
    </row>
    <row r="620" spans="1:28" x14ac:dyDescent="0.25">
      <c r="A620" t="s">
        <v>651</v>
      </c>
      <c r="C620">
        <v>58.8</v>
      </c>
      <c r="D620">
        <v>92.35</v>
      </c>
      <c r="E620">
        <v>73.2</v>
      </c>
      <c r="F620">
        <v>82.88</v>
      </c>
      <c r="G620">
        <v>147</v>
      </c>
      <c r="H620">
        <v>8</v>
      </c>
      <c r="I620">
        <v>0</v>
      </c>
      <c r="J620">
        <v>3</v>
      </c>
      <c r="K620" t="s">
        <v>63</v>
      </c>
      <c r="L620">
        <v>30</v>
      </c>
      <c r="M620">
        <v>-1</v>
      </c>
      <c r="N620">
        <v>1</v>
      </c>
      <c r="O620">
        <v>30</v>
      </c>
      <c r="P620">
        <v>0</v>
      </c>
      <c r="Q620">
        <v>12.15</v>
      </c>
      <c r="R620" t="b">
        <v>0</v>
      </c>
      <c r="S620" t="b">
        <v>0</v>
      </c>
      <c r="T620" t="s">
        <v>29</v>
      </c>
      <c r="U620" t="s">
        <v>30</v>
      </c>
      <c r="V620" t="s">
        <v>31</v>
      </c>
      <c r="W620" t="b">
        <v>0</v>
      </c>
      <c r="X620" t="b">
        <v>0</v>
      </c>
      <c r="Y620" t="b">
        <v>0</v>
      </c>
      <c r="AA620" s="1">
        <v>1658550000000</v>
      </c>
      <c r="AB620" s="9">
        <f t="shared" si="9"/>
        <v>44765.180555555555</v>
      </c>
    </row>
    <row r="621" spans="1:28" x14ac:dyDescent="0.25">
      <c r="A621" t="s">
        <v>652</v>
      </c>
      <c r="C621">
        <v>50</v>
      </c>
      <c r="D621">
        <v>87.12</v>
      </c>
      <c r="E621">
        <v>65.2</v>
      </c>
      <c r="F621">
        <v>80.02</v>
      </c>
      <c r="G621">
        <v>125</v>
      </c>
      <c r="H621">
        <v>13</v>
      </c>
      <c r="I621">
        <v>1</v>
      </c>
      <c r="J621">
        <v>1</v>
      </c>
      <c r="K621" t="s">
        <v>63</v>
      </c>
      <c r="L621">
        <v>30</v>
      </c>
      <c r="M621">
        <v>-1</v>
      </c>
      <c r="N621">
        <v>3</v>
      </c>
      <c r="O621">
        <v>30</v>
      </c>
      <c r="P621">
        <v>0</v>
      </c>
      <c r="Q621">
        <v>47.33</v>
      </c>
      <c r="R621" t="b">
        <v>0</v>
      </c>
      <c r="S621" t="b">
        <v>0</v>
      </c>
      <c r="T621" t="s">
        <v>29</v>
      </c>
      <c r="U621" t="s">
        <v>30</v>
      </c>
      <c r="V621" t="s">
        <v>31</v>
      </c>
      <c r="W621" t="b">
        <v>0</v>
      </c>
      <c r="X621" t="b">
        <v>0</v>
      </c>
      <c r="Y621" t="b">
        <v>0</v>
      </c>
      <c r="AA621" s="1">
        <v>1658550000000</v>
      </c>
      <c r="AB621" s="9">
        <f t="shared" si="9"/>
        <v>44765.180555555555</v>
      </c>
    </row>
    <row r="622" spans="1:28" x14ac:dyDescent="0.25">
      <c r="A622" t="s">
        <v>653</v>
      </c>
      <c r="C622">
        <v>61.6</v>
      </c>
      <c r="D622">
        <v>98.77</v>
      </c>
      <c r="E622">
        <v>65.2</v>
      </c>
      <c r="F622">
        <v>78.92</v>
      </c>
      <c r="G622">
        <v>154</v>
      </c>
      <c r="H622">
        <v>0</v>
      </c>
      <c r="I622">
        <v>1</v>
      </c>
      <c r="J622">
        <v>0</v>
      </c>
      <c r="K622" t="s">
        <v>63</v>
      </c>
      <c r="L622">
        <v>30</v>
      </c>
      <c r="M622">
        <v>-1</v>
      </c>
      <c r="N622">
        <v>1</v>
      </c>
      <c r="O622">
        <v>30</v>
      </c>
      <c r="P622">
        <v>0</v>
      </c>
      <c r="Q622">
        <v>16.02</v>
      </c>
      <c r="R622" t="b">
        <v>0</v>
      </c>
      <c r="S622" t="b">
        <v>0</v>
      </c>
      <c r="T622" t="s">
        <v>29</v>
      </c>
      <c r="U622" t="s">
        <v>30</v>
      </c>
      <c r="V622" t="s">
        <v>31</v>
      </c>
      <c r="W622" t="b">
        <v>0</v>
      </c>
      <c r="X622" t="b">
        <v>0</v>
      </c>
      <c r="Y622" t="b">
        <v>0</v>
      </c>
      <c r="AA622" s="1">
        <v>1658550000000</v>
      </c>
      <c r="AB622" s="9">
        <f t="shared" si="9"/>
        <v>44765.180555555555</v>
      </c>
    </row>
    <row r="623" spans="1:28" x14ac:dyDescent="0.25">
      <c r="A623" t="s">
        <v>654</v>
      </c>
      <c r="C623">
        <v>65.599999999999994</v>
      </c>
      <c r="D623">
        <v>97.09</v>
      </c>
      <c r="E623">
        <v>68.8</v>
      </c>
      <c r="F623">
        <v>82.6</v>
      </c>
      <c r="G623">
        <v>164</v>
      </c>
      <c r="H623">
        <v>4</v>
      </c>
      <c r="I623">
        <v>0</v>
      </c>
      <c r="J623">
        <v>0</v>
      </c>
      <c r="K623" t="s">
        <v>63</v>
      </c>
      <c r="L623">
        <v>30</v>
      </c>
      <c r="M623">
        <v>-1</v>
      </c>
      <c r="N623">
        <v>6</v>
      </c>
      <c r="O623">
        <v>30</v>
      </c>
      <c r="P623">
        <v>0</v>
      </c>
      <c r="Q623">
        <v>65.05</v>
      </c>
      <c r="R623" t="b">
        <v>0</v>
      </c>
      <c r="S623" t="b">
        <v>0</v>
      </c>
      <c r="T623" t="s">
        <v>29</v>
      </c>
      <c r="U623" t="s">
        <v>30</v>
      </c>
      <c r="V623" t="s">
        <v>31</v>
      </c>
      <c r="W623" t="b">
        <v>0</v>
      </c>
      <c r="X623" t="b">
        <v>0</v>
      </c>
      <c r="Y623" t="b">
        <v>0</v>
      </c>
      <c r="AA623" s="1">
        <v>1658550000000</v>
      </c>
      <c r="AB623" s="9">
        <f t="shared" si="9"/>
        <v>44765.180555555555</v>
      </c>
    </row>
    <row r="624" spans="1:28" x14ac:dyDescent="0.25">
      <c r="A624" t="s">
        <v>655</v>
      </c>
      <c r="C624">
        <v>59.6</v>
      </c>
      <c r="D624">
        <v>91.67</v>
      </c>
      <c r="E624">
        <v>72</v>
      </c>
      <c r="F624">
        <v>86.39</v>
      </c>
      <c r="G624">
        <v>149</v>
      </c>
      <c r="H624">
        <v>9</v>
      </c>
      <c r="I624">
        <v>1</v>
      </c>
      <c r="J624">
        <v>0</v>
      </c>
      <c r="K624" t="s">
        <v>63</v>
      </c>
      <c r="L624">
        <v>30</v>
      </c>
      <c r="M624">
        <v>-1</v>
      </c>
      <c r="N624">
        <v>2</v>
      </c>
      <c r="O624">
        <v>30</v>
      </c>
      <c r="P624">
        <v>0</v>
      </c>
      <c r="Q624">
        <v>6.74</v>
      </c>
      <c r="R624" t="b">
        <v>0</v>
      </c>
      <c r="S624" t="b">
        <v>0</v>
      </c>
      <c r="T624" t="s">
        <v>29</v>
      </c>
      <c r="U624" t="s">
        <v>30</v>
      </c>
      <c r="V624" t="s">
        <v>31</v>
      </c>
      <c r="W624" t="b">
        <v>0</v>
      </c>
      <c r="X624" t="b">
        <v>0</v>
      </c>
      <c r="Y624" t="b">
        <v>0</v>
      </c>
      <c r="AA624" s="1">
        <v>1658550000000</v>
      </c>
      <c r="AB624" s="9">
        <f t="shared" si="9"/>
        <v>44765.180555555555</v>
      </c>
    </row>
    <row r="625" spans="1:28" x14ac:dyDescent="0.25">
      <c r="A625" t="s">
        <v>656</v>
      </c>
      <c r="C625">
        <v>57.2</v>
      </c>
      <c r="D625">
        <v>92.31</v>
      </c>
      <c r="E625">
        <v>67.599999999999994</v>
      </c>
      <c r="F625">
        <v>78.27</v>
      </c>
      <c r="G625">
        <v>143</v>
      </c>
      <c r="H625">
        <v>8</v>
      </c>
      <c r="I625">
        <v>1</v>
      </c>
      <c r="J625">
        <v>0</v>
      </c>
      <c r="K625" t="s">
        <v>63</v>
      </c>
      <c r="L625">
        <v>30</v>
      </c>
      <c r="M625">
        <v>-1</v>
      </c>
      <c r="N625">
        <v>1</v>
      </c>
      <c r="O625">
        <v>30</v>
      </c>
      <c r="P625">
        <v>0</v>
      </c>
      <c r="Q625">
        <v>26.77</v>
      </c>
      <c r="R625" t="b">
        <v>0</v>
      </c>
      <c r="S625" t="b">
        <v>0</v>
      </c>
      <c r="T625" t="s">
        <v>29</v>
      </c>
      <c r="U625" t="s">
        <v>30</v>
      </c>
      <c r="V625" t="s">
        <v>31</v>
      </c>
      <c r="W625" t="b">
        <v>0</v>
      </c>
      <c r="X625" t="b">
        <v>0</v>
      </c>
      <c r="Y625" t="b">
        <v>0</v>
      </c>
      <c r="AA625" s="1">
        <v>1658550000000</v>
      </c>
      <c r="AB625" s="9">
        <f t="shared" si="9"/>
        <v>44765.180555555555</v>
      </c>
    </row>
    <row r="626" spans="1:28" x14ac:dyDescent="0.25">
      <c r="A626" t="s">
        <v>657</v>
      </c>
      <c r="C626">
        <v>50.4</v>
      </c>
      <c r="D626">
        <v>88.13</v>
      </c>
      <c r="E626">
        <v>64</v>
      </c>
      <c r="F626">
        <v>68.88</v>
      </c>
      <c r="G626">
        <v>126</v>
      </c>
      <c r="H626">
        <v>10</v>
      </c>
      <c r="I626">
        <v>3</v>
      </c>
      <c r="J626">
        <v>1</v>
      </c>
      <c r="K626" t="s">
        <v>63</v>
      </c>
      <c r="L626">
        <v>30</v>
      </c>
      <c r="M626">
        <v>-1</v>
      </c>
      <c r="N626">
        <v>4</v>
      </c>
      <c r="O626">
        <v>30</v>
      </c>
      <c r="P626">
        <v>0</v>
      </c>
      <c r="Q626">
        <v>79.84</v>
      </c>
      <c r="R626" t="b">
        <v>0</v>
      </c>
      <c r="S626" t="b">
        <v>0</v>
      </c>
      <c r="T626" t="s">
        <v>29</v>
      </c>
      <c r="U626" t="s">
        <v>30</v>
      </c>
      <c r="V626" t="s">
        <v>31</v>
      </c>
      <c r="W626" t="b">
        <v>0</v>
      </c>
      <c r="X626" t="b">
        <v>0</v>
      </c>
      <c r="Y626" t="b">
        <v>0</v>
      </c>
      <c r="AA626" s="1">
        <v>1658550000000</v>
      </c>
      <c r="AB626" s="9">
        <f t="shared" si="9"/>
        <v>44765.180555555555</v>
      </c>
    </row>
    <row r="627" spans="1:28" x14ac:dyDescent="0.25">
      <c r="A627" t="s">
        <v>658</v>
      </c>
      <c r="C627">
        <v>57.6</v>
      </c>
      <c r="D627">
        <v>95.68</v>
      </c>
      <c r="E627">
        <v>64.8</v>
      </c>
      <c r="F627">
        <v>78.3</v>
      </c>
      <c r="G627">
        <v>144</v>
      </c>
      <c r="H627">
        <v>4</v>
      </c>
      <c r="I627">
        <v>0</v>
      </c>
      <c r="J627">
        <v>0</v>
      </c>
      <c r="K627" t="s">
        <v>63</v>
      </c>
      <c r="L627">
        <v>30</v>
      </c>
      <c r="M627">
        <v>-1</v>
      </c>
      <c r="N627">
        <v>4</v>
      </c>
      <c r="O627">
        <v>30</v>
      </c>
      <c r="P627">
        <v>0</v>
      </c>
      <c r="Q627">
        <v>73.349999999999994</v>
      </c>
      <c r="R627" t="b">
        <v>0</v>
      </c>
      <c r="S627" t="b">
        <v>0</v>
      </c>
      <c r="T627" t="s">
        <v>29</v>
      </c>
      <c r="U627" t="s">
        <v>30</v>
      </c>
      <c r="V627" t="s">
        <v>31</v>
      </c>
      <c r="W627" t="b">
        <v>0</v>
      </c>
      <c r="X627" t="b">
        <v>0</v>
      </c>
      <c r="Y627" t="b">
        <v>0</v>
      </c>
      <c r="AA627" s="1">
        <v>1658550000000</v>
      </c>
      <c r="AB627" s="9">
        <f t="shared" si="9"/>
        <v>44765.180555555555</v>
      </c>
    </row>
    <row r="628" spans="1:28" x14ac:dyDescent="0.25">
      <c r="A628" t="s">
        <v>659</v>
      </c>
      <c r="C628">
        <v>55.18</v>
      </c>
      <c r="D628">
        <v>94.08</v>
      </c>
      <c r="E628">
        <v>67.58</v>
      </c>
      <c r="F628">
        <v>79.77</v>
      </c>
      <c r="G628">
        <v>138</v>
      </c>
      <c r="H628">
        <v>5</v>
      </c>
      <c r="I628">
        <v>0</v>
      </c>
      <c r="J628">
        <v>1</v>
      </c>
      <c r="K628" t="s">
        <v>63</v>
      </c>
      <c r="L628">
        <v>30</v>
      </c>
      <c r="M628">
        <v>-1</v>
      </c>
      <c r="N628">
        <v>0</v>
      </c>
      <c r="O628">
        <v>30.01</v>
      </c>
      <c r="P628">
        <v>0</v>
      </c>
      <c r="Q628">
        <v>0</v>
      </c>
      <c r="R628" t="b">
        <v>0</v>
      </c>
      <c r="S628" t="b">
        <v>0</v>
      </c>
      <c r="T628" t="s">
        <v>29</v>
      </c>
      <c r="U628" t="s">
        <v>30</v>
      </c>
      <c r="V628" t="s">
        <v>31</v>
      </c>
      <c r="W628" t="b">
        <v>0</v>
      </c>
      <c r="X628" t="b">
        <v>0</v>
      </c>
      <c r="Y628" t="b">
        <v>0</v>
      </c>
      <c r="AA628" s="1">
        <v>1658550000000</v>
      </c>
      <c r="AB628" s="9">
        <f t="shared" si="9"/>
        <v>44765.180555555555</v>
      </c>
    </row>
    <row r="629" spans="1:28" x14ac:dyDescent="0.25">
      <c r="A629" t="s">
        <v>660</v>
      </c>
      <c r="C629">
        <v>50.78</v>
      </c>
      <c r="D629">
        <v>89.02</v>
      </c>
      <c r="E629">
        <v>65.58</v>
      </c>
      <c r="F629">
        <v>76.040000000000006</v>
      </c>
      <c r="G629">
        <v>127</v>
      </c>
      <c r="H629">
        <v>11</v>
      </c>
      <c r="I629">
        <v>0</v>
      </c>
      <c r="J629">
        <v>2</v>
      </c>
      <c r="K629" t="s">
        <v>63</v>
      </c>
      <c r="L629">
        <v>30</v>
      </c>
      <c r="M629">
        <v>-1</v>
      </c>
      <c r="N629">
        <v>0</v>
      </c>
      <c r="O629">
        <v>30.01</v>
      </c>
      <c r="P629">
        <v>1</v>
      </c>
      <c r="Q629">
        <v>0</v>
      </c>
      <c r="R629" t="b">
        <v>0</v>
      </c>
      <c r="S629" t="b">
        <v>0</v>
      </c>
      <c r="T629" t="s">
        <v>29</v>
      </c>
      <c r="U629" t="s">
        <v>30</v>
      </c>
      <c r="V629" t="s">
        <v>31</v>
      </c>
      <c r="W629" t="b">
        <v>0</v>
      </c>
      <c r="X629" t="b">
        <v>0</v>
      </c>
      <c r="Y629" t="b">
        <v>0</v>
      </c>
      <c r="AA629" s="1">
        <v>1658550000000</v>
      </c>
      <c r="AB629" s="9">
        <f t="shared" si="9"/>
        <v>44765.180555555555</v>
      </c>
    </row>
    <row r="630" spans="1:28" x14ac:dyDescent="0.25">
      <c r="A630" t="s">
        <v>661</v>
      </c>
      <c r="C630">
        <v>52</v>
      </c>
      <c r="D630">
        <v>89.81</v>
      </c>
      <c r="E630">
        <v>62.8</v>
      </c>
      <c r="F630">
        <v>76.5</v>
      </c>
      <c r="G630">
        <v>130</v>
      </c>
      <c r="H630">
        <v>9</v>
      </c>
      <c r="I630">
        <v>1</v>
      </c>
      <c r="J630">
        <v>1</v>
      </c>
      <c r="K630" t="s">
        <v>63</v>
      </c>
      <c r="L630">
        <v>30</v>
      </c>
      <c r="M630">
        <v>-1</v>
      </c>
      <c r="N630">
        <v>3</v>
      </c>
      <c r="O630">
        <v>30</v>
      </c>
      <c r="P630">
        <v>0</v>
      </c>
      <c r="Q630">
        <v>40.21</v>
      </c>
      <c r="R630" t="b">
        <v>0</v>
      </c>
      <c r="S630" t="b">
        <v>0</v>
      </c>
      <c r="T630" t="s">
        <v>29</v>
      </c>
      <c r="U630" t="s">
        <v>30</v>
      </c>
      <c r="V630" t="s">
        <v>31</v>
      </c>
      <c r="W630" t="b">
        <v>0</v>
      </c>
      <c r="X630" t="b">
        <v>0</v>
      </c>
      <c r="Y630" t="b">
        <v>0</v>
      </c>
      <c r="AA630" s="1">
        <v>1658550000000</v>
      </c>
      <c r="AB630" s="9">
        <f t="shared" si="9"/>
        <v>44765.180555555555</v>
      </c>
    </row>
    <row r="631" spans="1:28" x14ac:dyDescent="0.25">
      <c r="A631" t="s">
        <v>662</v>
      </c>
      <c r="C631">
        <v>52</v>
      </c>
      <c r="D631">
        <v>92.5</v>
      </c>
      <c r="E631">
        <v>64</v>
      </c>
      <c r="F631">
        <v>71.64</v>
      </c>
      <c r="G631">
        <v>130</v>
      </c>
      <c r="H631">
        <v>4</v>
      </c>
      <c r="I631">
        <v>3</v>
      </c>
      <c r="J631">
        <v>1</v>
      </c>
      <c r="K631" t="s">
        <v>63</v>
      </c>
      <c r="L631">
        <v>30</v>
      </c>
      <c r="M631">
        <v>-1</v>
      </c>
      <c r="N631">
        <v>0</v>
      </c>
      <c r="O631">
        <v>30</v>
      </c>
      <c r="P631">
        <v>0</v>
      </c>
      <c r="Q631">
        <v>0</v>
      </c>
      <c r="R631" t="b">
        <v>0</v>
      </c>
      <c r="S631" t="b">
        <v>0</v>
      </c>
      <c r="T631" t="s">
        <v>29</v>
      </c>
      <c r="U631" t="s">
        <v>30</v>
      </c>
      <c r="V631" t="s">
        <v>31</v>
      </c>
      <c r="W631" t="b">
        <v>0</v>
      </c>
      <c r="X631" t="b">
        <v>0</v>
      </c>
      <c r="Y631" t="b">
        <v>0</v>
      </c>
      <c r="AA631" s="1">
        <v>1658550000000</v>
      </c>
      <c r="AB631" s="9">
        <f t="shared" si="9"/>
        <v>44765.180555555555</v>
      </c>
    </row>
    <row r="632" spans="1:28" x14ac:dyDescent="0.25">
      <c r="A632" t="s">
        <v>663</v>
      </c>
      <c r="C632">
        <v>45.6</v>
      </c>
      <c r="D632">
        <v>82.39</v>
      </c>
      <c r="E632">
        <v>70.400000000000006</v>
      </c>
      <c r="F632">
        <v>82.54</v>
      </c>
      <c r="G632">
        <v>114</v>
      </c>
      <c r="H632">
        <v>17</v>
      </c>
      <c r="I632">
        <v>5</v>
      </c>
      <c r="J632">
        <v>0</v>
      </c>
      <c r="K632" t="s">
        <v>63</v>
      </c>
      <c r="L632">
        <v>30</v>
      </c>
      <c r="M632">
        <v>-1</v>
      </c>
      <c r="N632">
        <v>0</v>
      </c>
      <c r="O632">
        <v>30</v>
      </c>
      <c r="P632">
        <v>0</v>
      </c>
      <c r="Q632">
        <v>0</v>
      </c>
      <c r="R632" t="b">
        <v>0</v>
      </c>
      <c r="S632" t="b">
        <v>0</v>
      </c>
      <c r="T632" t="s">
        <v>29</v>
      </c>
      <c r="U632" t="s">
        <v>30</v>
      </c>
      <c r="V632" t="s">
        <v>31</v>
      </c>
      <c r="W632" t="b">
        <v>0</v>
      </c>
      <c r="X632" t="b">
        <v>0</v>
      </c>
      <c r="Y632" t="b">
        <v>0</v>
      </c>
      <c r="AA632" s="1">
        <v>1658550000000</v>
      </c>
      <c r="AB632" s="9">
        <f t="shared" si="9"/>
        <v>44765.180555555555</v>
      </c>
    </row>
    <row r="633" spans="1:28" x14ac:dyDescent="0.25">
      <c r="A633" t="s">
        <v>664</v>
      </c>
      <c r="C633">
        <v>46.8</v>
      </c>
      <c r="D633">
        <v>88.82</v>
      </c>
      <c r="E633">
        <v>64.400000000000006</v>
      </c>
      <c r="F633">
        <v>67.92</v>
      </c>
      <c r="G633">
        <v>117</v>
      </c>
      <c r="H633">
        <v>10</v>
      </c>
      <c r="I633">
        <v>2</v>
      </c>
      <c r="J633">
        <v>0</v>
      </c>
      <c r="K633" t="s">
        <v>63</v>
      </c>
      <c r="L633">
        <v>30</v>
      </c>
      <c r="M633">
        <v>-1</v>
      </c>
      <c r="N633">
        <v>3</v>
      </c>
      <c r="O633">
        <v>30</v>
      </c>
      <c r="P633">
        <v>2</v>
      </c>
      <c r="Q633">
        <v>22.08</v>
      </c>
      <c r="R633" t="b">
        <v>0</v>
      </c>
      <c r="S633" t="b">
        <v>0</v>
      </c>
      <c r="T633" t="s">
        <v>29</v>
      </c>
      <c r="U633" t="s">
        <v>30</v>
      </c>
      <c r="V633" t="s">
        <v>31</v>
      </c>
      <c r="W633" t="b">
        <v>0</v>
      </c>
      <c r="X633" t="b">
        <v>0</v>
      </c>
      <c r="Y633" t="b">
        <v>0</v>
      </c>
      <c r="AA633" s="1">
        <v>1658550000000</v>
      </c>
      <c r="AB633" s="9">
        <f t="shared" si="9"/>
        <v>44765.180555555555</v>
      </c>
    </row>
    <row r="634" spans="1:28" x14ac:dyDescent="0.25">
      <c r="A634" t="s">
        <v>665</v>
      </c>
      <c r="C634">
        <v>49.6</v>
      </c>
      <c r="D634">
        <v>88.55</v>
      </c>
      <c r="E634">
        <v>66.400000000000006</v>
      </c>
      <c r="F634">
        <v>75.430000000000007</v>
      </c>
      <c r="G634">
        <v>124</v>
      </c>
      <c r="H634">
        <v>11</v>
      </c>
      <c r="I634">
        <v>1</v>
      </c>
      <c r="J634">
        <v>4</v>
      </c>
      <c r="K634" t="s">
        <v>63</v>
      </c>
      <c r="L634">
        <v>30</v>
      </c>
      <c r="M634">
        <v>-1</v>
      </c>
      <c r="N634">
        <v>0</v>
      </c>
      <c r="O634">
        <v>30</v>
      </c>
      <c r="P634">
        <v>0</v>
      </c>
      <c r="Q634">
        <v>0</v>
      </c>
      <c r="R634" t="b">
        <v>0</v>
      </c>
      <c r="S634" t="b">
        <v>0</v>
      </c>
      <c r="T634" t="s">
        <v>29</v>
      </c>
      <c r="U634" t="s">
        <v>30</v>
      </c>
      <c r="V634" t="s">
        <v>31</v>
      </c>
      <c r="W634" t="b">
        <v>0</v>
      </c>
      <c r="X634" t="b">
        <v>0</v>
      </c>
      <c r="Y634" t="b">
        <v>0</v>
      </c>
      <c r="AA634" s="1">
        <v>1658550000000</v>
      </c>
      <c r="AB634" s="9">
        <f t="shared" si="9"/>
        <v>44765.180555555555</v>
      </c>
    </row>
    <row r="635" spans="1:28" x14ac:dyDescent="0.25">
      <c r="A635" t="s">
        <v>666</v>
      </c>
      <c r="C635">
        <v>60</v>
      </c>
      <c r="D635">
        <v>95.78</v>
      </c>
      <c r="E635">
        <v>66.400000000000006</v>
      </c>
      <c r="F635">
        <v>76.790000000000006</v>
      </c>
      <c r="G635">
        <v>150</v>
      </c>
      <c r="H635">
        <v>4</v>
      </c>
      <c r="I635">
        <v>0</v>
      </c>
      <c r="J635">
        <v>1</v>
      </c>
      <c r="K635" t="s">
        <v>63</v>
      </c>
      <c r="L635">
        <v>30</v>
      </c>
      <c r="M635">
        <v>-1</v>
      </c>
      <c r="N635">
        <v>3</v>
      </c>
      <c r="O635">
        <v>30</v>
      </c>
      <c r="P635">
        <v>0</v>
      </c>
      <c r="Q635">
        <v>65.2</v>
      </c>
      <c r="R635" t="b">
        <v>0</v>
      </c>
      <c r="S635" t="b">
        <v>0</v>
      </c>
      <c r="T635" t="s">
        <v>29</v>
      </c>
      <c r="U635" t="s">
        <v>30</v>
      </c>
      <c r="V635" t="s">
        <v>31</v>
      </c>
      <c r="W635" t="b">
        <v>0</v>
      </c>
      <c r="X635" t="b">
        <v>0</v>
      </c>
      <c r="Y635" t="b">
        <v>0</v>
      </c>
      <c r="AA635" s="1">
        <v>1658550000000</v>
      </c>
      <c r="AB635" s="9">
        <f t="shared" si="9"/>
        <v>44765.180555555555</v>
      </c>
    </row>
    <row r="636" spans="1:28" x14ac:dyDescent="0.25">
      <c r="A636" t="s">
        <v>667</v>
      </c>
      <c r="C636">
        <v>53.58</v>
      </c>
      <c r="D636">
        <v>93.79</v>
      </c>
      <c r="E636">
        <v>64.38</v>
      </c>
      <c r="F636">
        <v>75.709999999999994</v>
      </c>
      <c r="G636">
        <v>134</v>
      </c>
      <c r="H636">
        <v>7</v>
      </c>
      <c r="I636">
        <v>0</v>
      </c>
      <c r="J636">
        <v>0</v>
      </c>
      <c r="K636" t="s">
        <v>63</v>
      </c>
      <c r="L636">
        <v>30</v>
      </c>
      <c r="M636">
        <v>-1</v>
      </c>
      <c r="N636">
        <v>3</v>
      </c>
      <c r="O636">
        <v>30.01</v>
      </c>
      <c r="P636">
        <v>0</v>
      </c>
      <c r="Q636">
        <v>63.82</v>
      </c>
      <c r="R636" t="b">
        <v>0</v>
      </c>
      <c r="S636" t="b">
        <v>0</v>
      </c>
      <c r="T636" t="s">
        <v>29</v>
      </c>
      <c r="U636" t="s">
        <v>30</v>
      </c>
      <c r="V636" t="s">
        <v>31</v>
      </c>
      <c r="W636" t="b">
        <v>0</v>
      </c>
      <c r="X636" t="b">
        <v>0</v>
      </c>
      <c r="Y636" t="b">
        <v>0</v>
      </c>
      <c r="AA636" s="1">
        <v>1658550000000</v>
      </c>
      <c r="AB636" s="9">
        <f t="shared" si="9"/>
        <v>44765.180555555555</v>
      </c>
    </row>
    <row r="637" spans="1:28" x14ac:dyDescent="0.25">
      <c r="A637" t="s">
        <v>668</v>
      </c>
      <c r="C637">
        <v>53.18</v>
      </c>
      <c r="D637">
        <v>92.73</v>
      </c>
      <c r="E637">
        <v>65.98</v>
      </c>
      <c r="F637">
        <v>78.11</v>
      </c>
      <c r="G637">
        <v>133</v>
      </c>
      <c r="H637">
        <v>4</v>
      </c>
      <c r="I637">
        <v>3</v>
      </c>
      <c r="J637">
        <v>0</v>
      </c>
      <c r="K637" t="s">
        <v>63</v>
      </c>
      <c r="L637">
        <v>30</v>
      </c>
      <c r="M637">
        <v>-1</v>
      </c>
      <c r="N637">
        <v>0</v>
      </c>
      <c r="O637">
        <v>30.01</v>
      </c>
      <c r="P637">
        <v>0</v>
      </c>
      <c r="Q637">
        <v>0</v>
      </c>
      <c r="R637" t="b">
        <v>0</v>
      </c>
      <c r="S637" t="b">
        <v>0</v>
      </c>
      <c r="T637" t="s">
        <v>29</v>
      </c>
      <c r="U637" t="s">
        <v>30</v>
      </c>
      <c r="V637" t="s">
        <v>31</v>
      </c>
      <c r="W637" t="b">
        <v>0</v>
      </c>
      <c r="X637" t="b">
        <v>0</v>
      </c>
      <c r="Y637" t="b">
        <v>0</v>
      </c>
      <c r="AA637" s="1">
        <v>1658550000000</v>
      </c>
      <c r="AB637" s="9">
        <f t="shared" si="9"/>
        <v>44765.180555555555</v>
      </c>
    </row>
    <row r="638" spans="1:28" x14ac:dyDescent="0.25">
      <c r="A638" t="s">
        <v>669</v>
      </c>
      <c r="C638">
        <v>53.6</v>
      </c>
      <c r="D638">
        <v>90.12</v>
      </c>
      <c r="E638">
        <v>68.8</v>
      </c>
      <c r="F638">
        <v>79.400000000000006</v>
      </c>
      <c r="G638">
        <v>134</v>
      </c>
      <c r="H638">
        <v>9</v>
      </c>
      <c r="I638">
        <v>1</v>
      </c>
      <c r="J638">
        <v>0</v>
      </c>
      <c r="K638" t="s">
        <v>63</v>
      </c>
      <c r="L638">
        <v>30</v>
      </c>
      <c r="M638">
        <v>-1</v>
      </c>
      <c r="N638">
        <v>4</v>
      </c>
      <c r="O638">
        <v>30</v>
      </c>
      <c r="P638">
        <v>0</v>
      </c>
      <c r="Q638">
        <v>54.35</v>
      </c>
      <c r="R638" t="b">
        <v>0</v>
      </c>
      <c r="S638" t="b">
        <v>0</v>
      </c>
      <c r="T638" t="s">
        <v>29</v>
      </c>
      <c r="U638" t="s">
        <v>30</v>
      </c>
      <c r="V638" t="s">
        <v>31</v>
      </c>
      <c r="W638" t="b">
        <v>0</v>
      </c>
      <c r="X638" t="b">
        <v>0</v>
      </c>
      <c r="Y638" t="b">
        <v>0</v>
      </c>
      <c r="AA638" s="1">
        <v>1658550000000</v>
      </c>
      <c r="AB638" s="9">
        <f t="shared" si="9"/>
        <v>44765.180555555555</v>
      </c>
    </row>
    <row r="639" spans="1:28" x14ac:dyDescent="0.25">
      <c r="A639" t="s">
        <v>670</v>
      </c>
      <c r="C639">
        <v>51.6</v>
      </c>
      <c r="D639">
        <v>89.83</v>
      </c>
      <c r="E639">
        <v>70.8</v>
      </c>
      <c r="F639">
        <v>81.25</v>
      </c>
      <c r="G639">
        <v>129</v>
      </c>
      <c r="H639">
        <v>10</v>
      </c>
      <c r="I639">
        <v>0</v>
      </c>
      <c r="J639">
        <v>0</v>
      </c>
      <c r="K639" t="s">
        <v>63</v>
      </c>
      <c r="L639">
        <v>30</v>
      </c>
      <c r="M639">
        <v>-1</v>
      </c>
      <c r="N639">
        <v>2</v>
      </c>
      <c r="O639">
        <v>30</v>
      </c>
      <c r="P639">
        <v>0</v>
      </c>
      <c r="Q639">
        <v>16.75</v>
      </c>
      <c r="R639" t="b">
        <v>0</v>
      </c>
      <c r="S639" t="b">
        <v>0</v>
      </c>
      <c r="T639" t="s">
        <v>29</v>
      </c>
      <c r="U639" t="s">
        <v>30</v>
      </c>
      <c r="V639" t="s">
        <v>31</v>
      </c>
      <c r="W639" t="b">
        <v>0</v>
      </c>
      <c r="X639" t="b">
        <v>0</v>
      </c>
      <c r="Y639" t="b">
        <v>0</v>
      </c>
      <c r="AA639" s="1">
        <v>1658550000000</v>
      </c>
      <c r="AB639" s="9">
        <f t="shared" si="9"/>
        <v>44765.180555555555</v>
      </c>
    </row>
    <row r="640" spans="1:28" x14ac:dyDescent="0.25">
      <c r="A640" t="s">
        <v>671</v>
      </c>
      <c r="C640">
        <v>44</v>
      </c>
      <c r="D640">
        <v>82.21</v>
      </c>
      <c r="E640">
        <v>65.2</v>
      </c>
      <c r="F640">
        <v>75</v>
      </c>
      <c r="G640">
        <v>110</v>
      </c>
      <c r="H640">
        <v>18</v>
      </c>
      <c r="I640">
        <v>2</v>
      </c>
      <c r="J640">
        <v>2</v>
      </c>
      <c r="K640" t="s">
        <v>63</v>
      </c>
      <c r="L640">
        <v>30</v>
      </c>
      <c r="M640">
        <v>-1</v>
      </c>
      <c r="N640">
        <v>0</v>
      </c>
      <c r="O640">
        <v>30</v>
      </c>
      <c r="P640">
        <v>0</v>
      </c>
      <c r="Q640">
        <v>0</v>
      </c>
      <c r="R640" t="b">
        <v>0</v>
      </c>
      <c r="S640" t="b">
        <v>0</v>
      </c>
      <c r="T640" t="s">
        <v>29</v>
      </c>
      <c r="U640" t="s">
        <v>30</v>
      </c>
      <c r="V640" t="s">
        <v>31</v>
      </c>
      <c r="W640" t="b">
        <v>0</v>
      </c>
      <c r="X640" t="b">
        <v>0</v>
      </c>
      <c r="Y640" t="b">
        <v>0</v>
      </c>
      <c r="AA640" s="1">
        <v>1658550000000</v>
      </c>
      <c r="AB640" s="9">
        <f t="shared" si="9"/>
        <v>44765.180555555555</v>
      </c>
    </row>
    <row r="641" spans="1:28" x14ac:dyDescent="0.25">
      <c r="A641" t="s">
        <v>672</v>
      </c>
      <c r="C641">
        <v>55.2</v>
      </c>
      <c r="D641">
        <v>90.17</v>
      </c>
      <c r="E641">
        <v>69.2</v>
      </c>
      <c r="F641">
        <v>79.150000000000006</v>
      </c>
      <c r="G641">
        <v>138</v>
      </c>
      <c r="H641">
        <v>12</v>
      </c>
      <c r="I641">
        <v>0</v>
      </c>
      <c r="J641">
        <v>0</v>
      </c>
      <c r="K641" t="s">
        <v>63</v>
      </c>
      <c r="L641">
        <v>30</v>
      </c>
      <c r="M641">
        <v>-1</v>
      </c>
      <c r="N641">
        <v>0</v>
      </c>
      <c r="O641">
        <v>30</v>
      </c>
      <c r="P641">
        <v>0</v>
      </c>
      <c r="Q641">
        <v>0</v>
      </c>
      <c r="R641" t="b">
        <v>0</v>
      </c>
      <c r="S641" t="b">
        <v>0</v>
      </c>
      <c r="T641" t="s">
        <v>29</v>
      </c>
      <c r="U641" t="s">
        <v>30</v>
      </c>
      <c r="V641" t="s">
        <v>31</v>
      </c>
      <c r="W641" t="b">
        <v>0</v>
      </c>
      <c r="X641" t="b">
        <v>0</v>
      </c>
      <c r="Y641" t="b">
        <v>0</v>
      </c>
      <c r="AA641" s="1">
        <v>1658550000000</v>
      </c>
      <c r="AB641" s="9">
        <f t="shared" si="9"/>
        <v>44765.180555555555</v>
      </c>
    </row>
    <row r="642" spans="1:28" x14ac:dyDescent="0.25">
      <c r="A642" t="s">
        <v>673</v>
      </c>
      <c r="C642">
        <v>48.8</v>
      </c>
      <c r="D642">
        <v>87.88</v>
      </c>
      <c r="E642">
        <v>66</v>
      </c>
      <c r="F642">
        <v>83.24</v>
      </c>
      <c r="G642">
        <v>122</v>
      </c>
      <c r="H642">
        <v>12</v>
      </c>
      <c r="I642">
        <v>1</v>
      </c>
      <c r="J642">
        <v>1</v>
      </c>
      <c r="K642" t="s">
        <v>63</v>
      </c>
      <c r="L642">
        <v>30</v>
      </c>
      <c r="M642">
        <v>-1</v>
      </c>
      <c r="N642">
        <v>0</v>
      </c>
      <c r="O642">
        <v>30</v>
      </c>
      <c r="P642">
        <v>0</v>
      </c>
      <c r="Q642">
        <v>0</v>
      </c>
      <c r="R642" t="b">
        <v>0</v>
      </c>
      <c r="S642" t="b">
        <v>0</v>
      </c>
      <c r="T642" t="s">
        <v>29</v>
      </c>
      <c r="U642" t="s">
        <v>30</v>
      </c>
      <c r="V642" t="s">
        <v>31</v>
      </c>
      <c r="W642" t="b">
        <v>0</v>
      </c>
      <c r="X642" t="b">
        <v>0</v>
      </c>
      <c r="Y642" t="b">
        <v>0</v>
      </c>
      <c r="AA642" s="1">
        <v>1658550000000</v>
      </c>
      <c r="AB642" s="9">
        <f t="shared" si="9"/>
        <v>44765.180555555555</v>
      </c>
    </row>
    <row r="643" spans="1:28" x14ac:dyDescent="0.25">
      <c r="A643" t="s">
        <v>674</v>
      </c>
      <c r="C643">
        <v>44.39</v>
      </c>
      <c r="D643">
        <v>83.23</v>
      </c>
      <c r="E643">
        <v>64.38</v>
      </c>
      <c r="F643">
        <v>75.709999999999994</v>
      </c>
      <c r="G643">
        <v>111</v>
      </c>
      <c r="H643">
        <v>18</v>
      </c>
      <c r="I643">
        <v>1</v>
      </c>
      <c r="J643">
        <v>1</v>
      </c>
      <c r="K643" t="s">
        <v>63</v>
      </c>
      <c r="L643">
        <v>30</v>
      </c>
      <c r="M643">
        <v>-1</v>
      </c>
      <c r="N643">
        <v>1</v>
      </c>
      <c r="O643">
        <v>30.01</v>
      </c>
      <c r="P643">
        <v>0</v>
      </c>
      <c r="Q643">
        <v>24.15</v>
      </c>
      <c r="R643" t="b">
        <v>0</v>
      </c>
      <c r="S643" t="b">
        <v>0</v>
      </c>
      <c r="T643" t="s">
        <v>29</v>
      </c>
      <c r="U643" t="s">
        <v>30</v>
      </c>
      <c r="V643" t="s">
        <v>31</v>
      </c>
      <c r="W643" t="b">
        <v>0</v>
      </c>
      <c r="X643" t="b">
        <v>0</v>
      </c>
      <c r="Y643" t="b">
        <v>0</v>
      </c>
      <c r="AA643" s="1">
        <v>1658550000000</v>
      </c>
      <c r="AB643" s="9">
        <f t="shared" ref="AB643:AB706" si="10">AA643/86400000+DATE(1970,1,1)</f>
        <v>44765.180555555555</v>
      </c>
    </row>
    <row r="644" spans="1:28" x14ac:dyDescent="0.25">
      <c r="A644" t="s">
        <v>675</v>
      </c>
      <c r="C644">
        <v>48.4</v>
      </c>
      <c r="D644">
        <v>87.74</v>
      </c>
      <c r="E644">
        <v>62</v>
      </c>
      <c r="F644">
        <v>73.989999999999995</v>
      </c>
      <c r="G644">
        <v>121</v>
      </c>
      <c r="H644">
        <v>12</v>
      </c>
      <c r="I644">
        <v>1</v>
      </c>
      <c r="J644">
        <v>2</v>
      </c>
      <c r="K644" t="s">
        <v>63</v>
      </c>
      <c r="L644">
        <v>30</v>
      </c>
      <c r="M644">
        <v>-1</v>
      </c>
      <c r="N644">
        <v>0</v>
      </c>
      <c r="O644">
        <v>30</v>
      </c>
      <c r="P644">
        <v>0</v>
      </c>
      <c r="Q644">
        <v>0</v>
      </c>
      <c r="R644" t="b">
        <v>0</v>
      </c>
      <c r="S644" t="b">
        <v>0</v>
      </c>
      <c r="T644" t="s">
        <v>29</v>
      </c>
      <c r="U644" t="s">
        <v>30</v>
      </c>
      <c r="V644" t="s">
        <v>31</v>
      </c>
      <c r="W644" t="b">
        <v>0</v>
      </c>
      <c r="X644" t="b">
        <v>0</v>
      </c>
      <c r="Y644" t="b">
        <v>0</v>
      </c>
      <c r="AA644" s="1">
        <v>1658550000000</v>
      </c>
      <c r="AB644" s="9">
        <f t="shared" si="10"/>
        <v>44765.180555555555</v>
      </c>
    </row>
    <row r="645" spans="1:28" x14ac:dyDescent="0.25">
      <c r="A645" t="s">
        <v>676</v>
      </c>
      <c r="C645">
        <v>55.18</v>
      </c>
      <c r="D645">
        <v>93.83</v>
      </c>
      <c r="E645">
        <v>64.78</v>
      </c>
      <c r="F645">
        <v>79.94</v>
      </c>
      <c r="G645">
        <v>138</v>
      </c>
      <c r="H645">
        <v>5</v>
      </c>
      <c r="I645">
        <v>0</v>
      </c>
      <c r="J645">
        <v>0</v>
      </c>
      <c r="K645" t="s">
        <v>63</v>
      </c>
      <c r="L645">
        <v>30</v>
      </c>
      <c r="M645">
        <v>-1</v>
      </c>
      <c r="N645">
        <v>2</v>
      </c>
      <c r="O645">
        <v>30.01</v>
      </c>
      <c r="P645">
        <v>0</v>
      </c>
      <c r="Q645">
        <v>41.4</v>
      </c>
      <c r="R645" t="b">
        <v>0</v>
      </c>
      <c r="S645" t="b">
        <v>0</v>
      </c>
      <c r="T645" t="s">
        <v>29</v>
      </c>
      <c r="U645" t="s">
        <v>30</v>
      </c>
      <c r="V645" t="s">
        <v>31</v>
      </c>
      <c r="W645" t="b">
        <v>0</v>
      </c>
      <c r="X645" t="b">
        <v>0</v>
      </c>
      <c r="Y645" t="b">
        <v>0</v>
      </c>
      <c r="AA645" s="1">
        <v>1658550000000</v>
      </c>
      <c r="AB645" s="9">
        <f t="shared" si="10"/>
        <v>44765.180555555555</v>
      </c>
    </row>
    <row r="646" spans="1:28" x14ac:dyDescent="0.25">
      <c r="A646" t="s">
        <v>677</v>
      </c>
      <c r="C646">
        <v>53.2</v>
      </c>
      <c r="D646">
        <v>86.47</v>
      </c>
      <c r="E646">
        <v>68</v>
      </c>
      <c r="F646">
        <v>77.989999999999995</v>
      </c>
      <c r="G646">
        <v>133</v>
      </c>
      <c r="H646">
        <v>16</v>
      </c>
      <c r="I646">
        <v>2</v>
      </c>
      <c r="J646">
        <v>0</v>
      </c>
      <c r="K646" t="s">
        <v>63</v>
      </c>
      <c r="L646">
        <v>30</v>
      </c>
      <c r="M646">
        <v>-1</v>
      </c>
      <c r="N646">
        <v>0</v>
      </c>
      <c r="O646">
        <v>30</v>
      </c>
      <c r="P646">
        <v>0</v>
      </c>
      <c r="Q646">
        <v>0</v>
      </c>
      <c r="R646" t="b">
        <v>0</v>
      </c>
      <c r="S646" t="b">
        <v>0</v>
      </c>
      <c r="T646" t="s">
        <v>29</v>
      </c>
      <c r="U646" t="s">
        <v>30</v>
      </c>
      <c r="V646" t="s">
        <v>31</v>
      </c>
      <c r="W646" t="b">
        <v>0</v>
      </c>
      <c r="X646" t="b">
        <v>0</v>
      </c>
      <c r="Y646" t="b">
        <v>0</v>
      </c>
      <c r="AA646" s="1">
        <v>1658550000000</v>
      </c>
      <c r="AB646" s="9">
        <f t="shared" si="10"/>
        <v>44765.180555555555</v>
      </c>
    </row>
    <row r="647" spans="1:28" x14ac:dyDescent="0.25">
      <c r="A647" t="s">
        <v>678</v>
      </c>
      <c r="C647">
        <v>46.4</v>
      </c>
      <c r="D647">
        <v>87.07</v>
      </c>
      <c r="E647">
        <v>58.8</v>
      </c>
      <c r="F647">
        <v>73.47</v>
      </c>
      <c r="G647">
        <v>116</v>
      </c>
      <c r="H647">
        <v>13</v>
      </c>
      <c r="I647">
        <v>1</v>
      </c>
      <c r="J647">
        <v>0</v>
      </c>
      <c r="K647" t="s">
        <v>63</v>
      </c>
      <c r="L647">
        <v>30</v>
      </c>
      <c r="M647">
        <v>-1</v>
      </c>
      <c r="N647">
        <v>0</v>
      </c>
      <c r="O647">
        <v>30</v>
      </c>
      <c r="P647">
        <v>0</v>
      </c>
      <c r="Q647">
        <v>0</v>
      </c>
      <c r="R647" t="b">
        <v>0</v>
      </c>
      <c r="S647" t="b">
        <v>0</v>
      </c>
      <c r="T647" t="s">
        <v>29</v>
      </c>
      <c r="U647" t="s">
        <v>30</v>
      </c>
      <c r="V647" t="s">
        <v>31</v>
      </c>
      <c r="W647" t="b">
        <v>0</v>
      </c>
      <c r="X647" t="b">
        <v>0</v>
      </c>
      <c r="Y647" t="b">
        <v>0</v>
      </c>
      <c r="AA647" s="1">
        <v>1658550000000</v>
      </c>
      <c r="AB647" s="9">
        <f t="shared" si="10"/>
        <v>44765.180555555555</v>
      </c>
    </row>
    <row r="648" spans="1:28" x14ac:dyDescent="0.25">
      <c r="A648" t="s">
        <v>679</v>
      </c>
      <c r="C648">
        <v>54.4</v>
      </c>
      <c r="D648">
        <v>92.86</v>
      </c>
      <c r="E648">
        <v>61.6</v>
      </c>
      <c r="F648">
        <v>78.819999999999993</v>
      </c>
      <c r="G648">
        <v>136</v>
      </c>
      <c r="H648">
        <v>8</v>
      </c>
      <c r="I648">
        <v>0</v>
      </c>
      <c r="J648">
        <v>0</v>
      </c>
      <c r="K648" t="s">
        <v>63</v>
      </c>
      <c r="L648">
        <v>30</v>
      </c>
      <c r="M648">
        <v>-1</v>
      </c>
      <c r="N648">
        <v>0</v>
      </c>
      <c r="O648">
        <v>30</v>
      </c>
      <c r="P648">
        <v>0</v>
      </c>
      <c r="Q648">
        <v>0</v>
      </c>
      <c r="R648" t="b">
        <v>0</v>
      </c>
      <c r="S648" t="b">
        <v>0</v>
      </c>
      <c r="T648" t="s">
        <v>29</v>
      </c>
      <c r="U648" t="s">
        <v>30</v>
      </c>
      <c r="V648" t="s">
        <v>31</v>
      </c>
      <c r="W648" t="b">
        <v>0</v>
      </c>
      <c r="X648" t="b">
        <v>0</v>
      </c>
      <c r="Y648" t="b">
        <v>0</v>
      </c>
      <c r="AA648" s="1">
        <v>1658550000000</v>
      </c>
      <c r="AB648" s="9">
        <f t="shared" si="10"/>
        <v>44765.180555555555</v>
      </c>
    </row>
    <row r="649" spans="1:28" x14ac:dyDescent="0.25">
      <c r="A649" t="s">
        <v>680</v>
      </c>
      <c r="C649">
        <v>51.2</v>
      </c>
      <c r="D649">
        <v>90.18</v>
      </c>
      <c r="E649">
        <v>65.2</v>
      </c>
      <c r="F649">
        <v>76.87</v>
      </c>
      <c r="G649">
        <v>128</v>
      </c>
      <c r="H649">
        <v>10</v>
      </c>
      <c r="I649">
        <v>0</v>
      </c>
      <c r="J649">
        <v>1</v>
      </c>
      <c r="K649" t="s">
        <v>63</v>
      </c>
      <c r="L649">
        <v>30</v>
      </c>
      <c r="M649">
        <v>-1</v>
      </c>
      <c r="N649">
        <v>0</v>
      </c>
      <c r="O649">
        <v>30</v>
      </c>
      <c r="P649">
        <v>0</v>
      </c>
      <c r="Q649">
        <v>0</v>
      </c>
      <c r="R649" t="b">
        <v>0</v>
      </c>
      <c r="S649" t="b">
        <v>0</v>
      </c>
      <c r="T649" t="s">
        <v>29</v>
      </c>
      <c r="U649" t="s">
        <v>30</v>
      </c>
      <c r="V649" t="s">
        <v>31</v>
      </c>
      <c r="W649" t="b">
        <v>0</v>
      </c>
      <c r="X649" t="b">
        <v>0</v>
      </c>
      <c r="Y649" t="b">
        <v>0</v>
      </c>
      <c r="AA649" s="1">
        <v>1658550000000</v>
      </c>
      <c r="AB649" s="9">
        <f t="shared" si="10"/>
        <v>44765.180555555555</v>
      </c>
    </row>
    <row r="650" spans="1:28" x14ac:dyDescent="0.25">
      <c r="A650" t="s">
        <v>681</v>
      </c>
      <c r="C650">
        <v>50.4</v>
      </c>
      <c r="D650">
        <v>90.91</v>
      </c>
      <c r="E650">
        <v>66</v>
      </c>
      <c r="F650">
        <v>74.83</v>
      </c>
      <c r="G650">
        <v>126</v>
      </c>
      <c r="H650">
        <v>8</v>
      </c>
      <c r="I650">
        <v>1</v>
      </c>
      <c r="J650">
        <v>0</v>
      </c>
      <c r="K650" t="s">
        <v>63</v>
      </c>
      <c r="L650">
        <v>30</v>
      </c>
      <c r="M650">
        <v>-1</v>
      </c>
      <c r="N650">
        <v>4</v>
      </c>
      <c r="O650">
        <v>30</v>
      </c>
      <c r="P650">
        <v>0</v>
      </c>
      <c r="Q650">
        <v>70.650000000000006</v>
      </c>
      <c r="R650" t="b">
        <v>0</v>
      </c>
      <c r="S650" t="b">
        <v>0</v>
      </c>
      <c r="T650" t="s">
        <v>29</v>
      </c>
      <c r="U650" t="s">
        <v>30</v>
      </c>
      <c r="V650" t="s">
        <v>31</v>
      </c>
      <c r="W650" t="b">
        <v>0</v>
      </c>
      <c r="X650" t="b">
        <v>0</v>
      </c>
      <c r="Y650" t="b">
        <v>0</v>
      </c>
      <c r="AA650" s="1">
        <v>1658550000000</v>
      </c>
      <c r="AB650" s="9">
        <f t="shared" si="10"/>
        <v>44765.180555555555</v>
      </c>
    </row>
    <row r="651" spans="1:28" x14ac:dyDescent="0.25">
      <c r="A651" t="s">
        <v>682</v>
      </c>
      <c r="C651">
        <v>49.18</v>
      </c>
      <c r="D651">
        <v>87.21</v>
      </c>
      <c r="E651">
        <v>68.78</v>
      </c>
      <c r="F651">
        <v>82.02</v>
      </c>
      <c r="G651">
        <v>123</v>
      </c>
      <c r="H651">
        <v>11</v>
      </c>
      <c r="I651">
        <v>3</v>
      </c>
      <c r="J651">
        <v>0</v>
      </c>
      <c r="K651" t="s">
        <v>63</v>
      </c>
      <c r="L651">
        <v>30</v>
      </c>
      <c r="M651">
        <v>-1</v>
      </c>
      <c r="N651">
        <v>0</v>
      </c>
      <c r="O651">
        <v>30.01</v>
      </c>
      <c r="P651">
        <v>0</v>
      </c>
      <c r="Q651">
        <v>0</v>
      </c>
      <c r="R651" t="b">
        <v>0</v>
      </c>
      <c r="S651" t="b">
        <v>0</v>
      </c>
      <c r="T651" t="s">
        <v>29</v>
      </c>
      <c r="U651" t="s">
        <v>30</v>
      </c>
      <c r="V651" t="s">
        <v>31</v>
      </c>
      <c r="W651" t="b">
        <v>0</v>
      </c>
      <c r="X651" t="b">
        <v>0</v>
      </c>
      <c r="Y651" t="b">
        <v>0</v>
      </c>
      <c r="AA651" s="1">
        <v>1658550000000</v>
      </c>
      <c r="AB651" s="9">
        <f t="shared" si="10"/>
        <v>44765.180555555555</v>
      </c>
    </row>
    <row r="652" spans="1:28" x14ac:dyDescent="0.25">
      <c r="A652" t="s">
        <v>683</v>
      </c>
      <c r="C652">
        <v>53.2</v>
      </c>
      <c r="D652">
        <v>94.97</v>
      </c>
      <c r="E652">
        <v>63.6</v>
      </c>
      <c r="F652">
        <v>74.62</v>
      </c>
      <c r="G652">
        <v>133</v>
      </c>
      <c r="H652">
        <v>4</v>
      </c>
      <c r="I652">
        <v>0</v>
      </c>
      <c r="J652">
        <v>0</v>
      </c>
      <c r="K652" t="s">
        <v>63</v>
      </c>
      <c r="L652">
        <v>30</v>
      </c>
      <c r="M652">
        <v>-1</v>
      </c>
      <c r="N652">
        <v>0</v>
      </c>
      <c r="O652">
        <v>30</v>
      </c>
      <c r="P652">
        <v>0</v>
      </c>
      <c r="Q652">
        <v>0</v>
      </c>
      <c r="R652" t="b">
        <v>0</v>
      </c>
      <c r="S652" t="b">
        <v>0</v>
      </c>
      <c r="T652" t="s">
        <v>29</v>
      </c>
      <c r="U652" t="s">
        <v>30</v>
      </c>
      <c r="V652" t="s">
        <v>31</v>
      </c>
      <c r="W652" t="b">
        <v>0</v>
      </c>
      <c r="X652" t="b">
        <v>0</v>
      </c>
      <c r="Y652" t="b">
        <v>0</v>
      </c>
      <c r="AA652" s="1">
        <v>1658550000000</v>
      </c>
      <c r="AB652" s="9">
        <f t="shared" si="10"/>
        <v>44765.180555555555</v>
      </c>
    </row>
    <row r="653" spans="1:28" x14ac:dyDescent="0.25">
      <c r="A653" t="s">
        <v>684</v>
      </c>
      <c r="C653">
        <v>54.8</v>
      </c>
      <c r="D653">
        <v>91.82</v>
      </c>
      <c r="E653">
        <v>63.6</v>
      </c>
      <c r="F653">
        <v>76.06</v>
      </c>
      <c r="G653">
        <v>137</v>
      </c>
      <c r="H653">
        <v>7</v>
      </c>
      <c r="I653">
        <v>2</v>
      </c>
      <c r="J653">
        <v>0</v>
      </c>
      <c r="K653" t="s">
        <v>63</v>
      </c>
      <c r="L653">
        <v>30</v>
      </c>
      <c r="M653">
        <v>-1</v>
      </c>
      <c r="N653">
        <v>2</v>
      </c>
      <c r="O653">
        <v>30</v>
      </c>
      <c r="P653">
        <v>0</v>
      </c>
      <c r="Q653">
        <v>8.44</v>
      </c>
      <c r="R653" t="b">
        <v>0</v>
      </c>
      <c r="S653" t="b">
        <v>0</v>
      </c>
      <c r="T653" t="s">
        <v>29</v>
      </c>
      <c r="U653" t="s">
        <v>30</v>
      </c>
      <c r="V653" t="s">
        <v>31</v>
      </c>
      <c r="W653" t="b">
        <v>0</v>
      </c>
      <c r="X653" t="b">
        <v>0</v>
      </c>
      <c r="Y653" t="b">
        <v>0</v>
      </c>
      <c r="AA653" s="1">
        <v>1658550000000</v>
      </c>
      <c r="AB653" s="9">
        <f t="shared" si="10"/>
        <v>44765.180555555555</v>
      </c>
    </row>
    <row r="654" spans="1:28" x14ac:dyDescent="0.25">
      <c r="A654" t="s">
        <v>685</v>
      </c>
      <c r="C654">
        <v>56</v>
      </c>
      <c r="D654">
        <v>91.62</v>
      </c>
      <c r="E654">
        <v>66.8</v>
      </c>
      <c r="F654">
        <v>79.42</v>
      </c>
      <c r="G654">
        <v>140</v>
      </c>
      <c r="H654">
        <v>8</v>
      </c>
      <c r="I654">
        <v>1</v>
      </c>
      <c r="J654">
        <v>1</v>
      </c>
      <c r="K654" t="s">
        <v>63</v>
      </c>
      <c r="L654">
        <v>30</v>
      </c>
      <c r="M654">
        <v>-1</v>
      </c>
      <c r="N654">
        <v>0</v>
      </c>
      <c r="O654">
        <v>30</v>
      </c>
      <c r="P654">
        <v>0</v>
      </c>
      <c r="Q654">
        <v>0</v>
      </c>
      <c r="R654" t="b">
        <v>0</v>
      </c>
      <c r="S654" t="b">
        <v>0</v>
      </c>
      <c r="T654" t="s">
        <v>29</v>
      </c>
      <c r="U654" t="s">
        <v>30</v>
      </c>
      <c r="V654" t="s">
        <v>31</v>
      </c>
      <c r="W654" t="b">
        <v>0</v>
      </c>
      <c r="X654" t="b">
        <v>0</v>
      </c>
      <c r="Y654" t="b">
        <v>0</v>
      </c>
      <c r="AA654" s="1">
        <v>1658550000000</v>
      </c>
      <c r="AB654" s="9">
        <f t="shared" si="10"/>
        <v>44765.180555555555</v>
      </c>
    </row>
    <row r="655" spans="1:28" x14ac:dyDescent="0.25">
      <c r="A655" t="s">
        <v>686</v>
      </c>
      <c r="C655">
        <v>56</v>
      </c>
      <c r="D655">
        <v>89.53</v>
      </c>
      <c r="E655">
        <v>68.8</v>
      </c>
      <c r="F655">
        <v>79.89</v>
      </c>
      <c r="G655">
        <v>140</v>
      </c>
      <c r="H655">
        <v>11</v>
      </c>
      <c r="I655">
        <v>1</v>
      </c>
      <c r="J655">
        <v>0</v>
      </c>
      <c r="K655" t="s">
        <v>63</v>
      </c>
      <c r="L655">
        <v>30</v>
      </c>
      <c r="M655">
        <v>-1</v>
      </c>
      <c r="N655">
        <v>0</v>
      </c>
      <c r="O655">
        <v>30</v>
      </c>
      <c r="P655">
        <v>0</v>
      </c>
      <c r="Q655">
        <v>0</v>
      </c>
      <c r="R655" t="b">
        <v>0</v>
      </c>
      <c r="S655" t="b">
        <v>0</v>
      </c>
      <c r="T655" t="s">
        <v>29</v>
      </c>
      <c r="U655" t="s">
        <v>30</v>
      </c>
      <c r="V655" t="s">
        <v>31</v>
      </c>
      <c r="W655" t="b">
        <v>0</v>
      </c>
      <c r="X655" t="b">
        <v>0</v>
      </c>
      <c r="Y655" t="b">
        <v>0</v>
      </c>
      <c r="AA655" s="1">
        <v>1658550000000</v>
      </c>
      <c r="AB655" s="9">
        <f t="shared" si="10"/>
        <v>44765.180555555555</v>
      </c>
    </row>
    <row r="656" spans="1:28" x14ac:dyDescent="0.25">
      <c r="A656" t="s">
        <v>687</v>
      </c>
      <c r="C656">
        <v>51.6</v>
      </c>
      <c r="D656">
        <v>88.05</v>
      </c>
      <c r="E656">
        <v>63.6</v>
      </c>
      <c r="F656">
        <v>68.38</v>
      </c>
      <c r="G656">
        <v>129</v>
      </c>
      <c r="H656">
        <v>13</v>
      </c>
      <c r="I656">
        <v>2</v>
      </c>
      <c r="J656">
        <v>1</v>
      </c>
      <c r="K656" t="s">
        <v>63</v>
      </c>
      <c r="L656">
        <v>30</v>
      </c>
      <c r="M656">
        <v>-1</v>
      </c>
      <c r="N656">
        <v>1</v>
      </c>
      <c r="O656">
        <v>30</v>
      </c>
      <c r="P656">
        <v>0</v>
      </c>
      <c r="Q656">
        <v>18.02</v>
      </c>
      <c r="R656" t="b">
        <v>0</v>
      </c>
      <c r="S656" t="b">
        <v>0</v>
      </c>
      <c r="T656" t="s">
        <v>29</v>
      </c>
      <c r="U656" t="s">
        <v>30</v>
      </c>
      <c r="V656" t="s">
        <v>31</v>
      </c>
      <c r="W656" t="b">
        <v>0</v>
      </c>
      <c r="X656" t="b">
        <v>0</v>
      </c>
      <c r="Y656" t="b">
        <v>0</v>
      </c>
      <c r="AA656" s="1">
        <v>1658550000000</v>
      </c>
      <c r="AB656" s="9">
        <f t="shared" si="10"/>
        <v>44765.180555555555</v>
      </c>
    </row>
    <row r="657" spans="1:28" x14ac:dyDescent="0.25">
      <c r="A657" t="s">
        <v>688</v>
      </c>
      <c r="C657">
        <v>56.8</v>
      </c>
      <c r="D657">
        <v>87.08</v>
      </c>
      <c r="E657">
        <v>71.2</v>
      </c>
      <c r="F657">
        <v>81.06</v>
      </c>
      <c r="G657">
        <v>142</v>
      </c>
      <c r="H657">
        <v>15</v>
      </c>
      <c r="I657">
        <v>2</v>
      </c>
      <c r="J657">
        <v>1</v>
      </c>
      <c r="K657" t="s">
        <v>63</v>
      </c>
      <c r="L657">
        <v>30</v>
      </c>
      <c r="M657">
        <v>-1</v>
      </c>
      <c r="N657">
        <v>0</v>
      </c>
      <c r="O657">
        <v>30</v>
      </c>
      <c r="P657">
        <v>0</v>
      </c>
      <c r="Q657">
        <v>0</v>
      </c>
      <c r="R657" t="b">
        <v>0</v>
      </c>
      <c r="S657" t="b">
        <v>0</v>
      </c>
      <c r="T657" t="s">
        <v>29</v>
      </c>
      <c r="U657" t="s">
        <v>30</v>
      </c>
      <c r="V657" t="s">
        <v>31</v>
      </c>
      <c r="W657" t="b">
        <v>0</v>
      </c>
      <c r="X657" t="b">
        <v>0</v>
      </c>
      <c r="Y657" t="b">
        <v>0</v>
      </c>
      <c r="AA657" s="1">
        <v>1658550000000</v>
      </c>
      <c r="AB657" s="9">
        <f t="shared" si="10"/>
        <v>44765.180555555555</v>
      </c>
    </row>
    <row r="658" spans="1:28" x14ac:dyDescent="0.25">
      <c r="A658" t="s">
        <v>689</v>
      </c>
      <c r="C658">
        <v>59.2</v>
      </c>
      <c r="D658">
        <v>95.95</v>
      </c>
      <c r="E658">
        <v>69.2</v>
      </c>
      <c r="F658">
        <v>81.709999999999994</v>
      </c>
      <c r="G658">
        <v>148</v>
      </c>
      <c r="H658">
        <v>3</v>
      </c>
      <c r="I658">
        <v>1</v>
      </c>
      <c r="J658">
        <v>0</v>
      </c>
      <c r="K658" t="s">
        <v>63</v>
      </c>
      <c r="L658">
        <v>30</v>
      </c>
      <c r="M658">
        <v>-1</v>
      </c>
      <c r="N658">
        <v>1</v>
      </c>
      <c r="O658">
        <v>30</v>
      </c>
      <c r="P658">
        <v>0</v>
      </c>
      <c r="Q658">
        <v>14.33</v>
      </c>
      <c r="R658" t="b">
        <v>0</v>
      </c>
      <c r="S658" t="b">
        <v>0</v>
      </c>
      <c r="T658" t="s">
        <v>29</v>
      </c>
      <c r="U658" t="s">
        <v>30</v>
      </c>
      <c r="V658" t="s">
        <v>31</v>
      </c>
      <c r="W658" t="b">
        <v>0</v>
      </c>
      <c r="X658" t="b">
        <v>0</v>
      </c>
      <c r="Y658" t="b">
        <v>0</v>
      </c>
      <c r="AA658" s="1">
        <v>1658550000000</v>
      </c>
      <c r="AB658" s="9">
        <f t="shared" si="10"/>
        <v>44765.180555555555</v>
      </c>
    </row>
    <row r="659" spans="1:28" x14ac:dyDescent="0.25">
      <c r="A659" t="s">
        <v>690</v>
      </c>
      <c r="C659">
        <v>56.8</v>
      </c>
      <c r="D659">
        <v>95.15</v>
      </c>
      <c r="E659">
        <v>66</v>
      </c>
      <c r="F659">
        <v>82.59</v>
      </c>
      <c r="G659">
        <v>142</v>
      </c>
      <c r="H659">
        <v>4</v>
      </c>
      <c r="I659">
        <v>1</v>
      </c>
      <c r="J659">
        <v>1</v>
      </c>
      <c r="K659" t="s">
        <v>63</v>
      </c>
      <c r="L659">
        <v>30</v>
      </c>
      <c r="M659">
        <v>-1</v>
      </c>
      <c r="N659">
        <v>6</v>
      </c>
      <c r="O659">
        <v>30</v>
      </c>
      <c r="P659">
        <v>0</v>
      </c>
      <c r="Q659">
        <v>79.790000000000006</v>
      </c>
      <c r="R659" t="b">
        <v>0</v>
      </c>
      <c r="S659" t="b">
        <v>0</v>
      </c>
      <c r="T659" t="s">
        <v>29</v>
      </c>
      <c r="U659" t="s">
        <v>30</v>
      </c>
      <c r="V659" t="s">
        <v>31</v>
      </c>
      <c r="W659" t="b">
        <v>0</v>
      </c>
      <c r="X659" t="b">
        <v>0</v>
      </c>
      <c r="Y659" t="b">
        <v>0</v>
      </c>
      <c r="AA659" s="1">
        <v>1658550000000</v>
      </c>
      <c r="AB659" s="9">
        <f t="shared" si="10"/>
        <v>44765.180555555555</v>
      </c>
    </row>
    <row r="660" spans="1:28" x14ac:dyDescent="0.25">
      <c r="A660" t="s">
        <v>691</v>
      </c>
      <c r="C660">
        <v>44.79</v>
      </c>
      <c r="D660">
        <v>83.87</v>
      </c>
      <c r="E660">
        <v>61.98</v>
      </c>
      <c r="F660">
        <v>77.599999999999994</v>
      </c>
      <c r="G660">
        <v>112</v>
      </c>
      <c r="H660">
        <v>15</v>
      </c>
      <c r="I660">
        <v>3</v>
      </c>
      <c r="J660">
        <v>2</v>
      </c>
      <c r="K660" t="s">
        <v>63</v>
      </c>
      <c r="L660">
        <v>30</v>
      </c>
      <c r="M660">
        <v>-1</v>
      </c>
      <c r="N660">
        <v>0</v>
      </c>
      <c r="O660">
        <v>30.01</v>
      </c>
      <c r="P660">
        <v>0</v>
      </c>
      <c r="Q660">
        <v>0</v>
      </c>
      <c r="R660" t="b">
        <v>0</v>
      </c>
      <c r="S660" t="b">
        <v>0</v>
      </c>
      <c r="T660" t="s">
        <v>29</v>
      </c>
      <c r="U660" t="s">
        <v>30</v>
      </c>
      <c r="V660" t="s">
        <v>31</v>
      </c>
      <c r="W660" t="b">
        <v>0</v>
      </c>
      <c r="X660" t="b">
        <v>0</v>
      </c>
      <c r="Y660" t="b">
        <v>0</v>
      </c>
      <c r="AA660" s="1">
        <v>1658550000000</v>
      </c>
      <c r="AB660" s="9">
        <f t="shared" si="10"/>
        <v>44765.180555555555</v>
      </c>
    </row>
    <row r="661" spans="1:28" x14ac:dyDescent="0.25">
      <c r="A661" t="s">
        <v>692</v>
      </c>
      <c r="C661">
        <v>53.98</v>
      </c>
      <c r="D661">
        <v>89.76</v>
      </c>
      <c r="E661">
        <v>66.38</v>
      </c>
      <c r="F661">
        <v>82.09</v>
      </c>
      <c r="G661">
        <v>135</v>
      </c>
      <c r="H661">
        <v>11</v>
      </c>
      <c r="I661">
        <v>1</v>
      </c>
      <c r="J661">
        <v>2</v>
      </c>
      <c r="K661" t="s">
        <v>63</v>
      </c>
      <c r="L661">
        <v>30</v>
      </c>
      <c r="M661">
        <v>-1</v>
      </c>
      <c r="N661">
        <v>1</v>
      </c>
      <c r="O661">
        <v>30.01</v>
      </c>
      <c r="P661">
        <v>0</v>
      </c>
      <c r="Q661">
        <v>18.440000000000001</v>
      </c>
      <c r="R661" t="b">
        <v>0</v>
      </c>
      <c r="S661" t="b">
        <v>0</v>
      </c>
      <c r="T661" t="s">
        <v>29</v>
      </c>
      <c r="U661" t="s">
        <v>30</v>
      </c>
      <c r="V661" t="s">
        <v>31</v>
      </c>
      <c r="W661" t="b">
        <v>0</v>
      </c>
      <c r="X661" t="b">
        <v>0</v>
      </c>
      <c r="Y661" t="b">
        <v>0</v>
      </c>
      <c r="AA661" s="1">
        <v>1658550000000</v>
      </c>
      <c r="AB661" s="9">
        <f t="shared" si="10"/>
        <v>44765.180555555555</v>
      </c>
    </row>
    <row r="662" spans="1:28" x14ac:dyDescent="0.25">
      <c r="A662" t="s">
        <v>693</v>
      </c>
      <c r="C662">
        <v>57.6</v>
      </c>
      <c r="D662">
        <v>92.17</v>
      </c>
      <c r="E662">
        <v>66.400000000000006</v>
      </c>
      <c r="F662">
        <v>78.25</v>
      </c>
      <c r="G662">
        <v>144</v>
      </c>
      <c r="H662">
        <v>8</v>
      </c>
      <c r="I662">
        <v>1</v>
      </c>
      <c r="J662">
        <v>0</v>
      </c>
      <c r="K662" t="s">
        <v>63</v>
      </c>
      <c r="L662">
        <v>30</v>
      </c>
      <c r="M662">
        <v>-1</v>
      </c>
      <c r="N662">
        <v>0</v>
      </c>
      <c r="O662">
        <v>30</v>
      </c>
      <c r="P662">
        <v>0</v>
      </c>
      <c r="Q662">
        <v>0</v>
      </c>
      <c r="R662" t="b">
        <v>0</v>
      </c>
      <c r="S662" t="b">
        <v>0</v>
      </c>
      <c r="T662" t="s">
        <v>29</v>
      </c>
      <c r="U662" t="s">
        <v>30</v>
      </c>
      <c r="V662" t="s">
        <v>31</v>
      </c>
      <c r="W662" t="b">
        <v>0</v>
      </c>
      <c r="X662" t="b">
        <v>0</v>
      </c>
      <c r="Y662" t="b">
        <v>0</v>
      </c>
      <c r="AA662" s="1">
        <v>1658550000000</v>
      </c>
      <c r="AB662" s="9">
        <f t="shared" si="10"/>
        <v>44765.180555555555</v>
      </c>
    </row>
    <row r="663" spans="1:28" x14ac:dyDescent="0.25">
      <c r="A663" t="s">
        <v>694</v>
      </c>
      <c r="C663">
        <v>46.8</v>
      </c>
      <c r="D663">
        <v>88.61</v>
      </c>
      <c r="E663">
        <v>63.2</v>
      </c>
      <c r="F663">
        <v>75.52</v>
      </c>
      <c r="G663">
        <v>117</v>
      </c>
      <c r="H663">
        <v>11</v>
      </c>
      <c r="I663">
        <v>0</v>
      </c>
      <c r="J663">
        <v>0</v>
      </c>
      <c r="K663" t="s">
        <v>63</v>
      </c>
      <c r="L663">
        <v>30</v>
      </c>
      <c r="M663">
        <v>-1</v>
      </c>
      <c r="N663">
        <v>2</v>
      </c>
      <c r="O663">
        <v>30</v>
      </c>
      <c r="P663">
        <v>0</v>
      </c>
      <c r="Q663">
        <v>38.409999999999997</v>
      </c>
      <c r="R663" t="b">
        <v>0</v>
      </c>
      <c r="S663" t="b">
        <v>0</v>
      </c>
      <c r="T663" t="s">
        <v>29</v>
      </c>
      <c r="U663" t="s">
        <v>30</v>
      </c>
      <c r="V663" t="s">
        <v>31</v>
      </c>
      <c r="W663" t="b">
        <v>0</v>
      </c>
      <c r="X663" t="b">
        <v>0</v>
      </c>
      <c r="Y663" t="b">
        <v>0</v>
      </c>
      <c r="AA663" s="1">
        <v>1658550000000</v>
      </c>
      <c r="AB663" s="9">
        <f t="shared" si="10"/>
        <v>44765.180555555555</v>
      </c>
    </row>
    <row r="664" spans="1:28" x14ac:dyDescent="0.25">
      <c r="A664" t="s">
        <v>695</v>
      </c>
      <c r="C664">
        <v>57.2</v>
      </c>
      <c r="D664">
        <v>91.72</v>
      </c>
      <c r="E664">
        <v>67.599999999999994</v>
      </c>
      <c r="F664">
        <v>74.28</v>
      </c>
      <c r="G664">
        <v>143</v>
      </c>
      <c r="H664">
        <v>8</v>
      </c>
      <c r="I664">
        <v>1</v>
      </c>
      <c r="J664">
        <v>1</v>
      </c>
      <c r="K664" t="s">
        <v>63</v>
      </c>
      <c r="L664">
        <v>30</v>
      </c>
      <c r="M664">
        <v>-1</v>
      </c>
      <c r="N664">
        <v>0</v>
      </c>
      <c r="O664">
        <v>30</v>
      </c>
      <c r="P664">
        <v>0</v>
      </c>
      <c r="Q664">
        <v>0</v>
      </c>
      <c r="R664" t="b">
        <v>0</v>
      </c>
      <c r="S664" t="b">
        <v>0</v>
      </c>
      <c r="T664" t="s">
        <v>29</v>
      </c>
      <c r="U664" t="s">
        <v>30</v>
      </c>
      <c r="V664" t="s">
        <v>31</v>
      </c>
      <c r="W664" t="b">
        <v>0</v>
      </c>
      <c r="X664" t="b">
        <v>0</v>
      </c>
      <c r="Y664" t="b">
        <v>0</v>
      </c>
      <c r="AA664" s="1">
        <v>1658550000000</v>
      </c>
      <c r="AB664" s="9">
        <f t="shared" si="10"/>
        <v>44765.180555555555</v>
      </c>
    </row>
    <row r="665" spans="1:28" x14ac:dyDescent="0.25">
      <c r="A665" t="s">
        <v>696</v>
      </c>
      <c r="C665">
        <v>52</v>
      </c>
      <c r="D665">
        <v>89.63</v>
      </c>
      <c r="E665">
        <v>65.599999999999994</v>
      </c>
      <c r="F665">
        <v>79.56</v>
      </c>
      <c r="G665">
        <v>130</v>
      </c>
      <c r="H665">
        <v>8</v>
      </c>
      <c r="I665">
        <v>4</v>
      </c>
      <c r="J665">
        <v>0</v>
      </c>
      <c r="K665" t="s">
        <v>63</v>
      </c>
      <c r="L665">
        <v>30</v>
      </c>
      <c r="M665">
        <v>-1</v>
      </c>
      <c r="N665">
        <v>0</v>
      </c>
      <c r="O665">
        <v>30</v>
      </c>
      <c r="P665">
        <v>0</v>
      </c>
      <c r="Q665">
        <v>0</v>
      </c>
      <c r="R665" t="b">
        <v>0</v>
      </c>
      <c r="S665" t="b">
        <v>0</v>
      </c>
      <c r="T665" t="s">
        <v>29</v>
      </c>
      <c r="U665" t="s">
        <v>30</v>
      </c>
      <c r="V665" t="s">
        <v>31</v>
      </c>
      <c r="W665" t="b">
        <v>0</v>
      </c>
      <c r="X665" t="b">
        <v>0</v>
      </c>
      <c r="Y665" t="b">
        <v>0</v>
      </c>
      <c r="AA665" s="1">
        <v>1658550000000</v>
      </c>
      <c r="AB665" s="9">
        <f t="shared" si="10"/>
        <v>44765.180555555555</v>
      </c>
    </row>
    <row r="666" spans="1:28" x14ac:dyDescent="0.25">
      <c r="A666" t="s">
        <v>697</v>
      </c>
      <c r="C666">
        <v>55.56</v>
      </c>
      <c r="D666">
        <v>90.12</v>
      </c>
      <c r="E666">
        <v>68.75</v>
      </c>
      <c r="F666">
        <v>82.02</v>
      </c>
      <c r="G666">
        <v>139</v>
      </c>
      <c r="H666">
        <v>10</v>
      </c>
      <c r="I666">
        <v>2</v>
      </c>
      <c r="J666">
        <v>0</v>
      </c>
      <c r="K666" t="s">
        <v>63</v>
      </c>
      <c r="L666">
        <v>30</v>
      </c>
      <c r="M666">
        <v>-1</v>
      </c>
      <c r="N666">
        <v>1</v>
      </c>
      <c r="O666">
        <v>30.02</v>
      </c>
      <c r="P666">
        <v>0</v>
      </c>
      <c r="Q666">
        <v>18.38</v>
      </c>
      <c r="R666" t="b">
        <v>0</v>
      </c>
      <c r="S666" t="b">
        <v>0</v>
      </c>
      <c r="T666" t="s">
        <v>29</v>
      </c>
      <c r="U666" t="s">
        <v>30</v>
      </c>
      <c r="V666" t="s">
        <v>31</v>
      </c>
      <c r="W666" t="b">
        <v>0</v>
      </c>
      <c r="X666" t="b">
        <v>0</v>
      </c>
      <c r="Y666" t="b">
        <v>0</v>
      </c>
      <c r="AA666" s="1">
        <v>1658550000000</v>
      </c>
      <c r="AB666" s="9">
        <f t="shared" si="10"/>
        <v>44765.180555555555</v>
      </c>
    </row>
    <row r="667" spans="1:28" x14ac:dyDescent="0.25">
      <c r="A667" t="s">
        <v>698</v>
      </c>
      <c r="C667">
        <v>54.4</v>
      </c>
      <c r="D667">
        <v>89.16</v>
      </c>
      <c r="E667">
        <v>66.400000000000006</v>
      </c>
      <c r="F667">
        <v>77.75</v>
      </c>
      <c r="G667">
        <v>136</v>
      </c>
      <c r="H667">
        <v>10</v>
      </c>
      <c r="I667">
        <v>3</v>
      </c>
      <c r="J667">
        <v>0</v>
      </c>
      <c r="K667" t="s">
        <v>63</v>
      </c>
      <c r="L667">
        <v>30</v>
      </c>
      <c r="M667">
        <v>-1</v>
      </c>
      <c r="N667">
        <v>1</v>
      </c>
      <c r="O667">
        <v>30</v>
      </c>
      <c r="P667">
        <v>0</v>
      </c>
      <c r="Q667">
        <v>25.63</v>
      </c>
      <c r="R667" t="b">
        <v>0</v>
      </c>
      <c r="S667" t="b">
        <v>0</v>
      </c>
      <c r="T667" t="s">
        <v>29</v>
      </c>
      <c r="U667" t="s">
        <v>30</v>
      </c>
      <c r="V667" t="s">
        <v>31</v>
      </c>
      <c r="W667" t="b">
        <v>0</v>
      </c>
      <c r="X667" t="b">
        <v>0</v>
      </c>
      <c r="Y667" t="b">
        <v>0</v>
      </c>
      <c r="AA667" s="1">
        <v>1658550000000</v>
      </c>
      <c r="AB667" s="9">
        <f t="shared" si="10"/>
        <v>44765.180555555555</v>
      </c>
    </row>
    <row r="668" spans="1:28" x14ac:dyDescent="0.25">
      <c r="A668" t="s">
        <v>699</v>
      </c>
      <c r="C668">
        <v>44.79</v>
      </c>
      <c r="D668">
        <v>83.77</v>
      </c>
      <c r="E668">
        <v>61.58</v>
      </c>
      <c r="F668">
        <v>71.22</v>
      </c>
      <c r="G668">
        <v>112</v>
      </c>
      <c r="H668">
        <v>17</v>
      </c>
      <c r="I668">
        <v>0</v>
      </c>
      <c r="J668">
        <v>1</v>
      </c>
      <c r="K668" t="s">
        <v>63</v>
      </c>
      <c r="L668">
        <v>30</v>
      </c>
      <c r="M668">
        <v>-1</v>
      </c>
      <c r="N668">
        <v>0</v>
      </c>
      <c r="O668">
        <v>30.01</v>
      </c>
      <c r="P668">
        <v>1</v>
      </c>
      <c r="Q668">
        <v>0</v>
      </c>
      <c r="R668" t="b">
        <v>0</v>
      </c>
      <c r="S668" t="b">
        <v>0</v>
      </c>
      <c r="T668" t="s">
        <v>29</v>
      </c>
      <c r="U668" t="s">
        <v>30</v>
      </c>
      <c r="V668" t="s">
        <v>31</v>
      </c>
      <c r="W668" t="b">
        <v>0</v>
      </c>
      <c r="X668" t="b">
        <v>0</v>
      </c>
      <c r="Y668" t="b">
        <v>0</v>
      </c>
      <c r="AA668" s="1">
        <v>1658550000000</v>
      </c>
      <c r="AB668" s="9">
        <f t="shared" si="10"/>
        <v>44765.180555555555</v>
      </c>
    </row>
    <row r="669" spans="1:28" x14ac:dyDescent="0.25">
      <c r="A669" t="s">
        <v>700</v>
      </c>
      <c r="C669">
        <v>52.8</v>
      </c>
      <c r="D669">
        <v>88.69</v>
      </c>
      <c r="E669">
        <v>67.2</v>
      </c>
      <c r="F669">
        <v>76.67</v>
      </c>
      <c r="G669">
        <v>132</v>
      </c>
      <c r="H669">
        <v>12</v>
      </c>
      <c r="I669">
        <v>1</v>
      </c>
      <c r="J669">
        <v>2</v>
      </c>
      <c r="K669" t="s">
        <v>63</v>
      </c>
      <c r="L669">
        <v>30</v>
      </c>
      <c r="M669">
        <v>-1</v>
      </c>
      <c r="N669">
        <v>0</v>
      </c>
      <c r="O669">
        <v>30</v>
      </c>
      <c r="P669">
        <v>0</v>
      </c>
      <c r="Q669">
        <v>0</v>
      </c>
      <c r="R669" t="b">
        <v>0</v>
      </c>
      <c r="S669" t="b">
        <v>0</v>
      </c>
      <c r="T669" t="s">
        <v>29</v>
      </c>
      <c r="U669" t="s">
        <v>30</v>
      </c>
      <c r="V669" t="s">
        <v>31</v>
      </c>
      <c r="W669" t="b">
        <v>0</v>
      </c>
      <c r="X669" t="b">
        <v>0</v>
      </c>
      <c r="Y669" t="b">
        <v>0</v>
      </c>
      <c r="AA669" s="1">
        <v>1658550000000</v>
      </c>
      <c r="AB669" s="9">
        <f t="shared" si="10"/>
        <v>44765.180555555555</v>
      </c>
    </row>
    <row r="670" spans="1:28" x14ac:dyDescent="0.25">
      <c r="A670" t="s">
        <v>701</v>
      </c>
      <c r="C670">
        <v>53.2</v>
      </c>
      <c r="D670">
        <v>91.52</v>
      </c>
      <c r="E670">
        <v>66</v>
      </c>
      <c r="F670">
        <v>80.22</v>
      </c>
      <c r="G670">
        <v>133</v>
      </c>
      <c r="H670">
        <v>6</v>
      </c>
      <c r="I670">
        <v>2</v>
      </c>
      <c r="J670">
        <v>2</v>
      </c>
      <c r="K670" t="s">
        <v>63</v>
      </c>
      <c r="L670">
        <v>30</v>
      </c>
      <c r="M670">
        <v>-1</v>
      </c>
      <c r="N670">
        <v>2</v>
      </c>
      <c r="O670">
        <v>30</v>
      </c>
      <c r="P670">
        <v>0</v>
      </c>
      <c r="Q670">
        <v>37.04</v>
      </c>
      <c r="R670" t="b">
        <v>0</v>
      </c>
      <c r="S670" t="b">
        <v>0</v>
      </c>
      <c r="T670" t="s">
        <v>29</v>
      </c>
      <c r="U670" t="s">
        <v>30</v>
      </c>
      <c r="V670" t="s">
        <v>31</v>
      </c>
      <c r="W670" t="b">
        <v>0</v>
      </c>
      <c r="X670" t="b">
        <v>0</v>
      </c>
      <c r="Y670" t="b">
        <v>0</v>
      </c>
      <c r="AA670" s="1">
        <v>1658550000000</v>
      </c>
      <c r="AB670" s="9">
        <f t="shared" si="10"/>
        <v>44765.180555555555</v>
      </c>
    </row>
    <row r="671" spans="1:28" x14ac:dyDescent="0.25">
      <c r="A671" t="s">
        <v>702</v>
      </c>
      <c r="C671">
        <v>56.4</v>
      </c>
      <c r="D671">
        <v>96.32</v>
      </c>
      <c r="E671">
        <v>65.2</v>
      </c>
      <c r="F671">
        <v>72.83</v>
      </c>
      <c r="G671">
        <v>141</v>
      </c>
      <c r="H671">
        <v>3</v>
      </c>
      <c r="I671">
        <v>0</v>
      </c>
      <c r="J671">
        <v>0</v>
      </c>
      <c r="K671" t="s">
        <v>63</v>
      </c>
      <c r="L671">
        <v>30</v>
      </c>
      <c r="M671">
        <v>-1</v>
      </c>
      <c r="N671">
        <v>0</v>
      </c>
      <c r="O671">
        <v>30</v>
      </c>
      <c r="P671">
        <v>0</v>
      </c>
      <c r="Q671">
        <v>0</v>
      </c>
      <c r="R671" t="b">
        <v>0</v>
      </c>
      <c r="S671" t="b">
        <v>0</v>
      </c>
      <c r="T671" t="s">
        <v>29</v>
      </c>
      <c r="U671" t="s">
        <v>30</v>
      </c>
      <c r="V671" t="s">
        <v>31</v>
      </c>
      <c r="W671" t="b">
        <v>0</v>
      </c>
      <c r="X671" t="b">
        <v>0</v>
      </c>
      <c r="Y671" t="b">
        <v>0</v>
      </c>
      <c r="AA671" s="1">
        <v>1658550000000</v>
      </c>
      <c r="AB671" s="9">
        <f t="shared" si="10"/>
        <v>44765.180555555555</v>
      </c>
    </row>
    <row r="672" spans="1:28" x14ac:dyDescent="0.25">
      <c r="A672" t="s">
        <v>703</v>
      </c>
      <c r="C672">
        <v>55.6</v>
      </c>
      <c r="D672">
        <v>91.77</v>
      </c>
      <c r="E672">
        <v>63.2</v>
      </c>
      <c r="F672">
        <v>79.83</v>
      </c>
      <c r="G672">
        <v>139</v>
      </c>
      <c r="H672">
        <v>9</v>
      </c>
      <c r="I672">
        <v>1</v>
      </c>
      <c r="J672">
        <v>0</v>
      </c>
      <c r="K672" t="s">
        <v>63</v>
      </c>
      <c r="L672">
        <v>30</v>
      </c>
      <c r="M672">
        <v>-1</v>
      </c>
      <c r="N672">
        <v>0</v>
      </c>
      <c r="O672">
        <v>30</v>
      </c>
      <c r="P672">
        <v>0</v>
      </c>
      <c r="Q672">
        <v>0</v>
      </c>
      <c r="R672" t="b">
        <v>0</v>
      </c>
      <c r="S672" t="b">
        <v>0</v>
      </c>
      <c r="T672" t="s">
        <v>29</v>
      </c>
      <c r="U672" t="s">
        <v>30</v>
      </c>
      <c r="V672" t="s">
        <v>31</v>
      </c>
      <c r="W672" t="b">
        <v>0</v>
      </c>
      <c r="X672" t="b">
        <v>0</v>
      </c>
      <c r="Y672" t="b">
        <v>0</v>
      </c>
      <c r="AA672" s="1">
        <v>1658550000000</v>
      </c>
      <c r="AB672" s="9">
        <f t="shared" si="10"/>
        <v>44765.180555555555</v>
      </c>
    </row>
    <row r="673" spans="1:28" x14ac:dyDescent="0.25">
      <c r="A673" t="s">
        <v>704</v>
      </c>
      <c r="C673">
        <v>46.78</v>
      </c>
      <c r="D673">
        <v>90.79</v>
      </c>
      <c r="E673">
        <v>60.78</v>
      </c>
      <c r="F673">
        <v>76.680000000000007</v>
      </c>
      <c r="G673">
        <v>117</v>
      </c>
      <c r="H673">
        <v>7</v>
      </c>
      <c r="I673">
        <v>0</v>
      </c>
      <c r="J673">
        <v>2</v>
      </c>
      <c r="K673" t="s">
        <v>63</v>
      </c>
      <c r="L673">
        <v>30</v>
      </c>
      <c r="M673">
        <v>-1</v>
      </c>
      <c r="N673">
        <v>0</v>
      </c>
      <c r="O673">
        <v>30.01</v>
      </c>
      <c r="P673">
        <v>0</v>
      </c>
      <c r="Q673">
        <v>0</v>
      </c>
      <c r="R673" t="b">
        <v>0</v>
      </c>
      <c r="S673" t="b">
        <v>0</v>
      </c>
      <c r="T673" t="s">
        <v>29</v>
      </c>
      <c r="U673" t="s">
        <v>30</v>
      </c>
      <c r="V673" t="s">
        <v>31</v>
      </c>
      <c r="W673" t="b">
        <v>0</v>
      </c>
      <c r="X673" t="b">
        <v>0</v>
      </c>
      <c r="Y673" t="b">
        <v>0</v>
      </c>
      <c r="AA673" s="1">
        <v>1658550000000</v>
      </c>
      <c r="AB673" s="9">
        <f t="shared" si="10"/>
        <v>44765.180555555555</v>
      </c>
    </row>
    <row r="674" spans="1:28" x14ac:dyDescent="0.25">
      <c r="A674" t="s">
        <v>705</v>
      </c>
      <c r="C674">
        <v>57.58</v>
      </c>
      <c r="D674">
        <v>92.86</v>
      </c>
      <c r="E674">
        <v>67.180000000000007</v>
      </c>
      <c r="F674">
        <v>74.5</v>
      </c>
      <c r="G674">
        <v>144</v>
      </c>
      <c r="H674">
        <v>6</v>
      </c>
      <c r="I674">
        <v>1</v>
      </c>
      <c r="J674">
        <v>0</v>
      </c>
      <c r="K674" t="s">
        <v>63</v>
      </c>
      <c r="L674">
        <v>30</v>
      </c>
      <c r="M674">
        <v>-1</v>
      </c>
      <c r="N674">
        <v>1</v>
      </c>
      <c r="O674">
        <v>30.01</v>
      </c>
      <c r="P674">
        <v>0</v>
      </c>
      <c r="Q674">
        <v>6.33</v>
      </c>
      <c r="R674" t="b">
        <v>0</v>
      </c>
      <c r="S674" t="b">
        <v>0</v>
      </c>
      <c r="T674" t="s">
        <v>29</v>
      </c>
      <c r="U674" t="s">
        <v>30</v>
      </c>
      <c r="V674" t="s">
        <v>31</v>
      </c>
      <c r="W674" t="b">
        <v>0</v>
      </c>
      <c r="X674" t="b">
        <v>0</v>
      </c>
      <c r="Y674" t="b">
        <v>0</v>
      </c>
      <c r="AA674" s="1">
        <v>1658550000000</v>
      </c>
      <c r="AB674" s="9">
        <f t="shared" si="10"/>
        <v>44765.180555555555</v>
      </c>
    </row>
    <row r="675" spans="1:28" x14ac:dyDescent="0.25">
      <c r="A675" t="s">
        <v>706</v>
      </c>
      <c r="C675">
        <v>52</v>
      </c>
      <c r="D675">
        <v>88.41</v>
      </c>
      <c r="E675">
        <v>65.599999999999994</v>
      </c>
      <c r="F675">
        <v>73.39</v>
      </c>
      <c r="G675">
        <v>130</v>
      </c>
      <c r="H675">
        <v>10</v>
      </c>
      <c r="I675">
        <v>4</v>
      </c>
      <c r="J675">
        <v>0</v>
      </c>
      <c r="K675" t="s">
        <v>63</v>
      </c>
      <c r="L675">
        <v>30</v>
      </c>
      <c r="M675">
        <v>-1</v>
      </c>
      <c r="N675">
        <v>0</v>
      </c>
      <c r="O675">
        <v>30</v>
      </c>
      <c r="P675">
        <v>0</v>
      </c>
      <c r="Q675">
        <v>0</v>
      </c>
      <c r="R675" t="b">
        <v>0</v>
      </c>
      <c r="S675" t="b">
        <v>0</v>
      </c>
      <c r="T675" t="s">
        <v>29</v>
      </c>
      <c r="U675" t="s">
        <v>30</v>
      </c>
      <c r="V675" t="s">
        <v>31</v>
      </c>
      <c r="W675" t="b">
        <v>0</v>
      </c>
      <c r="X675" t="b">
        <v>0</v>
      </c>
      <c r="Y675" t="b">
        <v>0</v>
      </c>
      <c r="AA675" s="1">
        <v>1658550000000</v>
      </c>
      <c r="AB675" s="9">
        <f t="shared" si="10"/>
        <v>44765.180555555555</v>
      </c>
    </row>
    <row r="676" spans="1:28" x14ac:dyDescent="0.25">
      <c r="A676" t="s">
        <v>707</v>
      </c>
      <c r="C676">
        <v>48.78</v>
      </c>
      <c r="D676">
        <v>84.66</v>
      </c>
      <c r="E676">
        <v>70.38</v>
      </c>
      <c r="F676">
        <v>82.54</v>
      </c>
      <c r="G676">
        <v>122</v>
      </c>
      <c r="H676">
        <v>15</v>
      </c>
      <c r="I676">
        <v>2</v>
      </c>
      <c r="J676">
        <v>1</v>
      </c>
      <c r="K676" t="s">
        <v>63</v>
      </c>
      <c r="L676">
        <v>30</v>
      </c>
      <c r="M676">
        <v>-1</v>
      </c>
      <c r="N676">
        <v>1</v>
      </c>
      <c r="O676">
        <v>30.01</v>
      </c>
      <c r="P676">
        <v>0</v>
      </c>
      <c r="Q676">
        <v>7.95</v>
      </c>
      <c r="R676" t="b">
        <v>0</v>
      </c>
      <c r="S676" t="b">
        <v>0</v>
      </c>
      <c r="T676" t="s">
        <v>29</v>
      </c>
      <c r="U676" t="s">
        <v>30</v>
      </c>
      <c r="V676" t="s">
        <v>31</v>
      </c>
      <c r="W676" t="b">
        <v>0</v>
      </c>
      <c r="X676" t="b">
        <v>0</v>
      </c>
      <c r="Y676" t="b">
        <v>0</v>
      </c>
      <c r="AA676" s="1">
        <v>1658550000000</v>
      </c>
      <c r="AB676" s="9">
        <f t="shared" si="10"/>
        <v>44765.180555555555</v>
      </c>
    </row>
    <row r="677" spans="1:28" x14ac:dyDescent="0.25">
      <c r="A677" t="s">
        <v>708</v>
      </c>
      <c r="C677">
        <v>50.4</v>
      </c>
      <c r="D677">
        <v>93.96</v>
      </c>
      <c r="E677">
        <v>59.6</v>
      </c>
      <c r="F677">
        <v>68.180000000000007</v>
      </c>
      <c r="G677">
        <v>126</v>
      </c>
      <c r="H677">
        <v>5</v>
      </c>
      <c r="I677">
        <v>0</v>
      </c>
      <c r="J677">
        <v>0</v>
      </c>
      <c r="K677" t="s">
        <v>63</v>
      </c>
      <c r="L677">
        <v>30</v>
      </c>
      <c r="M677">
        <v>-1</v>
      </c>
      <c r="N677">
        <v>2</v>
      </c>
      <c r="O677">
        <v>30</v>
      </c>
      <c r="P677">
        <v>0</v>
      </c>
      <c r="Q677">
        <v>31.62</v>
      </c>
      <c r="R677" t="b">
        <v>0</v>
      </c>
      <c r="S677" t="b">
        <v>0</v>
      </c>
      <c r="T677" t="s">
        <v>29</v>
      </c>
      <c r="U677" t="s">
        <v>30</v>
      </c>
      <c r="V677" t="s">
        <v>31</v>
      </c>
      <c r="W677" t="b">
        <v>0</v>
      </c>
      <c r="X677" t="b">
        <v>0</v>
      </c>
      <c r="Y677" t="b">
        <v>0</v>
      </c>
      <c r="AA677" s="1">
        <v>1658550000000</v>
      </c>
      <c r="AB677" s="9">
        <f t="shared" si="10"/>
        <v>44765.180555555555</v>
      </c>
    </row>
    <row r="678" spans="1:28" x14ac:dyDescent="0.25">
      <c r="A678" t="s">
        <v>709</v>
      </c>
      <c r="C678">
        <v>45.58</v>
      </c>
      <c r="D678">
        <v>93.28</v>
      </c>
      <c r="E678">
        <v>53.58</v>
      </c>
      <c r="F678">
        <v>52.5</v>
      </c>
      <c r="G678">
        <v>114</v>
      </c>
      <c r="H678">
        <v>5</v>
      </c>
      <c r="I678">
        <v>0</v>
      </c>
      <c r="J678">
        <v>5</v>
      </c>
      <c r="K678" t="s">
        <v>63</v>
      </c>
      <c r="L678">
        <v>30</v>
      </c>
      <c r="M678">
        <v>-1</v>
      </c>
      <c r="N678">
        <v>1</v>
      </c>
      <c r="O678">
        <v>30.01</v>
      </c>
      <c r="P678">
        <v>3</v>
      </c>
      <c r="Q678">
        <v>13.98</v>
      </c>
      <c r="R678" t="b">
        <v>0</v>
      </c>
      <c r="S678" t="b">
        <v>0</v>
      </c>
      <c r="T678" t="s">
        <v>29</v>
      </c>
      <c r="U678" t="s">
        <v>30</v>
      </c>
      <c r="V678" t="s">
        <v>31</v>
      </c>
      <c r="W678" t="b">
        <v>0</v>
      </c>
      <c r="X678" t="b">
        <v>0</v>
      </c>
      <c r="Y678" t="b">
        <v>0</v>
      </c>
      <c r="AA678" s="1">
        <v>1658550000000</v>
      </c>
      <c r="AB678" s="9">
        <f t="shared" si="10"/>
        <v>44765.180555555555</v>
      </c>
    </row>
    <row r="679" spans="1:28" x14ac:dyDescent="0.25">
      <c r="A679" t="s">
        <v>710</v>
      </c>
      <c r="C679">
        <v>52.8</v>
      </c>
      <c r="D679">
        <v>87.26</v>
      </c>
      <c r="E679">
        <v>62.8</v>
      </c>
      <c r="F679">
        <v>79.25</v>
      </c>
      <c r="G679">
        <v>132</v>
      </c>
      <c r="H679">
        <v>14</v>
      </c>
      <c r="I679">
        <v>1</v>
      </c>
      <c r="J679">
        <v>1</v>
      </c>
      <c r="K679" t="s">
        <v>63</v>
      </c>
      <c r="L679">
        <v>30</v>
      </c>
      <c r="M679">
        <v>-1</v>
      </c>
      <c r="N679">
        <v>1</v>
      </c>
      <c r="O679">
        <v>30</v>
      </c>
      <c r="P679">
        <v>0</v>
      </c>
      <c r="Q679">
        <v>17.78</v>
      </c>
      <c r="R679" t="b">
        <v>0</v>
      </c>
      <c r="S679" t="b">
        <v>0</v>
      </c>
      <c r="T679" t="s">
        <v>29</v>
      </c>
      <c r="U679" t="s">
        <v>30</v>
      </c>
      <c r="V679" t="s">
        <v>31</v>
      </c>
      <c r="W679" t="b">
        <v>0</v>
      </c>
      <c r="X679" t="b">
        <v>0</v>
      </c>
      <c r="Y679" t="b">
        <v>0</v>
      </c>
      <c r="AA679" s="1">
        <v>1658550000000</v>
      </c>
      <c r="AB679" s="9">
        <f t="shared" si="10"/>
        <v>44765.180555555555</v>
      </c>
    </row>
    <row r="680" spans="1:28" x14ac:dyDescent="0.25">
      <c r="A680" t="s">
        <v>711</v>
      </c>
      <c r="C680">
        <v>49.6</v>
      </c>
      <c r="D680">
        <v>90.38</v>
      </c>
      <c r="E680">
        <v>62.4</v>
      </c>
      <c r="F680">
        <v>74.489999999999995</v>
      </c>
      <c r="G680">
        <v>124</v>
      </c>
      <c r="H680">
        <v>7</v>
      </c>
      <c r="I680">
        <v>2</v>
      </c>
      <c r="J680">
        <v>1</v>
      </c>
      <c r="K680" t="s">
        <v>63</v>
      </c>
      <c r="L680">
        <v>30</v>
      </c>
      <c r="M680">
        <v>-1</v>
      </c>
      <c r="N680">
        <v>0</v>
      </c>
      <c r="O680">
        <v>30</v>
      </c>
      <c r="P680">
        <v>0</v>
      </c>
      <c r="Q680">
        <v>0</v>
      </c>
      <c r="R680" t="b">
        <v>0</v>
      </c>
      <c r="S680" t="b">
        <v>0</v>
      </c>
      <c r="T680" t="s">
        <v>29</v>
      </c>
      <c r="U680" t="s">
        <v>30</v>
      </c>
      <c r="V680" t="s">
        <v>31</v>
      </c>
      <c r="W680" t="b">
        <v>0</v>
      </c>
      <c r="X680" t="b">
        <v>0</v>
      </c>
      <c r="Y680" t="b">
        <v>0</v>
      </c>
      <c r="AA680" s="1">
        <v>1658550000000</v>
      </c>
      <c r="AB680" s="9">
        <f t="shared" si="10"/>
        <v>44765.180555555555</v>
      </c>
    </row>
    <row r="681" spans="1:28" x14ac:dyDescent="0.25">
      <c r="A681" t="s">
        <v>712</v>
      </c>
      <c r="C681">
        <v>42</v>
      </c>
      <c r="D681">
        <v>86.75</v>
      </c>
      <c r="E681">
        <v>60.4</v>
      </c>
      <c r="F681">
        <v>75.680000000000007</v>
      </c>
      <c r="G681">
        <v>105</v>
      </c>
      <c r="H681">
        <v>12</v>
      </c>
      <c r="I681">
        <v>1</v>
      </c>
      <c r="J681">
        <v>0</v>
      </c>
      <c r="K681" t="s">
        <v>63</v>
      </c>
      <c r="L681">
        <v>30</v>
      </c>
      <c r="M681">
        <v>-1</v>
      </c>
      <c r="N681">
        <v>0</v>
      </c>
      <c r="O681">
        <v>30</v>
      </c>
      <c r="P681">
        <v>0</v>
      </c>
      <c r="Q681">
        <v>0</v>
      </c>
      <c r="R681" t="b">
        <v>0</v>
      </c>
      <c r="S681" t="b">
        <v>0</v>
      </c>
      <c r="T681" t="s">
        <v>29</v>
      </c>
      <c r="U681" t="s">
        <v>30</v>
      </c>
      <c r="V681" t="s">
        <v>31</v>
      </c>
      <c r="W681" t="b">
        <v>0</v>
      </c>
      <c r="X681" t="b">
        <v>0</v>
      </c>
      <c r="Y681" t="b">
        <v>0</v>
      </c>
      <c r="AA681" s="1">
        <v>1658550000000</v>
      </c>
      <c r="AB681" s="9">
        <f t="shared" si="10"/>
        <v>44765.180555555555</v>
      </c>
    </row>
    <row r="682" spans="1:28" x14ac:dyDescent="0.25">
      <c r="A682" t="s">
        <v>713</v>
      </c>
      <c r="C682">
        <v>57.98</v>
      </c>
      <c r="D682">
        <v>94.01</v>
      </c>
      <c r="E682">
        <v>66.78</v>
      </c>
      <c r="F682">
        <v>78.91</v>
      </c>
      <c r="G682">
        <v>145</v>
      </c>
      <c r="H682">
        <v>6</v>
      </c>
      <c r="I682">
        <v>1</v>
      </c>
      <c r="J682">
        <v>0</v>
      </c>
      <c r="K682" t="s">
        <v>63</v>
      </c>
      <c r="L682">
        <v>30</v>
      </c>
      <c r="M682">
        <v>-1</v>
      </c>
      <c r="N682">
        <v>1</v>
      </c>
      <c r="O682">
        <v>30.01</v>
      </c>
      <c r="P682">
        <v>0</v>
      </c>
      <c r="Q682">
        <v>10.4</v>
      </c>
      <c r="R682" t="b">
        <v>0</v>
      </c>
      <c r="S682" t="b">
        <v>0</v>
      </c>
      <c r="T682" t="s">
        <v>29</v>
      </c>
      <c r="U682" t="s">
        <v>30</v>
      </c>
      <c r="V682" t="s">
        <v>31</v>
      </c>
      <c r="W682" t="b">
        <v>0</v>
      </c>
      <c r="X682" t="b">
        <v>0</v>
      </c>
      <c r="Y682" t="b">
        <v>0</v>
      </c>
      <c r="AA682" s="1">
        <v>1658550000000</v>
      </c>
      <c r="AB682" s="9">
        <f t="shared" si="10"/>
        <v>44765.180555555555</v>
      </c>
    </row>
    <row r="683" spans="1:28" x14ac:dyDescent="0.25">
      <c r="A683" t="s">
        <v>714</v>
      </c>
      <c r="C683">
        <v>52</v>
      </c>
      <c r="D683">
        <v>94.7</v>
      </c>
      <c r="E683">
        <v>60.4</v>
      </c>
      <c r="F683">
        <v>81.88</v>
      </c>
      <c r="G683">
        <v>130</v>
      </c>
      <c r="H683">
        <v>3</v>
      </c>
      <c r="I683">
        <v>1</v>
      </c>
      <c r="J683">
        <v>1</v>
      </c>
      <c r="K683" t="s">
        <v>63</v>
      </c>
      <c r="L683">
        <v>30</v>
      </c>
      <c r="M683">
        <v>-1</v>
      </c>
      <c r="N683">
        <v>0</v>
      </c>
      <c r="O683">
        <v>30</v>
      </c>
      <c r="P683">
        <v>0</v>
      </c>
      <c r="Q683">
        <v>0</v>
      </c>
      <c r="R683" t="b">
        <v>0</v>
      </c>
      <c r="S683" t="b">
        <v>0</v>
      </c>
      <c r="T683" t="s">
        <v>29</v>
      </c>
      <c r="U683" t="s">
        <v>30</v>
      </c>
      <c r="V683" t="s">
        <v>31</v>
      </c>
      <c r="W683" t="b">
        <v>0</v>
      </c>
      <c r="X683" t="b">
        <v>0</v>
      </c>
      <c r="Y683" t="b">
        <v>0</v>
      </c>
      <c r="AA683" s="1">
        <v>1658550000000</v>
      </c>
      <c r="AB683" s="9">
        <f t="shared" si="10"/>
        <v>44765.180555555555</v>
      </c>
    </row>
    <row r="684" spans="1:28" x14ac:dyDescent="0.25">
      <c r="A684" t="s">
        <v>715</v>
      </c>
      <c r="C684">
        <v>42.4</v>
      </c>
      <c r="D684">
        <v>87.94</v>
      </c>
      <c r="E684">
        <v>56.4</v>
      </c>
      <c r="F684">
        <v>70.34</v>
      </c>
      <c r="G684">
        <v>106</v>
      </c>
      <c r="H684">
        <v>10</v>
      </c>
      <c r="I684">
        <v>0</v>
      </c>
      <c r="J684">
        <v>2</v>
      </c>
      <c r="K684" t="s">
        <v>63</v>
      </c>
      <c r="L684">
        <v>30</v>
      </c>
      <c r="M684">
        <v>-1</v>
      </c>
      <c r="N684">
        <v>3</v>
      </c>
      <c r="O684">
        <v>30</v>
      </c>
      <c r="P684">
        <v>0</v>
      </c>
      <c r="Q684">
        <v>62.76</v>
      </c>
      <c r="R684" t="b">
        <v>0</v>
      </c>
      <c r="S684" t="b">
        <v>0</v>
      </c>
      <c r="T684" t="s">
        <v>29</v>
      </c>
      <c r="U684" t="s">
        <v>30</v>
      </c>
      <c r="V684" t="s">
        <v>31</v>
      </c>
      <c r="W684" t="b">
        <v>0</v>
      </c>
      <c r="X684" t="b">
        <v>0</v>
      </c>
      <c r="Y684" t="b">
        <v>0</v>
      </c>
      <c r="AA684" s="1">
        <v>1658550000000</v>
      </c>
      <c r="AB684" s="9">
        <f t="shared" si="10"/>
        <v>44765.180555555555</v>
      </c>
    </row>
    <row r="685" spans="1:28" x14ac:dyDescent="0.25">
      <c r="A685" t="s">
        <v>716</v>
      </c>
      <c r="C685">
        <v>56.38</v>
      </c>
      <c r="D685">
        <v>92.22</v>
      </c>
      <c r="E685">
        <v>66.78</v>
      </c>
      <c r="F685">
        <v>80.5</v>
      </c>
      <c r="G685">
        <v>141</v>
      </c>
      <c r="H685">
        <v>9</v>
      </c>
      <c r="I685">
        <v>0</v>
      </c>
      <c r="J685">
        <v>0</v>
      </c>
      <c r="K685" t="s">
        <v>63</v>
      </c>
      <c r="L685">
        <v>30</v>
      </c>
      <c r="M685">
        <v>-1</v>
      </c>
      <c r="N685">
        <v>3</v>
      </c>
      <c r="O685">
        <v>30.01</v>
      </c>
      <c r="P685">
        <v>0</v>
      </c>
      <c r="Q685">
        <v>69.069999999999993</v>
      </c>
      <c r="R685" t="b">
        <v>0</v>
      </c>
      <c r="S685" t="b">
        <v>0</v>
      </c>
      <c r="T685" t="s">
        <v>29</v>
      </c>
      <c r="U685" t="s">
        <v>30</v>
      </c>
      <c r="V685" t="s">
        <v>31</v>
      </c>
      <c r="W685" t="b">
        <v>0</v>
      </c>
      <c r="X685" t="b">
        <v>0</v>
      </c>
      <c r="Y685" t="b">
        <v>0</v>
      </c>
      <c r="AA685" s="1">
        <v>1658550000000</v>
      </c>
      <c r="AB685" s="9">
        <f t="shared" si="10"/>
        <v>44765.180555555555</v>
      </c>
    </row>
    <row r="686" spans="1:28" x14ac:dyDescent="0.25">
      <c r="A686" t="s">
        <v>717</v>
      </c>
      <c r="C686">
        <v>47.6</v>
      </c>
      <c r="D686">
        <v>90.6</v>
      </c>
      <c r="E686">
        <v>59.6</v>
      </c>
      <c r="F686">
        <v>71.3</v>
      </c>
      <c r="G686">
        <v>119</v>
      </c>
      <c r="H686">
        <v>8</v>
      </c>
      <c r="I686">
        <v>1</v>
      </c>
      <c r="J686">
        <v>0</v>
      </c>
      <c r="K686" t="s">
        <v>63</v>
      </c>
      <c r="L686">
        <v>30</v>
      </c>
      <c r="M686">
        <v>-1</v>
      </c>
      <c r="N686">
        <v>1</v>
      </c>
      <c r="O686">
        <v>30</v>
      </c>
      <c r="P686">
        <v>0</v>
      </c>
      <c r="Q686">
        <v>8.36</v>
      </c>
      <c r="R686" t="b">
        <v>0</v>
      </c>
      <c r="S686" t="b">
        <v>0</v>
      </c>
      <c r="T686" t="s">
        <v>29</v>
      </c>
      <c r="U686" t="s">
        <v>30</v>
      </c>
      <c r="V686" t="s">
        <v>31</v>
      </c>
      <c r="W686" t="b">
        <v>0</v>
      </c>
      <c r="X686" t="b">
        <v>0</v>
      </c>
      <c r="Y686" t="b">
        <v>0</v>
      </c>
      <c r="AA686" s="1">
        <v>1658550000000</v>
      </c>
      <c r="AB686" s="9">
        <f t="shared" si="10"/>
        <v>44765.180555555555</v>
      </c>
    </row>
    <row r="687" spans="1:28" x14ac:dyDescent="0.25">
      <c r="A687" t="s">
        <v>718</v>
      </c>
      <c r="C687">
        <v>44.4</v>
      </c>
      <c r="D687">
        <v>89.12</v>
      </c>
      <c r="E687">
        <v>58.8</v>
      </c>
      <c r="F687">
        <v>66.12</v>
      </c>
      <c r="G687">
        <v>111</v>
      </c>
      <c r="H687">
        <v>7</v>
      </c>
      <c r="I687">
        <v>3</v>
      </c>
      <c r="J687">
        <v>1</v>
      </c>
      <c r="K687" t="s">
        <v>63</v>
      </c>
      <c r="L687">
        <v>30</v>
      </c>
      <c r="M687">
        <v>-1</v>
      </c>
      <c r="N687">
        <v>0</v>
      </c>
      <c r="O687">
        <v>30</v>
      </c>
      <c r="P687">
        <v>1</v>
      </c>
      <c r="Q687">
        <v>0</v>
      </c>
      <c r="R687" t="b">
        <v>0</v>
      </c>
      <c r="S687" t="b">
        <v>0</v>
      </c>
      <c r="T687" t="s">
        <v>29</v>
      </c>
      <c r="U687" t="s">
        <v>30</v>
      </c>
      <c r="V687" t="s">
        <v>31</v>
      </c>
      <c r="W687" t="b">
        <v>0</v>
      </c>
      <c r="X687" t="b">
        <v>0</v>
      </c>
      <c r="Y687" t="b">
        <v>0</v>
      </c>
      <c r="AA687" s="1">
        <v>1658550000000</v>
      </c>
      <c r="AB687" s="9">
        <f t="shared" si="10"/>
        <v>44765.180555555555</v>
      </c>
    </row>
    <row r="688" spans="1:28" x14ac:dyDescent="0.25">
      <c r="A688" t="s">
        <v>719</v>
      </c>
      <c r="C688">
        <v>47.2</v>
      </c>
      <c r="D688">
        <v>87.42</v>
      </c>
      <c r="E688">
        <v>63.6</v>
      </c>
      <c r="F688">
        <v>74.150000000000006</v>
      </c>
      <c r="G688">
        <v>118</v>
      </c>
      <c r="H688">
        <v>11</v>
      </c>
      <c r="I688">
        <v>2</v>
      </c>
      <c r="J688">
        <v>1</v>
      </c>
      <c r="K688" t="s">
        <v>63</v>
      </c>
      <c r="L688">
        <v>30</v>
      </c>
      <c r="M688">
        <v>-1</v>
      </c>
      <c r="N688">
        <v>0</v>
      </c>
      <c r="O688">
        <v>30</v>
      </c>
      <c r="P688">
        <v>0</v>
      </c>
      <c r="Q688">
        <v>0</v>
      </c>
      <c r="R688" t="b">
        <v>0</v>
      </c>
      <c r="S688" t="b">
        <v>0</v>
      </c>
      <c r="T688" t="s">
        <v>29</v>
      </c>
      <c r="U688" t="s">
        <v>30</v>
      </c>
      <c r="V688" t="s">
        <v>31</v>
      </c>
      <c r="W688" t="b">
        <v>0</v>
      </c>
      <c r="X688" t="b">
        <v>0</v>
      </c>
      <c r="Y688" t="b">
        <v>0</v>
      </c>
      <c r="AA688" s="1">
        <v>1658550000000</v>
      </c>
      <c r="AB688" s="9">
        <f t="shared" si="10"/>
        <v>44765.180555555555</v>
      </c>
    </row>
    <row r="689" spans="1:28" x14ac:dyDescent="0.25">
      <c r="A689" t="s">
        <v>720</v>
      </c>
      <c r="C689">
        <v>60</v>
      </c>
      <c r="D689">
        <v>97.52</v>
      </c>
      <c r="E689">
        <v>64.400000000000006</v>
      </c>
      <c r="F689">
        <v>79.319999999999993</v>
      </c>
      <c r="G689">
        <v>150</v>
      </c>
      <c r="H689">
        <v>2</v>
      </c>
      <c r="I689">
        <v>0</v>
      </c>
      <c r="J689">
        <v>1</v>
      </c>
      <c r="K689" t="s">
        <v>63</v>
      </c>
      <c r="L689">
        <v>30</v>
      </c>
      <c r="M689">
        <v>-1</v>
      </c>
      <c r="N689">
        <v>0</v>
      </c>
      <c r="O689">
        <v>30</v>
      </c>
      <c r="P689">
        <v>0</v>
      </c>
      <c r="Q689">
        <v>0</v>
      </c>
      <c r="R689" t="b">
        <v>0</v>
      </c>
      <c r="S689" t="b">
        <v>0</v>
      </c>
      <c r="T689" t="s">
        <v>29</v>
      </c>
      <c r="U689" t="s">
        <v>30</v>
      </c>
      <c r="V689" t="s">
        <v>31</v>
      </c>
      <c r="W689" t="b">
        <v>0</v>
      </c>
      <c r="X689" t="b">
        <v>0</v>
      </c>
      <c r="Y689" t="b">
        <v>0</v>
      </c>
      <c r="AA689" s="1">
        <v>1658550000000</v>
      </c>
      <c r="AB689" s="9">
        <f t="shared" si="10"/>
        <v>44765.180555555555</v>
      </c>
    </row>
    <row r="690" spans="1:28" x14ac:dyDescent="0.25">
      <c r="A690" t="s">
        <v>721</v>
      </c>
      <c r="C690">
        <v>52.8</v>
      </c>
      <c r="D690">
        <v>91.02</v>
      </c>
      <c r="E690">
        <v>66.8</v>
      </c>
      <c r="F690">
        <v>83.48</v>
      </c>
      <c r="G690">
        <v>132</v>
      </c>
      <c r="H690">
        <v>6</v>
      </c>
      <c r="I690">
        <v>4</v>
      </c>
      <c r="J690">
        <v>0</v>
      </c>
      <c r="K690" t="s">
        <v>63</v>
      </c>
      <c r="L690">
        <v>30</v>
      </c>
      <c r="M690">
        <v>-1</v>
      </c>
      <c r="N690">
        <v>0</v>
      </c>
      <c r="O690">
        <v>30</v>
      </c>
      <c r="P690">
        <v>0</v>
      </c>
      <c r="Q690">
        <v>0</v>
      </c>
      <c r="R690" t="b">
        <v>0</v>
      </c>
      <c r="S690" t="b">
        <v>0</v>
      </c>
      <c r="T690" t="s">
        <v>29</v>
      </c>
      <c r="U690" t="s">
        <v>30</v>
      </c>
      <c r="V690" t="s">
        <v>31</v>
      </c>
      <c r="W690" t="b">
        <v>0</v>
      </c>
      <c r="X690" t="b">
        <v>0</v>
      </c>
      <c r="Y690" t="b">
        <v>0</v>
      </c>
      <c r="AA690" s="1">
        <v>1658550000000</v>
      </c>
      <c r="AB690" s="9">
        <f t="shared" si="10"/>
        <v>44765.180555555555</v>
      </c>
    </row>
    <row r="691" spans="1:28" x14ac:dyDescent="0.25">
      <c r="A691" t="s">
        <v>722</v>
      </c>
      <c r="C691">
        <v>53.56</v>
      </c>
      <c r="D691">
        <v>92.36</v>
      </c>
      <c r="E691">
        <v>62.76</v>
      </c>
      <c r="F691">
        <v>67.400000000000006</v>
      </c>
      <c r="G691">
        <v>134</v>
      </c>
      <c r="H691">
        <v>8</v>
      </c>
      <c r="I691">
        <v>0</v>
      </c>
      <c r="J691">
        <v>0</v>
      </c>
      <c r="K691" t="s">
        <v>63</v>
      </c>
      <c r="L691">
        <v>30</v>
      </c>
      <c r="M691">
        <v>-1</v>
      </c>
      <c r="N691">
        <v>1</v>
      </c>
      <c r="O691">
        <v>30.02</v>
      </c>
      <c r="P691">
        <v>1</v>
      </c>
      <c r="Q691">
        <v>13.08</v>
      </c>
      <c r="R691" t="b">
        <v>0</v>
      </c>
      <c r="S691" t="b">
        <v>0</v>
      </c>
      <c r="T691" t="s">
        <v>29</v>
      </c>
      <c r="U691" t="s">
        <v>30</v>
      </c>
      <c r="V691" t="s">
        <v>31</v>
      </c>
      <c r="W691" t="b">
        <v>0</v>
      </c>
      <c r="X691" t="b">
        <v>0</v>
      </c>
      <c r="Y691" t="b">
        <v>0</v>
      </c>
      <c r="AA691" s="1">
        <v>1658550000000</v>
      </c>
      <c r="AB691" s="9">
        <f t="shared" si="10"/>
        <v>44765.180555555555</v>
      </c>
    </row>
    <row r="692" spans="1:28" x14ac:dyDescent="0.25">
      <c r="A692" t="s">
        <v>723</v>
      </c>
      <c r="C692">
        <v>53.6</v>
      </c>
      <c r="D692">
        <v>93.71</v>
      </c>
      <c r="E692">
        <v>63.6</v>
      </c>
      <c r="F692">
        <v>76.06</v>
      </c>
      <c r="G692">
        <v>134</v>
      </c>
      <c r="H692">
        <v>3</v>
      </c>
      <c r="I692">
        <v>3</v>
      </c>
      <c r="J692">
        <v>0</v>
      </c>
      <c r="K692" t="s">
        <v>63</v>
      </c>
      <c r="L692">
        <v>30</v>
      </c>
      <c r="M692">
        <v>-1</v>
      </c>
      <c r="N692">
        <v>1</v>
      </c>
      <c r="O692">
        <v>30</v>
      </c>
      <c r="P692">
        <v>0</v>
      </c>
      <c r="Q692">
        <v>26.95</v>
      </c>
      <c r="R692" t="b">
        <v>0</v>
      </c>
      <c r="S692" t="b">
        <v>0</v>
      </c>
      <c r="T692" t="s">
        <v>29</v>
      </c>
      <c r="U692" t="s">
        <v>30</v>
      </c>
      <c r="V692" t="s">
        <v>31</v>
      </c>
      <c r="W692" t="b">
        <v>0</v>
      </c>
      <c r="X692" t="b">
        <v>0</v>
      </c>
      <c r="Y692" t="b">
        <v>0</v>
      </c>
      <c r="AA692" s="1">
        <v>1658550000000</v>
      </c>
      <c r="AB692" s="9">
        <f t="shared" si="10"/>
        <v>44765.180555555555</v>
      </c>
    </row>
    <row r="693" spans="1:28" x14ac:dyDescent="0.25">
      <c r="A693" t="s">
        <v>724</v>
      </c>
      <c r="C693">
        <v>47.6</v>
      </c>
      <c r="D693">
        <v>85.98</v>
      </c>
      <c r="E693">
        <v>65.599999999999994</v>
      </c>
      <c r="F693">
        <v>80.680000000000007</v>
      </c>
      <c r="G693">
        <v>119</v>
      </c>
      <c r="H693">
        <v>16</v>
      </c>
      <c r="I693">
        <v>0</v>
      </c>
      <c r="J693">
        <v>3</v>
      </c>
      <c r="K693" t="s">
        <v>63</v>
      </c>
      <c r="L693">
        <v>30</v>
      </c>
      <c r="M693">
        <v>-1</v>
      </c>
      <c r="N693">
        <v>2</v>
      </c>
      <c r="O693">
        <v>30</v>
      </c>
      <c r="P693">
        <v>0</v>
      </c>
      <c r="Q693">
        <v>35.4</v>
      </c>
      <c r="R693" t="b">
        <v>0</v>
      </c>
      <c r="S693" t="b">
        <v>0</v>
      </c>
      <c r="T693" t="s">
        <v>29</v>
      </c>
      <c r="U693" t="s">
        <v>30</v>
      </c>
      <c r="V693" t="s">
        <v>31</v>
      </c>
      <c r="W693" t="b">
        <v>0</v>
      </c>
      <c r="X693" t="b">
        <v>0</v>
      </c>
      <c r="Y693" t="b">
        <v>0</v>
      </c>
      <c r="AA693" s="1">
        <v>1658550000000</v>
      </c>
      <c r="AB693" s="9">
        <f t="shared" si="10"/>
        <v>44765.180555555555</v>
      </c>
    </row>
    <row r="694" spans="1:28" x14ac:dyDescent="0.25">
      <c r="A694" t="s">
        <v>725</v>
      </c>
      <c r="C694">
        <v>54</v>
      </c>
      <c r="D694">
        <v>91.57</v>
      </c>
      <c r="E694">
        <v>66.400000000000006</v>
      </c>
      <c r="F694">
        <v>79.8</v>
      </c>
      <c r="G694">
        <v>135</v>
      </c>
      <c r="H694">
        <v>7</v>
      </c>
      <c r="I694">
        <v>1</v>
      </c>
      <c r="J694">
        <v>0</v>
      </c>
      <c r="K694" t="s">
        <v>63</v>
      </c>
      <c r="L694">
        <v>30</v>
      </c>
      <c r="M694">
        <v>-1</v>
      </c>
      <c r="N694">
        <v>0</v>
      </c>
      <c r="O694">
        <v>30</v>
      </c>
      <c r="P694">
        <v>0</v>
      </c>
      <c r="Q694">
        <v>0</v>
      </c>
      <c r="R694" t="b">
        <v>0</v>
      </c>
      <c r="S694" t="b">
        <v>0</v>
      </c>
      <c r="T694" t="s">
        <v>29</v>
      </c>
      <c r="U694" t="s">
        <v>30</v>
      </c>
      <c r="V694" t="s">
        <v>31</v>
      </c>
      <c r="W694" t="b">
        <v>0</v>
      </c>
      <c r="X694" t="b">
        <v>0</v>
      </c>
      <c r="Y694" t="b">
        <v>0</v>
      </c>
      <c r="AA694" s="1">
        <v>1658550000000</v>
      </c>
      <c r="AB694" s="9">
        <f t="shared" si="10"/>
        <v>44765.180555555555</v>
      </c>
    </row>
    <row r="695" spans="1:28" x14ac:dyDescent="0.25">
      <c r="A695" t="s">
        <v>726</v>
      </c>
      <c r="C695">
        <v>63.2</v>
      </c>
      <c r="D695">
        <v>94.29</v>
      </c>
      <c r="E695">
        <v>70</v>
      </c>
      <c r="F695">
        <v>79.2</v>
      </c>
      <c r="G695">
        <v>158</v>
      </c>
      <c r="H695">
        <v>6</v>
      </c>
      <c r="I695">
        <v>1</v>
      </c>
      <c r="J695">
        <v>1</v>
      </c>
      <c r="K695" t="s">
        <v>63</v>
      </c>
      <c r="L695">
        <v>30</v>
      </c>
      <c r="M695">
        <v>-1</v>
      </c>
      <c r="N695">
        <v>0</v>
      </c>
      <c r="O695">
        <v>30</v>
      </c>
      <c r="P695">
        <v>0</v>
      </c>
      <c r="Q695">
        <v>0</v>
      </c>
      <c r="R695" t="b">
        <v>0</v>
      </c>
      <c r="S695" t="b">
        <v>0</v>
      </c>
      <c r="T695" t="s">
        <v>29</v>
      </c>
      <c r="U695" t="s">
        <v>30</v>
      </c>
      <c r="V695" t="s">
        <v>31</v>
      </c>
      <c r="W695" t="b">
        <v>0</v>
      </c>
      <c r="X695" t="b">
        <v>0</v>
      </c>
      <c r="Y695" t="b">
        <v>0</v>
      </c>
      <c r="AA695" s="1">
        <v>1658550000000</v>
      </c>
      <c r="AB695" s="9">
        <f t="shared" si="10"/>
        <v>44765.180555555555</v>
      </c>
    </row>
    <row r="696" spans="1:28" x14ac:dyDescent="0.25">
      <c r="A696" t="s">
        <v>727</v>
      </c>
      <c r="C696">
        <v>59.2</v>
      </c>
      <c r="D696">
        <v>91.53</v>
      </c>
      <c r="E696">
        <v>70.8</v>
      </c>
      <c r="F696">
        <v>80.260000000000005</v>
      </c>
      <c r="G696">
        <v>148</v>
      </c>
      <c r="H696">
        <v>8</v>
      </c>
      <c r="I696">
        <v>0</v>
      </c>
      <c r="J696">
        <v>2</v>
      </c>
      <c r="K696" t="s">
        <v>63</v>
      </c>
      <c r="L696">
        <v>30</v>
      </c>
      <c r="M696">
        <v>-1</v>
      </c>
      <c r="N696">
        <v>0</v>
      </c>
      <c r="O696">
        <v>30</v>
      </c>
      <c r="P696">
        <v>0</v>
      </c>
      <c r="Q696">
        <v>0</v>
      </c>
      <c r="R696" t="b">
        <v>0</v>
      </c>
      <c r="S696" t="b">
        <v>0</v>
      </c>
      <c r="T696" t="s">
        <v>29</v>
      </c>
      <c r="U696" t="s">
        <v>30</v>
      </c>
      <c r="V696" t="s">
        <v>31</v>
      </c>
      <c r="W696" t="b">
        <v>0</v>
      </c>
      <c r="X696" t="b">
        <v>0</v>
      </c>
      <c r="Y696" t="b">
        <v>0</v>
      </c>
      <c r="AA696" s="1">
        <v>1658550000000</v>
      </c>
      <c r="AB696" s="9">
        <f t="shared" si="10"/>
        <v>44765.180555555555</v>
      </c>
    </row>
    <row r="697" spans="1:28" x14ac:dyDescent="0.25">
      <c r="A697" t="s">
        <v>728</v>
      </c>
      <c r="C697">
        <v>54.8</v>
      </c>
      <c r="D697">
        <v>92.64</v>
      </c>
      <c r="E697">
        <v>65.2</v>
      </c>
      <c r="F697">
        <v>76.87</v>
      </c>
      <c r="G697">
        <v>137</v>
      </c>
      <c r="H697">
        <v>7</v>
      </c>
      <c r="I697">
        <v>1</v>
      </c>
      <c r="J697">
        <v>0</v>
      </c>
      <c r="K697" t="s">
        <v>63</v>
      </c>
      <c r="L697">
        <v>30</v>
      </c>
      <c r="M697">
        <v>-1</v>
      </c>
      <c r="N697">
        <v>0</v>
      </c>
      <c r="O697">
        <v>30</v>
      </c>
      <c r="P697">
        <v>0</v>
      </c>
      <c r="Q697">
        <v>0</v>
      </c>
      <c r="R697" t="b">
        <v>0</v>
      </c>
      <c r="S697" t="b">
        <v>0</v>
      </c>
      <c r="T697" t="s">
        <v>29</v>
      </c>
      <c r="U697" t="s">
        <v>30</v>
      </c>
      <c r="V697" t="s">
        <v>31</v>
      </c>
      <c r="W697" t="b">
        <v>0</v>
      </c>
      <c r="X697" t="b">
        <v>0</v>
      </c>
      <c r="Y697" t="b">
        <v>0</v>
      </c>
      <c r="AA697" s="1">
        <v>1658550000000</v>
      </c>
      <c r="AB697" s="9">
        <f t="shared" si="10"/>
        <v>44765.180555555555</v>
      </c>
    </row>
    <row r="698" spans="1:28" x14ac:dyDescent="0.25">
      <c r="A698" t="s">
        <v>729</v>
      </c>
      <c r="C698">
        <v>59.6</v>
      </c>
      <c r="D698">
        <v>95.32</v>
      </c>
      <c r="E698">
        <v>68.400000000000006</v>
      </c>
      <c r="F698">
        <v>79.67</v>
      </c>
      <c r="G698">
        <v>149</v>
      </c>
      <c r="H698">
        <v>5</v>
      </c>
      <c r="I698">
        <v>0</v>
      </c>
      <c r="J698">
        <v>0</v>
      </c>
      <c r="K698" t="s">
        <v>63</v>
      </c>
      <c r="L698">
        <v>30</v>
      </c>
      <c r="M698">
        <v>-1</v>
      </c>
      <c r="N698">
        <v>0</v>
      </c>
      <c r="O698">
        <v>30</v>
      </c>
      <c r="P698">
        <v>0</v>
      </c>
      <c r="Q698">
        <v>0</v>
      </c>
      <c r="R698" t="b">
        <v>0</v>
      </c>
      <c r="S698" t="b">
        <v>0</v>
      </c>
      <c r="T698" t="s">
        <v>29</v>
      </c>
      <c r="U698" t="s">
        <v>30</v>
      </c>
      <c r="V698" t="s">
        <v>31</v>
      </c>
      <c r="W698" t="b">
        <v>0</v>
      </c>
      <c r="X698" t="b">
        <v>0</v>
      </c>
      <c r="Y698" t="b">
        <v>0</v>
      </c>
      <c r="AA698" s="1">
        <v>1658550000000</v>
      </c>
      <c r="AB698" s="9">
        <f t="shared" si="10"/>
        <v>44765.180555555555</v>
      </c>
    </row>
    <row r="699" spans="1:28" x14ac:dyDescent="0.25">
      <c r="A699" t="s">
        <v>730</v>
      </c>
      <c r="C699">
        <v>41.6</v>
      </c>
      <c r="D699">
        <v>81.37</v>
      </c>
      <c r="E699">
        <v>64.400000000000006</v>
      </c>
      <c r="F699">
        <v>74.319999999999993</v>
      </c>
      <c r="G699">
        <v>104</v>
      </c>
      <c r="H699">
        <v>18</v>
      </c>
      <c r="I699">
        <v>1</v>
      </c>
      <c r="J699">
        <v>1</v>
      </c>
      <c r="K699" t="s">
        <v>63</v>
      </c>
      <c r="L699">
        <v>30</v>
      </c>
      <c r="M699">
        <v>-1</v>
      </c>
      <c r="N699">
        <v>0</v>
      </c>
      <c r="O699">
        <v>30</v>
      </c>
      <c r="P699">
        <v>0</v>
      </c>
      <c r="Q699">
        <v>0</v>
      </c>
      <c r="R699" t="b">
        <v>0</v>
      </c>
      <c r="S699" t="b">
        <v>0</v>
      </c>
      <c r="T699" t="s">
        <v>29</v>
      </c>
      <c r="U699" t="s">
        <v>30</v>
      </c>
      <c r="V699" t="s">
        <v>31</v>
      </c>
      <c r="W699" t="b">
        <v>0</v>
      </c>
      <c r="X699" t="b">
        <v>0</v>
      </c>
      <c r="Y699" t="b">
        <v>0</v>
      </c>
      <c r="AA699" s="1">
        <v>1658550000000</v>
      </c>
      <c r="AB699" s="9">
        <f t="shared" si="10"/>
        <v>44765.180555555555</v>
      </c>
    </row>
    <row r="700" spans="1:28" x14ac:dyDescent="0.25">
      <c r="A700" t="s">
        <v>731</v>
      </c>
      <c r="C700">
        <v>53.2</v>
      </c>
      <c r="D700">
        <v>94.51</v>
      </c>
      <c r="E700">
        <v>65.599999999999994</v>
      </c>
      <c r="F700">
        <v>76.510000000000005</v>
      </c>
      <c r="G700">
        <v>133</v>
      </c>
      <c r="H700">
        <v>3</v>
      </c>
      <c r="I700">
        <v>1</v>
      </c>
      <c r="J700">
        <v>1</v>
      </c>
      <c r="K700" t="s">
        <v>63</v>
      </c>
      <c r="L700">
        <v>30</v>
      </c>
      <c r="M700">
        <v>-1</v>
      </c>
      <c r="N700">
        <v>1</v>
      </c>
      <c r="O700">
        <v>30</v>
      </c>
      <c r="P700">
        <v>0</v>
      </c>
      <c r="Q700">
        <v>9.58</v>
      </c>
      <c r="R700" t="b">
        <v>0</v>
      </c>
      <c r="S700" t="b">
        <v>0</v>
      </c>
      <c r="T700" t="s">
        <v>29</v>
      </c>
      <c r="U700" t="s">
        <v>30</v>
      </c>
      <c r="V700" t="s">
        <v>31</v>
      </c>
      <c r="W700" t="b">
        <v>0</v>
      </c>
      <c r="X700" t="b">
        <v>0</v>
      </c>
      <c r="Y700" t="b">
        <v>0</v>
      </c>
      <c r="AA700" s="1">
        <v>1658550000000</v>
      </c>
      <c r="AB700" s="9">
        <f t="shared" si="10"/>
        <v>44765.180555555555</v>
      </c>
    </row>
    <row r="701" spans="1:28" x14ac:dyDescent="0.25">
      <c r="A701" t="s">
        <v>732</v>
      </c>
      <c r="C701">
        <v>65.599999999999994</v>
      </c>
      <c r="D701">
        <v>96</v>
      </c>
      <c r="E701">
        <v>70</v>
      </c>
      <c r="F701">
        <v>83.39</v>
      </c>
      <c r="G701">
        <v>164</v>
      </c>
      <c r="H701">
        <v>5</v>
      </c>
      <c r="I701">
        <v>0</v>
      </c>
      <c r="J701">
        <v>1</v>
      </c>
      <c r="K701" t="s">
        <v>63</v>
      </c>
      <c r="L701">
        <v>30</v>
      </c>
      <c r="M701">
        <v>-1</v>
      </c>
      <c r="N701">
        <v>0</v>
      </c>
      <c r="O701">
        <v>30</v>
      </c>
      <c r="P701">
        <v>0</v>
      </c>
      <c r="Q701">
        <v>0</v>
      </c>
      <c r="R701" t="b">
        <v>0</v>
      </c>
      <c r="S701" t="b">
        <v>0</v>
      </c>
      <c r="T701" t="s">
        <v>29</v>
      </c>
      <c r="U701" t="s">
        <v>30</v>
      </c>
      <c r="V701" t="s">
        <v>31</v>
      </c>
      <c r="W701" t="b">
        <v>0</v>
      </c>
      <c r="X701" t="b">
        <v>0</v>
      </c>
      <c r="Y701" t="b">
        <v>0</v>
      </c>
      <c r="AA701" s="1">
        <v>1658550000000</v>
      </c>
      <c r="AB701" s="9">
        <f t="shared" si="10"/>
        <v>44765.180555555555</v>
      </c>
    </row>
    <row r="702" spans="1:28" x14ac:dyDescent="0.25">
      <c r="A702" t="s">
        <v>733</v>
      </c>
      <c r="C702">
        <v>63.98</v>
      </c>
      <c r="D702">
        <v>93.41</v>
      </c>
      <c r="E702">
        <v>72.78</v>
      </c>
      <c r="F702">
        <v>83.55</v>
      </c>
      <c r="G702">
        <v>160</v>
      </c>
      <c r="H702">
        <v>6</v>
      </c>
      <c r="I702">
        <v>1</v>
      </c>
      <c r="J702">
        <v>2</v>
      </c>
      <c r="K702" t="s">
        <v>63</v>
      </c>
      <c r="L702">
        <v>30</v>
      </c>
      <c r="M702">
        <v>-1</v>
      </c>
      <c r="N702">
        <v>0</v>
      </c>
      <c r="O702">
        <v>30.01</v>
      </c>
      <c r="P702">
        <v>0</v>
      </c>
      <c r="Q702">
        <v>0</v>
      </c>
      <c r="R702" t="b">
        <v>0</v>
      </c>
      <c r="S702" t="b">
        <v>0</v>
      </c>
      <c r="T702" t="s">
        <v>29</v>
      </c>
      <c r="U702" t="s">
        <v>30</v>
      </c>
      <c r="V702" t="s">
        <v>31</v>
      </c>
      <c r="W702" t="b">
        <v>0</v>
      </c>
      <c r="X702" t="b">
        <v>0</v>
      </c>
      <c r="Y702" t="b">
        <v>0</v>
      </c>
      <c r="AA702" s="1">
        <v>1658560000000</v>
      </c>
      <c r="AB702" s="9">
        <f t="shared" si="10"/>
        <v>44765.296296296292</v>
      </c>
    </row>
    <row r="703" spans="1:28" x14ac:dyDescent="0.25">
      <c r="A703" t="s">
        <v>734</v>
      </c>
      <c r="C703">
        <v>61.6</v>
      </c>
      <c r="D703">
        <v>95.32</v>
      </c>
      <c r="E703">
        <v>68.400000000000006</v>
      </c>
      <c r="F703">
        <v>71.66</v>
      </c>
      <c r="G703">
        <v>154</v>
      </c>
      <c r="H703">
        <v>5</v>
      </c>
      <c r="I703">
        <v>0</v>
      </c>
      <c r="J703">
        <v>0</v>
      </c>
      <c r="K703" t="s">
        <v>63</v>
      </c>
      <c r="L703">
        <v>30</v>
      </c>
      <c r="M703">
        <v>-1</v>
      </c>
      <c r="N703">
        <v>0</v>
      </c>
      <c r="O703">
        <v>30</v>
      </c>
      <c r="P703">
        <v>0</v>
      </c>
      <c r="Q703">
        <v>0</v>
      </c>
      <c r="R703" t="b">
        <v>0</v>
      </c>
      <c r="S703" t="b">
        <v>0</v>
      </c>
      <c r="T703" t="s">
        <v>29</v>
      </c>
      <c r="U703" t="s">
        <v>30</v>
      </c>
      <c r="V703" t="s">
        <v>31</v>
      </c>
      <c r="W703" t="b">
        <v>0</v>
      </c>
      <c r="X703" t="b">
        <v>0</v>
      </c>
      <c r="Y703" t="b">
        <v>0</v>
      </c>
      <c r="AA703" s="1">
        <v>1659030000000</v>
      </c>
      <c r="AB703" s="9">
        <f t="shared" si="10"/>
        <v>44770.736111111109</v>
      </c>
    </row>
    <row r="704" spans="1:28" x14ac:dyDescent="0.25">
      <c r="A704" t="s">
        <v>735</v>
      </c>
      <c r="C704">
        <v>63.6</v>
      </c>
      <c r="D704">
        <v>98.81</v>
      </c>
      <c r="E704">
        <v>67.2</v>
      </c>
      <c r="F704">
        <v>77.13</v>
      </c>
      <c r="G704">
        <v>159</v>
      </c>
      <c r="H704">
        <v>1</v>
      </c>
      <c r="I704">
        <v>0</v>
      </c>
      <c r="J704">
        <v>0</v>
      </c>
      <c r="K704" t="s">
        <v>63</v>
      </c>
      <c r="L704">
        <v>30</v>
      </c>
      <c r="M704">
        <v>-1</v>
      </c>
      <c r="N704">
        <v>0</v>
      </c>
      <c r="O704">
        <v>30</v>
      </c>
      <c r="P704">
        <v>0</v>
      </c>
      <c r="Q704">
        <v>0</v>
      </c>
      <c r="R704" t="b">
        <v>0</v>
      </c>
      <c r="S704" t="b">
        <v>0</v>
      </c>
      <c r="T704" t="s">
        <v>29</v>
      </c>
      <c r="U704" t="s">
        <v>30</v>
      </c>
      <c r="V704" t="s">
        <v>31</v>
      </c>
      <c r="W704" t="b">
        <v>0</v>
      </c>
      <c r="X704" t="b">
        <v>0</v>
      </c>
      <c r="Y704" t="b">
        <v>0</v>
      </c>
      <c r="AA704" s="1">
        <v>1659030000000</v>
      </c>
      <c r="AB704" s="9">
        <f t="shared" si="10"/>
        <v>44770.736111111109</v>
      </c>
    </row>
    <row r="705" spans="1:28" x14ac:dyDescent="0.25">
      <c r="A705" t="s">
        <v>736</v>
      </c>
      <c r="C705">
        <v>68.8</v>
      </c>
      <c r="D705">
        <v>100</v>
      </c>
      <c r="E705">
        <v>68.8</v>
      </c>
      <c r="F705">
        <v>83.19</v>
      </c>
      <c r="G705">
        <v>172</v>
      </c>
      <c r="H705">
        <v>0</v>
      </c>
      <c r="I705">
        <v>0</v>
      </c>
      <c r="J705">
        <v>0</v>
      </c>
      <c r="K705" t="s">
        <v>63</v>
      </c>
      <c r="L705">
        <v>30</v>
      </c>
      <c r="M705">
        <v>-1</v>
      </c>
      <c r="N705">
        <v>1</v>
      </c>
      <c r="O705">
        <v>30</v>
      </c>
      <c r="P705">
        <v>0</v>
      </c>
      <c r="Q705">
        <v>25.46</v>
      </c>
      <c r="R705" t="b">
        <v>0</v>
      </c>
      <c r="S705" t="b">
        <v>0</v>
      </c>
      <c r="T705" t="s">
        <v>29</v>
      </c>
      <c r="U705" t="s">
        <v>30</v>
      </c>
      <c r="V705" t="s">
        <v>31</v>
      </c>
      <c r="W705" t="b">
        <v>0</v>
      </c>
      <c r="X705" t="b">
        <v>0</v>
      </c>
      <c r="Y705" t="b">
        <v>0</v>
      </c>
      <c r="AA705" s="1">
        <v>1659030000000</v>
      </c>
      <c r="AB705" s="9">
        <f t="shared" si="10"/>
        <v>44770.736111111109</v>
      </c>
    </row>
    <row r="706" spans="1:28" x14ac:dyDescent="0.25">
      <c r="A706" t="s">
        <v>737</v>
      </c>
      <c r="C706">
        <v>51.2</v>
      </c>
      <c r="D706">
        <v>88.2</v>
      </c>
      <c r="E706">
        <v>64.400000000000006</v>
      </c>
      <c r="F706">
        <v>72.16</v>
      </c>
      <c r="G706">
        <v>128</v>
      </c>
      <c r="H706">
        <v>10</v>
      </c>
      <c r="I706">
        <v>3</v>
      </c>
      <c r="J706">
        <v>0</v>
      </c>
      <c r="K706" t="s">
        <v>63</v>
      </c>
      <c r="L706">
        <v>30</v>
      </c>
      <c r="M706">
        <v>-1</v>
      </c>
      <c r="N706">
        <v>0</v>
      </c>
      <c r="O706">
        <v>30</v>
      </c>
      <c r="P706">
        <v>1</v>
      </c>
      <c r="Q706">
        <v>0</v>
      </c>
      <c r="R706" t="b">
        <v>0</v>
      </c>
      <c r="S706" t="b">
        <v>0</v>
      </c>
      <c r="T706" t="s">
        <v>29</v>
      </c>
      <c r="U706" t="s">
        <v>30</v>
      </c>
      <c r="V706" t="s">
        <v>31</v>
      </c>
      <c r="W706" t="b">
        <v>0</v>
      </c>
      <c r="X706" t="b">
        <v>0</v>
      </c>
      <c r="Y706" t="b">
        <v>0</v>
      </c>
      <c r="AA706" s="1">
        <v>1659030000000</v>
      </c>
      <c r="AB706" s="9">
        <f t="shared" si="10"/>
        <v>44770.736111111109</v>
      </c>
    </row>
    <row r="707" spans="1:28" x14ac:dyDescent="0.25">
      <c r="A707" t="s">
        <v>738</v>
      </c>
      <c r="C707">
        <v>55.2</v>
      </c>
      <c r="D707">
        <v>91.88</v>
      </c>
      <c r="E707">
        <v>64</v>
      </c>
      <c r="F707">
        <v>70.819999999999993</v>
      </c>
      <c r="G707">
        <v>138</v>
      </c>
      <c r="H707">
        <v>9</v>
      </c>
      <c r="I707">
        <v>0</v>
      </c>
      <c r="J707">
        <v>0</v>
      </c>
      <c r="K707" t="s">
        <v>63</v>
      </c>
      <c r="L707">
        <v>30</v>
      </c>
      <c r="M707">
        <v>-1</v>
      </c>
      <c r="N707">
        <v>1</v>
      </c>
      <c r="O707">
        <v>30</v>
      </c>
      <c r="P707">
        <v>1</v>
      </c>
      <c r="Q707">
        <v>27.1</v>
      </c>
      <c r="R707" t="b">
        <v>0</v>
      </c>
      <c r="S707" t="b">
        <v>0</v>
      </c>
      <c r="T707" t="s">
        <v>29</v>
      </c>
      <c r="U707" t="s">
        <v>30</v>
      </c>
      <c r="V707" t="s">
        <v>31</v>
      </c>
      <c r="W707" t="b">
        <v>0</v>
      </c>
      <c r="X707" t="b">
        <v>0</v>
      </c>
      <c r="Y707" t="b">
        <v>0</v>
      </c>
      <c r="AA707" s="1">
        <v>1659030000000</v>
      </c>
      <c r="AB707" s="9">
        <f t="shared" ref="AB707:AB770" si="11">AA707/86400000+DATE(1970,1,1)</f>
        <v>44770.736111111109</v>
      </c>
    </row>
    <row r="708" spans="1:28" x14ac:dyDescent="0.25">
      <c r="A708" t="s">
        <v>739</v>
      </c>
      <c r="C708">
        <v>56</v>
      </c>
      <c r="D708">
        <v>92.53</v>
      </c>
      <c r="E708">
        <v>69.599999999999994</v>
      </c>
      <c r="F708">
        <v>78.47</v>
      </c>
      <c r="G708">
        <v>140</v>
      </c>
      <c r="H708">
        <v>6</v>
      </c>
      <c r="I708">
        <v>2</v>
      </c>
      <c r="J708">
        <v>0</v>
      </c>
      <c r="K708" t="s">
        <v>63</v>
      </c>
      <c r="L708">
        <v>30</v>
      </c>
      <c r="M708">
        <v>-1</v>
      </c>
      <c r="N708">
        <v>0</v>
      </c>
      <c r="O708">
        <v>30</v>
      </c>
      <c r="P708">
        <v>0</v>
      </c>
      <c r="Q708">
        <v>0</v>
      </c>
      <c r="R708" t="b">
        <v>0</v>
      </c>
      <c r="S708" t="b">
        <v>0</v>
      </c>
      <c r="T708" t="s">
        <v>29</v>
      </c>
      <c r="U708" t="s">
        <v>30</v>
      </c>
      <c r="V708" t="s">
        <v>31</v>
      </c>
      <c r="W708" t="b">
        <v>0</v>
      </c>
      <c r="X708" t="b">
        <v>0</v>
      </c>
      <c r="Y708" t="b">
        <v>0</v>
      </c>
      <c r="AA708" s="1">
        <v>1659030000000</v>
      </c>
      <c r="AB708" s="9">
        <f t="shared" si="11"/>
        <v>44770.736111111109</v>
      </c>
    </row>
    <row r="709" spans="1:28" x14ac:dyDescent="0.25">
      <c r="A709" t="s">
        <v>740</v>
      </c>
      <c r="C709">
        <v>67.599999999999994</v>
      </c>
      <c r="D709">
        <v>97.24</v>
      </c>
      <c r="E709">
        <v>72.400000000000006</v>
      </c>
      <c r="F709">
        <v>80.63</v>
      </c>
      <c r="G709">
        <v>169</v>
      </c>
      <c r="H709">
        <v>3</v>
      </c>
      <c r="I709">
        <v>0</v>
      </c>
      <c r="J709">
        <v>0</v>
      </c>
      <c r="K709" t="s">
        <v>63</v>
      </c>
      <c r="L709">
        <v>30</v>
      </c>
      <c r="M709">
        <v>-1</v>
      </c>
      <c r="N709">
        <v>0</v>
      </c>
      <c r="O709">
        <v>30</v>
      </c>
      <c r="P709">
        <v>0</v>
      </c>
      <c r="Q709">
        <v>0</v>
      </c>
      <c r="R709" t="b">
        <v>0</v>
      </c>
      <c r="S709" t="b">
        <v>0</v>
      </c>
      <c r="T709" t="s">
        <v>29</v>
      </c>
      <c r="U709" t="s">
        <v>30</v>
      </c>
      <c r="V709" t="s">
        <v>31</v>
      </c>
      <c r="W709" t="b">
        <v>0</v>
      </c>
      <c r="X709" t="b">
        <v>0</v>
      </c>
      <c r="Y709" t="b">
        <v>0</v>
      </c>
      <c r="AA709" s="1">
        <v>1659030000000</v>
      </c>
      <c r="AB709" s="9">
        <f t="shared" si="11"/>
        <v>44770.736111111109</v>
      </c>
    </row>
    <row r="710" spans="1:28" x14ac:dyDescent="0.25">
      <c r="A710" t="s">
        <v>741</v>
      </c>
      <c r="C710">
        <v>64.400000000000006</v>
      </c>
      <c r="D710">
        <v>96.47</v>
      </c>
      <c r="E710">
        <v>68</v>
      </c>
      <c r="F710">
        <v>76.62</v>
      </c>
      <c r="G710">
        <v>161</v>
      </c>
      <c r="H710">
        <v>3</v>
      </c>
      <c r="I710">
        <v>1</v>
      </c>
      <c r="J710">
        <v>0</v>
      </c>
      <c r="K710" t="s">
        <v>63</v>
      </c>
      <c r="L710">
        <v>30</v>
      </c>
      <c r="M710">
        <v>-1</v>
      </c>
      <c r="N710">
        <v>2</v>
      </c>
      <c r="O710">
        <v>30</v>
      </c>
      <c r="P710">
        <v>0</v>
      </c>
      <c r="Q710">
        <v>47.29</v>
      </c>
      <c r="R710" t="b">
        <v>0</v>
      </c>
      <c r="S710" t="b">
        <v>0</v>
      </c>
      <c r="T710" t="s">
        <v>29</v>
      </c>
      <c r="U710" t="s">
        <v>30</v>
      </c>
      <c r="V710" t="s">
        <v>31</v>
      </c>
      <c r="W710" t="b">
        <v>0</v>
      </c>
      <c r="X710" t="b">
        <v>0</v>
      </c>
      <c r="Y710" t="b">
        <v>0</v>
      </c>
      <c r="AA710" s="1">
        <v>1659030000000</v>
      </c>
      <c r="AB710" s="9">
        <f t="shared" si="11"/>
        <v>44770.736111111109</v>
      </c>
    </row>
    <row r="711" spans="1:28" x14ac:dyDescent="0.25">
      <c r="A711" t="s">
        <v>742</v>
      </c>
      <c r="C711">
        <v>64.8</v>
      </c>
      <c r="D711">
        <v>94.92</v>
      </c>
      <c r="E711">
        <v>70.8</v>
      </c>
      <c r="F711">
        <v>78.849999999999994</v>
      </c>
      <c r="G711">
        <v>162</v>
      </c>
      <c r="H711">
        <v>5</v>
      </c>
      <c r="I711">
        <v>0</v>
      </c>
      <c r="J711">
        <v>0</v>
      </c>
      <c r="K711" t="s">
        <v>63</v>
      </c>
      <c r="L711">
        <v>30</v>
      </c>
      <c r="M711">
        <v>-1</v>
      </c>
      <c r="N711">
        <v>0</v>
      </c>
      <c r="O711">
        <v>30</v>
      </c>
      <c r="P711">
        <v>0</v>
      </c>
      <c r="Q711">
        <v>0</v>
      </c>
      <c r="R711" t="b">
        <v>0</v>
      </c>
      <c r="S711" t="b">
        <v>0</v>
      </c>
      <c r="T711" t="s">
        <v>29</v>
      </c>
      <c r="U711" t="s">
        <v>30</v>
      </c>
      <c r="V711" t="s">
        <v>31</v>
      </c>
      <c r="W711" t="b">
        <v>0</v>
      </c>
      <c r="X711" t="b">
        <v>0</v>
      </c>
      <c r="Y711" t="b">
        <v>0</v>
      </c>
      <c r="AA711" s="1">
        <v>1659030000000</v>
      </c>
      <c r="AB711" s="9">
        <f t="shared" si="11"/>
        <v>44770.736111111109</v>
      </c>
    </row>
    <row r="712" spans="1:28" x14ac:dyDescent="0.25">
      <c r="A712" t="s">
        <v>743</v>
      </c>
      <c r="C712">
        <v>54</v>
      </c>
      <c r="D712">
        <v>94.12</v>
      </c>
      <c r="E712">
        <v>61.2</v>
      </c>
      <c r="F712">
        <v>74.010000000000005</v>
      </c>
      <c r="G712">
        <v>135</v>
      </c>
      <c r="H712">
        <v>6</v>
      </c>
      <c r="I712">
        <v>0</v>
      </c>
      <c r="J712">
        <v>0</v>
      </c>
      <c r="K712" t="s">
        <v>63</v>
      </c>
      <c r="L712">
        <v>30</v>
      </c>
      <c r="M712">
        <v>-1</v>
      </c>
      <c r="N712">
        <v>1</v>
      </c>
      <c r="O712">
        <v>30</v>
      </c>
      <c r="P712">
        <v>0</v>
      </c>
      <c r="Q712">
        <v>21.31</v>
      </c>
      <c r="R712" t="b">
        <v>0</v>
      </c>
      <c r="S712" t="b">
        <v>0</v>
      </c>
      <c r="T712" t="s">
        <v>29</v>
      </c>
      <c r="U712" t="s">
        <v>30</v>
      </c>
      <c r="V712" t="s">
        <v>31</v>
      </c>
      <c r="W712" t="b">
        <v>0</v>
      </c>
      <c r="X712" t="b">
        <v>0</v>
      </c>
      <c r="Y712" t="b">
        <v>0</v>
      </c>
      <c r="AA712" s="1">
        <v>1659030000000</v>
      </c>
      <c r="AB712" s="9">
        <f t="shared" si="11"/>
        <v>44770.736111111109</v>
      </c>
    </row>
    <row r="713" spans="1:28" x14ac:dyDescent="0.25">
      <c r="A713" t="s">
        <v>744</v>
      </c>
      <c r="C713">
        <v>58</v>
      </c>
      <c r="D713">
        <v>93.94</v>
      </c>
      <c r="E713">
        <v>66</v>
      </c>
      <c r="F713">
        <v>81.37</v>
      </c>
      <c r="G713">
        <v>145</v>
      </c>
      <c r="H713">
        <v>6</v>
      </c>
      <c r="I713">
        <v>0</v>
      </c>
      <c r="J713">
        <v>1</v>
      </c>
      <c r="K713" t="s">
        <v>63</v>
      </c>
      <c r="L713">
        <v>30</v>
      </c>
      <c r="M713">
        <v>-1</v>
      </c>
      <c r="N713">
        <v>0</v>
      </c>
      <c r="O713">
        <v>30</v>
      </c>
      <c r="P713">
        <v>0</v>
      </c>
      <c r="Q713">
        <v>0</v>
      </c>
      <c r="R713" t="b">
        <v>0</v>
      </c>
      <c r="S713" t="b">
        <v>0</v>
      </c>
      <c r="T713" t="s">
        <v>29</v>
      </c>
      <c r="U713" t="s">
        <v>30</v>
      </c>
      <c r="V713" t="s">
        <v>31</v>
      </c>
      <c r="W713" t="b">
        <v>0</v>
      </c>
      <c r="X713" t="b">
        <v>0</v>
      </c>
      <c r="Y713" t="b">
        <v>0</v>
      </c>
      <c r="AA713" s="1">
        <v>1659030000000</v>
      </c>
      <c r="AB713" s="9">
        <f t="shared" si="11"/>
        <v>44770.736111111109</v>
      </c>
    </row>
    <row r="714" spans="1:28" x14ac:dyDescent="0.25">
      <c r="A714" t="s">
        <v>745</v>
      </c>
      <c r="C714">
        <v>59.2</v>
      </c>
      <c r="D714">
        <v>93.64</v>
      </c>
      <c r="E714">
        <v>69.2</v>
      </c>
      <c r="F714">
        <v>81.17</v>
      </c>
      <c r="G714">
        <v>148</v>
      </c>
      <c r="H714">
        <v>4</v>
      </c>
      <c r="I714">
        <v>2</v>
      </c>
      <c r="J714">
        <v>0</v>
      </c>
      <c r="K714" t="s">
        <v>63</v>
      </c>
      <c r="L714">
        <v>30</v>
      </c>
      <c r="M714">
        <v>-1</v>
      </c>
      <c r="N714">
        <v>0</v>
      </c>
      <c r="O714">
        <v>30</v>
      </c>
      <c r="P714">
        <v>0</v>
      </c>
      <c r="Q714">
        <v>0</v>
      </c>
      <c r="R714" t="b">
        <v>0</v>
      </c>
      <c r="S714" t="b">
        <v>0</v>
      </c>
      <c r="T714" t="s">
        <v>29</v>
      </c>
      <c r="U714" t="s">
        <v>30</v>
      </c>
      <c r="V714" t="s">
        <v>31</v>
      </c>
      <c r="W714" t="b">
        <v>0</v>
      </c>
      <c r="X714" t="b">
        <v>0</v>
      </c>
      <c r="Y714" t="b">
        <v>0</v>
      </c>
      <c r="AA714" s="1">
        <v>1659030000000</v>
      </c>
      <c r="AB714" s="9">
        <f t="shared" si="11"/>
        <v>44770.736111111109</v>
      </c>
    </row>
    <row r="715" spans="1:28" x14ac:dyDescent="0.25">
      <c r="A715" t="s">
        <v>746</v>
      </c>
      <c r="C715">
        <v>55.2</v>
      </c>
      <c r="D715">
        <v>92.31</v>
      </c>
      <c r="E715">
        <v>62.4</v>
      </c>
      <c r="F715">
        <v>78.7</v>
      </c>
      <c r="G715">
        <v>138</v>
      </c>
      <c r="H715">
        <v>9</v>
      </c>
      <c r="I715">
        <v>0</v>
      </c>
      <c r="J715">
        <v>0</v>
      </c>
      <c r="K715" t="s">
        <v>63</v>
      </c>
      <c r="L715">
        <v>30</v>
      </c>
      <c r="M715">
        <v>-1</v>
      </c>
      <c r="N715">
        <v>0</v>
      </c>
      <c r="O715">
        <v>30</v>
      </c>
      <c r="P715">
        <v>0</v>
      </c>
      <c r="Q715">
        <v>0</v>
      </c>
      <c r="R715" t="b">
        <v>0</v>
      </c>
      <c r="S715" t="b">
        <v>0</v>
      </c>
      <c r="T715" t="s">
        <v>29</v>
      </c>
      <c r="U715" t="s">
        <v>30</v>
      </c>
      <c r="V715" t="s">
        <v>31</v>
      </c>
      <c r="W715" t="b">
        <v>0</v>
      </c>
      <c r="X715" t="b">
        <v>0</v>
      </c>
      <c r="Y715" t="b">
        <v>0</v>
      </c>
      <c r="AA715" s="1">
        <v>1659030000000</v>
      </c>
      <c r="AB715" s="9">
        <f t="shared" si="11"/>
        <v>44770.736111111109</v>
      </c>
    </row>
    <row r="716" spans="1:28" x14ac:dyDescent="0.25">
      <c r="A716" t="s">
        <v>747</v>
      </c>
      <c r="C716">
        <v>57.6</v>
      </c>
      <c r="D716">
        <v>95.15</v>
      </c>
      <c r="E716">
        <v>66</v>
      </c>
      <c r="F716">
        <v>75.72</v>
      </c>
      <c r="G716">
        <v>144</v>
      </c>
      <c r="H716">
        <v>4</v>
      </c>
      <c r="I716">
        <v>0</v>
      </c>
      <c r="J716">
        <v>1</v>
      </c>
      <c r="K716" t="s">
        <v>63</v>
      </c>
      <c r="L716">
        <v>30</v>
      </c>
      <c r="M716">
        <v>-1</v>
      </c>
      <c r="N716">
        <v>0</v>
      </c>
      <c r="O716">
        <v>30</v>
      </c>
      <c r="P716">
        <v>0</v>
      </c>
      <c r="Q716">
        <v>0</v>
      </c>
      <c r="R716" t="b">
        <v>0</v>
      </c>
      <c r="S716" t="b">
        <v>0</v>
      </c>
      <c r="T716" t="s">
        <v>29</v>
      </c>
      <c r="U716" t="s">
        <v>30</v>
      </c>
      <c r="V716" t="s">
        <v>31</v>
      </c>
      <c r="W716" t="b">
        <v>0</v>
      </c>
      <c r="X716" t="b">
        <v>0</v>
      </c>
      <c r="Y716" t="b">
        <v>0</v>
      </c>
      <c r="AA716" s="1">
        <v>1659030000000</v>
      </c>
      <c r="AB716" s="9">
        <f t="shared" si="11"/>
        <v>44770.736111111109</v>
      </c>
    </row>
    <row r="717" spans="1:28" x14ac:dyDescent="0.25">
      <c r="A717" t="s">
        <v>748</v>
      </c>
      <c r="C717">
        <v>54.38</v>
      </c>
      <c r="D717">
        <v>91.52</v>
      </c>
      <c r="E717">
        <v>65.98</v>
      </c>
      <c r="F717">
        <v>81.97</v>
      </c>
      <c r="G717">
        <v>136</v>
      </c>
      <c r="H717">
        <v>7</v>
      </c>
      <c r="I717">
        <v>1</v>
      </c>
      <c r="J717">
        <v>1</v>
      </c>
      <c r="K717" t="s">
        <v>63</v>
      </c>
      <c r="L717">
        <v>30</v>
      </c>
      <c r="M717">
        <v>-1</v>
      </c>
      <c r="N717">
        <v>1</v>
      </c>
      <c r="O717">
        <v>30.01</v>
      </c>
      <c r="P717">
        <v>0</v>
      </c>
      <c r="Q717">
        <v>25.29</v>
      </c>
      <c r="R717" t="b">
        <v>0</v>
      </c>
      <c r="S717" t="b">
        <v>0</v>
      </c>
      <c r="T717" t="s">
        <v>29</v>
      </c>
      <c r="U717" t="s">
        <v>30</v>
      </c>
      <c r="V717" t="s">
        <v>31</v>
      </c>
      <c r="W717" t="b">
        <v>0</v>
      </c>
      <c r="X717" t="b">
        <v>0</v>
      </c>
      <c r="Y717" t="b">
        <v>0</v>
      </c>
      <c r="AA717" s="1">
        <v>1659030000000</v>
      </c>
      <c r="AB717" s="9">
        <f t="shared" si="11"/>
        <v>44770.736111111109</v>
      </c>
    </row>
    <row r="718" spans="1:28" x14ac:dyDescent="0.25">
      <c r="A718" t="s">
        <v>749</v>
      </c>
      <c r="B718" t="b">
        <v>1</v>
      </c>
      <c r="C718">
        <v>70.8</v>
      </c>
      <c r="D718">
        <v>98.9</v>
      </c>
      <c r="E718">
        <v>72.8</v>
      </c>
      <c r="F718">
        <v>82.49</v>
      </c>
      <c r="G718">
        <v>177</v>
      </c>
      <c r="H718">
        <v>1</v>
      </c>
      <c r="I718">
        <v>0</v>
      </c>
      <c r="J718">
        <v>0</v>
      </c>
      <c r="K718" t="s">
        <v>63</v>
      </c>
      <c r="L718">
        <v>30</v>
      </c>
      <c r="M718">
        <v>-1</v>
      </c>
      <c r="N718">
        <v>0</v>
      </c>
      <c r="O718">
        <v>30</v>
      </c>
      <c r="P718">
        <v>0</v>
      </c>
      <c r="Q718">
        <v>0</v>
      </c>
      <c r="R718" t="b">
        <v>0</v>
      </c>
      <c r="S718" t="b">
        <v>0</v>
      </c>
      <c r="T718" t="s">
        <v>29</v>
      </c>
      <c r="U718" t="s">
        <v>30</v>
      </c>
      <c r="V718" t="s">
        <v>31</v>
      </c>
      <c r="W718" t="b">
        <v>0</v>
      </c>
      <c r="X718" t="b">
        <v>0</v>
      </c>
      <c r="Y718" t="b">
        <v>0</v>
      </c>
      <c r="AA718" s="1">
        <v>1659030000000</v>
      </c>
      <c r="AB718" s="9">
        <f t="shared" si="11"/>
        <v>44770.736111111109</v>
      </c>
    </row>
    <row r="719" spans="1:28" x14ac:dyDescent="0.25">
      <c r="A719" t="s">
        <v>750</v>
      </c>
      <c r="C719">
        <v>58.8</v>
      </c>
      <c r="D719">
        <v>92.82</v>
      </c>
      <c r="E719">
        <v>72.400000000000006</v>
      </c>
      <c r="F719">
        <v>78.819999999999993</v>
      </c>
      <c r="G719">
        <v>147</v>
      </c>
      <c r="H719">
        <v>7</v>
      </c>
      <c r="I719">
        <v>0</v>
      </c>
      <c r="J719">
        <v>0</v>
      </c>
      <c r="K719" t="s">
        <v>63</v>
      </c>
      <c r="L719">
        <v>30</v>
      </c>
      <c r="M719">
        <v>-1</v>
      </c>
      <c r="N719">
        <v>0</v>
      </c>
      <c r="O719">
        <v>30</v>
      </c>
      <c r="P719">
        <v>0</v>
      </c>
      <c r="Q719">
        <v>0</v>
      </c>
      <c r="R719" t="b">
        <v>0</v>
      </c>
      <c r="S719" t="b">
        <v>0</v>
      </c>
      <c r="T719" t="s">
        <v>29</v>
      </c>
      <c r="U719" t="s">
        <v>30</v>
      </c>
      <c r="V719" t="s">
        <v>31</v>
      </c>
      <c r="W719" t="b">
        <v>0</v>
      </c>
      <c r="X719" t="b">
        <v>0</v>
      </c>
      <c r="Y719" t="b">
        <v>0</v>
      </c>
      <c r="AA719" s="1">
        <v>1659030000000</v>
      </c>
      <c r="AB719" s="9">
        <f t="shared" si="11"/>
        <v>44770.736111111109</v>
      </c>
    </row>
    <row r="720" spans="1:28" x14ac:dyDescent="0.25">
      <c r="A720" t="s">
        <v>751</v>
      </c>
      <c r="C720">
        <v>52.38</v>
      </c>
      <c r="D720">
        <v>90.24</v>
      </c>
      <c r="E720">
        <v>65.58</v>
      </c>
      <c r="F720">
        <v>74.680000000000007</v>
      </c>
      <c r="G720">
        <v>131</v>
      </c>
      <c r="H720">
        <v>10</v>
      </c>
      <c r="I720">
        <v>0</v>
      </c>
      <c r="J720">
        <v>0</v>
      </c>
      <c r="K720" t="s">
        <v>63</v>
      </c>
      <c r="L720">
        <v>30</v>
      </c>
      <c r="M720">
        <v>-1</v>
      </c>
      <c r="N720">
        <v>0</v>
      </c>
      <c r="O720">
        <v>30.01</v>
      </c>
      <c r="P720">
        <v>0</v>
      </c>
      <c r="Q720">
        <v>0</v>
      </c>
      <c r="R720" t="b">
        <v>0</v>
      </c>
      <c r="S720" t="b">
        <v>0</v>
      </c>
      <c r="T720" t="s">
        <v>29</v>
      </c>
      <c r="U720" t="s">
        <v>30</v>
      </c>
      <c r="V720" t="s">
        <v>31</v>
      </c>
      <c r="W720" t="b">
        <v>0</v>
      </c>
      <c r="X720" t="b">
        <v>0</v>
      </c>
      <c r="Y720" t="b">
        <v>0</v>
      </c>
      <c r="AA720" s="1">
        <v>1659030000000</v>
      </c>
      <c r="AB720" s="9">
        <f t="shared" si="11"/>
        <v>44770.736111111109</v>
      </c>
    </row>
    <row r="721" spans="1:28" x14ac:dyDescent="0.25">
      <c r="A721" t="s">
        <v>752</v>
      </c>
      <c r="C721">
        <v>60.8</v>
      </c>
      <c r="D721">
        <v>91.95</v>
      </c>
      <c r="E721">
        <v>69.599999999999994</v>
      </c>
      <c r="F721">
        <v>83.11</v>
      </c>
      <c r="G721">
        <v>152</v>
      </c>
      <c r="H721">
        <v>9</v>
      </c>
      <c r="I721">
        <v>1</v>
      </c>
      <c r="J721">
        <v>0</v>
      </c>
      <c r="K721" t="s">
        <v>63</v>
      </c>
      <c r="L721">
        <v>30</v>
      </c>
      <c r="M721">
        <v>-1</v>
      </c>
      <c r="N721">
        <v>0</v>
      </c>
      <c r="O721">
        <v>30</v>
      </c>
      <c r="P721">
        <v>0</v>
      </c>
      <c r="Q721">
        <v>0</v>
      </c>
      <c r="R721" t="b">
        <v>0</v>
      </c>
      <c r="S721" t="b">
        <v>0</v>
      </c>
      <c r="T721" t="s">
        <v>29</v>
      </c>
      <c r="U721" t="s">
        <v>30</v>
      </c>
      <c r="V721" t="s">
        <v>31</v>
      </c>
      <c r="W721" t="b">
        <v>0</v>
      </c>
      <c r="X721" t="b">
        <v>0</v>
      </c>
      <c r="Y721" t="b">
        <v>0</v>
      </c>
      <c r="AA721" s="1">
        <v>1659030000000</v>
      </c>
      <c r="AB721" s="9">
        <f t="shared" si="11"/>
        <v>44770.736111111109</v>
      </c>
    </row>
    <row r="722" spans="1:28" x14ac:dyDescent="0.25">
      <c r="A722" t="s">
        <v>753</v>
      </c>
      <c r="C722">
        <v>60.36</v>
      </c>
      <c r="D722">
        <v>93.6</v>
      </c>
      <c r="E722">
        <v>68.75</v>
      </c>
      <c r="F722">
        <v>81.47</v>
      </c>
      <c r="G722">
        <v>151</v>
      </c>
      <c r="H722">
        <v>6</v>
      </c>
      <c r="I722">
        <v>2</v>
      </c>
      <c r="J722">
        <v>0</v>
      </c>
      <c r="K722" t="s">
        <v>63</v>
      </c>
      <c r="L722">
        <v>30</v>
      </c>
      <c r="M722">
        <v>-1</v>
      </c>
      <c r="N722">
        <v>0</v>
      </c>
      <c r="O722">
        <v>30.02</v>
      </c>
      <c r="P722">
        <v>0</v>
      </c>
      <c r="Q722">
        <v>0</v>
      </c>
      <c r="R722" t="b">
        <v>0</v>
      </c>
      <c r="S722" t="b">
        <v>0</v>
      </c>
      <c r="T722" t="s">
        <v>29</v>
      </c>
      <c r="U722" t="s">
        <v>30</v>
      </c>
      <c r="V722" t="s">
        <v>31</v>
      </c>
      <c r="W722" t="b">
        <v>0</v>
      </c>
      <c r="X722" t="b">
        <v>0</v>
      </c>
      <c r="Y722" t="b">
        <v>0</v>
      </c>
      <c r="AA722" s="1">
        <v>1659030000000</v>
      </c>
      <c r="AB722" s="9">
        <f t="shared" si="11"/>
        <v>44770.736111111109</v>
      </c>
    </row>
    <row r="723" spans="1:28" x14ac:dyDescent="0.25">
      <c r="A723" t="s">
        <v>754</v>
      </c>
      <c r="C723">
        <v>54.4</v>
      </c>
      <c r="D723">
        <v>87.65</v>
      </c>
      <c r="E723">
        <v>68</v>
      </c>
      <c r="F723">
        <v>80.489999999999995</v>
      </c>
      <c r="G723">
        <v>136</v>
      </c>
      <c r="H723">
        <v>13</v>
      </c>
      <c r="I723">
        <v>2</v>
      </c>
      <c r="J723">
        <v>1</v>
      </c>
      <c r="K723" t="s">
        <v>63</v>
      </c>
      <c r="L723">
        <v>30</v>
      </c>
      <c r="M723">
        <v>-1</v>
      </c>
      <c r="N723">
        <v>0</v>
      </c>
      <c r="O723">
        <v>30</v>
      </c>
      <c r="P723">
        <v>0</v>
      </c>
      <c r="Q723">
        <v>0</v>
      </c>
      <c r="R723" t="b">
        <v>0</v>
      </c>
      <c r="S723" t="b">
        <v>0</v>
      </c>
      <c r="T723" t="s">
        <v>29</v>
      </c>
      <c r="U723" t="s">
        <v>30</v>
      </c>
      <c r="V723" t="s">
        <v>31</v>
      </c>
      <c r="W723" t="b">
        <v>0</v>
      </c>
      <c r="X723" t="b">
        <v>0</v>
      </c>
      <c r="Y723" t="b">
        <v>0</v>
      </c>
      <c r="AA723" s="1">
        <v>1659030000000</v>
      </c>
      <c r="AB723" s="9">
        <f t="shared" si="11"/>
        <v>44770.736111111109</v>
      </c>
    </row>
    <row r="724" spans="1:28" x14ac:dyDescent="0.25">
      <c r="A724" t="s">
        <v>755</v>
      </c>
      <c r="C724">
        <v>51.6</v>
      </c>
      <c r="D724">
        <v>88.69</v>
      </c>
      <c r="E724">
        <v>67.2</v>
      </c>
      <c r="F724">
        <v>74.08</v>
      </c>
      <c r="G724">
        <v>129</v>
      </c>
      <c r="H724">
        <v>12</v>
      </c>
      <c r="I724">
        <v>1</v>
      </c>
      <c r="J724">
        <v>0</v>
      </c>
      <c r="K724" t="s">
        <v>63</v>
      </c>
      <c r="L724">
        <v>30</v>
      </c>
      <c r="M724">
        <v>-1</v>
      </c>
      <c r="N724">
        <v>0</v>
      </c>
      <c r="O724">
        <v>30</v>
      </c>
      <c r="P724">
        <v>0</v>
      </c>
      <c r="Q724">
        <v>0</v>
      </c>
      <c r="R724" t="b">
        <v>0</v>
      </c>
      <c r="S724" t="b">
        <v>0</v>
      </c>
      <c r="T724" t="s">
        <v>29</v>
      </c>
      <c r="U724" t="s">
        <v>30</v>
      </c>
      <c r="V724" t="s">
        <v>31</v>
      </c>
      <c r="W724" t="b">
        <v>0</v>
      </c>
      <c r="X724" t="b">
        <v>0</v>
      </c>
      <c r="Y724" t="b">
        <v>0</v>
      </c>
      <c r="AA724" s="1">
        <v>1659030000000</v>
      </c>
      <c r="AB724" s="9">
        <f t="shared" si="11"/>
        <v>44770.736111111109</v>
      </c>
    </row>
    <row r="725" spans="1:28" x14ac:dyDescent="0.25">
      <c r="A725" t="s">
        <v>756</v>
      </c>
      <c r="C725">
        <v>53.2</v>
      </c>
      <c r="D725">
        <v>86.41</v>
      </c>
      <c r="E725">
        <v>73.599999999999994</v>
      </c>
      <c r="F725">
        <v>83.84</v>
      </c>
      <c r="G725">
        <v>133</v>
      </c>
      <c r="H725">
        <v>15</v>
      </c>
      <c r="I725">
        <v>2</v>
      </c>
      <c r="J725">
        <v>1</v>
      </c>
      <c r="K725" t="s">
        <v>63</v>
      </c>
      <c r="L725">
        <v>30</v>
      </c>
      <c r="M725">
        <v>-1</v>
      </c>
      <c r="N725">
        <v>0</v>
      </c>
      <c r="O725">
        <v>30</v>
      </c>
      <c r="P725">
        <v>0</v>
      </c>
      <c r="Q725">
        <v>0</v>
      </c>
      <c r="R725" t="b">
        <v>0</v>
      </c>
      <c r="S725" t="b">
        <v>0</v>
      </c>
      <c r="T725" t="s">
        <v>29</v>
      </c>
      <c r="U725" t="s">
        <v>30</v>
      </c>
      <c r="V725" t="s">
        <v>31</v>
      </c>
      <c r="W725" t="b">
        <v>0</v>
      </c>
      <c r="X725" t="b">
        <v>0</v>
      </c>
      <c r="Y725" t="b">
        <v>0</v>
      </c>
      <c r="AA725" s="1">
        <v>1659030000000</v>
      </c>
      <c r="AB725" s="9">
        <f t="shared" si="11"/>
        <v>44770.736111111109</v>
      </c>
    </row>
    <row r="726" spans="1:28" x14ac:dyDescent="0.25">
      <c r="A726" t="s">
        <v>757</v>
      </c>
      <c r="C726">
        <v>49.2</v>
      </c>
      <c r="D726">
        <v>92.21</v>
      </c>
      <c r="E726">
        <v>61.6</v>
      </c>
      <c r="F726">
        <v>73.040000000000006</v>
      </c>
      <c r="G726">
        <v>123</v>
      </c>
      <c r="H726">
        <v>7</v>
      </c>
      <c r="I726">
        <v>0</v>
      </c>
      <c r="J726">
        <v>1</v>
      </c>
      <c r="K726" t="s">
        <v>63</v>
      </c>
      <c r="L726">
        <v>30</v>
      </c>
      <c r="M726">
        <v>-1</v>
      </c>
      <c r="N726">
        <v>2</v>
      </c>
      <c r="O726">
        <v>30</v>
      </c>
      <c r="P726">
        <v>0</v>
      </c>
      <c r="Q726">
        <v>51.69</v>
      </c>
      <c r="R726" t="b">
        <v>0</v>
      </c>
      <c r="S726" t="b">
        <v>0</v>
      </c>
      <c r="T726" t="s">
        <v>29</v>
      </c>
      <c r="U726" t="s">
        <v>30</v>
      </c>
      <c r="V726" t="s">
        <v>31</v>
      </c>
      <c r="W726" t="b">
        <v>0</v>
      </c>
      <c r="X726" t="b">
        <v>0</v>
      </c>
      <c r="Y726" t="b">
        <v>0</v>
      </c>
      <c r="AA726" s="1">
        <v>1659030000000</v>
      </c>
      <c r="AB726" s="9">
        <f t="shared" si="11"/>
        <v>44770.736111111109</v>
      </c>
    </row>
    <row r="727" spans="1:28" x14ac:dyDescent="0.25">
      <c r="A727" t="s">
        <v>758</v>
      </c>
      <c r="C727">
        <v>57.2</v>
      </c>
      <c r="D727">
        <v>93.25</v>
      </c>
      <c r="E727">
        <v>65.2</v>
      </c>
      <c r="F727">
        <v>78.39</v>
      </c>
      <c r="G727">
        <v>143</v>
      </c>
      <c r="H727">
        <v>6</v>
      </c>
      <c r="I727">
        <v>1</v>
      </c>
      <c r="J727">
        <v>0</v>
      </c>
      <c r="K727" t="s">
        <v>63</v>
      </c>
      <c r="L727">
        <v>30</v>
      </c>
      <c r="M727">
        <v>-1</v>
      </c>
      <c r="N727">
        <v>0</v>
      </c>
      <c r="O727">
        <v>30</v>
      </c>
      <c r="P727">
        <v>0</v>
      </c>
      <c r="Q727">
        <v>0</v>
      </c>
      <c r="R727" t="b">
        <v>0</v>
      </c>
      <c r="S727" t="b">
        <v>0</v>
      </c>
      <c r="T727" t="s">
        <v>29</v>
      </c>
      <c r="U727" t="s">
        <v>30</v>
      </c>
      <c r="V727" t="s">
        <v>31</v>
      </c>
      <c r="W727" t="b">
        <v>0</v>
      </c>
      <c r="X727" t="b">
        <v>0</v>
      </c>
      <c r="Y727" t="b">
        <v>0</v>
      </c>
      <c r="AA727" s="1">
        <v>1659030000000</v>
      </c>
      <c r="AB727" s="9">
        <f t="shared" si="11"/>
        <v>44770.736111111109</v>
      </c>
    </row>
    <row r="728" spans="1:28" x14ac:dyDescent="0.25">
      <c r="A728" t="s">
        <v>759</v>
      </c>
      <c r="C728">
        <v>61.2</v>
      </c>
      <c r="D728">
        <v>97.6</v>
      </c>
      <c r="E728">
        <v>66.8</v>
      </c>
      <c r="F728">
        <v>78.91</v>
      </c>
      <c r="G728">
        <v>153</v>
      </c>
      <c r="H728">
        <v>2</v>
      </c>
      <c r="I728">
        <v>0</v>
      </c>
      <c r="J728">
        <v>0</v>
      </c>
      <c r="K728" t="s">
        <v>63</v>
      </c>
      <c r="L728">
        <v>30</v>
      </c>
      <c r="M728">
        <v>-1</v>
      </c>
      <c r="N728">
        <v>0</v>
      </c>
      <c r="O728">
        <v>30</v>
      </c>
      <c r="P728">
        <v>0</v>
      </c>
      <c r="Q728">
        <v>0</v>
      </c>
      <c r="R728" t="b">
        <v>0</v>
      </c>
      <c r="S728" t="b">
        <v>0</v>
      </c>
      <c r="T728" t="s">
        <v>29</v>
      </c>
      <c r="U728" t="s">
        <v>30</v>
      </c>
      <c r="V728" t="s">
        <v>31</v>
      </c>
      <c r="W728" t="b">
        <v>0</v>
      </c>
      <c r="X728" t="b">
        <v>0</v>
      </c>
      <c r="Y728" t="b">
        <v>0</v>
      </c>
      <c r="AA728" s="1">
        <v>1659030000000</v>
      </c>
      <c r="AB728" s="9">
        <f t="shared" si="11"/>
        <v>44770.736111111109</v>
      </c>
    </row>
    <row r="729" spans="1:28" x14ac:dyDescent="0.25">
      <c r="A729" t="s">
        <v>760</v>
      </c>
      <c r="C729">
        <v>53.6</v>
      </c>
      <c r="D729">
        <v>90.68</v>
      </c>
      <c r="E729">
        <v>64.400000000000006</v>
      </c>
      <c r="F729">
        <v>72.58</v>
      </c>
      <c r="G729">
        <v>134</v>
      </c>
      <c r="H729">
        <v>9</v>
      </c>
      <c r="I729">
        <v>1</v>
      </c>
      <c r="J729">
        <v>0</v>
      </c>
      <c r="K729" t="s">
        <v>63</v>
      </c>
      <c r="L729">
        <v>30</v>
      </c>
      <c r="M729">
        <v>-1</v>
      </c>
      <c r="N729">
        <v>0</v>
      </c>
      <c r="O729">
        <v>30</v>
      </c>
      <c r="P729">
        <v>1</v>
      </c>
      <c r="Q729">
        <v>0</v>
      </c>
      <c r="R729" t="b">
        <v>0</v>
      </c>
      <c r="S729" t="b">
        <v>0</v>
      </c>
      <c r="T729" t="s">
        <v>29</v>
      </c>
      <c r="U729" t="s">
        <v>30</v>
      </c>
      <c r="V729" t="s">
        <v>31</v>
      </c>
      <c r="W729" t="b">
        <v>0</v>
      </c>
      <c r="X729" t="b">
        <v>0</v>
      </c>
      <c r="Y729" t="b">
        <v>0</v>
      </c>
      <c r="AA729" s="1">
        <v>1659030000000</v>
      </c>
      <c r="AB729" s="9">
        <f t="shared" si="11"/>
        <v>44770.736111111109</v>
      </c>
    </row>
    <row r="730" spans="1:28" x14ac:dyDescent="0.25">
      <c r="A730" t="s">
        <v>761</v>
      </c>
      <c r="B730" t="b">
        <v>1</v>
      </c>
      <c r="C730">
        <v>71.2</v>
      </c>
      <c r="D730">
        <v>100</v>
      </c>
      <c r="E730">
        <v>71.2</v>
      </c>
      <c r="F730">
        <v>78.709999999999994</v>
      </c>
      <c r="G730">
        <v>178</v>
      </c>
      <c r="H730">
        <v>0</v>
      </c>
      <c r="I730">
        <v>0</v>
      </c>
      <c r="J730">
        <v>0</v>
      </c>
      <c r="K730" t="s">
        <v>63</v>
      </c>
      <c r="L730">
        <v>30</v>
      </c>
      <c r="M730">
        <v>-1</v>
      </c>
      <c r="N730">
        <v>0</v>
      </c>
      <c r="O730">
        <v>30</v>
      </c>
      <c r="P730">
        <v>0</v>
      </c>
      <c r="Q730">
        <v>0</v>
      </c>
      <c r="R730" t="b">
        <v>0</v>
      </c>
      <c r="S730" t="b">
        <v>0</v>
      </c>
      <c r="T730" t="s">
        <v>29</v>
      </c>
      <c r="U730" t="s">
        <v>30</v>
      </c>
      <c r="V730" t="s">
        <v>31</v>
      </c>
      <c r="W730" t="b">
        <v>0</v>
      </c>
      <c r="X730" t="b">
        <v>0</v>
      </c>
      <c r="Y730" t="b">
        <v>0</v>
      </c>
      <c r="AA730" s="1">
        <v>1659030000000</v>
      </c>
      <c r="AB730" s="9">
        <f t="shared" si="11"/>
        <v>44770.736111111109</v>
      </c>
    </row>
    <row r="731" spans="1:28" x14ac:dyDescent="0.25">
      <c r="A731" t="s">
        <v>762</v>
      </c>
      <c r="C731">
        <v>57.98</v>
      </c>
      <c r="D731">
        <v>91.23</v>
      </c>
      <c r="E731">
        <v>68.38</v>
      </c>
      <c r="F731">
        <v>81.239999999999995</v>
      </c>
      <c r="G731">
        <v>145</v>
      </c>
      <c r="H731">
        <v>8</v>
      </c>
      <c r="I731">
        <v>2</v>
      </c>
      <c r="J731">
        <v>0</v>
      </c>
      <c r="K731" t="s">
        <v>63</v>
      </c>
      <c r="L731">
        <v>30</v>
      </c>
      <c r="M731">
        <v>-1</v>
      </c>
      <c r="N731">
        <v>0</v>
      </c>
      <c r="O731">
        <v>30.01</v>
      </c>
      <c r="P731">
        <v>0</v>
      </c>
      <c r="Q731">
        <v>0</v>
      </c>
      <c r="R731" t="b">
        <v>0</v>
      </c>
      <c r="S731" t="b">
        <v>0</v>
      </c>
      <c r="T731" t="s">
        <v>29</v>
      </c>
      <c r="U731" t="s">
        <v>30</v>
      </c>
      <c r="V731" t="s">
        <v>31</v>
      </c>
      <c r="W731" t="b">
        <v>0</v>
      </c>
      <c r="X731" t="b">
        <v>0</v>
      </c>
      <c r="Y731" t="b">
        <v>0</v>
      </c>
      <c r="AA731" s="1">
        <v>1659030000000</v>
      </c>
      <c r="AB731" s="9">
        <f t="shared" si="11"/>
        <v>44770.736111111109</v>
      </c>
    </row>
    <row r="732" spans="1:28" x14ac:dyDescent="0.25">
      <c r="A732" t="s">
        <v>763</v>
      </c>
      <c r="C732">
        <v>58</v>
      </c>
      <c r="D732">
        <v>89.07</v>
      </c>
      <c r="E732">
        <v>73.2</v>
      </c>
      <c r="F732">
        <v>84.53</v>
      </c>
      <c r="G732">
        <v>145</v>
      </c>
      <c r="H732">
        <v>11</v>
      </c>
      <c r="I732">
        <v>3</v>
      </c>
      <c r="J732">
        <v>0</v>
      </c>
      <c r="K732" t="s">
        <v>63</v>
      </c>
      <c r="L732">
        <v>30</v>
      </c>
      <c r="M732">
        <v>-1</v>
      </c>
      <c r="N732">
        <v>0</v>
      </c>
      <c r="O732">
        <v>30</v>
      </c>
      <c r="P732">
        <v>0</v>
      </c>
      <c r="Q732">
        <v>0</v>
      </c>
      <c r="R732" t="b">
        <v>0</v>
      </c>
      <c r="S732" t="b">
        <v>0</v>
      </c>
      <c r="T732" t="s">
        <v>29</v>
      </c>
      <c r="U732" t="s">
        <v>30</v>
      </c>
      <c r="V732" t="s">
        <v>31</v>
      </c>
      <c r="W732" t="b">
        <v>0</v>
      </c>
      <c r="X732" t="b">
        <v>0</v>
      </c>
      <c r="Y732" t="b">
        <v>0</v>
      </c>
      <c r="AA732" s="1">
        <v>1659030000000</v>
      </c>
      <c r="AB732" s="9">
        <f t="shared" si="11"/>
        <v>44770.736111111109</v>
      </c>
    </row>
    <row r="733" spans="1:28" x14ac:dyDescent="0.25">
      <c r="A733" t="s">
        <v>764</v>
      </c>
      <c r="C733">
        <v>55.18</v>
      </c>
      <c r="D733">
        <v>93.94</v>
      </c>
      <c r="E733">
        <v>65.98</v>
      </c>
      <c r="F733">
        <v>73.97</v>
      </c>
      <c r="G733">
        <v>138</v>
      </c>
      <c r="H733">
        <v>4</v>
      </c>
      <c r="I733">
        <v>1</v>
      </c>
      <c r="J733">
        <v>1</v>
      </c>
      <c r="K733" t="s">
        <v>63</v>
      </c>
      <c r="L733">
        <v>30</v>
      </c>
      <c r="M733">
        <v>-1</v>
      </c>
      <c r="N733">
        <v>1</v>
      </c>
      <c r="O733">
        <v>30.01</v>
      </c>
      <c r="P733">
        <v>0</v>
      </c>
      <c r="Q733">
        <v>25.24</v>
      </c>
      <c r="R733" t="b">
        <v>0</v>
      </c>
      <c r="S733" t="b">
        <v>0</v>
      </c>
      <c r="T733" t="s">
        <v>29</v>
      </c>
      <c r="U733" t="s">
        <v>30</v>
      </c>
      <c r="V733" t="s">
        <v>31</v>
      </c>
      <c r="W733" t="b">
        <v>0</v>
      </c>
      <c r="X733" t="b">
        <v>0</v>
      </c>
      <c r="Y733" t="b">
        <v>0</v>
      </c>
      <c r="AA733" s="1">
        <v>1659030000000</v>
      </c>
      <c r="AB733" s="9">
        <f t="shared" si="11"/>
        <v>44770.736111111109</v>
      </c>
    </row>
    <row r="734" spans="1:28" x14ac:dyDescent="0.25">
      <c r="A734" t="s">
        <v>765</v>
      </c>
      <c r="C734">
        <v>54.78</v>
      </c>
      <c r="D734">
        <v>94.44</v>
      </c>
      <c r="E734">
        <v>64.78</v>
      </c>
      <c r="F734">
        <v>67.37</v>
      </c>
      <c r="G734">
        <v>137</v>
      </c>
      <c r="H734">
        <v>3</v>
      </c>
      <c r="I734">
        <v>2</v>
      </c>
      <c r="J734">
        <v>0</v>
      </c>
      <c r="K734" t="s">
        <v>63</v>
      </c>
      <c r="L734">
        <v>30</v>
      </c>
      <c r="M734">
        <v>-1</v>
      </c>
      <c r="N734">
        <v>0</v>
      </c>
      <c r="O734">
        <v>30.01</v>
      </c>
      <c r="P734">
        <v>0</v>
      </c>
      <c r="Q734">
        <v>0</v>
      </c>
      <c r="R734" t="b">
        <v>0</v>
      </c>
      <c r="S734" t="b">
        <v>0</v>
      </c>
      <c r="T734" t="s">
        <v>29</v>
      </c>
      <c r="U734" t="s">
        <v>30</v>
      </c>
      <c r="V734" t="s">
        <v>31</v>
      </c>
      <c r="W734" t="b">
        <v>0</v>
      </c>
      <c r="X734" t="b">
        <v>0</v>
      </c>
      <c r="Y734" t="b">
        <v>0</v>
      </c>
      <c r="AA734" s="1">
        <v>1659030000000</v>
      </c>
      <c r="AB734" s="9">
        <f t="shared" si="11"/>
        <v>44770.736111111109</v>
      </c>
    </row>
    <row r="735" spans="1:28" x14ac:dyDescent="0.25">
      <c r="A735" t="s">
        <v>766</v>
      </c>
      <c r="C735">
        <v>48.4</v>
      </c>
      <c r="D735">
        <v>87.26</v>
      </c>
      <c r="E735">
        <v>62.8</v>
      </c>
      <c r="F735">
        <v>72.67</v>
      </c>
      <c r="G735">
        <v>121</v>
      </c>
      <c r="H735">
        <v>11</v>
      </c>
      <c r="I735">
        <v>3</v>
      </c>
      <c r="J735">
        <v>0</v>
      </c>
      <c r="K735" t="s">
        <v>63</v>
      </c>
      <c r="L735">
        <v>30</v>
      </c>
      <c r="M735">
        <v>-1</v>
      </c>
      <c r="N735">
        <v>0</v>
      </c>
      <c r="O735">
        <v>30</v>
      </c>
      <c r="P735">
        <v>0</v>
      </c>
      <c r="Q735">
        <v>0</v>
      </c>
      <c r="R735" t="b">
        <v>0</v>
      </c>
      <c r="S735" t="b">
        <v>0</v>
      </c>
      <c r="T735" t="s">
        <v>29</v>
      </c>
      <c r="U735" t="s">
        <v>30</v>
      </c>
      <c r="V735" t="s">
        <v>31</v>
      </c>
      <c r="W735" t="b">
        <v>0</v>
      </c>
      <c r="X735" t="b">
        <v>0</v>
      </c>
      <c r="Y735" t="b">
        <v>0</v>
      </c>
      <c r="AA735" s="1">
        <v>1659030000000</v>
      </c>
      <c r="AB735" s="9">
        <f t="shared" si="11"/>
        <v>44770.736111111109</v>
      </c>
    </row>
    <row r="736" spans="1:28" x14ac:dyDescent="0.25">
      <c r="A736" t="s">
        <v>767</v>
      </c>
      <c r="C736">
        <v>54.4</v>
      </c>
      <c r="D736">
        <v>92.73</v>
      </c>
      <c r="E736">
        <v>66</v>
      </c>
      <c r="F736">
        <v>75.27</v>
      </c>
      <c r="G736">
        <v>136</v>
      </c>
      <c r="H736">
        <v>7</v>
      </c>
      <c r="I736">
        <v>0</v>
      </c>
      <c r="J736">
        <v>0</v>
      </c>
      <c r="K736" t="s">
        <v>63</v>
      </c>
      <c r="L736">
        <v>30</v>
      </c>
      <c r="M736">
        <v>-1</v>
      </c>
      <c r="N736">
        <v>0</v>
      </c>
      <c r="O736">
        <v>30</v>
      </c>
      <c r="P736">
        <v>0</v>
      </c>
      <c r="Q736">
        <v>0</v>
      </c>
      <c r="R736" t="b">
        <v>0</v>
      </c>
      <c r="S736" t="b">
        <v>0</v>
      </c>
      <c r="T736" t="s">
        <v>29</v>
      </c>
      <c r="U736" t="s">
        <v>30</v>
      </c>
      <c r="V736" t="s">
        <v>31</v>
      </c>
      <c r="W736" t="b">
        <v>0</v>
      </c>
      <c r="X736" t="b">
        <v>0</v>
      </c>
      <c r="Y736" t="b">
        <v>0</v>
      </c>
      <c r="AA736" s="1">
        <v>1659040000000</v>
      </c>
      <c r="AB736" s="9">
        <f t="shared" si="11"/>
        <v>44770.851851851854</v>
      </c>
    </row>
    <row r="737" spans="1:28" x14ac:dyDescent="0.25">
      <c r="A737" t="s">
        <v>768</v>
      </c>
      <c r="C737">
        <v>71.180000000000007</v>
      </c>
      <c r="D737">
        <v>100</v>
      </c>
      <c r="E737">
        <v>71.180000000000007</v>
      </c>
      <c r="F737">
        <v>80.09</v>
      </c>
      <c r="G737">
        <v>178</v>
      </c>
      <c r="H737">
        <v>0</v>
      </c>
      <c r="I737">
        <v>0</v>
      </c>
      <c r="J737">
        <v>0</v>
      </c>
      <c r="K737" t="s">
        <v>63</v>
      </c>
      <c r="L737">
        <v>30</v>
      </c>
      <c r="M737">
        <v>-1</v>
      </c>
      <c r="N737">
        <v>0</v>
      </c>
      <c r="O737">
        <v>30.01</v>
      </c>
      <c r="P737">
        <v>0</v>
      </c>
      <c r="Q737">
        <v>0</v>
      </c>
      <c r="R737" t="b">
        <v>0</v>
      </c>
      <c r="S737" t="b">
        <v>0</v>
      </c>
      <c r="T737" t="s">
        <v>29</v>
      </c>
      <c r="U737" t="s">
        <v>30</v>
      </c>
      <c r="V737" t="s">
        <v>31</v>
      </c>
      <c r="W737" t="b">
        <v>0</v>
      </c>
      <c r="X737" t="b">
        <v>0</v>
      </c>
      <c r="Y737" t="b">
        <v>0</v>
      </c>
      <c r="AA737" s="1">
        <v>1659040000000</v>
      </c>
      <c r="AB737" s="9">
        <f t="shared" si="11"/>
        <v>44770.851851851854</v>
      </c>
    </row>
    <row r="738" spans="1:28" x14ac:dyDescent="0.25">
      <c r="A738" t="s">
        <v>769</v>
      </c>
      <c r="C738">
        <v>58.8</v>
      </c>
      <c r="D738">
        <v>89.56</v>
      </c>
      <c r="E738">
        <v>72.8</v>
      </c>
      <c r="F738">
        <v>83.55</v>
      </c>
      <c r="G738">
        <v>147</v>
      </c>
      <c r="H738">
        <v>10</v>
      </c>
      <c r="I738">
        <v>3</v>
      </c>
      <c r="J738">
        <v>1</v>
      </c>
      <c r="K738" t="s">
        <v>63</v>
      </c>
      <c r="L738">
        <v>30</v>
      </c>
      <c r="M738">
        <v>-1</v>
      </c>
      <c r="N738">
        <v>0</v>
      </c>
      <c r="O738">
        <v>30</v>
      </c>
      <c r="P738">
        <v>0</v>
      </c>
      <c r="Q738">
        <v>0</v>
      </c>
      <c r="R738" t="b">
        <v>0</v>
      </c>
      <c r="S738" t="b">
        <v>0</v>
      </c>
      <c r="T738" t="s">
        <v>29</v>
      </c>
      <c r="U738" t="s">
        <v>30</v>
      </c>
      <c r="V738" t="s">
        <v>31</v>
      </c>
      <c r="W738" t="b">
        <v>0</v>
      </c>
      <c r="X738" t="b">
        <v>0</v>
      </c>
      <c r="Y738" t="b">
        <v>0</v>
      </c>
      <c r="AA738" s="1">
        <v>1659040000000</v>
      </c>
      <c r="AB738" s="9">
        <f t="shared" si="11"/>
        <v>44770.851851851854</v>
      </c>
    </row>
    <row r="739" spans="1:28" x14ac:dyDescent="0.25">
      <c r="A739" t="s">
        <v>770</v>
      </c>
      <c r="C739">
        <v>60.4</v>
      </c>
      <c r="D739">
        <v>92.78</v>
      </c>
      <c r="E739">
        <v>72</v>
      </c>
      <c r="F739">
        <v>79.819999999999993</v>
      </c>
      <c r="G739">
        <v>151</v>
      </c>
      <c r="H739">
        <v>7</v>
      </c>
      <c r="I739">
        <v>1</v>
      </c>
      <c r="J739">
        <v>0</v>
      </c>
      <c r="K739" t="s">
        <v>63</v>
      </c>
      <c r="L739">
        <v>30</v>
      </c>
      <c r="M739">
        <v>-1</v>
      </c>
      <c r="N739">
        <v>0</v>
      </c>
      <c r="O739">
        <v>30</v>
      </c>
      <c r="P739">
        <v>0</v>
      </c>
      <c r="Q739">
        <v>0</v>
      </c>
      <c r="R739" t="b">
        <v>0</v>
      </c>
      <c r="S739" t="b">
        <v>0</v>
      </c>
      <c r="T739" t="s">
        <v>29</v>
      </c>
      <c r="U739" t="s">
        <v>30</v>
      </c>
      <c r="V739" t="s">
        <v>31</v>
      </c>
      <c r="W739" t="b">
        <v>0</v>
      </c>
      <c r="X739" t="b">
        <v>0</v>
      </c>
      <c r="Y739" t="b">
        <v>0</v>
      </c>
      <c r="AA739" s="1">
        <v>1659040000000</v>
      </c>
      <c r="AB739" s="9">
        <f t="shared" si="11"/>
        <v>44770.851851851854</v>
      </c>
    </row>
    <row r="740" spans="1:28" x14ac:dyDescent="0.25">
      <c r="A740" t="s">
        <v>771</v>
      </c>
      <c r="B740" t="b">
        <v>1</v>
      </c>
      <c r="C740">
        <v>60.4</v>
      </c>
      <c r="D740">
        <v>93.33</v>
      </c>
      <c r="E740">
        <v>69</v>
      </c>
      <c r="F740">
        <v>77.63</v>
      </c>
      <c r="G740">
        <v>604</v>
      </c>
      <c r="H740">
        <v>27</v>
      </c>
      <c r="I740">
        <v>3</v>
      </c>
      <c r="J740">
        <v>1</v>
      </c>
      <c r="K740" t="s">
        <v>63</v>
      </c>
      <c r="L740">
        <v>120</v>
      </c>
      <c r="M740">
        <v>-1</v>
      </c>
      <c r="N740">
        <v>4</v>
      </c>
      <c r="O740">
        <v>120</v>
      </c>
      <c r="P740">
        <v>0</v>
      </c>
      <c r="Q740">
        <v>333.85</v>
      </c>
      <c r="R740" t="b">
        <v>0</v>
      </c>
      <c r="S740" t="b">
        <v>0</v>
      </c>
      <c r="T740" t="s">
        <v>29</v>
      </c>
      <c r="U740" t="s">
        <v>30</v>
      </c>
      <c r="V740" t="s">
        <v>31</v>
      </c>
      <c r="W740" t="b">
        <v>0</v>
      </c>
      <c r="X740" t="b">
        <v>0</v>
      </c>
      <c r="Y740" t="b">
        <v>0</v>
      </c>
      <c r="AA740" s="1">
        <v>1659040000000</v>
      </c>
      <c r="AB740" s="9">
        <f t="shared" si="11"/>
        <v>44770.851851851854</v>
      </c>
    </row>
    <row r="741" spans="1:28" x14ac:dyDescent="0.25">
      <c r="A741" t="s">
        <v>772</v>
      </c>
      <c r="B741" t="b">
        <v>1</v>
      </c>
      <c r="C741">
        <v>74.400000000000006</v>
      </c>
      <c r="D741">
        <v>100</v>
      </c>
      <c r="E741">
        <v>74.400000000000006</v>
      </c>
      <c r="F741">
        <v>86.57</v>
      </c>
      <c r="G741">
        <v>93</v>
      </c>
      <c r="H741">
        <v>0</v>
      </c>
      <c r="I741">
        <v>0</v>
      </c>
      <c r="J741">
        <v>0</v>
      </c>
      <c r="K741" t="s">
        <v>63</v>
      </c>
      <c r="L741">
        <v>15</v>
      </c>
      <c r="M741">
        <v>-1</v>
      </c>
      <c r="N741">
        <v>6</v>
      </c>
      <c r="O741">
        <v>15</v>
      </c>
      <c r="P741">
        <v>0</v>
      </c>
      <c r="Q741">
        <v>36.659999999999997</v>
      </c>
      <c r="R741" t="b">
        <v>0</v>
      </c>
      <c r="S741" t="b">
        <v>0</v>
      </c>
      <c r="T741" t="s">
        <v>29</v>
      </c>
      <c r="U741" t="s">
        <v>30</v>
      </c>
      <c r="V741" t="s">
        <v>31</v>
      </c>
      <c r="W741" t="b">
        <v>0</v>
      </c>
      <c r="X741" t="b">
        <v>0</v>
      </c>
      <c r="Y741" t="b">
        <v>0</v>
      </c>
      <c r="AA741" s="1">
        <v>1659040000000</v>
      </c>
      <c r="AB741" s="9">
        <f t="shared" si="11"/>
        <v>44770.851851851854</v>
      </c>
    </row>
    <row r="742" spans="1:28" x14ac:dyDescent="0.25">
      <c r="A742" t="s">
        <v>773</v>
      </c>
      <c r="C742">
        <v>69.599999999999994</v>
      </c>
      <c r="D742">
        <v>97.83</v>
      </c>
      <c r="E742">
        <v>73.599999999999994</v>
      </c>
      <c r="F742">
        <v>79.489999999999995</v>
      </c>
      <c r="G742">
        <v>87</v>
      </c>
      <c r="H742">
        <v>1</v>
      </c>
      <c r="I742">
        <v>0</v>
      </c>
      <c r="J742">
        <v>0</v>
      </c>
      <c r="K742" t="s">
        <v>63</v>
      </c>
      <c r="L742">
        <v>15</v>
      </c>
      <c r="M742">
        <v>-1</v>
      </c>
      <c r="N742">
        <v>2</v>
      </c>
      <c r="O742">
        <v>15</v>
      </c>
      <c r="P742">
        <v>0</v>
      </c>
      <c r="Q742">
        <v>12.09</v>
      </c>
      <c r="R742" t="b">
        <v>0</v>
      </c>
      <c r="S742" t="b">
        <v>0</v>
      </c>
      <c r="T742" t="s">
        <v>29</v>
      </c>
      <c r="U742" t="s">
        <v>30</v>
      </c>
      <c r="V742" t="s">
        <v>31</v>
      </c>
      <c r="W742" t="b">
        <v>0</v>
      </c>
      <c r="X742" t="b">
        <v>0</v>
      </c>
      <c r="Y742" t="b">
        <v>0</v>
      </c>
      <c r="AA742" s="1">
        <v>1659040000000</v>
      </c>
      <c r="AB742" s="9">
        <f t="shared" si="11"/>
        <v>44770.851851851854</v>
      </c>
    </row>
    <row r="743" spans="1:28" x14ac:dyDescent="0.25">
      <c r="A743" t="s">
        <v>774</v>
      </c>
      <c r="C743">
        <v>68.8</v>
      </c>
      <c r="D743">
        <v>97.75</v>
      </c>
      <c r="E743">
        <v>71.2</v>
      </c>
      <c r="F743">
        <v>85.61</v>
      </c>
      <c r="G743">
        <v>86</v>
      </c>
      <c r="H743">
        <v>0</v>
      </c>
      <c r="I743">
        <v>1</v>
      </c>
      <c r="J743">
        <v>0</v>
      </c>
      <c r="K743" t="s">
        <v>63</v>
      </c>
      <c r="L743">
        <v>15</v>
      </c>
      <c r="M743">
        <v>-1</v>
      </c>
      <c r="N743">
        <v>2</v>
      </c>
      <c r="O743">
        <v>15</v>
      </c>
      <c r="P743">
        <v>0</v>
      </c>
      <c r="Q743">
        <v>17.86</v>
      </c>
      <c r="R743" t="b">
        <v>0</v>
      </c>
      <c r="S743" t="b">
        <v>0</v>
      </c>
      <c r="T743" t="s">
        <v>29</v>
      </c>
      <c r="U743" t="s">
        <v>30</v>
      </c>
      <c r="V743" t="s">
        <v>31</v>
      </c>
      <c r="W743" t="b">
        <v>0</v>
      </c>
      <c r="X743" t="b">
        <v>0</v>
      </c>
      <c r="Y743" t="b">
        <v>0</v>
      </c>
      <c r="AA743" s="1">
        <v>1659040000000</v>
      </c>
      <c r="AB743" s="9">
        <f t="shared" si="11"/>
        <v>44770.851851851854</v>
      </c>
    </row>
    <row r="744" spans="1:28" x14ac:dyDescent="0.25">
      <c r="A744" t="s">
        <v>775</v>
      </c>
      <c r="C744">
        <v>64.400000000000006</v>
      </c>
      <c r="D744">
        <v>96.17</v>
      </c>
      <c r="E744">
        <v>73.2</v>
      </c>
      <c r="F744">
        <v>80.44</v>
      </c>
      <c r="G744">
        <v>161</v>
      </c>
      <c r="H744">
        <v>4</v>
      </c>
      <c r="I744">
        <v>0</v>
      </c>
      <c r="J744">
        <v>0</v>
      </c>
      <c r="K744" t="s">
        <v>63</v>
      </c>
      <c r="L744">
        <v>30</v>
      </c>
      <c r="M744">
        <v>-1</v>
      </c>
      <c r="N744">
        <v>0</v>
      </c>
      <c r="O744">
        <v>30</v>
      </c>
      <c r="P744">
        <v>0</v>
      </c>
      <c r="Q744">
        <v>0</v>
      </c>
      <c r="R744" t="b">
        <v>0</v>
      </c>
      <c r="S744" t="b">
        <v>0</v>
      </c>
      <c r="T744" t="s">
        <v>29</v>
      </c>
      <c r="U744" t="s">
        <v>30</v>
      </c>
      <c r="V744" t="s">
        <v>31</v>
      </c>
      <c r="W744" t="b">
        <v>0</v>
      </c>
      <c r="X744" t="b">
        <v>0</v>
      </c>
      <c r="Y744" t="b">
        <v>0</v>
      </c>
      <c r="AA744" s="1">
        <v>1659040000000</v>
      </c>
      <c r="AB744" s="9">
        <f t="shared" si="11"/>
        <v>44770.851851851854</v>
      </c>
    </row>
    <row r="745" spans="1:28" x14ac:dyDescent="0.25">
      <c r="A745" t="s">
        <v>776</v>
      </c>
      <c r="C745">
        <v>57.18</v>
      </c>
      <c r="D745">
        <v>91.67</v>
      </c>
      <c r="E745">
        <v>67.180000000000007</v>
      </c>
      <c r="F745">
        <v>84.3</v>
      </c>
      <c r="G745">
        <v>143</v>
      </c>
      <c r="H745">
        <v>10</v>
      </c>
      <c r="I745">
        <v>0</v>
      </c>
      <c r="J745">
        <v>0</v>
      </c>
      <c r="K745" t="s">
        <v>63</v>
      </c>
      <c r="L745">
        <v>30</v>
      </c>
      <c r="M745">
        <v>-1</v>
      </c>
      <c r="N745">
        <v>8</v>
      </c>
      <c r="O745">
        <v>30.01</v>
      </c>
      <c r="P745">
        <v>0</v>
      </c>
      <c r="Q745">
        <v>107.72</v>
      </c>
      <c r="R745" t="b">
        <v>0</v>
      </c>
      <c r="S745" t="b">
        <v>0</v>
      </c>
      <c r="T745" t="s">
        <v>29</v>
      </c>
      <c r="U745" t="s">
        <v>30</v>
      </c>
      <c r="V745" t="s">
        <v>31</v>
      </c>
      <c r="W745" t="b">
        <v>0</v>
      </c>
      <c r="X745" t="b">
        <v>0</v>
      </c>
      <c r="Y745" t="b">
        <v>0</v>
      </c>
      <c r="AA745" s="1">
        <v>1659040000000</v>
      </c>
      <c r="AB745" s="9">
        <f t="shared" si="11"/>
        <v>44770.851851851854</v>
      </c>
    </row>
    <row r="746" spans="1:28" x14ac:dyDescent="0.25">
      <c r="A746" t="s">
        <v>777</v>
      </c>
      <c r="C746">
        <v>62.4</v>
      </c>
      <c r="D746">
        <v>96.57</v>
      </c>
      <c r="E746">
        <v>70</v>
      </c>
      <c r="F746">
        <v>80.16</v>
      </c>
      <c r="G746">
        <v>156</v>
      </c>
      <c r="H746">
        <v>3</v>
      </c>
      <c r="I746">
        <v>0</v>
      </c>
      <c r="J746">
        <v>1</v>
      </c>
      <c r="K746" t="s">
        <v>63</v>
      </c>
      <c r="L746">
        <v>30</v>
      </c>
      <c r="M746">
        <v>-1</v>
      </c>
      <c r="N746">
        <v>0</v>
      </c>
      <c r="O746">
        <v>30</v>
      </c>
      <c r="P746">
        <v>0</v>
      </c>
      <c r="Q746">
        <v>0</v>
      </c>
      <c r="R746" t="b">
        <v>0</v>
      </c>
      <c r="S746" t="b">
        <v>0</v>
      </c>
      <c r="T746" t="s">
        <v>29</v>
      </c>
      <c r="U746" t="s">
        <v>30</v>
      </c>
      <c r="V746" t="s">
        <v>31</v>
      </c>
      <c r="W746" t="b">
        <v>0</v>
      </c>
      <c r="X746" t="b">
        <v>0</v>
      </c>
      <c r="Y746" t="b">
        <v>0</v>
      </c>
      <c r="AA746" s="1">
        <v>1659040000000</v>
      </c>
      <c r="AB746" s="9">
        <f t="shared" si="11"/>
        <v>44770.851851851854</v>
      </c>
    </row>
    <row r="747" spans="1:28" x14ac:dyDescent="0.25">
      <c r="A747" t="s">
        <v>778</v>
      </c>
      <c r="C747">
        <v>55.2</v>
      </c>
      <c r="D747">
        <v>93.49</v>
      </c>
      <c r="E747">
        <v>67.599999999999994</v>
      </c>
      <c r="F747">
        <v>79.260000000000005</v>
      </c>
      <c r="G747">
        <v>138</v>
      </c>
      <c r="H747">
        <v>7</v>
      </c>
      <c r="I747">
        <v>0</v>
      </c>
      <c r="J747">
        <v>1</v>
      </c>
      <c r="K747" t="s">
        <v>63</v>
      </c>
      <c r="L747">
        <v>30</v>
      </c>
      <c r="M747">
        <v>-1</v>
      </c>
      <c r="N747">
        <v>0</v>
      </c>
      <c r="O747">
        <v>30</v>
      </c>
      <c r="P747">
        <v>0</v>
      </c>
      <c r="Q747">
        <v>0</v>
      </c>
      <c r="R747" t="b">
        <v>0</v>
      </c>
      <c r="S747" t="b">
        <v>0</v>
      </c>
      <c r="T747" t="s">
        <v>29</v>
      </c>
      <c r="U747" t="s">
        <v>30</v>
      </c>
      <c r="V747" t="s">
        <v>31</v>
      </c>
      <c r="W747" t="b">
        <v>0</v>
      </c>
      <c r="X747" t="b">
        <v>0</v>
      </c>
      <c r="Y747" t="b">
        <v>0</v>
      </c>
      <c r="AA747" s="1">
        <v>1659040000000</v>
      </c>
      <c r="AB747" s="9">
        <f t="shared" si="11"/>
        <v>44770.851851851854</v>
      </c>
    </row>
    <row r="748" spans="1:28" x14ac:dyDescent="0.25">
      <c r="A748" t="s">
        <v>779</v>
      </c>
      <c r="C748">
        <v>62.4</v>
      </c>
      <c r="D748">
        <v>94.32</v>
      </c>
      <c r="E748">
        <v>70.400000000000006</v>
      </c>
      <c r="F748">
        <v>80.95</v>
      </c>
      <c r="G748">
        <v>156</v>
      </c>
      <c r="H748">
        <v>5</v>
      </c>
      <c r="I748">
        <v>1</v>
      </c>
      <c r="J748">
        <v>1</v>
      </c>
      <c r="K748" t="s">
        <v>63</v>
      </c>
      <c r="L748">
        <v>30</v>
      </c>
      <c r="M748">
        <v>-1</v>
      </c>
      <c r="N748">
        <v>0</v>
      </c>
      <c r="O748">
        <v>30</v>
      </c>
      <c r="P748">
        <v>0</v>
      </c>
      <c r="Q748">
        <v>0</v>
      </c>
      <c r="R748" t="b">
        <v>0</v>
      </c>
      <c r="S748" t="b">
        <v>0</v>
      </c>
      <c r="T748" t="s">
        <v>29</v>
      </c>
      <c r="U748" t="s">
        <v>30</v>
      </c>
      <c r="V748" t="s">
        <v>31</v>
      </c>
      <c r="W748" t="b">
        <v>0</v>
      </c>
      <c r="X748" t="b">
        <v>0</v>
      </c>
      <c r="Y748" t="b">
        <v>0</v>
      </c>
      <c r="AA748" s="1">
        <v>1659040000000</v>
      </c>
      <c r="AB748" s="9">
        <f t="shared" si="11"/>
        <v>44770.851851851854</v>
      </c>
    </row>
    <row r="749" spans="1:28" x14ac:dyDescent="0.25">
      <c r="A749" t="s">
        <v>780</v>
      </c>
      <c r="C749">
        <v>56</v>
      </c>
      <c r="D749">
        <v>92.44</v>
      </c>
      <c r="E749">
        <v>68.8</v>
      </c>
      <c r="F749">
        <v>76.2</v>
      </c>
      <c r="G749">
        <v>140</v>
      </c>
      <c r="H749">
        <v>7</v>
      </c>
      <c r="I749">
        <v>0</v>
      </c>
      <c r="J749">
        <v>0</v>
      </c>
      <c r="K749" t="s">
        <v>63</v>
      </c>
      <c r="L749">
        <v>30</v>
      </c>
      <c r="M749">
        <v>-1</v>
      </c>
      <c r="N749">
        <v>0</v>
      </c>
      <c r="O749">
        <v>30</v>
      </c>
      <c r="P749">
        <v>0</v>
      </c>
      <c r="Q749">
        <v>0</v>
      </c>
      <c r="R749" t="b">
        <v>0</v>
      </c>
      <c r="S749" t="b">
        <v>0</v>
      </c>
      <c r="T749" t="s">
        <v>29</v>
      </c>
      <c r="U749" t="s">
        <v>30</v>
      </c>
      <c r="V749" t="s">
        <v>31</v>
      </c>
      <c r="W749" t="b">
        <v>0</v>
      </c>
      <c r="X749" t="b">
        <v>0</v>
      </c>
      <c r="Y749" t="b">
        <v>0</v>
      </c>
      <c r="AA749" s="1">
        <v>1659040000000</v>
      </c>
      <c r="AB749" s="9">
        <f t="shared" si="11"/>
        <v>44770.851851851854</v>
      </c>
    </row>
    <row r="750" spans="1:28" x14ac:dyDescent="0.25">
      <c r="A750" t="s">
        <v>781</v>
      </c>
      <c r="C750">
        <v>61.2</v>
      </c>
      <c r="D750">
        <v>96.41</v>
      </c>
      <c r="E750">
        <v>66.8</v>
      </c>
      <c r="F750">
        <v>79.42</v>
      </c>
      <c r="G750">
        <v>153</v>
      </c>
      <c r="H750">
        <v>3</v>
      </c>
      <c r="I750">
        <v>0</v>
      </c>
      <c r="J750">
        <v>0</v>
      </c>
      <c r="K750" t="s">
        <v>63</v>
      </c>
      <c r="L750">
        <v>30</v>
      </c>
      <c r="M750">
        <v>-1</v>
      </c>
      <c r="N750">
        <v>0</v>
      </c>
      <c r="O750">
        <v>30</v>
      </c>
      <c r="P750">
        <v>0</v>
      </c>
      <c r="Q750">
        <v>0</v>
      </c>
      <c r="R750" t="b">
        <v>0</v>
      </c>
      <c r="S750" t="b">
        <v>0</v>
      </c>
      <c r="T750" t="s">
        <v>29</v>
      </c>
      <c r="U750" t="s">
        <v>30</v>
      </c>
      <c r="V750" t="s">
        <v>31</v>
      </c>
      <c r="W750" t="b">
        <v>0</v>
      </c>
      <c r="X750" t="b">
        <v>0</v>
      </c>
      <c r="Y750" t="b">
        <v>0</v>
      </c>
      <c r="AA750" s="1">
        <v>1659040000000</v>
      </c>
      <c r="AB750" s="9">
        <f t="shared" si="11"/>
        <v>44770.851851851854</v>
      </c>
    </row>
    <row r="751" spans="1:28" x14ac:dyDescent="0.25">
      <c r="A751" t="s">
        <v>782</v>
      </c>
      <c r="C751">
        <v>56</v>
      </c>
      <c r="D751">
        <v>93.57</v>
      </c>
      <c r="E751">
        <v>68.400000000000006</v>
      </c>
      <c r="F751">
        <v>74.72</v>
      </c>
      <c r="G751">
        <v>140</v>
      </c>
      <c r="H751">
        <v>6</v>
      </c>
      <c r="I751">
        <v>0</v>
      </c>
      <c r="J751">
        <v>1</v>
      </c>
      <c r="K751" t="s">
        <v>63</v>
      </c>
      <c r="L751">
        <v>30</v>
      </c>
      <c r="M751">
        <v>-1</v>
      </c>
      <c r="N751">
        <v>0</v>
      </c>
      <c r="O751">
        <v>30</v>
      </c>
      <c r="P751">
        <v>1</v>
      </c>
      <c r="Q751">
        <v>0</v>
      </c>
      <c r="R751" t="b">
        <v>0</v>
      </c>
      <c r="S751" t="b">
        <v>0</v>
      </c>
      <c r="T751" t="s">
        <v>29</v>
      </c>
      <c r="U751" t="s">
        <v>30</v>
      </c>
      <c r="V751" t="s">
        <v>31</v>
      </c>
      <c r="W751" t="b">
        <v>0</v>
      </c>
      <c r="X751" t="b">
        <v>0</v>
      </c>
      <c r="Y751" t="b">
        <v>0</v>
      </c>
      <c r="AA751" s="1">
        <v>1659040000000</v>
      </c>
      <c r="AB751" s="9">
        <f t="shared" si="11"/>
        <v>44770.851851851854</v>
      </c>
    </row>
    <row r="752" spans="1:28" x14ac:dyDescent="0.25">
      <c r="A752" t="s">
        <v>783</v>
      </c>
      <c r="C752">
        <v>66.38</v>
      </c>
      <c r="D752">
        <v>96.13</v>
      </c>
      <c r="E752">
        <v>72.38</v>
      </c>
      <c r="F752">
        <v>85.5</v>
      </c>
      <c r="G752">
        <v>166</v>
      </c>
      <c r="H752">
        <v>4</v>
      </c>
      <c r="I752">
        <v>0</v>
      </c>
      <c r="J752">
        <v>0</v>
      </c>
      <c r="K752" t="s">
        <v>63</v>
      </c>
      <c r="L752">
        <v>30</v>
      </c>
      <c r="M752">
        <v>-1</v>
      </c>
      <c r="N752">
        <v>0</v>
      </c>
      <c r="O752">
        <v>30.01</v>
      </c>
      <c r="P752">
        <v>0</v>
      </c>
      <c r="Q752">
        <v>0</v>
      </c>
      <c r="R752" t="b">
        <v>0</v>
      </c>
      <c r="S752" t="b">
        <v>0</v>
      </c>
      <c r="T752" t="s">
        <v>29</v>
      </c>
      <c r="U752" t="s">
        <v>30</v>
      </c>
      <c r="V752" t="s">
        <v>31</v>
      </c>
      <c r="W752" t="b">
        <v>0</v>
      </c>
      <c r="X752" t="b">
        <v>0</v>
      </c>
      <c r="Y752" t="b">
        <v>0</v>
      </c>
      <c r="AA752" s="1">
        <v>1659040000000</v>
      </c>
      <c r="AB752" s="9">
        <f t="shared" si="11"/>
        <v>44770.851851851854</v>
      </c>
    </row>
    <row r="753" spans="1:28" x14ac:dyDescent="0.25">
      <c r="A753" t="s">
        <v>784</v>
      </c>
      <c r="C753">
        <v>68</v>
      </c>
      <c r="D753">
        <v>98.3</v>
      </c>
      <c r="E753">
        <v>70.400000000000006</v>
      </c>
      <c r="F753">
        <v>83.11</v>
      </c>
      <c r="G753">
        <v>170</v>
      </c>
      <c r="H753">
        <v>2</v>
      </c>
      <c r="I753">
        <v>0</v>
      </c>
      <c r="J753">
        <v>0</v>
      </c>
      <c r="K753" t="s">
        <v>63</v>
      </c>
      <c r="L753">
        <v>30</v>
      </c>
      <c r="M753">
        <v>-1</v>
      </c>
      <c r="N753">
        <v>0</v>
      </c>
      <c r="O753">
        <v>30</v>
      </c>
      <c r="P753">
        <v>0</v>
      </c>
      <c r="Q753">
        <v>0</v>
      </c>
      <c r="R753" t="b">
        <v>0</v>
      </c>
      <c r="S753" t="b">
        <v>0</v>
      </c>
      <c r="T753" t="s">
        <v>29</v>
      </c>
      <c r="U753" t="s">
        <v>30</v>
      </c>
      <c r="V753" t="s">
        <v>31</v>
      </c>
      <c r="W753" t="b">
        <v>0</v>
      </c>
      <c r="X753" t="b">
        <v>0</v>
      </c>
      <c r="Y753" t="b">
        <v>0</v>
      </c>
      <c r="AA753" s="1">
        <v>1659040000000</v>
      </c>
      <c r="AB753" s="9">
        <f t="shared" si="11"/>
        <v>44770.851851851854</v>
      </c>
    </row>
    <row r="754" spans="1:28" x14ac:dyDescent="0.25">
      <c r="A754" t="s">
        <v>785</v>
      </c>
      <c r="C754">
        <v>68</v>
      </c>
      <c r="D754">
        <v>98.3</v>
      </c>
      <c r="E754">
        <v>70.400000000000006</v>
      </c>
      <c r="F754">
        <v>82.54</v>
      </c>
      <c r="G754">
        <v>170</v>
      </c>
      <c r="H754">
        <v>2</v>
      </c>
      <c r="I754">
        <v>0</v>
      </c>
      <c r="J754">
        <v>0</v>
      </c>
      <c r="K754" t="s">
        <v>63</v>
      </c>
      <c r="L754">
        <v>30</v>
      </c>
      <c r="M754">
        <v>-1</v>
      </c>
      <c r="N754">
        <v>3</v>
      </c>
      <c r="O754">
        <v>30</v>
      </c>
      <c r="P754">
        <v>0</v>
      </c>
      <c r="Q754">
        <v>64.22</v>
      </c>
      <c r="R754" t="b">
        <v>0</v>
      </c>
      <c r="S754" t="b">
        <v>0</v>
      </c>
      <c r="T754" t="s">
        <v>29</v>
      </c>
      <c r="U754" t="s">
        <v>30</v>
      </c>
      <c r="V754" t="s">
        <v>31</v>
      </c>
      <c r="W754" t="b">
        <v>0</v>
      </c>
      <c r="X754" t="b">
        <v>0</v>
      </c>
      <c r="Y754" t="b">
        <v>0</v>
      </c>
      <c r="AA754" s="1">
        <v>1659040000000</v>
      </c>
      <c r="AB754" s="9">
        <f t="shared" si="11"/>
        <v>44770.851851851854</v>
      </c>
    </row>
    <row r="755" spans="1:28" x14ac:dyDescent="0.25">
      <c r="A755" t="s">
        <v>786</v>
      </c>
      <c r="C755">
        <v>64.8</v>
      </c>
      <c r="D755">
        <v>97.7</v>
      </c>
      <c r="E755">
        <v>69.599999999999994</v>
      </c>
      <c r="F755">
        <v>80.39</v>
      </c>
      <c r="G755">
        <v>162</v>
      </c>
      <c r="H755">
        <v>2</v>
      </c>
      <c r="I755">
        <v>0</v>
      </c>
      <c r="J755">
        <v>0</v>
      </c>
      <c r="K755" t="s">
        <v>63</v>
      </c>
      <c r="L755">
        <v>30</v>
      </c>
      <c r="M755">
        <v>-1</v>
      </c>
      <c r="N755">
        <v>0</v>
      </c>
      <c r="O755">
        <v>30</v>
      </c>
      <c r="P755">
        <v>0</v>
      </c>
      <c r="Q755">
        <v>0</v>
      </c>
      <c r="R755" t="b">
        <v>0</v>
      </c>
      <c r="S755" t="b">
        <v>0</v>
      </c>
      <c r="T755" t="s">
        <v>29</v>
      </c>
      <c r="U755" t="s">
        <v>30</v>
      </c>
      <c r="V755" t="s">
        <v>31</v>
      </c>
      <c r="W755" t="b">
        <v>0</v>
      </c>
      <c r="X755" t="b">
        <v>0</v>
      </c>
      <c r="Y755" t="b">
        <v>0</v>
      </c>
      <c r="AA755" s="1">
        <v>1659040000000</v>
      </c>
      <c r="AB755" s="9">
        <f t="shared" si="11"/>
        <v>44770.851851851854</v>
      </c>
    </row>
    <row r="756" spans="1:28" x14ac:dyDescent="0.25">
      <c r="A756" t="s">
        <v>787</v>
      </c>
      <c r="C756">
        <v>70</v>
      </c>
      <c r="D756">
        <v>98.9</v>
      </c>
      <c r="E756">
        <v>72.400000000000006</v>
      </c>
      <c r="F756">
        <v>84.29</v>
      </c>
      <c r="G756">
        <v>175</v>
      </c>
      <c r="H756">
        <v>0</v>
      </c>
      <c r="I756">
        <v>1</v>
      </c>
      <c r="J756">
        <v>0</v>
      </c>
      <c r="K756" t="s">
        <v>63</v>
      </c>
      <c r="L756">
        <v>30</v>
      </c>
      <c r="M756">
        <v>-1</v>
      </c>
      <c r="N756">
        <v>1</v>
      </c>
      <c r="O756">
        <v>30</v>
      </c>
      <c r="P756">
        <v>0</v>
      </c>
      <c r="Q756">
        <v>1.0900000000000001</v>
      </c>
      <c r="R756" t="b">
        <v>0</v>
      </c>
      <c r="S756" t="b">
        <v>0</v>
      </c>
      <c r="T756" t="s">
        <v>29</v>
      </c>
      <c r="U756" t="s">
        <v>30</v>
      </c>
      <c r="V756" t="s">
        <v>31</v>
      </c>
      <c r="W756" t="b">
        <v>0</v>
      </c>
      <c r="X756" t="b">
        <v>0</v>
      </c>
      <c r="Y756" t="b">
        <v>0</v>
      </c>
      <c r="AA756" s="1">
        <v>1659040000000</v>
      </c>
      <c r="AB756" s="9">
        <f t="shared" si="11"/>
        <v>44770.851851851854</v>
      </c>
    </row>
    <row r="757" spans="1:28" x14ac:dyDescent="0.25">
      <c r="A757" t="s">
        <v>788</v>
      </c>
      <c r="C757">
        <v>56.8</v>
      </c>
      <c r="D757">
        <v>91.38</v>
      </c>
      <c r="E757">
        <v>69.599999999999994</v>
      </c>
      <c r="F757">
        <v>81.430000000000007</v>
      </c>
      <c r="G757">
        <v>142</v>
      </c>
      <c r="H757">
        <v>9</v>
      </c>
      <c r="I757">
        <v>1</v>
      </c>
      <c r="J757">
        <v>0</v>
      </c>
      <c r="K757" t="s">
        <v>63</v>
      </c>
      <c r="L757">
        <v>30</v>
      </c>
      <c r="M757">
        <v>-1</v>
      </c>
      <c r="N757">
        <v>0</v>
      </c>
      <c r="O757">
        <v>30</v>
      </c>
      <c r="P757">
        <v>0</v>
      </c>
      <c r="Q757">
        <v>0</v>
      </c>
      <c r="R757" t="b">
        <v>0</v>
      </c>
      <c r="S757" t="b">
        <v>0</v>
      </c>
      <c r="T757" t="s">
        <v>29</v>
      </c>
      <c r="U757" t="s">
        <v>30</v>
      </c>
      <c r="V757" t="s">
        <v>31</v>
      </c>
      <c r="W757" t="b">
        <v>0</v>
      </c>
      <c r="X757" t="b">
        <v>0</v>
      </c>
      <c r="Y757" t="b">
        <v>0</v>
      </c>
      <c r="AA757" s="1">
        <v>1659040000000</v>
      </c>
      <c r="AB757" s="9">
        <f t="shared" si="11"/>
        <v>44770.851851851854</v>
      </c>
    </row>
    <row r="758" spans="1:28" x14ac:dyDescent="0.25">
      <c r="A758" t="s">
        <v>789</v>
      </c>
      <c r="C758">
        <v>67.180000000000007</v>
      </c>
      <c r="D758">
        <v>93.72</v>
      </c>
      <c r="E758">
        <v>76.37</v>
      </c>
      <c r="F758">
        <v>80.349999999999994</v>
      </c>
      <c r="G758">
        <v>168</v>
      </c>
      <c r="H758">
        <v>7</v>
      </c>
      <c r="I758">
        <v>1</v>
      </c>
      <c r="J758">
        <v>0</v>
      </c>
      <c r="K758" t="s">
        <v>63</v>
      </c>
      <c r="L758">
        <v>30</v>
      </c>
      <c r="M758">
        <v>-1</v>
      </c>
      <c r="N758">
        <v>0</v>
      </c>
      <c r="O758">
        <v>30.01</v>
      </c>
      <c r="P758">
        <v>0</v>
      </c>
      <c r="Q758">
        <v>0</v>
      </c>
      <c r="R758" t="b">
        <v>0</v>
      </c>
      <c r="S758" t="b">
        <v>0</v>
      </c>
      <c r="T758" t="s">
        <v>29</v>
      </c>
      <c r="U758" t="s">
        <v>30</v>
      </c>
      <c r="V758" t="s">
        <v>31</v>
      </c>
      <c r="W758" t="b">
        <v>0</v>
      </c>
      <c r="X758" t="b">
        <v>0</v>
      </c>
      <c r="Y758" t="b">
        <v>0</v>
      </c>
      <c r="AA758" s="1">
        <v>1659040000000</v>
      </c>
      <c r="AB758" s="9">
        <f t="shared" si="11"/>
        <v>44770.851851851854</v>
      </c>
    </row>
    <row r="759" spans="1:28" x14ac:dyDescent="0.25">
      <c r="A759" t="s">
        <v>790</v>
      </c>
      <c r="C759">
        <v>60.8</v>
      </c>
      <c r="D759">
        <v>88.66</v>
      </c>
      <c r="E759">
        <v>77.599999999999994</v>
      </c>
      <c r="F759">
        <v>78.599999999999994</v>
      </c>
      <c r="G759">
        <v>152</v>
      </c>
      <c r="H759">
        <v>13</v>
      </c>
      <c r="I759">
        <v>2</v>
      </c>
      <c r="J759">
        <v>0</v>
      </c>
      <c r="K759" t="s">
        <v>63</v>
      </c>
      <c r="L759">
        <v>30</v>
      </c>
      <c r="M759">
        <v>-1</v>
      </c>
      <c r="N759">
        <v>0</v>
      </c>
      <c r="O759">
        <v>30</v>
      </c>
      <c r="P759">
        <v>0</v>
      </c>
      <c r="Q759">
        <v>0</v>
      </c>
      <c r="R759" t="b">
        <v>0</v>
      </c>
      <c r="S759" t="b">
        <v>0</v>
      </c>
      <c r="T759" t="s">
        <v>29</v>
      </c>
      <c r="U759" t="s">
        <v>30</v>
      </c>
      <c r="V759" t="s">
        <v>31</v>
      </c>
      <c r="W759" t="b">
        <v>0</v>
      </c>
      <c r="X759" t="b">
        <v>0</v>
      </c>
      <c r="Y759" t="b">
        <v>0</v>
      </c>
      <c r="AA759" s="1">
        <v>1659040000000</v>
      </c>
      <c r="AB759" s="9">
        <f t="shared" si="11"/>
        <v>44770.851851851854</v>
      </c>
    </row>
    <row r="760" spans="1:28" x14ac:dyDescent="0.25">
      <c r="A760" t="s">
        <v>791</v>
      </c>
      <c r="C760">
        <v>63.56</v>
      </c>
      <c r="D760">
        <v>92.75</v>
      </c>
      <c r="E760">
        <v>77.150000000000006</v>
      </c>
      <c r="F760">
        <v>83.61</v>
      </c>
      <c r="G760">
        <v>159</v>
      </c>
      <c r="H760">
        <v>7</v>
      </c>
      <c r="I760">
        <v>2</v>
      </c>
      <c r="J760">
        <v>0</v>
      </c>
      <c r="K760" t="s">
        <v>63</v>
      </c>
      <c r="L760">
        <v>30</v>
      </c>
      <c r="M760">
        <v>-1</v>
      </c>
      <c r="N760">
        <v>3</v>
      </c>
      <c r="O760">
        <v>30.02</v>
      </c>
      <c r="P760">
        <v>0</v>
      </c>
      <c r="Q760">
        <v>23.02</v>
      </c>
      <c r="R760" t="b">
        <v>0</v>
      </c>
      <c r="S760" t="b">
        <v>0</v>
      </c>
      <c r="T760" t="s">
        <v>29</v>
      </c>
      <c r="U760" t="s">
        <v>30</v>
      </c>
      <c r="V760" t="s">
        <v>31</v>
      </c>
      <c r="W760" t="b">
        <v>0</v>
      </c>
      <c r="X760" t="b">
        <v>0</v>
      </c>
      <c r="Y760" t="b">
        <v>0</v>
      </c>
      <c r="AA760" s="1">
        <v>1659040000000</v>
      </c>
      <c r="AB760" s="9">
        <f t="shared" si="11"/>
        <v>44770.851851851854</v>
      </c>
    </row>
    <row r="761" spans="1:28" x14ac:dyDescent="0.25">
      <c r="A761" t="s">
        <v>792</v>
      </c>
      <c r="B761" t="b">
        <v>1</v>
      </c>
      <c r="C761">
        <v>71.2</v>
      </c>
      <c r="D761">
        <v>95.31</v>
      </c>
      <c r="E761">
        <v>76.8</v>
      </c>
      <c r="F761">
        <v>83.07</v>
      </c>
      <c r="G761">
        <v>178</v>
      </c>
      <c r="H761">
        <v>6</v>
      </c>
      <c r="I761">
        <v>0</v>
      </c>
      <c r="J761">
        <v>1</v>
      </c>
      <c r="K761" t="s">
        <v>63</v>
      </c>
      <c r="L761">
        <v>30</v>
      </c>
      <c r="M761">
        <v>-1</v>
      </c>
      <c r="N761">
        <v>1</v>
      </c>
      <c r="O761">
        <v>30</v>
      </c>
      <c r="P761">
        <v>0</v>
      </c>
      <c r="Q761">
        <v>16.690000000000001</v>
      </c>
      <c r="R761" t="b">
        <v>0</v>
      </c>
      <c r="S761" t="b">
        <v>0</v>
      </c>
      <c r="T761" t="s">
        <v>29</v>
      </c>
      <c r="U761" t="s">
        <v>30</v>
      </c>
      <c r="V761" t="s">
        <v>31</v>
      </c>
      <c r="W761" t="b">
        <v>0</v>
      </c>
      <c r="X761" t="b">
        <v>0</v>
      </c>
      <c r="Y761" t="b">
        <v>0</v>
      </c>
      <c r="AA761" s="1">
        <v>1659040000000</v>
      </c>
      <c r="AB761" s="9">
        <f t="shared" si="11"/>
        <v>44770.851851851854</v>
      </c>
    </row>
    <row r="762" spans="1:28" x14ac:dyDescent="0.25">
      <c r="A762" t="s">
        <v>793</v>
      </c>
      <c r="C762">
        <v>68</v>
      </c>
      <c r="D762">
        <v>95.74</v>
      </c>
      <c r="E762">
        <v>75.2</v>
      </c>
      <c r="F762">
        <v>79.84</v>
      </c>
      <c r="G762">
        <v>170</v>
      </c>
      <c r="H762">
        <v>4</v>
      </c>
      <c r="I762">
        <v>1</v>
      </c>
      <c r="J762">
        <v>1</v>
      </c>
      <c r="K762" t="s">
        <v>63</v>
      </c>
      <c r="L762">
        <v>30</v>
      </c>
      <c r="M762">
        <v>-1</v>
      </c>
      <c r="N762">
        <v>7</v>
      </c>
      <c r="O762">
        <v>30</v>
      </c>
      <c r="P762">
        <v>0</v>
      </c>
      <c r="Q762">
        <v>80.92</v>
      </c>
      <c r="R762" t="b">
        <v>0</v>
      </c>
      <c r="S762" t="b">
        <v>0</v>
      </c>
      <c r="T762" t="s">
        <v>29</v>
      </c>
      <c r="U762" t="s">
        <v>30</v>
      </c>
      <c r="V762" t="s">
        <v>31</v>
      </c>
      <c r="W762" t="b">
        <v>0</v>
      </c>
      <c r="X762" t="b">
        <v>0</v>
      </c>
      <c r="Y762" t="b">
        <v>0</v>
      </c>
      <c r="AA762" s="1">
        <v>1659040000000</v>
      </c>
      <c r="AB762" s="9">
        <f t="shared" si="11"/>
        <v>44770.851851851854</v>
      </c>
    </row>
    <row r="763" spans="1:28" x14ac:dyDescent="0.25">
      <c r="A763" t="s">
        <v>794</v>
      </c>
      <c r="C763">
        <v>68</v>
      </c>
      <c r="D763">
        <v>95.08</v>
      </c>
      <c r="E763">
        <v>73.2</v>
      </c>
      <c r="F763">
        <v>79.989999999999995</v>
      </c>
      <c r="G763">
        <v>170</v>
      </c>
      <c r="H763">
        <v>7</v>
      </c>
      <c r="I763">
        <v>0</v>
      </c>
      <c r="J763">
        <v>1</v>
      </c>
      <c r="K763" t="s">
        <v>63</v>
      </c>
      <c r="L763">
        <v>30</v>
      </c>
      <c r="M763">
        <v>-1</v>
      </c>
      <c r="N763">
        <v>16</v>
      </c>
      <c r="O763">
        <v>30</v>
      </c>
      <c r="P763">
        <v>0</v>
      </c>
      <c r="Q763">
        <v>145.83000000000001</v>
      </c>
      <c r="R763" t="b">
        <v>0</v>
      </c>
      <c r="S763" t="b">
        <v>0</v>
      </c>
      <c r="T763" t="s">
        <v>29</v>
      </c>
      <c r="U763" t="s">
        <v>30</v>
      </c>
      <c r="V763" t="s">
        <v>31</v>
      </c>
      <c r="W763" t="b">
        <v>0</v>
      </c>
      <c r="X763" t="b">
        <v>0</v>
      </c>
      <c r="Y763" t="b">
        <v>0</v>
      </c>
      <c r="AA763" s="1">
        <v>1659040000000</v>
      </c>
      <c r="AB763" s="9">
        <f t="shared" si="11"/>
        <v>44770.851851851854</v>
      </c>
    </row>
    <row r="764" spans="1:28" x14ac:dyDescent="0.25">
      <c r="A764" t="s">
        <v>795</v>
      </c>
      <c r="C764">
        <v>68.8</v>
      </c>
      <c r="D764">
        <v>98.31</v>
      </c>
      <c r="E764">
        <v>70.8</v>
      </c>
      <c r="F764">
        <v>76.7</v>
      </c>
      <c r="G764">
        <v>172</v>
      </c>
      <c r="H764">
        <v>2</v>
      </c>
      <c r="I764">
        <v>0</v>
      </c>
      <c r="J764">
        <v>0</v>
      </c>
      <c r="K764" t="s">
        <v>63</v>
      </c>
      <c r="L764">
        <v>30</v>
      </c>
      <c r="M764">
        <v>-1</v>
      </c>
      <c r="N764">
        <v>0</v>
      </c>
      <c r="O764">
        <v>30</v>
      </c>
      <c r="P764">
        <v>0</v>
      </c>
      <c r="Q764">
        <v>0</v>
      </c>
      <c r="R764" t="b">
        <v>0</v>
      </c>
      <c r="S764" t="b">
        <v>0</v>
      </c>
      <c r="T764" t="s">
        <v>29</v>
      </c>
      <c r="U764" t="s">
        <v>30</v>
      </c>
      <c r="V764" t="s">
        <v>31</v>
      </c>
      <c r="W764" t="b">
        <v>0</v>
      </c>
      <c r="X764" t="b">
        <v>0</v>
      </c>
      <c r="Y764" t="b">
        <v>0</v>
      </c>
      <c r="AA764" s="1">
        <v>1659040000000</v>
      </c>
      <c r="AB764" s="9">
        <f t="shared" si="11"/>
        <v>44770.851851851854</v>
      </c>
    </row>
    <row r="765" spans="1:28" x14ac:dyDescent="0.25">
      <c r="A765" t="s">
        <v>796</v>
      </c>
      <c r="C765">
        <v>65.599999999999994</v>
      </c>
      <c r="D765">
        <v>96.02</v>
      </c>
      <c r="E765">
        <v>70.400000000000006</v>
      </c>
      <c r="F765">
        <v>72.97</v>
      </c>
      <c r="G765">
        <v>164</v>
      </c>
      <c r="H765">
        <v>4</v>
      </c>
      <c r="I765">
        <v>1</v>
      </c>
      <c r="J765">
        <v>0</v>
      </c>
      <c r="K765" t="s">
        <v>63</v>
      </c>
      <c r="L765">
        <v>30</v>
      </c>
      <c r="M765">
        <v>-1</v>
      </c>
      <c r="N765">
        <v>16</v>
      </c>
      <c r="O765">
        <v>30</v>
      </c>
      <c r="P765">
        <v>0</v>
      </c>
      <c r="Q765">
        <v>151.21</v>
      </c>
      <c r="R765" t="b">
        <v>0</v>
      </c>
      <c r="S765" t="b">
        <v>0</v>
      </c>
      <c r="T765" t="s">
        <v>29</v>
      </c>
      <c r="U765" t="s">
        <v>30</v>
      </c>
      <c r="V765" t="s">
        <v>31</v>
      </c>
      <c r="W765" t="b">
        <v>0</v>
      </c>
      <c r="X765" t="b">
        <v>0</v>
      </c>
      <c r="Y765" t="b">
        <v>0</v>
      </c>
      <c r="AA765" s="1">
        <v>1659040000000</v>
      </c>
      <c r="AB765" s="9">
        <f t="shared" si="11"/>
        <v>44770.851851851854</v>
      </c>
    </row>
    <row r="766" spans="1:28" x14ac:dyDescent="0.25">
      <c r="A766" t="s">
        <v>797</v>
      </c>
      <c r="C766">
        <v>64.8</v>
      </c>
      <c r="D766">
        <v>96.63</v>
      </c>
      <c r="E766">
        <v>71.2</v>
      </c>
      <c r="F766">
        <v>74.650000000000006</v>
      </c>
      <c r="G766">
        <v>162</v>
      </c>
      <c r="H766">
        <v>3</v>
      </c>
      <c r="I766">
        <v>0</v>
      </c>
      <c r="J766">
        <v>1</v>
      </c>
      <c r="K766" t="s">
        <v>63</v>
      </c>
      <c r="L766">
        <v>30</v>
      </c>
      <c r="M766">
        <v>-1</v>
      </c>
      <c r="N766">
        <v>0</v>
      </c>
      <c r="O766">
        <v>30</v>
      </c>
      <c r="P766">
        <v>0</v>
      </c>
      <c r="Q766">
        <v>0</v>
      </c>
      <c r="R766" t="b">
        <v>0</v>
      </c>
      <c r="S766" t="b">
        <v>0</v>
      </c>
      <c r="T766" t="s">
        <v>29</v>
      </c>
      <c r="U766" t="s">
        <v>30</v>
      </c>
      <c r="V766" t="s">
        <v>31</v>
      </c>
      <c r="W766" t="b">
        <v>0</v>
      </c>
      <c r="X766" t="b">
        <v>0</v>
      </c>
      <c r="Y766" t="b">
        <v>0</v>
      </c>
      <c r="AA766" s="1">
        <v>1659040000000</v>
      </c>
      <c r="AB766" s="9">
        <f t="shared" si="11"/>
        <v>44770.851851851854</v>
      </c>
    </row>
    <row r="767" spans="1:28" x14ac:dyDescent="0.25">
      <c r="A767" t="s">
        <v>798</v>
      </c>
      <c r="C767">
        <v>53.2</v>
      </c>
      <c r="D767">
        <v>92.64</v>
      </c>
      <c r="E767">
        <v>65.2</v>
      </c>
      <c r="F767">
        <v>72.83</v>
      </c>
      <c r="G767">
        <v>133</v>
      </c>
      <c r="H767">
        <v>6</v>
      </c>
      <c r="I767">
        <v>1</v>
      </c>
      <c r="J767">
        <v>0</v>
      </c>
      <c r="K767" t="s">
        <v>63</v>
      </c>
      <c r="L767">
        <v>30</v>
      </c>
      <c r="M767">
        <v>-1</v>
      </c>
      <c r="N767">
        <v>5</v>
      </c>
      <c r="O767">
        <v>30</v>
      </c>
      <c r="P767">
        <v>0</v>
      </c>
      <c r="Q767">
        <v>62.81</v>
      </c>
      <c r="R767" t="b">
        <v>0</v>
      </c>
      <c r="S767" t="b">
        <v>0</v>
      </c>
      <c r="T767" t="s">
        <v>29</v>
      </c>
      <c r="U767" t="s">
        <v>30</v>
      </c>
      <c r="V767" t="s">
        <v>31</v>
      </c>
      <c r="W767" t="b">
        <v>0</v>
      </c>
      <c r="X767" t="b">
        <v>0</v>
      </c>
      <c r="Y767" t="b">
        <v>0</v>
      </c>
      <c r="AA767" s="1">
        <v>1659040000000</v>
      </c>
      <c r="AB767" s="9">
        <f t="shared" si="11"/>
        <v>44770.851851851854</v>
      </c>
    </row>
    <row r="768" spans="1:28" x14ac:dyDescent="0.25">
      <c r="A768" t="s">
        <v>799</v>
      </c>
      <c r="C768">
        <v>61.2</v>
      </c>
      <c r="D768">
        <v>95.88</v>
      </c>
      <c r="E768">
        <v>68</v>
      </c>
      <c r="F768">
        <v>81.59</v>
      </c>
      <c r="G768">
        <v>153</v>
      </c>
      <c r="H768">
        <v>4</v>
      </c>
      <c r="I768">
        <v>0</v>
      </c>
      <c r="J768">
        <v>0</v>
      </c>
      <c r="K768" t="s">
        <v>63</v>
      </c>
      <c r="L768">
        <v>30</v>
      </c>
      <c r="M768">
        <v>-1</v>
      </c>
      <c r="N768">
        <v>1</v>
      </c>
      <c r="O768">
        <v>30</v>
      </c>
      <c r="P768">
        <v>0</v>
      </c>
      <c r="Q768">
        <v>0.56999999999999995</v>
      </c>
      <c r="R768" t="b">
        <v>0</v>
      </c>
      <c r="S768" t="b">
        <v>0</v>
      </c>
      <c r="T768" t="s">
        <v>29</v>
      </c>
      <c r="U768" t="s">
        <v>30</v>
      </c>
      <c r="V768" t="s">
        <v>31</v>
      </c>
      <c r="W768" t="b">
        <v>0</v>
      </c>
      <c r="X768" t="b">
        <v>0</v>
      </c>
      <c r="Y768" t="b">
        <v>0</v>
      </c>
      <c r="AA768" s="1">
        <v>1659040000000</v>
      </c>
      <c r="AB768" s="9">
        <f t="shared" si="11"/>
        <v>44770.851851851854</v>
      </c>
    </row>
    <row r="769" spans="1:28" x14ac:dyDescent="0.25">
      <c r="A769" t="s">
        <v>800</v>
      </c>
      <c r="C769">
        <v>58.4</v>
      </c>
      <c r="D769">
        <v>90.43</v>
      </c>
      <c r="E769">
        <v>75.2</v>
      </c>
      <c r="F769">
        <v>83.05</v>
      </c>
      <c r="G769">
        <v>146</v>
      </c>
      <c r="H769">
        <v>8</v>
      </c>
      <c r="I769">
        <v>2</v>
      </c>
      <c r="J769">
        <v>3</v>
      </c>
      <c r="K769" t="s">
        <v>63</v>
      </c>
      <c r="L769">
        <v>30</v>
      </c>
      <c r="M769">
        <v>-1</v>
      </c>
      <c r="N769">
        <v>0</v>
      </c>
      <c r="O769">
        <v>30</v>
      </c>
      <c r="P769">
        <v>0</v>
      </c>
      <c r="Q769">
        <v>0</v>
      </c>
      <c r="R769" t="b">
        <v>0</v>
      </c>
      <c r="S769" t="b">
        <v>0</v>
      </c>
      <c r="T769" t="s">
        <v>29</v>
      </c>
      <c r="U769" t="s">
        <v>30</v>
      </c>
      <c r="V769" t="s">
        <v>31</v>
      </c>
      <c r="W769" t="b">
        <v>0</v>
      </c>
      <c r="X769" t="b">
        <v>0</v>
      </c>
      <c r="Y769" t="b">
        <v>0</v>
      </c>
      <c r="AA769" s="1">
        <v>1659040000000</v>
      </c>
      <c r="AB769" s="9">
        <f t="shared" si="11"/>
        <v>44770.851851851854</v>
      </c>
    </row>
    <row r="770" spans="1:28" x14ac:dyDescent="0.25">
      <c r="A770" t="s">
        <v>801</v>
      </c>
      <c r="C770">
        <v>62.78</v>
      </c>
      <c r="D770">
        <v>90.16</v>
      </c>
      <c r="E770">
        <v>77.17</v>
      </c>
      <c r="F770">
        <v>85.71</v>
      </c>
      <c r="G770">
        <v>157</v>
      </c>
      <c r="H770">
        <v>10</v>
      </c>
      <c r="I770">
        <v>2</v>
      </c>
      <c r="J770">
        <v>1</v>
      </c>
      <c r="K770" t="s">
        <v>63</v>
      </c>
      <c r="L770">
        <v>30</v>
      </c>
      <c r="M770">
        <v>-1</v>
      </c>
      <c r="N770">
        <v>2</v>
      </c>
      <c r="O770">
        <v>30.01</v>
      </c>
      <c r="P770">
        <v>0</v>
      </c>
      <c r="Q770">
        <v>48.77</v>
      </c>
      <c r="R770" t="b">
        <v>0</v>
      </c>
      <c r="S770" t="b">
        <v>0</v>
      </c>
      <c r="T770" t="s">
        <v>29</v>
      </c>
      <c r="U770" t="s">
        <v>30</v>
      </c>
      <c r="V770" t="s">
        <v>31</v>
      </c>
      <c r="W770" t="b">
        <v>0</v>
      </c>
      <c r="X770" t="b">
        <v>0</v>
      </c>
      <c r="Y770" t="b">
        <v>0</v>
      </c>
      <c r="AA770" s="1">
        <v>1659040000000</v>
      </c>
      <c r="AB770" s="9">
        <f t="shared" si="11"/>
        <v>44770.851851851854</v>
      </c>
    </row>
    <row r="771" spans="1:28" x14ac:dyDescent="0.25">
      <c r="A771" t="s">
        <v>802</v>
      </c>
      <c r="C771">
        <v>67.2</v>
      </c>
      <c r="D771">
        <v>95.16</v>
      </c>
      <c r="E771">
        <v>74.400000000000006</v>
      </c>
      <c r="F771">
        <v>81.66</v>
      </c>
      <c r="G771">
        <v>168</v>
      </c>
      <c r="H771">
        <v>5</v>
      </c>
      <c r="I771">
        <v>1</v>
      </c>
      <c r="J771">
        <v>0</v>
      </c>
      <c r="K771" t="s">
        <v>63</v>
      </c>
      <c r="L771">
        <v>30</v>
      </c>
      <c r="M771">
        <v>-1</v>
      </c>
      <c r="N771">
        <v>8</v>
      </c>
      <c r="O771">
        <v>30</v>
      </c>
      <c r="P771">
        <v>0</v>
      </c>
      <c r="Q771">
        <v>89.38</v>
      </c>
      <c r="R771" t="b">
        <v>0</v>
      </c>
      <c r="S771" t="b">
        <v>0</v>
      </c>
      <c r="T771" t="s">
        <v>29</v>
      </c>
      <c r="U771" t="s">
        <v>30</v>
      </c>
      <c r="V771" t="s">
        <v>31</v>
      </c>
      <c r="W771" t="b">
        <v>0</v>
      </c>
      <c r="X771" t="b">
        <v>0</v>
      </c>
      <c r="Y771" t="b">
        <v>0</v>
      </c>
      <c r="AA771" s="1">
        <v>1659040000000</v>
      </c>
      <c r="AB771" s="9">
        <f t="shared" ref="AB771:AB834" si="12">AA771/86400000+DATE(1970,1,1)</f>
        <v>44770.851851851854</v>
      </c>
    </row>
    <row r="772" spans="1:28" x14ac:dyDescent="0.25">
      <c r="A772" t="s">
        <v>803</v>
      </c>
      <c r="C772">
        <v>63.6</v>
      </c>
      <c r="D772">
        <v>92.22</v>
      </c>
      <c r="E772">
        <v>72</v>
      </c>
      <c r="F772">
        <v>86.39</v>
      </c>
      <c r="G772">
        <v>159</v>
      </c>
      <c r="H772">
        <v>9</v>
      </c>
      <c r="I772">
        <v>2</v>
      </c>
      <c r="J772">
        <v>1</v>
      </c>
      <c r="K772" t="s">
        <v>63</v>
      </c>
      <c r="L772">
        <v>30</v>
      </c>
      <c r="M772">
        <v>-1</v>
      </c>
      <c r="N772">
        <v>4</v>
      </c>
      <c r="O772">
        <v>30</v>
      </c>
      <c r="P772">
        <v>0</v>
      </c>
      <c r="Q772">
        <v>36.25</v>
      </c>
      <c r="R772" t="b">
        <v>0</v>
      </c>
      <c r="S772" t="b">
        <v>0</v>
      </c>
      <c r="T772" t="s">
        <v>29</v>
      </c>
      <c r="U772" t="s">
        <v>30</v>
      </c>
      <c r="V772" t="s">
        <v>31</v>
      </c>
      <c r="W772" t="b">
        <v>0</v>
      </c>
      <c r="X772" t="b">
        <v>0</v>
      </c>
      <c r="Y772" t="b">
        <v>0</v>
      </c>
      <c r="AA772" s="1">
        <v>1659040000000</v>
      </c>
      <c r="AB772" s="9">
        <f t="shared" si="12"/>
        <v>44770.851851851854</v>
      </c>
    </row>
    <row r="773" spans="1:28" x14ac:dyDescent="0.25">
      <c r="A773" t="s">
        <v>804</v>
      </c>
      <c r="C773">
        <v>64.400000000000006</v>
      </c>
      <c r="D773">
        <v>95</v>
      </c>
      <c r="E773">
        <v>72</v>
      </c>
      <c r="F773">
        <v>80.760000000000005</v>
      </c>
      <c r="G773">
        <v>161</v>
      </c>
      <c r="H773">
        <v>5</v>
      </c>
      <c r="I773">
        <v>1</v>
      </c>
      <c r="J773">
        <v>0</v>
      </c>
      <c r="K773" t="s">
        <v>63</v>
      </c>
      <c r="L773">
        <v>30</v>
      </c>
      <c r="M773">
        <v>-1</v>
      </c>
      <c r="N773">
        <v>4</v>
      </c>
      <c r="O773">
        <v>30</v>
      </c>
      <c r="P773">
        <v>0</v>
      </c>
      <c r="Q773">
        <v>44.11</v>
      </c>
      <c r="R773" t="b">
        <v>0</v>
      </c>
      <c r="S773" t="b">
        <v>0</v>
      </c>
      <c r="T773" t="s">
        <v>29</v>
      </c>
      <c r="U773" t="s">
        <v>30</v>
      </c>
      <c r="V773" t="s">
        <v>31</v>
      </c>
      <c r="W773" t="b">
        <v>0</v>
      </c>
      <c r="X773" t="b">
        <v>0</v>
      </c>
      <c r="Y773" t="b">
        <v>0</v>
      </c>
      <c r="AA773" s="1">
        <v>1659040000000</v>
      </c>
      <c r="AB773" s="9">
        <f t="shared" si="12"/>
        <v>44770.851851851854</v>
      </c>
    </row>
    <row r="774" spans="1:28" x14ac:dyDescent="0.25">
      <c r="A774" t="s">
        <v>805</v>
      </c>
      <c r="C774">
        <v>69.599999999999994</v>
      </c>
      <c r="D774">
        <v>95.83</v>
      </c>
      <c r="E774">
        <v>76.8</v>
      </c>
      <c r="F774">
        <v>82.6</v>
      </c>
      <c r="G774">
        <v>174</v>
      </c>
      <c r="H774">
        <v>5</v>
      </c>
      <c r="I774">
        <v>0</v>
      </c>
      <c r="J774">
        <v>1</v>
      </c>
      <c r="K774" t="s">
        <v>63</v>
      </c>
      <c r="L774">
        <v>30</v>
      </c>
      <c r="M774">
        <v>-1</v>
      </c>
      <c r="N774">
        <v>1</v>
      </c>
      <c r="O774">
        <v>30</v>
      </c>
      <c r="P774">
        <v>0</v>
      </c>
      <c r="Q774">
        <v>10.18</v>
      </c>
      <c r="R774" t="b">
        <v>0</v>
      </c>
      <c r="S774" t="b">
        <v>0</v>
      </c>
      <c r="T774" t="s">
        <v>29</v>
      </c>
      <c r="U774" t="s">
        <v>30</v>
      </c>
      <c r="V774" t="s">
        <v>31</v>
      </c>
      <c r="W774" t="b">
        <v>0</v>
      </c>
      <c r="X774" t="b">
        <v>0</v>
      </c>
      <c r="Y774" t="b">
        <v>0</v>
      </c>
      <c r="AA774" s="1">
        <v>1659040000000</v>
      </c>
      <c r="AB774" s="9">
        <f t="shared" si="12"/>
        <v>44770.851851851854</v>
      </c>
    </row>
    <row r="775" spans="1:28" x14ac:dyDescent="0.25">
      <c r="A775" t="s">
        <v>806</v>
      </c>
      <c r="C775">
        <v>60.8</v>
      </c>
      <c r="D775">
        <v>94.41</v>
      </c>
      <c r="E775">
        <v>71.599999999999994</v>
      </c>
      <c r="F775">
        <v>76.91</v>
      </c>
      <c r="G775">
        <v>152</v>
      </c>
      <c r="H775">
        <v>4</v>
      </c>
      <c r="I775">
        <v>2</v>
      </c>
      <c r="J775">
        <v>0</v>
      </c>
      <c r="K775" t="s">
        <v>63</v>
      </c>
      <c r="L775">
        <v>30</v>
      </c>
      <c r="M775">
        <v>-1</v>
      </c>
      <c r="N775">
        <v>4</v>
      </c>
      <c r="O775">
        <v>30</v>
      </c>
      <c r="P775">
        <v>0</v>
      </c>
      <c r="Q775">
        <v>15.96</v>
      </c>
      <c r="R775" t="b">
        <v>0</v>
      </c>
      <c r="S775" t="b">
        <v>0</v>
      </c>
      <c r="T775" t="s">
        <v>29</v>
      </c>
      <c r="U775" t="s">
        <v>30</v>
      </c>
      <c r="V775" t="s">
        <v>31</v>
      </c>
      <c r="W775" t="b">
        <v>0</v>
      </c>
      <c r="X775" t="b">
        <v>0</v>
      </c>
      <c r="Y775" t="b">
        <v>0</v>
      </c>
      <c r="AA775" s="1">
        <v>1659040000000</v>
      </c>
      <c r="AB775" s="9">
        <f t="shared" si="12"/>
        <v>44770.851851851854</v>
      </c>
    </row>
    <row r="776" spans="1:28" x14ac:dyDescent="0.25">
      <c r="A776" t="s">
        <v>807</v>
      </c>
      <c r="C776">
        <v>66.8</v>
      </c>
      <c r="D776">
        <v>95.05</v>
      </c>
      <c r="E776">
        <v>72.8</v>
      </c>
      <c r="F776">
        <v>84.11</v>
      </c>
      <c r="G776">
        <v>167</v>
      </c>
      <c r="H776">
        <v>5</v>
      </c>
      <c r="I776">
        <v>1</v>
      </c>
      <c r="J776">
        <v>1</v>
      </c>
      <c r="K776" t="s">
        <v>63</v>
      </c>
      <c r="L776">
        <v>30</v>
      </c>
      <c r="M776">
        <v>-1</v>
      </c>
      <c r="N776">
        <v>4</v>
      </c>
      <c r="O776">
        <v>30</v>
      </c>
      <c r="P776">
        <v>0</v>
      </c>
      <c r="Q776">
        <v>19.190000000000001</v>
      </c>
      <c r="R776" t="b">
        <v>0</v>
      </c>
      <c r="S776" t="b">
        <v>0</v>
      </c>
      <c r="T776" t="s">
        <v>29</v>
      </c>
      <c r="U776" t="s">
        <v>30</v>
      </c>
      <c r="V776" t="s">
        <v>31</v>
      </c>
      <c r="W776" t="b">
        <v>0</v>
      </c>
      <c r="X776" t="b">
        <v>0</v>
      </c>
      <c r="Y776" t="b">
        <v>0</v>
      </c>
      <c r="AA776" s="1">
        <v>1659040000000</v>
      </c>
      <c r="AB776" s="9">
        <f t="shared" si="12"/>
        <v>44770.851851851854</v>
      </c>
    </row>
    <row r="777" spans="1:28" x14ac:dyDescent="0.25">
      <c r="A777" t="s">
        <v>808</v>
      </c>
      <c r="C777">
        <v>65.58</v>
      </c>
      <c r="D777">
        <v>95.58</v>
      </c>
      <c r="E777">
        <v>72.38</v>
      </c>
      <c r="F777">
        <v>81.599999999999994</v>
      </c>
      <c r="G777">
        <v>164</v>
      </c>
      <c r="H777">
        <v>4</v>
      </c>
      <c r="I777">
        <v>0</v>
      </c>
      <c r="J777">
        <v>0</v>
      </c>
      <c r="K777" t="s">
        <v>63</v>
      </c>
      <c r="L777">
        <v>30</v>
      </c>
      <c r="M777">
        <v>-1</v>
      </c>
      <c r="N777">
        <v>4</v>
      </c>
      <c r="O777">
        <v>30.01</v>
      </c>
      <c r="P777">
        <v>0</v>
      </c>
      <c r="Q777">
        <v>71.05</v>
      </c>
      <c r="R777" t="b">
        <v>0</v>
      </c>
      <c r="S777" t="b">
        <v>0</v>
      </c>
      <c r="T777" t="s">
        <v>29</v>
      </c>
      <c r="U777" t="s">
        <v>30</v>
      </c>
      <c r="V777" t="s">
        <v>31</v>
      </c>
      <c r="W777" t="b">
        <v>0</v>
      </c>
      <c r="X777" t="b">
        <v>0</v>
      </c>
      <c r="Y777" t="b">
        <v>0</v>
      </c>
      <c r="AA777" s="1">
        <v>1659040000000</v>
      </c>
      <c r="AB777" s="9">
        <f t="shared" si="12"/>
        <v>44770.851851851854</v>
      </c>
    </row>
    <row r="778" spans="1:28" x14ac:dyDescent="0.25">
      <c r="A778" t="s">
        <v>809</v>
      </c>
      <c r="C778">
        <v>68.8</v>
      </c>
      <c r="D778">
        <v>97.8</v>
      </c>
      <c r="E778">
        <v>72.8</v>
      </c>
      <c r="F778">
        <v>83.01</v>
      </c>
      <c r="G778">
        <v>172</v>
      </c>
      <c r="H778">
        <v>2</v>
      </c>
      <c r="I778">
        <v>0</v>
      </c>
      <c r="J778">
        <v>0</v>
      </c>
      <c r="K778" t="s">
        <v>63</v>
      </c>
      <c r="L778">
        <v>30</v>
      </c>
      <c r="M778">
        <v>-1</v>
      </c>
      <c r="N778">
        <v>10</v>
      </c>
      <c r="O778">
        <v>30</v>
      </c>
      <c r="P778">
        <v>0</v>
      </c>
      <c r="Q778">
        <v>123.52</v>
      </c>
      <c r="R778" t="b">
        <v>0</v>
      </c>
      <c r="S778" t="b">
        <v>0</v>
      </c>
      <c r="T778" t="s">
        <v>29</v>
      </c>
      <c r="U778" t="s">
        <v>30</v>
      </c>
      <c r="V778" t="s">
        <v>31</v>
      </c>
      <c r="W778" t="b">
        <v>0</v>
      </c>
      <c r="X778" t="b">
        <v>0</v>
      </c>
      <c r="Y778" t="b">
        <v>0</v>
      </c>
      <c r="AA778" s="1">
        <v>1659040000000</v>
      </c>
      <c r="AB778" s="9">
        <f t="shared" si="12"/>
        <v>44770.851851851854</v>
      </c>
    </row>
    <row r="779" spans="1:28" x14ac:dyDescent="0.25">
      <c r="A779" t="s">
        <v>810</v>
      </c>
      <c r="C779">
        <v>66.78</v>
      </c>
      <c r="D779">
        <v>96.76</v>
      </c>
      <c r="E779">
        <v>73.98</v>
      </c>
      <c r="F779">
        <v>83.21</v>
      </c>
      <c r="G779">
        <v>167</v>
      </c>
      <c r="H779">
        <v>2</v>
      </c>
      <c r="I779">
        <v>1</v>
      </c>
      <c r="J779">
        <v>1</v>
      </c>
      <c r="K779" t="s">
        <v>63</v>
      </c>
      <c r="L779">
        <v>30</v>
      </c>
      <c r="M779">
        <v>-1</v>
      </c>
      <c r="N779">
        <v>4</v>
      </c>
      <c r="O779">
        <v>30.01</v>
      </c>
      <c r="P779">
        <v>0</v>
      </c>
      <c r="Q779">
        <v>57.37</v>
      </c>
      <c r="R779" t="b">
        <v>0</v>
      </c>
      <c r="S779" t="b">
        <v>0</v>
      </c>
      <c r="T779" t="s">
        <v>29</v>
      </c>
      <c r="U779" t="s">
        <v>30</v>
      </c>
      <c r="V779" t="s">
        <v>31</v>
      </c>
      <c r="W779" t="b">
        <v>0</v>
      </c>
      <c r="X779" t="b">
        <v>0</v>
      </c>
      <c r="Y779" t="b">
        <v>0</v>
      </c>
      <c r="AA779" s="1">
        <v>1659040000000</v>
      </c>
      <c r="AB779" s="9">
        <f t="shared" si="12"/>
        <v>44770.851851851854</v>
      </c>
    </row>
    <row r="780" spans="1:28" x14ac:dyDescent="0.25">
      <c r="A780" t="s">
        <v>811</v>
      </c>
      <c r="C780">
        <v>58.8</v>
      </c>
      <c r="D780">
        <v>90.29</v>
      </c>
      <c r="E780">
        <v>70</v>
      </c>
      <c r="F780">
        <v>79.2</v>
      </c>
      <c r="G780">
        <v>147</v>
      </c>
      <c r="H780">
        <v>11</v>
      </c>
      <c r="I780">
        <v>1</v>
      </c>
      <c r="J780">
        <v>2</v>
      </c>
      <c r="K780" t="s">
        <v>63</v>
      </c>
      <c r="L780">
        <v>30</v>
      </c>
      <c r="M780">
        <v>-1</v>
      </c>
      <c r="N780">
        <v>1</v>
      </c>
      <c r="O780">
        <v>30</v>
      </c>
      <c r="P780">
        <v>0</v>
      </c>
      <c r="Q780">
        <v>16.07</v>
      </c>
      <c r="R780" t="b">
        <v>0</v>
      </c>
      <c r="S780" t="b">
        <v>0</v>
      </c>
      <c r="T780" t="s">
        <v>29</v>
      </c>
      <c r="U780" t="s">
        <v>30</v>
      </c>
      <c r="V780" t="s">
        <v>31</v>
      </c>
      <c r="W780" t="b">
        <v>0</v>
      </c>
      <c r="X780" t="b">
        <v>0</v>
      </c>
      <c r="Y780" t="b">
        <v>0</v>
      </c>
      <c r="AA780" s="1">
        <v>1659040000000</v>
      </c>
      <c r="AB780" s="9">
        <f t="shared" si="12"/>
        <v>44770.851851851854</v>
      </c>
    </row>
    <row r="781" spans="1:28" x14ac:dyDescent="0.25">
      <c r="A781" t="s">
        <v>812</v>
      </c>
      <c r="C781">
        <v>59.58</v>
      </c>
      <c r="D781">
        <v>87.77</v>
      </c>
      <c r="E781">
        <v>75.17</v>
      </c>
      <c r="F781">
        <v>81.599999999999994</v>
      </c>
      <c r="G781">
        <v>149</v>
      </c>
      <c r="H781">
        <v>15</v>
      </c>
      <c r="I781">
        <v>2</v>
      </c>
      <c r="J781">
        <v>0</v>
      </c>
      <c r="K781" t="s">
        <v>63</v>
      </c>
      <c r="L781">
        <v>30</v>
      </c>
      <c r="M781">
        <v>-1</v>
      </c>
      <c r="N781">
        <v>1</v>
      </c>
      <c r="O781">
        <v>30.01</v>
      </c>
      <c r="P781">
        <v>0</v>
      </c>
      <c r="Q781">
        <v>16.38</v>
      </c>
      <c r="R781" t="b">
        <v>0</v>
      </c>
      <c r="S781" t="b">
        <v>0</v>
      </c>
      <c r="T781" t="s">
        <v>29</v>
      </c>
      <c r="U781" t="s">
        <v>30</v>
      </c>
      <c r="V781" t="s">
        <v>31</v>
      </c>
      <c r="W781" t="b">
        <v>0</v>
      </c>
      <c r="X781" t="b">
        <v>0</v>
      </c>
      <c r="Y781" t="b">
        <v>0</v>
      </c>
      <c r="AA781" s="1">
        <v>1659040000000</v>
      </c>
      <c r="AB781" s="9">
        <f t="shared" si="12"/>
        <v>44770.851851851854</v>
      </c>
    </row>
    <row r="782" spans="1:28" x14ac:dyDescent="0.25">
      <c r="A782" t="s">
        <v>813</v>
      </c>
      <c r="C782">
        <v>64.8</v>
      </c>
      <c r="D782">
        <v>96.24</v>
      </c>
      <c r="E782">
        <v>74.400000000000006</v>
      </c>
      <c r="F782">
        <v>81.19</v>
      </c>
      <c r="G782">
        <v>162</v>
      </c>
      <c r="H782">
        <v>3</v>
      </c>
      <c r="I782">
        <v>0</v>
      </c>
      <c r="J782">
        <v>1</v>
      </c>
      <c r="K782" t="s">
        <v>63</v>
      </c>
      <c r="L782">
        <v>30</v>
      </c>
      <c r="M782">
        <v>-1</v>
      </c>
      <c r="N782">
        <v>2</v>
      </c>
      <c r="O782">
        <v>30</v>
      </c>
      <c r="P782">
        <v>0</v>
      </c>
      <c r="Q782">
        <v>31.39</v>
      </c>
      <c r="R782" t="b">
        <v>0</v>
      </c>
      <c r="S782" t="b">
        <v>0</v>
      </c>
      <c r="T782" t="s">
        <v>29</v>
      </c>
      <c r="U782" t="s">
        <v>30</v>
      </c>
      <c r="V782" t="s">
        <v>31</v>
      </c>
      <c r="W782" t="b">
        <v>0</v>
      </c>
      <c r="X782" t="b">
        <v>0</v>
      </c>
      <c r="Y782" t="b">
        <v>0</v>
      </c>
      <c r="AA782" s="1">
        <v>1659040000000</v>
      </c>
      <c r="AB782" s="9">
        <f t="shared" si="12"/>
        <v>44770.851851851854</v>
      </c>
    </row>
    <row r="783" spans="1:28" x14ac:dyDescent="0.25">
      <c r="A783" t="s">
        <v>814</v>
      </c>
      <c r="C783">
        <v>66.400000000000006</v>
      </c>
      <c r="D783">
        <v>94.21</v>
      </c>
      <c r="E783">
        <v>76</v>
      </c>
      <c r="F783">
        <v>83.03</v>
      </c>
      <c r="G783">
        <v>166</v>
      </c>
      <c r="H783">
        <v>6</v>
      </c>
      <c r="I783">
        <v>1</v>
      </c>
      <c r="J783">
        <v>0</v>
      </c>
      <c r="K783" t="s">
        <v>63</v>
      </c>
      <c r="L783">
        <v>30</v>
      </c>
      <c r="M783">
        <v>-1</v>
      </c>
      <c r="N783">
        <v>0</v>
      </c>
      <c r="O783">
        <v>30</v>
      </c>
      <c r="P783">
        <v>0</v>
      </c>
      <c r="Q783">
        <v>0</v>
      </c>
      <c r="R783" t="b">
        <v>0</v>
      </c>
      <c r="S783" t="b">
        <v>0</v>
      </c>
      <c r="T783" t="s">
        <v>29</v>
      </c>
      <c r="U783" t="s">
        <v>30</v>
      </c>
      <c r="V783" t="s">
        <v>31</v>
      </c>
      <c r="W783" t="b">
        <v>0</v>
      </c>
      <c r="X783" t="b">
        <v>0</v>
      </c>
      <c r="Y783" t="b">
        <v>0</v>
      </c>
      <c r="AA783" s="1">
        <v>1659040000000</v>
      </c>
      <c r="AB783" s="9">
        <f t="shared" si="12"/>
        <v>44770.851851851854</v>
      </c>
    </row>
    <row r="784" spans="1:28" x14ac:dyDescent="0.25">
      <c r="A784" t="s">
        <v>815</v>
      </c>
      <c r="C784">
        <v>63.2</v>
      </c>
      <c r="D784">
        <v>94.57</v>
      </c>
      <c r="E784">
        <v>73.599999999999994</v>
      </c>
      <c r="F784">
        <v>82.78</v>
      </c>
      <c r="G784">
        <v>158</v>
      </c>
      <c r="H784">
        <v>4</v>
      </c>
      <c r="I784">
        <v>2</v>
      </c>
      <c r="J784">
        <v>0</v>
      </c>
      <c r="K784" t="s">
        <v>63</v>
      </c>
      <c r="L784">
        <v>30</v>
      </c>
      <c r="M784">
        <v>-1</v>
      </c>
      <c r="N784">
        <v>11</v>
      </c>
      <c r="O784">
        <v>30</v>
      </c>
      <c r="P784">
        <v>0</v>
      </c>
      <c r="Q784">
        <v>173.96</v>
      </c>
      <c r="R784" t="b">
        <v>0</v>
      </c>
      <c r="S784" t="b">
        <v>0</v>
      </c>
      <c r="T784" t="s">
        <v>29</v>
      </c>
      <c r="U784" t="s">
        <v>30</v>
      </c>
      <c r="V784" t="s">
        <v>31</v>
      </c>
      <c r="W784" t="b">
        <v>0</v>
      </c>
      <c r="X784" t="b">
        <v>0</v>
      </c>
      <c r="Y784" t="b">
        <v>0</v>
      </c>
      <c r="AA784" s="1">
        <v>1659040000000</v>
      </c>
      <c r="AB784" s="9">
        <f t="shared" si="12"/>
        <v>44770.851851851854</v>
      </c>
    </row>
    <row r="785" spans="1:28" x14ac:dyDescent="0.25">
      <c r="A785" t="s">
        <v>816</v>
      </c>
      <c r="C785">
        <v>50.4</v>
      </c>
      <c r="D785">
        <v>87.06</v>
      </c>
      <c r="E785">
        <v>68</v>
      </c>
      <c r="F785">
        <v>75.75</v>
      </c>
      <c r="G785">
        <v>126</v>
      </c>
      <c r="H785">
        <v>11</v>
      </c>
      <c r="I785">
        <v>4</v>
      </c>
      <c r="J785">
        <v>1</v>
      </c>
      <c r="K785" t="s">
        <v>63</v>
      </c>
      <c r="L785">
        <v>30</v>
      </c>
      <c r="M785">
        <v>-1</v>
      </c>
      <c r="N785">
        <v>0</v>
      </c>
      <c r="O785">
        <v>30</v>
      </c>
      <c r="P785">
        <v>0</v>
      </c>
      <c r="Q785">
        <v>0</v>
      </c>
      <c r="R785" t="b">
        <v>0</v>
      </c>
      <c r="S785" t="b">
        <v>0</v>
      </c>
      <c r="T785" t="s">
        <v>29</v>
      </c>
      <c r="U785" t="s">
        <v>30</v>
      </c>
      <c r="V785" t="s">
        <v>31</v>
      </c>
      <c r="W785" t="b">
        <v>0</v>
      </c>
      <c r="X785" t="b">
        <v>0</v>
      </c>
      <c r="Y785" t="b">
        <v>0</v>
      </c>
      <c r="AA785" s="1">
        <v>1659040000000</v>
      </c>
      <c r="AB785" s="9">
        <f t="shared" si="12"/>
        <v>44770.851851851854</v>
      </c>
    </row>
    <row r="786" spans="1:28" x14ac:dyDescent="0.25">
      <c r="A786" t="s">
        <v>817</v>
      </c>
      <c r="C786">
        <v>47.2</v>
      </c>
      <c r="D786">
        <v>86.67</v>
      </c>
      <c r="E786">
        <v>66</v>
      </c>
      <c r="F786">
        <v>78.62</v>
      </c>
      <c r="G786">
        <v>118</v>
      </c>
      <c r="H786">
        <v>13</v>
      </c>
      <c r="I786">
        <v>2</v>
      </c>
      <c r="J786">
        <v>0</v>
      </c>
      <c r="K786" t="s">
        <v>63</v>
      </c>
      <c r="L786">
        <v>30</v>
      </c>
      <c r="M786">
        <v>-1</v>
      </c>
      <c r="N786">
        <v>0</v>
      </c>
      <c r="O786">
        <v>30</v>
      </c>
      <c r="P786">
        <v>0</v>
      </c>
      <c r="Q786">
        <v>0</v>
      </c>
      <c r="R786" t="b">
        <v>0</v>
      </c>
      <c r="S786" t="b">
        <v>0</v>
      </c>
      <c r="T786" t="s">
        <v>29</v>
      </c>
      <c r="U786" t="s">
        <v>30</v>
      </c>
      <c r="V786" t="s">
        <v>31</v>
      </c>
      <c r="W786" t="b">
        <v>0</v>
      </c>
      <c r="X786" t="b">
        <v>0</v>
      </c>
      <c r="Y786" t="b">
        <v>0</v>
      </c>
      <c r="AA786" s="1">
        <v>1659050000000</v>
      </c>
      <c r="AB786" s="9">
        <f t="shared" si="12"/>
        <v>44770.967592592591</v>
      </c>
    </row>
    <row r="787" spans="1:28" x14ac:dyDescent="0.25">
      <c r="A787" t="s">
        <v>818</v>
      </c>
      <c r="C787">
        <v>57.58</v>
      </c>
      <c r="D787">
        <v>94.35</v>
      </c>
      <c r="E787">
        <v>70.78</v>
      </c>
      <c r="F787">
        <v>77.11</v>
      </c>
      <c r="G787">
        <v>144</v>
      </c>
      <c r="H787">
        <v>5</v>
      </c>
      <c r="I787">
        <v>0</v>
      </c>
      <c r="J787">
        <v>1</v>
      </c>
      <c r="K787" t="s">
        <v>63</v>
      </c>
      <c r="L787">
        <v>30</v>
      </c>
      <c r="M787">
        <v>-1</v>
      </c>
      <c r="N787">
        <v>0</v>
      </c>
      <c r="O787">
        <v>30.01</v>
      </c>
      <c r="P787">
        <v>0</v>
      </c>
      <c r="Q787">
        <v>0</v>
      </c>
      <c r="R787" t="b">
        <v>0</v>
      </c>
      <c r="S787" t="b">
        <v>0</v>
      </c>
      <c r="T787" t="s">
        <v>29</v>
      </c>
      <c r="U787" t="s">
        <v>30</v>
      </c>
      <c r="V787" t="s">
        <v>31</v>
      </c>
      <c r="W787" t="b">
        <v>0</v>
      </c>
      <c r="X787" t="b">
        <v>0</v>
      </c>
      <c r="Y787" t="b">
        <v>0</v>
      </c>
      <c r="AA787" s="1">
        <v>1659050000000</v>
      </c>
      <c r="AB787" s="9">
        <f t="shared" si="12"/>
        <v>44770.967592592591</v>
      </c>
    </row>
    <row r="788" spans="1:28" x14ac:dyDescent="0.25">
      <c r="A788" t="s">
        <v>819</v>
      </c>
      <c r="C788">
        <v>54.78</v>
      </c>
      <c r="D788">
        <v>93.1</v>
      </c>
      <c r="E788">
        <v>69.58</v>
      </c>
      <c r="F788">
        <v>79.89</v>
      </c>
      <c r="G788">
        <v>137</v>
      </c>
      <c r="H788">
        <v>6</v>
      </c>
      <c r="I788">
        <v>0</v>
      </c>
      <c r="J788">
        <v>1</v>
      </c>
      <c r="K788" t="s">
        <v>63</v>
      </c>
      <c r="L788">
        <v>30</v>
      </c>
      <c r="M788">
        <v>-1</v>
      </c>
      <c r="N788">
        <v>0</v>
      </c>
      <c r="O788">
        <v>30.01</v>
      </c>
      <c r="P788">
        <v>0</v>
      </c>
      <c r="Q788">
        <v>0</v>
      </c>
      <c r="R788" t="b">
        <v>0</v>
      </c>
      <c r="S788" t="b">
        <v>0</v>
      </c>
      <c r="T788" t="s">
        <v>29</v>
      </c>
      <c r="U788" t="s">
        <v>30</v>
      </c>
      <c r="V788" t="s">
        <v>31</v>
      </c>
      <c r="W788" t="b">
        <v>0</v>
      </c>
      <c r="X788" t="b">
        <v>0</v>
      </c>
      <c r="Y788" t="b">
        <v>0</v>
      </c>
      <c r="AA788" s="1">
        <v>1659050000000</v>
      </c>
      <c r="AB788" s="9">
        <f t="shared" si="12"/>
        <v>44770.967592592591</v>
      </c>
    </row>
    <row r="789" spans="1:28" x14ac:dyDescent="0.25">
      <c r="A789" t="s">
        <v>820</v>
      </c>
      <c r="C789">
        <v>50</v>
      </c>
      <c r="D789">
        <v>84.88</v>
      </c>
      <c r="E789">
        <v>68.8</v>
      </c>
      <c r="F789">
        <v>74.95</v>
      </c>
      <c r="G789">
        <v>125</v>
      </c>
      <c r="H789">
        <v>16</v>
      </c>
      <c r="I789">
        <v>2</v>
      </c>
      <c r="J789">
        <v>0</v>
      </c>
      <c r="K789" t="s">
        <v>63</v>
      </c>
      <c r="L789">
        <v>30</v>
      </c>
      <c r="M789">
        <v>-1</v>
      </c>
      <c r="N789">
        <v>0</v>
      </c>
      <c r="O789">
        <v>30</v>
      </c>
      <c r="P789">
        <v>0</v>
      </c>
      <c r="Q789">
        <v>0</v>
      </c>
      <c r="R789" t="b">
        <v>0</v>
      </c>
      <c r="S789" t="b">
        <v>0</v>
      </c>
      <c r="T789" t="s">
        <v>29</v>
      </c>
      <c r="U789" t="s">
        <v>30</v>
      </c>
      <c r="V789" t="s">
        <v>31</v>
      </c>
      <c r="W789" t="b">
        <v>0</v>
      </c>
      <c r="X789" t="b">
        <v>0</v>
      </c>
      <c r="Y789" t="b">
        <v>0</v>
      </c>
      <c r="AA789" s="1">
        <v>1659050000000</v>
      </c>
      <c r="AB789" s="9">
        <f t="shared" si="12"/>
        <v>44770.967592592591</v>
      </c>
    </row>
    <row r="790" spans="1:28" x14ac:dyDescent="0.25">
      <c r="A790" t="s">
        <v>821</v>
      </c>
      <c r="C790">
        <v>34.4</v>
      </c>
      <c r="D790">
        <v>81.819999999999993</v>
      </c>
      <c r="E790">
        <v>61.6</v>
      </c>
      <c r="F790">
        <v>73.510000000000005</v>
      </c>
      <c r="G790">
        <v>86</v>
      </c>
      <c r="H790">
        <v>14</v>
      </c>
      <c r="I790">
        <v>4</v>
      </c>
      <c r="J790">
        <v>1</v>
      </c>
      <c r="K790" t="s">
        <v>63</v>
      </c>
      <c r="L790">
        <v>30</v>
      </c>
      <c r="M790">
        <v>-1</v>
      </c>
      <c r="N790">
        <v>1</v>
      </c>
      <c r="O790">
        <v>30</v>
      </c>
      <c r="P790">
        <v>0</v>
      </c>
      <c r="Q790">
        <v>28.63</v>
      </c>
      <c r="R790" t="b">
        <v>0</v>
      </c>
      <c r="S790" t="b">
        <v>0</v>
      </c>
      <c r="T790" t="s">
        <v>29</v>
      </c>
      <c r="U790" t="s">
        <v>30</v>
      </c>
      <c r="V790" t="s">
        <v>31</v>
      </c>
      <c r="W790" t="b">
        <v>0</v>
      </c>
      <c r="X790" t="b">
        <v>0</v>
      </c>
      <c r="Y790" t="b">
        <v>0</v>
      </c>
      <c r="AA790" s="1">
        <v>1659050000000</v>
      </c>
      <c r="AB790" s="9">
        <f t="shared" si="12"/>
        <v>44770.967592592591</v>
      </c>
    </row>
    <row r="791" spans="1:28" x14ac:dyDescent="0.25">
      <c r="A791" t="s">
        <v>822</v>
      </c>
      <c r="C791">
        <v>58.8</v>
      </c>
      <c r="D791">
        <v>94.67</v>
      </c>
      <c r="E791">
        <v>67.599999999999994</v>
      </c>
      <c r="F791">
        <v>78.27</v>
      </c>
      <c r="G791">
        <v>147</v>
      </c>
      <c r="H791">
        <v>5</v>
      </c>
      <c r="I791">
        <v>0</v>
      </c>
      <c r="J791">
        <v>0</v>
      </c>
      <c r="K791" t="s">
        <v>63</v>
      </c>
      <c r="L791">
        <v>30</v>
      </c>
      <c r="M791">
        <v>-1</v>
      </c>
      <c r="N791">
        <v>0</v>
      </c>
      <c r="O791">
        <v>30</v>
      </c>
      <c r="P791">
        <v>0</v>
      </c>
      <c r="Q791">
        <v>0</v>
      </c>
      <c r="R791" t="b">
        <v>0</v>
      </c>
      <c r="S791" t="b">
        <v>0</v>
      </c>
      <c r="T791" t="s">
        <v>29</v>
      </c>
      <c r="U791" t="s">
        <v>30</v>
      </c>
      <c r="V791" t="s">
        <v>31</v>
      </c>
      <c r="W791" t="b">
        <v>0</v>
      </c>
      <c r="X791" t="b">
        <v>0</v>
      </c>
      <c r="Y791" t="b">
        <v>0</v>
      </c>
      <c r="AA791" s="1">
        <v>1659050000000</v>
      </c>
      <c r="AB791" s="9">
        <f t="shared" si="12"/>
        <v>44770.967592592591</v>
      </c>
    </row>
    <row r="792" spans="1:28" x14ac:dyDescent="0.25">
      <c r="A792" t="s">
        <v>823</v>
      </c>
      <c r="C792">
        <v>64.8</v>
      </c>
      <c r="D792">
        <v>98.81</v>
      </c>
      <c r="E792">
        <v>67.2</v>
      </c>
      <c r="F792">
        <v>82.38</v>
      </c>
      <c r="G792">
        <v>162</v>
      </c>
      <c r="H792">
        <v>1</v>
      </c>
      <c r="I792">
        <v>0</v>
      </c>
      <c r="J792">
        <v>0</v>
      </c>
      <c r="K792" t="s">
        <v>63</v>
      </c>
      <c r="L792">
        <v>30</v>
      </c>
      <c r="M792">
        <v>-1</v>
      </c>
      <c r="N792">
        <v>0</v>
      </c>
      <c r="O792">
        <v>30</v>
      </c>
      <c r="P792">
        <v>0</v>
      </c>
      <c r="Q792">
        <v>0</v>
      </c>
      <c r="R792" t="b">
        <v>0</v>
      </c>
      <c r="S792" t="b">
        <v>0</v>
      </c>
      <c r="T792" t="s">
        <v>29</v>
      </c>
      <c r="U792" t="s">
        <v>30</v>
      </c>
      <c r="V792" t="s">
        <v>31</v>
      </c>
      <c r="W792" t="b">
        <v>0</v>
      </c>
      <c r="X792" t="b">
        <v>0</v>
      </c>
      <c r="Y792" t="b">
        <v>0</v>
      </c>
      <c r="AA792" s="1">
        <v>1659050000000</v>
      </c>
      <c r="AB792" s="9">
        <f t="shared" si="12"/>
        <v>44770.967592592591</v>
      </c>
    </row>
    <row r="793" spans="1:28" x14ac:dyDescent="0.25">
      <c r="A793" t="s">
        <v>824</v>
      </c>
      <c r="C793">
        <v>44.8</v>
      </c>
      <c r="D793">
        <v>81.37</v>
      </c>
      <c r="E793">
        <v>64.400000000000006</v>
      </c>
      <c r="F793">
        <v>66.510000000000005</v>
      </c>
      <c r="G793">
        <v>112</v>
      </c>
      <c r="H793">
        <v>18</v>
      </c>
      <c r="I793">
        <v>3</v>
      </c>
      <c r="J793">
        <v>11</v>
      </c>
      <c r="K793" t="s">
        <v>63</v>
      </c>
      <c r="L793">
        <v>30</v>
      </c>
      <c r="M793">
        <v>-1</v>
      </c>
      <c r="N793">
        <v>0</v>
      </c>
      <c r="O793">
        <v>30</v>
      </c>
      <c r="P793">
        <v>1</v>
      </c>
      <c r="Q793">
        <v>0</v>
      </c>
      <c r="R793" t="b">
        <v>0</v>
      </c>
      <c r="S793" t="b">
        <v>0</v>
      </c>
      <c r="T793" t="s">
        <v>29</v>
      </c>
      <c r="U793" t="s">
        <v>30</v>
      </c>
      <c r="V793" t="s">
        <v>31</v>
      </c>
      <c r="W793" t="b">
        <v>0</v>
      </c>
      <c r="X793" t="b">
        <v>0</v>
      </c>
      <c r="Y793" t="b">
        <v>0</v>
      </c>
      <c r="AA793" s="1">
        <v>1659050000000</v>
      </c>
      <c r="AB793" s="9">
        <f t="shared" si="12"/>
        <v>44770.967592592591</v>
      </c>
    </row>
    <row r="794" spans="1:28" x14ac:dyDescent="0.25">
      <c r="A794" t="s">
        <v>825</v>
      </c>
      <c r="C794">
        <v>57.6</v>
      </c>
      <c r="D794">
        <v>92.12</v>
      </c>
      <c r="E794">
        <v>66</v>
      </c>
      <c r="F794">
        <v>73.97</v>
      </c>
      <c r="G794">
        <v>144</v>
      </c>
      <c r="H794">
        <v>9</v>
      </c>
      <c r="I794">
        <v>1</v>
      </c>
      <c r="J794">
        <v>0</v>
      </c>
      <c r="K794" t="s">
        <v>63</v>
      </c>
      <c r="L794">
        <v>30</v>
      </c>
      <c r="M794">
        <v>-1</v>
      </c>
      <c r="N794">
        <v>1</v>
      </c>
      <c r="O794">
        <v>30</v>
      </c>
      <c r="P794">
        <v>0</v>
      </c>
      <c r="Q794">
        <v>3.13</v>
      </c>
      <c r="R794" t="b">
        <v>0</v>
      </c>
      <c r="S794" t="b">
        <v>0</v>
      </c>
      <c r="T794" t="s">
        <v>29</v>
      </c>
      <c r="U794" t="s">
        <v>30</v>
      </c>
      <c r="V794" t="s">
        <v>31</v>
      </c>
      <c r="W794" t="b">
        <v>0</v>
      </c>
      <c r="X794" t="b">
        <v>0</v>
      </c>
      <c r="Y794" t="b">
        <v>0</v>
      </c>
      <c r="AA794" s="1">
        <v>1659050000000</v>
      </c>
      <c r="AB794" s="9">
        <f t="shared" si="12"/>
        <v>44770.967592592591</v>
      </c>
    </row>
    <row r="795" spans="1:28" x14ac:dyDescent="0.25">
      <c r="A795" t="s">
        <v>826</v>
      </c>
      <c r="C795">
        <v>65.2</v>
      </c>
      <c r="D795">
        <v>97.69</v>
      </c>
      <c r="E795">
        <v>69.2</v>
      </c>
      <c r="F795">
        <v>80.14</v>
      </c>
      <c r="G795">
        <v>163</v>
      </c>
      <c r="H795">
        <v>2</v>
      </c>
      <c r="I795">
        <v>0</v>
      </c>
      <c r="J795">
        <v>0</v>
      </c>
      <c r="K795" t="s">
        <v>63</v>
      </c>
      <c r="L795">
        <v>30</v>
      </c>
      <c r="M795">
        <v>-1</v>
      </c>
      <c r="N795">
        <v>1</v>
      </c>
      <c r="O795">
        <v>30</v>
      </c>
      <c r="P795">
        <v>0</v>
      </c>
      <c r="Q795">
        <v>4.0599999999999996</v>
      </c>
      <c r="R795" t="b">
        <v>0</v>
      </c>
      <c r="S795" t="b">
        <v>0</v>
      </c>
      <c r="T795" t="s">
        <v>29</v>
      </c>
      <c r="U795" t="s">
        <v>30</v>
      </c>
      <c r="V795" t="s">
        <v>31</v>
      </c>
      <c r="W795" t="b">
        <v>0</v>
      </c>
      <c r="X795" t="b">
        <v>0</v>
      </c>
      <c r="Y795" t="b">
        <v>0</v>
      </c>
      <c r="AA795" s="1">
        <v>1659050000000</v>
      </c>
      <c r="AB795" s="9">
        <f t="shared" si="12"/>
        <v>44770.967592592591</v>
      </c>
    </row>
    <row r="796" spans="1:28" x14ac:dyDescent="0.25">
      <c r="A796" s="1" t="s">
        <v>827</v>
      </c>
      <c r="C796">
        <v>66.8</v>
      </c>
      <c r="D796">
        <v>97.21</v>
      </c>
      <c r="E796">
        <v>71.599999999999994</v>
      </c>
      <c r="F796">
        <v>83.53</v>
      </c>
      <c r="G796">
        <v>167</v>
      </c>
      <c r="H796">
        <v>3</v>
      </c>
      <c r="I796">
        <v>0</v>
      </c>
      <c r="J796">
        <v>0</v>
      </c>
      <c r="K796" t="s">
        <v>63</v>
      </c>
      <c r="L796">
        <v>30</v>
      </c>
      <c r="M796">
        <v>-1</v>
      </c>
      <c r="N796">
        <v>1</v>
      </c>
      <c r="O796">
        <v>30</v>
      </c>
      <c r="P796">
        <v>0</v>
      </c>
      <c r="Q796">
        <v>23.43</v>
      </c>
      <c r="R796" t="b">
        <v>0</v>
      </c>
      <c r="S796" t="b">
        <v>0</v>
      </c>
      <c r="T796" t="s">
        <v>29</v>
      </c>
      <c r="U796" t="s">
        <v>30</v>
      </c>
      <c r="V796" t="s">
        <v>31</v>
      </c>
      <c r="W796" t="b">
        <v>0</v>
      </c>
      <c r="X796" t="b">
        <v>0</v>
      </c>
      <c r="Y796" t="b">
        <v>0</v>
      </c>
      <c r="AA796" s="1">
        <v>1659050000000</v>
      </c>
      <c r="AB796" s="9">
        <f t="shared" si="12"/>
        <v>44770.967592592591</v>
      </c>
    </row>
    <row r="797" spans="1:28" x14ac:dyDescent="0.25">
      <c r="A797" s="1" t="s">
        <v>828</v>
      </c>
      <c r="C797">
        <v>62.8</v>
      </c>
      <c r="D797">
        <v>94.77</v>
      </c>
      <c r="E797">
        <v>68.8</v>
      </c>
      <c r="F797">
        <v>79.400000000000006</v>
      </c>
      <c r="G797">
        <v>157</v>
      </c>
      <c r="H797">
        <v>7</v>
      </c>
      <c r="I797">
        <v>0</v>
      </c>
      <c r="J797">
        <v>0</v>
      </c>
      <c r="K797" t="s">
        <v>63</v>
      </c>
      <c r="L797">
        <v>30</v>
      </c>
      <c r="M797">
        <v>-1</v>
      </c>
      <c r="N797">
        <v>5</v>
      </c>
      <c r="O797">
        <v>30</v>
      </c>
      <c r="P797">
        <v>0</v>
      </c>
      <c r="Q797">
        <v>60.88</v>
      </c>
      <c r="R797" t="b">
        <v>0</v>
      </c>
      <c r="S797" t="b">
        <v>0</v>
      </c>
      <c r="T797" t="s">
        <v>29</v>
      </c>
      <c r="U797" t="s">
        <v>30</v>
      </c>
      <c r="V797" t="s">
        <v>31</v>
      </c>
      <c r="W797" t="b">
        <v>0</v>
      </c>
      <c r="X797" t="b">
        <v>0</v>
      </c>
      <c r="Y797" t="b">
        <v>0</v>
      </c>
      <c r="AA797" s="1">
        <v>1659050000000</v>
      </c>
      <c r="AB797" s="9">
        <f t="shared" si="12"/>
        <v>44770.967592592591</v>
      </c>
    </row>
    <row r="798" spans="1:28" x14ac:dyDescent="0.25">
      <c r="A798" s="1" t="s">
        <v>829</v>
      </c>
      <c r="C798">
        <v>62</v>
      </c>
      <c r="D798">
        <v>93.68</v>
      </c>
      <c r="E798">
        <v>69.599999999999994</v>
      </c>
      <c r="F798">
        <v>85.64</v>
      </c>
      <c r="G798">
        <v>155</v>
      </c>
      <c r="H798">
        <v>8</v>
      </c>
      <c r="I798">
        <v>0</v>
      </c>
      <c r="J798">
        <v>0</v>
      </c>
      <c r="K798" t="s">
        <v>63</v>
      </c>
      <c r="L798">
        <v>30</v>
      </c>
      <c r="M798">
        <v>-1</v>
      </c>
      <c r="N798">
        <v>0</v>
      </c>
      <c r="O798">
        <v>30</v>
      </c>
      <c r="P798">
        <v>0</v>
      </c>
      <c r="Q798">
        <v>0</v>
      </c>
      <c r="R798" t="b">
        <v>0</v>
      </c>
      <c r="S798" t="b">
        <v>0</v>
      </c>
      <c r="T798" t="s">
        <v>29</v>
      </c>
      <c r="U798" t="s">
        <v>30</v>
      </c>
      <c r="V798" t="s">
        <v>31</v>
      </c>
      <c r="W798" t="b">
        <v>0</v>
      </c>
      <c r="X798" t="b">
        <v>0</v>
      </c>
      <c r="Y798" t="b">
        <v>0</v>
      </c>
      <c r="AA798" s="1">
        <v>1659050000000</v>
      </c>
      <c r="AB798" s="9">
        <f t="shared" si="12"/>
        <v>44770.967592592591</v>
      </c>
    </row>
    <row r="799" spans="1:28" x14ac:dyDescent="0.25">
      <c r="A799" s="1" t="s">
        <v>830</v>
      </c>
      <c r="C799">
        <v>51.6</v>
      </c>
      <c r="D799">
        <v>91.88</v>
      </c>
      <c r="E799">
        <v>64</v>
      </c>
      <c r="F799">
        <v>77.64</v>
      </c>
      <c r="G799">
        <v>129</v>
      </c>
      <c r="H799">
        <v>6</v>
      </c>
      <c r="I799">
        <v>2</v>
      </c>
      <c r="J799">
        <v>0</v>
      </c>
      <c r="K799" t="s">
        <v>63</v>
      </c>
      <c r="L799">
        <v>30</v>
      </c>
      <c r="M799">
        <v>-1</v>
      </c>
      <c r="N799">
        <v>2</v>
      </c>
      <c r="O799">
        <v>30</v>
      </c>
      <c r="P799">
        <v>0</v>
      </c>
      <c r="Q799">
        <v>34.53</v>
      </c>
      <c r="R799" t="b">
        <v>0</v>
      </c>
      <c r="S799" t="b">
        <v>0</v>
      </c>
      <c r="T799" t="s">
        <v>29</v>
      </c>
      <c r="U799" t="s">
        <v>30</v>
      </c>
      <c r="V799" t="s">
        <v>31</v>
      </c>
      <c r="W799" t="b">
        <v>0</v>
      </c>
      <c r="X799" t="b">
        <v>0</v>
      </c>
      <c r="Y799" t="b">
        <v>0</v>
      </c>
      <c r="AA799" s="1">
        <v>1659050000000</v>
      </c>
      <c r="AB799" s="9">
        <f t="shared" si="12"/>
        <v>44770.967592592591</v>
      </c>
    </row>
    <row r="800" spans="1:28" x14ac:dyDescent="0.25">
      <c r="A800" s="1" t="s">
        <v>831</v>
      </c>
      <c r="C800">
        <v>61.2</v>
      </c>
      <c r="D800">
        <v>93.1</v>
      </c>
      <c r="E800">
        <v>69.599999999999994</v>
      </c>
      <c r="F800">
        <v>79.41</v>
      </c>
      <c r="G800">
        <v>153</v>
      </c>
      <c r="H800">
        <v>6</v>
      </c>
      <c r="I800">
        <v>2</v>
      </c>
      <c r="J800">
        <v>0</v>
      </c>
      <c r="K800" t="s">
        <v>63</v>
      </c>
      <c r="L800">
        <v>30</v>
      </c>
      <c r="M800">
        <v>-1</v>
      </c>
      <c r="N800">
        <v>0</v>
      </c>
      <c r="O800">
        <v>30</v>
      </c>
      <c r="P800">
        <v>0</v>
      </c>
      <c r="Q800">
        <v>0</v>
      </c>
      <c r="R800" t="b">
        <v>0</v>
      </c>
      <c r="S800" t="b">
        <v>0</v>
      </c>
      <c r="T800" t="s">
        <v>29</v>
      </c>
      <c r="U800" t="s">
        <v>30</v>
      </c>
      <c r="V800" t="s">
        <v>31</v>
      </c>
      <c r="W800" t="b">
        <v>0</v>
      </c>
      <c r="X800" t="b">
        <v>0</v>
      </c>
      <c r="Y800" t="b">
        <v>0</v>
      </c>
      <c r="AA800" s="1">
        <v>1659050000000</v>
      </c>
      <c r="AB800" s="9">
        <f t="shared" si="12"/>
        <v>44770.967592592591</v>
      </c>
    </row>
    <row r="801" spans="1:28" x14ac:dyDescent="0.25">
      <c r="A801" s="1" t="s">
        <v>832</v>
      </c>
      <c r="C801">
        <v>57.58</v>
      </c>
      <c r="D801">
        <v>90.12</v>
      </c>
      <c r="E801">
        <v>68.78</v>
      </c>
      <c r="F801">
        <v>82.02</v>
      </c>
      <c r="G801">
        <v>144</v>
      </c>
      <c r="H801">
        <v>12</v>
      </c>
      <c r="I801">
        <v>0</v>
      </c>
      <c r="J801">
        <v>1</v>
      </c>
      <c r="K801" t="s">
        <v>63</v>
      </c>
      <c r="L801">
        <v>30</v>
      </c>
      <c r="M801">
        <v>-1</v>
      </c>
      <c r="N801">
        <v>0</v>
      </c>
      <c r="O801">
        <v>30.01</v>
      </c>
      <c r="P801">
        <v>0</v>
      </c>
      <c r="Q801">
        <v>0</v>
      </c>
      <c r="R801" t="b">
        <v>0</v>
      </c>
      <c r="S801" t="b">
        <v>0</v>
      </c>
      <c r="T801" t="s">
        <v>29</v>
      </c>
      <c r="U801" t="s">
        <v>30</v>
      </c>
      <c r="V801" t="s">
        <v>31</v>
      </c>
      <c r="W801" t="b">
        <v>0</v>
      </c>
      <c r="X801" t="b">
        <v>0</v>
      </c>
      <c r="Y801" t="b">
        <v>0</v>
      </c>
      <c r="AA801" s="1">
        <v>1659050000000</v>
      </c>
      <c r="AB801" s="9">
        <f t="shared" si="12"/>
        <v>44770.967592592591</v>
      </c>
    </row>
    <row r="802" spans="1:28" x14ac:dyDescent="0.25">
      <c r="A802" s="1" t="s">
        <v>833</v>
      </c>
      <c r="C802">
        <v>60</v>
      </c>
      <c r="D802">
        <v>94.71</v>
      </c>
      <c r="E802">
        <v>68</v>
      </c>
      <c r="F802">
        <v>86.85</v>
      </c>
      <c r="G802">
        <v>150</v>
      </c>
      <c r="H802">
        <v>4</v>
      </c>
      <c r="I802">
        <v>2</v>
      </c>
      <c r="J802">
        <v>0</v>
      </c>
      <c r="K802" t="s">
        <v>63</v>
      </c>
      <c r="L802">
        <v>30</v>
      </c>
      <c r="M802">
        <v>-1</v>
      </c>
      <c r="N802">
        <v>0</v>
      </c>
      <c r="O802">
        <v>30</v>
      </c>
      <c r="P802">
        <v>0</v>
      </c>
      <c r="Q802">
        <v>0</v>
      </c>
      <c r="R802" t="b">
        <v>0</v>
      </c>
      <c r="S802" t="b">
        <v>0</v>
      </c>
      <c r="T802" t="s">
        <v>29</v>
      </c>
      <c r="U802" t="s">
        <v>30</v>
      </c>
      <c r="V802" t="s">
        <v>31</v>
      </c>
      <c r="W802" t="b">
        <v>0</v>
      </c>
      <c r="X802" t="b">
        <v>0</v>
      </c>
      <c r="Y802" t="b">
        <v>0</v>
      </c>
      <c r="AA802" s="1">
        <v>1659050000000</v>
      </c>
      <c r="AB802" s="9">
        <f t="shared" si="12"/>
        <v>44770.967592592591</v>
      </c>
    </row>
    <row r="803" spans="1:28" x14ac:dyDescent="0.25">
      <c r="A803" s="1" t="s">
        <v>834</v>
      </c>
      <c r="C803">
        <v>57.6</v>
      </c>
      <c r="D803">
        <v>89.71</v>
      </c>
      <c r="E803">
        <v>70</v>
      </c>
      <c r="F803">
        <v>80.66</v>
      </c>
      <c r="G803">
        <v>144</v>
      </c>
      <c r="H803">
        <v>9</v>
      </c>
      <c r="I803">
        <v>3</v>
      </c>
      <c r="J803">
        <v>1</v>
      </c>
      <c r="K803" t="s">
        <v>63</v>
      </c>
      <c r="L803">
        <v>30</v>
      </c>
      <c r="M803">
        <v>-1</v>
      </c>
      <c r="N803">
        <v>0</v>
      </c>
      <c r="O803">
        <v>30</v>
      </c>
      <c r="P803">
        <v>0</v>
      </c>
      <c r="Q803">
        <v>0</v>
      </c>
      <c r="R803" t="b">
        <v>0</v>
      </c>
      <c r="S803" t="b">
        <v>0</v>
      </c>
      <c r="T803" t="s">
        <v>29</v>
      </c>
      <c r="U803" t="s">
        <v>30</v>
      </c>
      <c r="V803" t="s">
        <v>31</v>
      </c>
      <c r="W803" t="b">
        <v>0</v>
      </c>
      <c r="X803" t="b">
        <v>0</v>
      </c>
      <c r="Y803" t="b">
        <v>0</v>
      </c>
      <c r="AA803" s="1">
        <v>1659050000000</v>
      </c>
      <c r="AB803" s="9">
        <f t="shared" si="12"/>
        <v>44770.967592592591</v>
      </c>
    </row>
    <row r="804" spans="1:28" x14ac:dyDescent="0.25">
      <c r="A804" s="1" t="s">
        <v>835</v>
      </c>
      <c r="C804">
        <v>60.8</v>
      </c>
      <c r="D804">
        <v>92.18</v>
      </c>
      <c r="E804">
        <v>71.599999999999994</v>
      </c>
      <c r="F804">
        <v>82.97</v>
      </c>
      <c r="G804">
        <v>152</v>
      </c>
      <c r="H804">
        <v>8</v>
      </c>
      <c r="I804">
        <v>1</v>
      </c>
      <c r="J804">
        <v>0</v>
      </c>
      <c r="K804" t="s">
        <v>63</v>
      </c>
      <c r="L804">
        <v>30</v>
      </c>
      <c r="M804">
        <v>-1</v>
      </c>
      <c r="N804">
        <v>0</v>
      </c>
      <c r="O804">
        <v>30</v>
      </c>
      <c r="P804">
        <v>0</v>
      </c>
      <c r="Q804">
        <v>0</v>
      </c>
      <c r="R804" t="b">
        <v>0</v>
      </c>
      <c r="S804" t="b">
        <v>0</v>
      </c>
      <c r="T804" t="s">
        <v>29</v>
      </c>
      <c r="U804" t="s">
        <v>30</v>
      </c>
      <c r="V804" t="s">
        <v>31</v>
      </c>
      <c r="W804" t="b">
        <v>0</v>
      </c>
      <c r="X804" t="b">
        <v>0</v>
      </c>
      <c r="Y804" t="b">
        <v>0</v>
      </c>
      <c r="AA804" s="1">
        <v>1659050000000</v>
      </c>
      <c r="AB804" s="9">
        <f t="shared" si="12"/>
        <v>44770.967592592591</v>
      </c>
    </row>
    <row r="805" spans="1:28" x14ac:dyDescent="0.25">
      <c r="A805" s="1" t="s">
        <v>836</v>
      </c>
      <c r="C805">
        <v>66.400000000000006</v>
      </c>
      <c r="D805">
        <v>93.44</v>
      </c>
      <c r="E805">
        <v>73.2</v>
      </c>
      <c r="F805">
        <v>81.38</v>
      </c>
      <c r="G805">
        <v>166</v>
      </c>
      <c r="H805">
        <v>8</v>
      </c>
      <c r="I805">
        <v>1</v>
      </c>
      <c r="J805">
        <v>0</v>
      </c>
      <c r="K805" t="s">
        <v>63</v>
      </c>
      <c r="L805">
        <v>30</v>
      </c>
      <c r="M805">
        <v>-1</v>
      </c>
      <c r="N805">
        <v>1</v>
      </c>
      <c r="O805">
        <v>30</v>
      </c>
      <c r="P805">
        <v>0</v>
      </c>
      <c r="Q805">
        <v>2.94</v>
      </c>
      <c r="R805" t="b">
        <v>0</v>
      </c>
      <c r="S805" t="b">
        <v>0</v>
      </c>
      <c r="T805" t="s">
        <v>29</v>
      </c>
      <c r="U805" t="s">
        <v>30</v>
      </c>
      <c r="V805" t="s">
        <v>31</v>
      </c>
      <c r="W805" t="b">
        <v>0</v>
      </c>
      <c r="X805" t="b">
        <v>0</v>
      </c>
      <c r="Y805" t="b">
        <v>0</v>
      </c>
      <c r="AA805" s="1">
        <v>1659050000000</v>
      </c>
      <c r="AB805" s="9">
        <f t="shared" si="12"/>
        <v>44770.967592592591</v>
      </c>
    </row>
    <row r="806" spans="1:28" x14ac:dyDescent="0.25">
      <c r="A806" s="1" t="s">
        <v>837</v>
      </c>
      <c r="C806">
        <v>57.2</v>
      </c>
      <c r="D806">
        <v>88.71</v>
      </c>
      <c r="E806">
        <v>74.400000000000006</v>
      </c>
      <c r="F806">
        <v>87.23</v>
      </c>
      <c r="G806">
        <v>143</v>
      </c>
      <c r="H806">
        <v>11</v>
      </c>
      <c r="I806">
        <v>4</v>
      </c>
      <c r="J806">
        <v>1</v>
      </c>
      <c r="K806" t="s">
        <v>63</v>
      </c>
      <c r="L806">
        <v>30</v>
      </c>
      <c r="M806">
        <v>-1</v>
      </c>
      <c r="N806">
        <v>0</v>
      </c>
      <c r="O806">
        <v>30</v>
      </c>
      <c r="P806">
        <v>0</v>
      </c>
      <c r="Q806">
        <v>0</v>
      </c>
      <c r="R806" t="b">
        <v>0</v>
      </c>
      <c r="S806" t="b">
        <v>0</v>
      </c>
      <c r="T806" t="s">
        <v>29</v>
      </c>
      <c r="U806" t="s">
        <v>30</v>
      </c>
      <c r="V806" t="s">
        <v>31</v>
      </c>
      <c r="W806" t="b">
        <v>0</v>
      </c>
      <c r="X806" t="b">
        <v>0</v>
      </c>
      <c r="Y806" t="b">
        <v>0</v>
      </c>
      <c r="AA806" s="1">
        <v>1659050000000</v>
      </c>
      <c r="AB806" s="9">
        <f t="shared" si="12"/>
        <v>44770.967592592591</v>
      </c>
    </row>
    <row r="807" spans="1:28" x14ac:dyDescent="0.25">
      <c r="A807" s="1" t="s">
        <v>838</v>
      </c>
      <c r="C807">
        <v>63.6</v>
      </c>
      <c r="D807">
        <v>97.62</v>
      </c>
      <c r="E807">
        <v>67.2</v>
      </c>
      <c r="F807">
        <v>82.38</v>
      </c>
      <c r="G807">
        <v>159</v>
      </c>
      <c r="H807">
        <v>2</v>
      </c>
      <c r="I807">
        <v>0</v>
      </c>
      <c r="J807">
        <v>0</v>
      </c>
      <c r="K807" t="s">
        <v>63</v>
      </c>
      <c r="L807">
        <v>30</v>
      </c>
      <c r="M807">
        <v>-1</v>
      </c>
      <c r="N807">
        <v>0</v>
      </c>
      <c r="O807">
        <v>30</v>
      </c>
      <c r="P807">
        <v>0</v>
      </c>
      <c r="Q807">
        <v>0</v>
      </c>
      <c r="R807" t="b">
        <v>0</v>
      </c>
      <c r="S807" t="b">
        <v>0</v>
      </c>
      <c r="T807" t="s">
        <v>29</v>
      </c>
      <c r="U807" t="s">
        <v>30</v>
      </c>
      <c r="V807" t="s">
        <v>31</v>
      </c>
      <c r="W807" t="b">
        <v>0</v>
      </c>
      <c r="X807" t="b">
        <v>0</v>
      </c>
      <c r="Y807" t="b">
        <v>0</v>
      </c>
      <c r="AA807" s="1">
        <v>1659050000000</v>
      </c>
      <c r="AB807" s="9">
        <f t="shared" si="12"/>
        <v>44770.967592592591</v>
      </c>
    </row>
    <row r="808" spans="1:28" x14ac:dyDescent="0.25">
      <c r="A808" s="1" t="s">
        <v>839</v>
      </c>
      <c r="C808">
        <v>51.6</v>
      </c>
      <c r="D808">
        <v>91.46</v>
      </c>
      <c r="E808">
        <v>65.599999999999994</v>
      </c>
      <c r="F808">
        <v>85.26</v>
      </c>
      <c r="G808">
        <v>129</v>
      </c>
      <c r="H808">
        <v>6</v>
      </c>
      <c r="I808">
        <v>2</v>
      </c>
      <c r="J808">
        <v>0</v>
      </c>
      <c r="K808" t="s">
        <v>63</v>
      </c>
      <c r="L808">
        <v>30</v>
      </c>
      <c r="M808">
        <v>-1</v>
      </c>
      <c r="N808">
        <v>0</v>
      </c>
      <c r="O808">
        <v>30</v>
      </c>
      <c r="P808">
        <v>0</v>
      </c>
      <c r="Q808">
        <v>0</v>
      </c>
      <c r="R808" t="b">
        <v>0</v>
      </c>
      <c r="S808" t="b">
        <v>0</v>
      </c>
      <c r="T808" t="s">
        <v>29</v>
      </c>
      <c r="U808" t="s">
        <v>30</v>
      </c>
      <c r="V808" t="s">
        <v>31</v>
      </c>
      <c r="W808" t="b">
        <v>0</v>
      </c>
      <c r="X808" t="b">
        <v>0</v>
      </c>
      <c r="Y808" t="b">
        <v>0</v>
      </c>
      <c r="AA808" s="1">
        <v>1659050000000</v>
      </c>
      <c r="AB808" s="9">
        <f t="shared" si="12"/>
        <v>44770.967592592591</v>
      </c>
    </row>
    <row r="809" spans="1:28" x14ac:dyDescent="0.25">
      <c r="A809" s="1" t="s">
        <v>840</v>
      </c>
      <c r="C809">
        <v>64</v>
      </c>
      <c r="D809">
        <v>94.89</v>
      </c>
      <c r="E809">
        <v>70.400000000000006</v>
      </c>
      <c r="F809">
        <v>82</v>
      </c>
      <c r="G809">
        <v>160</v>
      </c>
      <c r="H809">
        <v>5</v>
      </c>
      <c r="I809">
        <v>1</v>
      </c>
      <c r="J809">
        <v>0</v>
      </c>
      <c r="K809" t="s">
        <v>63</v>
      </c>
      <c r="L809">
        <v>30</v>
      </c>
      <c r="M809">
        <v>-1</v>
      </c>
      <c r="N809">
        <v>0</v>
      </c>
      <c r="O809">
        <v>30</v>
      </c>
      <c r="P809">
        <v>0</v>
      </c>
      <c r="Q809">
        <v>0</v>
      </c>
      <c r="R809" t="b">
        <v>0</v>
      </c>
      <c r="S809" t="b">
        <v>0</v>
      </c>
      <c r="T809" t="s">
        <v>29</v>
      </c>
      <c r="U809" t="s">
        <v>30</v>
      </c>
      <c r="V809" t="s">
        <v>31</v>
      </c>
      <c r="W809" t="b">
        <v>0</v>
      </c>
      <c r="X809" t="b">
        <v>0</v>
      </c>
      <c r="Y809" t="b">
        <v>0</v>
      </c>
      <c r="AA809" s="1">
        <v>1659050000000</v>
      </c>
      <c r="AB809" s="9">
        <f t="shared" si="12"/>
        <v>44770.967592592591</v>
      </c>
    </row>
    <row r="810" spans="1:28" x14ac:dyDescent="0.25">
      <c r="A810" t="s">
        <v>841</v>
      </c>
      <c r="C810">
        <v>59.98</v>
      </c>
      <c r="D810">
        <v>93.98</v>
      </c>
      <c r="E810">
        <v>66.38</v>
      </c>
      <c r="F810">
        <v>84.71</v>
      </c>
      <c r="G810">
        <v>150</v>
      </c>
      <c r="H810">
        <v>7</v>
      </c>
      <c r="I810">
        <v>0</v>
      </c>
      <c r="J810">
        <v>1</v>
      </c>
      <c r="K810" t="s">
        <v>63</v>
      </c>
      <c r="L810">
        <v>30</v>
      </c>
      <c r="M810">
        <v>-1</v>
      </c>
      <c r="N810">
        <v>1</v>
      </c>
      <c r="O810">
        <v>30.01</v>
      </c>
      <c r="P810">
        <v>0</v>
      </c>
      <c r="Q810">
        <v>15.64</v>
      </c>
      <c r="R810" t="b">
        <v>0</v>
      </c>
      <c r="S810" t="b">
        <v>0</v>
      </c>
      <c r="T810" t="s">
        <v>29</v>
      </c>
      <c r="U810" t="s">
        <v>30</v>
      </c>
      <c r="V810" t="s">
        <v>31</v>
      </c>
      <c r="W810" t="b">
        <v>0</v>
      </c>
      <c r="X810" t="b">
        <v>0</v>
      </c>
      <c r="Y810" t="b">
        <v>0</v>
      </c>
      <c r="AA810" s="1">
        <v>1659050000000</v>
      </c>
      <c r="AB810" s="9">
        <f t="shared" si="12"/>
        <v>44770.967592592591</v>
      </c>
    </row>
    <row r="811" spans="1:28" x14ac:dyDescent="0.25">
      <c r="A811" t="s">
        <v>842</v>
      </c>
      <c r="C811">
        <v>68.38</v>
      </c>
      <c r="D811">
        <v>96.69</v>
      </c>
      <c r="E811">
        <v>72.38</v>
      </c>
      <c r="F811">
        <v>83.16</v>
      </c>
      <c r="G811">
        <v>171</v>
      </c>
      <c r="H811">
        <v>4</v>
      </c>
      <c r="I811">
        <v>0</v>
      </c>
      <c r="J811">
        <v>0</v>
      </c>
      <c r="K811" t="s">
        <v>63</v>
      </c>
      <c r="L811">
        <v>30</v>
      </c>
      <c r="M811">
        <v>-1</v>
      </c>
      <c r="N811">
        <v>0</v>
      </c>
      <c r="O811">
        <v>30.01</v>
      </c>
      <c r="P811">
        <v>0</v>
      </c>
      <c r="Q811">
        <v>0</v>
      </c>
      <c r="R811" t="b">
        <v>0</v>
      </c>
      <c r="S811" t="b">
        <v>0</v>
      </c>
      <c r="T811" t="s">
        <v>29</v>
      </c>
      <c r="U811" t="s">
        <v>30</v>
      </c>
      <c r="V811" t="s">
        <v>31</v>
      </c>
      <c r="W811" t="b">
        <v>0</v>
      </c>
      <c r="X811" t="b">
        <v>0</v>
      </c>
      <c r="Y811" t="b">
        <v>0</v>
      </c>
      <c r="AA811" s="1">
        <v>1659050000000</v>
      </c>
      <c r="AB811" s="9">
        <f t="shared" si="12"/>
        <v>44770.967592592591</v>
      </c>
    </row>
    <row r="812" spans="1:28" x14ac:dyDescent="0.25">
      <c r="A812" t="s">
        <v>843</v>
      </c>
      <c r="C812">
        <v>57.98</v>
      </c>
      <c r="D812">
        <v>92.86</v>
      </c>
      <c r="E812">
        <v>72.78</v>
      </c>
      <c r="F812">
        <v>80.069999999999993</v>
      </c>
      <c r="G812">
        <v>145</v>
      </c>
      <c r="H812">
        <v>6</v>
      </c>
      <c r="I812">
        <v>0</v>
      </c>
      <c r="J812">
        <v>2</v>
      </c>
      <c r="K812" t="s">
        <v>63</v>
      </c>
      <c r="L812">
        <v>30</v>
      </c>
      <c r="M812">
        <v>-1</v>
      </c>
      <c r="N812">
        <v>1</v>
      </c>
      <c r="O812">
        <v>30.01</v>
      </c>
      <c r="P812">
        <v>0</v>
      </c>
      <c r="Q812">
        <v>26.56</v>
      </c>
      <c r="R812" t="b">
        <v>0</v>
      </c>
      <c r="S812" t="b">
        <v>0</v>
      </c>
      <c r="T812" t="s">
        <v>29</v>
      </c>
      <c r="U812" t="s">
        <v>30</v>
      </c>
      <c r="V812" t="s">
        <v>31</v>
      </c>
      <c r="W812" t="b">
        <v>0</v>
      </c>
      <c r="X812" t="b">
        <v>0</v>
      </c>
      <c r="Y812" t="b">
        <v>0</v>
      </c>
      <c r="AA812" s="1">
        <v>1659050000000</v>
      </c>
      <c r="AB812" s="9">
        <f t="shared" si="12"/>
        <v>44770.967592592591</v>
      </c>
    </row>
    <row r="813" spans="1:28" x14ac:dyDescent="0.25">
      <c r="A813" t="s">
        <v>844</v>
      </c>
      <c r="C813">
        <v>67.180000000000007</v>
      </c>
      <c r="D813">
        <v>96.65</v>
      </c>
      <c r="E813">
        <v>71.58</v>
      </c>
      <c r="F813">
        <v>82.43</v>
      </c>
      <c r="G813">
        <v>168</v>
      </c>
      <c r="H813">
        <v>3</v>
      </c>
      <c r="I813">
        <v>1</v>
      </c>
      <c r="J813">
        <v>0</v>
      </c>
      <c r="K813" t="s">
        <v>63</v>
      </c>
      <c r="L813">
        <v>30</v>
      </c>
      <c r="M813">
        <v>-1</v>
      </c>
      <c r="N813">
        <v>0</v>
      </c>
      <c r="O813">
        <v>30.01</v>
      </c>
      <c r="P813">
        <v>0</v>
      </c>
      <c r="Q813">
        <v>0</v>
      </c>
      <c r="R813" t="b">
        <v>0</v>
      </c>
      <c r="S813" t="b">
        <v>0</v>
      </c>
      <c r="T813" t="s">
        <v>29</v>
      </c>
      <c r="U813" t="s">
        <v>30</v>
      </c>
      <c r="V813" t="s">
        <v>31</v>
      </c>
      <c r="W813" t="b">
        <v>0</v>
      </c>
      <c r="X813" t="b">
        <v>0</v>
      </c>
      <c r="Y813" t="b">
        <v>0</v>
      </c>
      <c r="AA813" s="1">
        <v>1659050000000</v>
      </c>
      <c r="AB813" s="9">
        <f t="shared" si="12"/>
        <v>44770.967592592591</v>
      </c>
    </row>
    <row r="814" spans="1:28" x14ac:dyDescent="0.25">
      <c r="A814" t="s">
        <v>845</v>
      </c>
      <c r="C814">
        <v>60.8</v>
      </c>
      <c r="D814">
        <v>94.97</v>
      </c>
      <c r="E814">
        <v>71.599999999999994</v>
      </c>
      <c r="F814">
        <v>79.03</v>
      </c>
      <c r="G814">
        <v>152</v>
      </c>
      <c r="H814">
        <v>4</v>
      </c>
      <c r="I814">
        <v>2</v>
      </c>
      <c r="J814">
        <v>0</v>
      </c>
      <c r="K814" t="s">
        <v>63</v>
      </c>
      <c r="L814">
        <v>30</v>
      </c>
      <c r="M814">
        <v>-1</v>
      </c>
      <c r="N814">
        <v>1</v>
      </c>
      <c r="O814">
        <v>30</v>
      </c>
      <c r="P814">
        <v>0</v>
      </c>
      <c r="Q814">
        <v>8.9</v>
      </c>
      <c r="R814" t="b">
        <v>0</v>
      </c>
      <c r="S814" t="b">
        <v>0</v>
      </c>
      <c r="T814" t="s">
        <v>29</v>
      </c>
      <c r="U814" t="s">
        <v>30</v>
      </c>
      <c r="V814" t="s">
        <v>31</v>
      </c>
      <c r="W814" t="b">
        <v>0</v>
      </c>
      <c r="X814" t="b">
        <v>0</v>
      </c>
      <c r="Y814" t="b">
        <v>0</v>
      </c>
      <c r="AA814" s="1">
        <v>1659050000000</v>
      </c>
      <c r="AB814" s="9">
        <f t="shared" si="12"/>
        <v>44770.967592592591</v>
      </c>
    </row>
    <row r="815" spans="1:28" x14ac:dyDescent="0.25">
      <c r="A815" t="s">
        <v>846</v>
      </c>
      <c r="C815">
        <v>56.78</v>
      </c>
      <c r="D815">
        <v>90.06</v>
      </c>
      <c r="E815">
        <v>72.38</v>
      </c>
      <c r="F815">
        <v>82.11</v>
      </c>
      <c r="G815">
        <v>142</v>
      </c>
      <c r="H815">
        <v>11</v>
      </c>
      <c r="I815">
        <v>1</v>
      </c>
      <c r="J815">
        <v>2</v>
      </c>
      <c r="K815" t="s">
        <v>63</v>
      </c>
      <c r="L815">
        <v>30</v>
      </c>
      <c r="M815">
        <v>-1</v>
      </c>
      <c r="N815">
        <v>2</v>
      </c>
      <c r="O815">
        <v>30.01</v>
      </c>
      <c r="P815">
        <v>0</v>
      </c>
      <c r="Q815">
        <v>53.75</v>
      </c>
      <c r="R815" t="b">
        <v>0</v>
      </c>
      <c r="S815" t="b">
        <v>0</v>
      </c>
      <c r="T815" t="s">
        <v>29</v>
      </c>
      <c r="U815" t="s">
        <v>30</v>
      </c>
      <c r="V815" t="s">
        <v>31</v>
      </c>
      <c r="W815" t="b">
        <v>0</v>
      </c>
      <c r="X815" t="b">
        <v>0</v>
      </c>
      <c r="Y815" t="b">
        <v>0</v>
      </c>
      <c r="AA815" s="1">
        <v>1659050000000</v>
      </c>
      <c r="AB815" s="9">
        <f t="shared" si="12"/>
        <v>44770.967592592591</v>
      </c>
    </row>
    <row r="816" spans="1:28" x14ac:dyDescent="0.25">
      <c r="A816" t="s">
        <v>847</v>
      </c>
      <c r="C816">
        <v>66</v>
      </c>
      <c r="D816">
        <v>97.75</v>
      </c>
      <c r="E816">
        <v>71.2</v>
      </c>
      <c r="F816">
        <v>79.62</v>
      </c>
      <c r="G816">
        <v>165</v>
      </c>
      <c r="H816">
        <v>1</v>
      </c>
      <c r="I816">
        <v>1</v>
      </c>
      <c r="J816">
        <v>0</v>
      </c>
      <c r="K816" t="s">
        <v>63</v>
      </c>
      <c r="L816">
        <v>30</v>
      </c>
      <c r="M816">
        <v>-1</v>
      </c>
      <c r="N816">
        <v>2</v>
      </c>
      <c r="O816">
        <v>30</v>
      </c>
      <c r="P816">
        <v>0</v>
      </c>
      <c r="Q816">
        <v>30.2</v>
      </c>
      <c r="R816" t="b">
        <v>0</v>
      </c>
      <c r="S816" t="b">
        <v>0</v>
      </c>
      <c r="T816" t="s">
        <v>29</v>
      </c>
      <c r="U816" t="s">
        <v>30</v>
      </c>
      <c r="V816" t="s">
        <v>31</v>
      </c>
      <c r="W816" t="b">
        <v>0</v>
      </c>
      <c r="X816" t="b">
        <v>0</v>
      </c>
      <c r="Y816" t="b">
        <v>0</v>
      </c>
      <c r="AA816" s="1">
        <v>1659050000000</v>
      </c>
      <c r="AB816" s="9">
        <f t="shared" si="12"/>
        <v>44770.967592592591</v>
      </c>
    </row>
    <row r="817" spans="1:28" x14ac:dyDescent="0.25">
      <c r="A817" t="s">
        <v>848</v>
      </c>
      <c r="C817">
        <v>63.6</v>
      </c>
      <c r="D817">
        <v>93.37</v>
      </c>
      <c r="E817">
        <v>72.400000000000006</v>
      </c>
      <c r="F817">
        <v>82.11</v>
      </c>
      <c r="G817">
        <v>159</v>
      </c>
      <c r="H817">
        <v>6</v>
      </c>
      <c r="I817">
        <v>1</v>
      </c>
      <c r="J817">
        <v>1</v>
      </c>
      <c r="K817" t="s">
        <v>63</v>
      </c>
      <c r="L817">
        <v>30</v>
      </c>
      <c r="M817">
        <v>-1</v>
      </c>
      <c r="N817">
        <v>0</v>
      </c>
      <c r="O817">
        <v>30</v>
      </c>
      <c r="P817">
        <v>0</v>
      </c>
      <c r="Q817">
        <v>0</v>
      </c>
      <c r="R817" t="b">
        <v>0</v>
      </c>
      <c r="S817" t="b">
        <v>0</v>
      </c>
      <c r="T817" t="s">
        <v>29</v>
      </c>
      <c r="U817" t="s">
        <v>30</v>
      </c>
      <c r="V817" t="s">
        <v>31</v>
      </c>
      <c r="W817" t="b">
        <v>0</v>
      </c>
      <c r="X817" t="b">
        <v>0</v>
      </c>
      <c r="Y817" t="b">
        <v>0</v>
      </c>
      <c r="AA817" s="1">
        <v>1659050000000</v>
      </c>
      <c r="AB817" s="9">
        <f t="shared" si="12"/>
        <v>44770.967592592591</v>
      </c>
    </row>
    <row r="818" spans="1:28" x14ac:dyDescent="0.25">
      <c r="A818" t="s">
        <v>849</v>
      </c>
      <c r="C818">
        <v>59.6</v>
      </c>
      <c r="D818">
        <v>95.24</v>
      </c>
      <c r="E818">
        <v>67.2</v>
      </c>
      <c r="F818">
        <v>74.08</v>
      </c>
      <c r="G818">
        <v>149</v>
      </c>
      <c r="H818">
        <v>4</v>
      </c>
      <c r="I818">
        <v>0</v>
      </c>
      <c r="J818">
        <v>1</v>
      </c>
      <c r="K818" t="s">
        <v>63</v>
      </c>
      <c r="L818">
        <v>30</v>
      </c>
      <c r="M818">
        <v>-1</v>
      </c>
      <c r="N818">
        <v>0</v>
      </c>
      <c r="O818">
        <v>30</v>
      </c>
      <c r="P818">
        <v>0</v>
      </c>
      <c r="Q818">
        <v>0</v>
      </c>
      <c r="R818" t="b">
        <v>0</v>
      </c>
      <c r="S818" t="b">
        <v>0</v>
      </c>
      <c r="T818" t="s">
        <v>29</v>
      </c>
      <c r="U818" t="s">
        <v>30</v>
      </c>
      <c r="V818" t="s">
        <v>31</v>
      </c>
      <c r="W818" t="b">
        <v>0</v>
      </c>
      <c r="X818" t="b">
        <v>0</v>
      </c>
      <c r="Y818" t="b">
        <v>0</v>
      </c>
      <c r="AA818" s="1">
        <v>1659050000000</v>
      </c>
      <c r="AB818" s="9">
        <f t="shared" si="12"/>
        <v>44770.967592592591</v>
      </c>
    </row>
    <row r="819" spans="1:28" x14ac:dyDescent="0.25">
      <c r="A819" t="s">
        <v>850</v>
      </c>
      <c r="C819">
        <v>49.58</v>
      </c>
      <c r="D819">
        <v>89.29</v>
      </c>
      <c r="E819">
        <v>67.180000000000007</v>
      </c>
      <c r="F819">
        <v>73.28</v>
      </c>
      <c r="G819">
        <v>124</v>
      </c>
      <c r="H819">
        <v>8</v>
      </c>
      <c r="I819">
        <v>2</v>
      </c>
      <c r="J819">
        <v>1</v>
      </c>
      <c r="K819" t="s">
        <v>63</v>
      </c>
      <c r="L819">
        <v>30</v>
      </c>
      <c r="M819">
        <v>-1</v>
      </c>
      <c r="N819">
        <v>0</v>
      </c>
      <c r="O819">
        <v>30.01</v>
      </c>
      <c r="P819">
        <v>0</v>
      </c>
      <c r="Q819">
        <v>0</v>
      </c>
      <c r="R819" t="b">
        <v>0</v>
      </c>
      <c r="S819" t="b">
        <v>0</v>
      </c>
      <c r="T819" t="s">
        <v>29</v>
      </c>
      <c r="U819" t="s">
        <v>30</v>
      </c>
      <c r="V819" t="s">
        <v>31</v>
      </c>
      <c r="W819" t="b">
        <v>0</v>
      </c>
      <c r="X819" t="b">
        <v>0</v>
      </c>
      <c r="Y819" t="b">
        <v>0</v>
      </c>
      <c r="AA819" s="1">
        <v>1659050000000</v>
      </c>
      <c r="AB819" s="9">
        <f t="shared" si="12"/>
        <v>44770.967592592591</v>
      </c>
    </row>
    <row r="820" spans="1:28" x14ac:dyDescent="0.25">
      <c r="A820" t="s">
        <v>851</v>
      </c>
      <c r="C820">
        <v>59.6</v>
      </c>
      <c r="D820">
        <v>95.83</v>
      </c>
      <c r="E820">
        <v>67.2</v>
      </c>
      <c r="F820">
        <v>74.5</v>
      </c>
      <c r="G820">
        <v>149</v>
      </c>
      <c r="H820">
        <v>4</v>
      </c>
      <c r="I820">
        <v>0</v>
      </c>
      <c r="J820">
        <v>0</v>
      </c>
      <c r="K820" t="s">
        <v>63</v>
      </c>
      <c r="L820">
        <v>30</v>
      </c>
      <c r="M820">
        <v>-1</v>
      </c>
      <c r="N820">
        <v>0</v>
      </c>
      <c r="O820">
        <v>30</v>
      </c>
      <c r="P820">
        <v>0</v>
      </c>
      <c r="Q820">
        <v>0</v>
      </c>
      <c r="R820" t="b">
        <v>0</v>
      </c>
      <c r="S820" t="b">
        <v>0</v>
      </c>
      <c r="T820" t="s">
        <v>29</v>
      </c>
      <c r="U820" t="s">
        <v>30</v>
      </c>
      <c r="V820" t="s">
        <v>31</v>
      </c>
      <c r="W820" t="b">
        <v>0</v>
      </c>
      <c r="X820" t="b">
        <v>0</v>
      </c>
      <c r="Y820" t="b">
        <v>0</v>
      </c>
      <c r="AA820" s="1">
        <v>1659050000000</v>
      </c>
      <c r="AB820" s="9">
        <f t="shared" si="12"/>
        <v>44770.967592592591</v>
      </c>
    </row>
    <row r="821" spans="1:28" x14ac:dyDescent="0.25">
      <c r="A821" t="s">
        <v>852</v>
      </c>
      <c r="C821">
        <v>60.4</v>
      </c>
      <c r="D821">
        <v>94.25</v>
      </c>
      <c r="E821">
        <v>69.599999999999994</v>
      </c>
      <c r="F821">
        <v>80.900000000000006</v>
      </c>
      <c r="G821">
        <v>151</v>
      </c>
      <c r="H821">
        <v>5</v>
      </c>
      <c r="I821">
        <v>0</v>
      </c>
      <c r="J821">
        <v>2</v>
      </c>
      <c r="K821" t="s">
        <v>63</v>
      </c>
      <c r="L821">
        <v>30</v>
      </c>
      <c r="M821">
        <v>-1</v>
      </c>
      <c r="N821">
        <v>0</v>
      </c>
      <c r="O821">
        <v>30</v>
      </c>
      <c r="P821">
        <v>0</v>
      </c>
      <c r="Q821">
        <v>0</v>
      </c>
      <c r="R821" t="b">
        <v>0</v>
      </c>
      <c r="S821" t="b">
        <v>0</v>
      </c>
      <c r="T821" t="s">
        <v>29</v>
      </c>
      <c r="U821" t="s">
        <v>30</v>
      </c>
      <c r="V821" t="s">
        <v>31</v>
      </c>
      <c r="W821" t="b">
        <v>0</v>
      </c>
      <c r="X821" t="b">
        <v>0</v>
      </c>
      <c r="Y821" t="b">
        <v>0</v>
      </c>
      <c r="AA821" s="1">
        <v>1659050000000</v>
      </c>
      <c r="AB821" s="9">
        <f t="shared" si="12"/>
        <v>44770.967592592591</v>
      </c>
    </row>
    <row r="822" spans="1:28" x14ac:dyDescent="0.25">
      <c r="A822" t="s">
        <v>853</v>
      </c>
      <c r="C822">
        <v>52.8</v>
      </c>
      <c r="D822">
        <v>95.48</v>
      </c>
      <c r="E822">
        <v>62</v>
      </c>
      <c r="F822">
        <v>67.59</v>
      </c>
      <c r="G822">
        <v>132</v>
      </c>
      <c r="H822">
        <v>2</v>
      </c>
      <c r="I822">
        <v>1</v>
      </c>
      <c r="J822">
        <v>2</v>
      </c>
      <c r="K822" t="s">
        <v>63</v>
      </c>
      <c r="L822">
        <v>30</v>
      </c>
      <c r="M822">
        <v>-1</v>
      </c>
      <c r="N822">
        <v>3</v>
      </c>
      <c r="O822">
        <v>30</v>
      </c>
      <c r="P822">
        <v>0</v>
      </c>
      <c r="Q822">
        <v>54.79</v>
      </c>
      <c r="R822" t="b">
        <v>0</v>
      </c>
      <c r="S822" t="b">
        <v>0</v>
      </c>
      <c r="T822" t="s">
        <v>29</v>
      </c>
      <c r="U822" t="s">
        <v>30</v>
      </c>
      <c r="V822" t="s">
        <v>31</v>
      </c>
      <c r="W822" t="b">
        <v>0</v>
      </c>
      <c r="X822" t="b">
        <v>0</v>
      </c>
      <c r="Y822" t="b">
        <v>0</v>
      </c>
      <c r="AA822" s="1">
        <v>1659060000000</v>
      </c>
      <c r="AB822" s="9">
        <f t="shared" si="12"/>
        <v>44771.083333333328</v>
      </c>
    </row>
    <row r="823" spans="1:28" x14ac:dyDescent="0.25">
      <c r="A823" t="s">
        <v>854</v>
      </c>
      <c r="C823">
        <v>68.400000000000006</v>
      </c>
      <c r="D823">
        <v>97.25</v>
      </c>
      <c r="E823">
        <v>72.8</v>
      </c>
      <c r="F823">
        <v>84.11</v>
      </c>
      <c r="G823">
        <v>171</v>
      </c>
      <c r="H823">
        <v>3</v>
      </c>
      <c r="I823">
        <v>0</v>
      </c>
      <c r="J823">
        <v>0</v>
      </c>
      <c r="K823" t="s">
        <v>63</v>
      </c>
      <c r="L823">
        <v>30</v>
      </c>
      <c r="M823">
        <v>-1</v>
      </c>
      <c r="N823">
        <v>1</v>
      </c>
      <c r="O823">
        <v>30</v>
      </c>
      <c r="P823">
        <v>0</v>
      </c>
      <c r="Q823">
        <v>25.08</v>
      </c>
      <c r="R823" t="b">
        <v>0</v>
      </c>
      <c r="S823" t="b">
        <v>0</v>
      </c>
      <c r="T823" t="s">
        <v>29</v>
      </c>
      <c r="U823" t="s">
        <v>30</v>
      </c>
      <c r="V823" t="s">
        <v>31</v>
      </c>
      <c r="W823" t="b">
        <v>0</v>
      </c>
      <c r="X823" t="b">
        <v>0</v>
      </c>
      <c r="Y823" t="b">
        <v>0</v>
      </c>
      <c r="AA823" s="1">
        <v>1659060000000</v>
      </c>
      <c r="AB823" s="9">
        <f t="shared" si="12"/>
        <v>44771.083333333328</v>
      </c>
    </row>
    <row r="824" spans="1:28" x14ac:dyDescent="0.25">
      <c r="A824" t="s">
        <v>855</v>
      </c>
      <c r="C824">
        <v>50</v>
      </c>
      <c r="D824">
        <v>81.87</v>
      </c>
      <c r="E824">
        <v>68.400000000000006</v>
      </c>
      <c r="F824">
        <v>79.67</v>
      </c>
      <c r="G824">
        <v>125</v>
      </c>
      <c r="H824">
        <v>20</v>
      </c>
      <c r="I824">
        <v>3</v>
      </c>
      <c r="J824">
        <v>3</v>
      </c>
      <c r="K824" t="s">
        <v>63</v>
      </c>
      <c r="L824">
        <v>30</v>
      </c>
      <c r="M824">
        <v>-1</v>
      </c>
      <c r="N824">
        <v>0</v>
      </c>
      <c r="O824">
        <v>30</v>
      </c>
      <c r="P824">
        <v>0</v>
      </c>
      <c r="Q824">
        <v>0</v>
      </c>
      <c r="R824" t="b">
        <v>0</v>
      </c>
      <c r="S824" t="b">
        <v>0</v>
      </c>
      <c r="T824" t="s">
        <v>29</v>
      </c>
      <c r="U824" t="s">
        <v>30</v>
      </c>
      <c r="V824" t="s">
        <v>31</v>
      </c>
      <c r="W824" t="b">
        <v>0</v>
      </c>
      <c r="X824" t="b">
        <v>0</v>
      </c>
      <c r="Y824" t="b">
        <v>0</v>
      </c>
      <c r="AA824" s="1">
        <v>1659060000000</v>
      </c>
      <c r="AB824" s="9">
        <f t="shared" si="12"/>
        <v>44771.083333333328</v>
      </c>
    </row>
    <row r="825" spans="1:28" x14ac:dyDescent="0.25">
      <c r="A825" t="s">
        <v>856</v>
      </c>
      <c r="C825">
        <v>58.38</v>
      </c>
      <c r="D825">
        <v>91.62</v>
      </c>
      <c r="E825">
        <v>71.58</v>
      </c>
      <c r="F825">
        <v>81.400000000000006</v>
      </c>
      <c r="G825">
        <v>146</v>
      </c>
      <c r="H825">
        <v>8</v>
      </c>
      <c r="I825">
        <v>2</v>
      </c>
      <c r="J825">
        <v>0</v>
      </c>
      <c r="K825" t="s">
        <v>63</v>
      </c>
      <c r="L825">
        <v>30</v>
      </c>
      <c r="M825">
        <v>-1</v>
      </c>
      <c r="N825">
        <v>0</v>
      </c>
      <c r="O825">
        <v>30.01</v>
      </c>
      <c r="P825">
        <v>0</v>
      </c>
      <c r="Q825">
        <v>0</v>
      </c>
      <c r="R825" t="b">
        <v>0</v>
      </c>
      <c r="S825" t="b">
        <v>0</v>
      </c>
      <c r="T825" t="s">
        <v>29</v>
      </c>
      <c r="U825" t="s">
        <v>30</v>
      </c>
      <c r="V825" t="s">
        <v>31</v>
      </c>
      <c r="W825" t="b">
        <v>0</v>
      </c>
      <c r="X825" t="b">
        <v>0</v>
      </c>
      <c r="Y825" t="b">
        <v>0</v>
      </c>
      <c r="AA825" s="1">
        <v>1659060000000</v>
      </c>
      <c r="AB825" s="9">
        <f t="shared" si="12"/>
        <v>44771.083333333328</v>
      </c>
    </row>
    <row r="826" spans="1:28" x14ac:dyDescent="0.25">
      <c r="A826" t="s">
        <v>857</v>
      </c>
      <c r="C826">
        <v>50.78</v>
      </c>
      <c r="D826">
        <v>84.36</v>
      </c>
      <c r="E826">
        <v>71.58</v>
      </c>
      <c r="F826">
        <v>80.42</v>
      </c>
      <c r="G826">
        <v>127</v>
      </c>
      <c r="H826">
        <v>14</v>
      </c>
      <c r="I826">
        <v>5</v>
      </c>
      <c r="J826">
        <v>2</v>
      </c>
      <c r="K826" t="s">
        <v>63</v>
      </c>
      <c r="L826">
        <v>30</v>
      </c>
      <c r="M826">
        <v>-1</v>
      </c>
      <c r="N826">
        <v>0</v>
      </c>
      <c r="O826">
        <v>30.01</v>
      </c>
      <c r="P826">
        <v>0</v>
      </c>
      <c r="Q826">
        <v>0</v>
      </c>
      <c r="R826" t="b">
        <v>0</v>
      </c>
      <c r="S826" t="b">
        <v>0</v>
      </c>
      <c r="T826" t="s">
        <v>29</v>
      </c>
      <c r="U826" t="s">
        <v>30</v>
      </c>
      <c r="V826" t="s">
        <v>31</v>
      </c>
      <c r="W826" t="b">
        <v>0</v>
      </c>
      <c r="X826" t="b">
        <v>0</v>
      </c>
      <c r="Y826" t="b">
        <v>0</v>
      </c>
      <c r="AA826" s="1">
        <v>1659060000000</v>
      </c>
      <c r="AB826" s="9">
        <f t="shared" si="12"/>
        <v>44771.083333333328</v>
      </c>
    </row>
    <row r="827" spans="1:28" x14ac:dyDescent="0.25">
      <c r="A827" s="1" t="s">
        <v>858</v>
      </c>
      <c r="C827">
        <v>62</v>
      </c>
      <c r="D827">
        <v>92.43</v>
      </c>
      <c r="E827">
        <v>74</v>
      </c>
      <c r="F827">
        <v>79.03</v>
      </c>
      <c r="G827">
        <v>155</v>
      </c>
      <c r="H827">
        <v>9</v>
      </c>
      <c r="I827">
        <v>0</v>
      </c>
      <c r="J827">
        <v>1</v>
      </c>
      <c r="K827" t="s">
        <v>63</v>
      </c>
      <c r="L827">
        <v>30</v>
      </c>
      <c r="M827">
        <v>-1</v>
      </c>
      <c r="N827">
        <v>0</v>
      </c>
      <c r="O827">
        <v>30</v>
      </c>
      <c r="P827">
        <v>0</v>
      </c>
      <c r="Q827">
        <v>0</v>
      </c>
      <c r="R827" t="b">
        <v>0</v>
      </c>
      <c r="S827" t="b">
        <v>0</v>
      </c>
      <c r="T827" t="s">
        <v>29</v>
      </c>
      <c r="U827" t="s">
        <v>30</v>
      </c>
      <c r="V827" t="s">
        <v>31</v>
      </c>
      <c r="W827" t="b">
        <v>0</v>
      </c>
      <c r="X827" t="b">
        <v>0</v>
      </c>
      <c r="Y827" t="b">
        <v>0</v>
      </c>
      <c r="AA827" s="1">
        <v>1659060000000</v>
      </c>
      <c r="AB827" s="9">
        <f t="shared" si="12"/>
        <v>44771.083333333328</v>
      </c>
    </row>
    <row r="828" spans="1:28" x14ac:dyDescent="0.25">
      <c r="A828" s="1" t="s">
        <v>859</v>
      </c>
      <c r="C828">
        <v>61.58</v>
      </c>
      <c r="D828">
        <v>96.34</v>
      </c>
      <c r="E828">
        <v>65.58</v>
      </c>
      <c r="F828">
        <v>75.58</v>
      </c>
      <c r="G828">
        <v>154</v>
      </c>
      <c r="H828">
        <v>4</v>
      </c>
      <c r="I828">
        <v>0</v>
      </c>
      <c r="J828">
        <v>1</v>
      </c>
      <c r="K828" t="s">
        <v>63</v>
      </c>
      <c r="L828">
        <v>30</v>
      </c>
      <c r="M828">
        <v>-1</v>
      </c>
      <c r="N828">
        <v>0</v>
      </c>
      <c r="O828">
        <v>30.01</v>
      </c>
      <c r="P828">
        <v>0</v>
      </c>
      <c r="Q828">
        <v>0</v>
      </c>
      <c r="R828" t="b">
        <v>0</v>
      </c>
      <c r="S828" t="b">
        <v>0</v>
      </c>
      <c r="T828" t="s">
        <v>29</v>
      </c>
      <c r="U828" t="s">
        <v>30</v>
      </c>
      <c r="V828" t="s">
        <v>31</v>
      </c>
      <c r="W828" t="b">
        <v>0</v>
      </c>
      <c r="X828" t="b">
        <v>0</v>
      </c>
      <c r="Y828" t="b">
        <v>0</v>
      </c>
      <c r="AA828" s="1">
        <v>1659060000000</v>
      </c>
      <c r="AB828" s="9">
        <f t="shared" si="12"/>
        <v>44771.083333333328</v>
      </c>
    </row>
    <row r="829" spans="1:28" x14ac:dyDescent="0.25">
      <c r="A829" s="1" t="s">
        <v>860</v>
      </c>
      <c r="C829">
        <v>64</v>
      </c>
      <c r="D829">
        <v>97.09</v>
      </c>
      <c r="E829">
        <v>68.8</v>
      </c>
      <c r="F829">
        <v>79.400000000000006</v>
      </c>
      <c r="G829">
        <v>160</v>
      </c>
      <c r="H829">
        <v>2</v>
      </c>
      <c r="I829">
        <v>1</v>
      </c>
      <c r="J829">
        <v>1</v>
      </c>
      <c r="K829" t="s">
        <v>63</v>
      </c>
      <c r="L829">
        <v>30</v>
      </c>
      <c r="M829">
        <v>-1</v>
      </c>
      <c r="N829">
        <v>2</v>
      </c>
      <c r="O829">
        <v>30</v>
      </c>
      <c r="P829">
        <v>0</v>
      </c>
      <c r="Q829">
        <v>25.77</v>
      </c>
      <c r="R829" t="b">
        <v>0</v>
      </c>
      <c r="S829" t="b">
        <v>0</v>
      </c>
      <c r="T829" t="s">
        <v>29</v>
      </c>
      <c r="U829" t="s">
        <v>30</v>
      </c>
      <c r="V829" t="s">
        <v>31</v>
      </c>
      <c r="W829" t="b">
        <v>0</v>
      </c>
      <c r="X829" t="b">
        <v>0</v>
      </c>
      <c r="Y829" t="b">
        <v>0</v>
      </c>
      <c r="AA829" s="1">
        <v>1659060000000</v>
      </c>
      <c r="AB829" s="9">
        <f t="shared" si="12"/>
        <v>44771.083333333328</v>
      </c>
    </row>
    <row r="830" spans="1:28" x14ac:dyDescent="0.25">
      <c r="A830" s="1" t="s">
        <v>861</v>
      </c>
      <c r="C830">
        <v>59.58</v>
      </c>
      <c r="D830">
        <v>90.34</v>
      </c>
      <c r="E830">
        <v>70.38</v>
      </c>
      <c r="F830">
        <v>80.95</v>
      </c>
      <c r="G830">
        <v>149</v>
      </c>
      <c r="H830">
        <v>11</v>
      </c>
      <c r="I830">
        <v>1</v>
      </c>
      <c r="J830">
        <v>2</v>
      </c>
      <c r="K830" t="s">
        <v>63</v>
      </c>
      <c r="L830">
        <v>30</v>
      </c>
      <c r="M830">
        <v>-1</v>
      </c>
      <c r="N830">
        <v>3</v>
      </c>
      <c r="O830">
        <v>30.01</v>
      </c>
      <c r="P830">
        <v>0</v>
      </c>
      <c r="Q830">
        <v>23.88</v>
      </c>
      <c r="R830" t="b">
        <v>0</v>
      </c>
      <c r="S830" t="b">
        <v>0</v>
      </c>
      <c r="T830" t="s">
        <v>29</v>
      </c>
      <c r="U830" t="s">
        <v>30</v>
      </c>
      <c r="V830" t="s">
        <v>31</v>
      </c>
      <c r="W830" t="b">
        <v>0</v>
      </c>
      <c r="X830" t="b">
        <v>0</v>
      </c>
      <c r="Y830" t="b">
        <v>0</v>
      </c>
      <c r="AA830" s="1">
        <v>1659060000000</v>
      </c>
      <c r="AB830" s="9">
        <f t="shared" si="12"/>
        <v>44771.083333333328</v>
      </c>
    </row>
    <row r="831" spans="1:28" x14ac:dyDescent="0.25">
      <c r="A831" s="1" t="s">
        <v>862</v>
      </c>
      <c r="C831">
        <v>66.38</v>
      </c>
      <c r="D831">
        <v>97.75</v>
      </c>
      <c r="E831">
        <v>71.180000000000007</v>
      </c>
      <c r="F831">
        <v>78.709999999999994</v>
      </c>
      <c r="G831">
        <v>166</v>
      </c>
      <c r="H831">
        <v>2</v>
      </c>
      <c r="I831">
        <v>0</v>
      </c>
      <c r="J831">
        <v>0</v>
      </c>
      <c r="K831" t="s">
        <v>63</v>
      </c>
      <c r="L831">
        <v>30</v>
      </c>
      <c r="M831">
        <v>-1</v>
      </c>
      <c r="N831">
        <v>5</v>
      </c>
      <c r="O831">
        <v>30.01</v>
      </c>
      <c r="P831">
        <v>0</v>
      </c>
      <c r="Q831">
        <v>63.72</v>
      </c>
      <c r="R831" t="b">
        <v>0</v>
      </c>
      <c r="S831" t="b">
        <v>0</v>
      </c>
      <c r="T831" t="s">
        <v>29</v>
      </c>
      <c r="U831" t="s">
        <v>30</v>
      </c>
      <c r="V831" t="s">
        <v>31</v>
      </c>
      <c r="W831" t="b">
        <v>0</v>
      </c>
      <c r="X831" t="b">
        <v>0</v>
      </c>
      <c r="Y831" t="b">
        <v>0</v>
      </c>
      <c r="AA831" s="1">
        <v>1659060000000</v>
      </c>
      <c r="AB831" s="9">
        <f t="shared" si="12"/>
        <v>44771.083333333328</v>
      </c>
    </row>
    <row r="832" spans="1:28" x14ac:dyDescent="0.25">
      <c r="A832" s="1" t="s">
        <v>863</v>
      </c>
      <c r="C832">
        <v>66.8</v>
      </c>
      <c r="D832">
        <v>96.76</v>
      </c>
      <c r="E832">
        <v>74</v>
      </c>
      <c r="F832">
        <v>83.74</v>
      </c>
      <c r="G832">
        <v>167</v>
      </c>
      <c r="H832">
        <v>3</v>
      </c>
      <c r="I832">
        <v>0</v>
      </c>
      <c r="J832">
        <v>1</v>
      </c>
      <c r="K832" t="s">
        <v>63</v>
      </c>
      <c r="L832">
        <v>30</v>
      </c>
      <c r="M832">
        <v>-1</v>
      </c>
      <c r="N832">
        <v>0</v>
      </c>
      <c r="O832">
        <v>30</v>
      </c>
      <c r="P832">
        <v>0</v>
      </c>
      <c r="Q832">
        <v>0</v>
      </c>
      <c r="R832" t="b">
        <v>0</v>
      </c>
      <c r="S832" t="b">
        <v>0</v>
      </c>
      <c r="T832" t="s">
        <v>29</v>
      </c>
      <c r="U832" t="s">
        <v>30</v>
      </c>
      <c r="V832" t="s">
        <v>31</v>
      </c>
      <c r="W832" t="b">
        <v>0</v>
      </c>
      <c r="X832" t="b">
        <v>0</v>
      </c>
      <c r="Y832" t="b">
        <v>0</v>
      </c>
      <c r="AA832" s="1">
        <v>1659060000000</v>
      </c>
      <c r="AB832" s="9">
        <f t="shared" si="12"/>
        <v>44771.083333333328</v>
      </c>
    </row>
    <row r="833" spans="1:28" x14ac:dyDescent="0.25">
      <c r="A833" s="1" t="s">
        <v>864</v>
      </c>
      <c r="C833">
        <v>60</v>
      </c>
      <c r="D833">
        <v>94.61</v>
      </c>
      <c r="E833">
        <v>66.8</v>
      </c>
      <c r="F833">
        <v>75.599999999999994</v>
      </c>
      <c r="G833">
        <v>150</v>
      </c>
      <c r="H833">
        <v>6</v>
      </c>
      <c r="I833">
        <v>0</v>
      </c>
      <c r="J833">
        <v>0</v>
      </c>
      <c r="K833" t="s">
        <v>63</v>
      </c>
      <c r="L833">
        <v>30</v>
      </c>
      <c r="M833">
        <v>-1</v>
      </c>
      <c r="N833">
        <v>2</v>
      </c>
      <c r="O833">
        <v>30</v>
      </c>
      <c r="P833">
        <v>0</v>
      </c>
      <c r="Q833">
        <v>14.93</v>
      </c>
      <c r="R833" t="b">
        <v>0</v>
      </c>
      <c r="S833" t="b">
        <v>0</v>
      </c>
      <c r="T833" t="s">
        <v>29</v>
      </c>
      <c r="U833" t="s">
        <v>30</v>
      </c>
      <c r="V833" t="s">
        <v>31</v>
      </c>
      <c r="W833" t="b">
        <v>0</v>
      </c>
      <c r="X833" t="b">
        <v>0</v>
      </c>
      <c r="Y833" t="b">
        <v>0</v>
      </c>
      <c r="AA833" s="1">
        <v>1659060000000</v>
      </c>
      <c r="AB833" s="9">
        <f t="shared" si="12"/>
        <v>44771.083333333328</v>
      </c>
    </row>
    <row r="834" spans="1:28" x14ac:dyDescent="0.25">
      <c r="A834" s="1" t="s">
        <v>865</v>
      </c>
      <c r="C834">
        <v>58.8</v>
      </c>
      <c r="D834">
        <v>91.8</v>
      </c>
      <c r="E834">
        <v>73.2</v>
      </c>
      <c r="F834">
        <v>85.12</v>
      </c>
      <c r="G834">
        <v>147</v>
      </c>
      <c r="H834">
        <v>6</v>
      </c>
      <c r="I834">
        <v>3</v>
      </c>
      <c r="J834">
        <v>1</v>
      </c>
      <c r="K834" t="s">
        <v>63</v>
      </c>
      <c r="L834">
        <v>30</v>
      </c>
      <c r="M834">
        <v>-1</v>
      </c>
      <c r="N834">
        <v>0</v>
      </c>
      <c r="O834">
        <v>30</v>
      </c>
      <c r="P834">
        <v>0</v>
      </c>
      <c r="Q834">
        <v>0</v>
      </c>
      <c r="R834" t="b">
        <v>0</v>
      </c>
      <c r="S834" t="b">
        <v>0</v>
      </c>
      <c r="T834" t="s">
        <v>29</v>
      </c>
      <c r="U834" t="s">
        <v>30</v>
      </c>
      <c r="V834" t="s">
        <v>31</v>
      </c>
      <c r="W834" t="b">
        <v>0</v>
      </c>
      <c r="X834" t="b">
        <v>0</v>
      </c>
      <c r="Y834" t="b">
        <v>0</v>
      </c>
      <c r="AA834" s="1">
        <v>1659060000000</v>
      </c>
      <c r="AB834" s="9">
        <f t="shared" si="12"/>
        <v>44771.083333333328</v>
      </c>
    </row>
    <row r="835" spans="1:28" x14ac:dyDescent="0.25">
      <c r="A835" s="1" t="s">
        <v>866</v>
      </c>
      <c r="C835">
        <v>50.38</v>
      </c>
      <c r="D835">
        <v>89.7</v>
      </c>
      <c r="E835">
        <v>65.98</v>
      </c>
      <c r="F835">
        <v>71.930000000000007</v>
      </c>
      <c r="G835">
        <v>126</v>
      </c>
      <c r="H835">
        <v>11</v>
      </c>
      <c r="I835">
        <v>0</v>
      </c>
      <c r="J835">
        <v>0</v>
      </c>
      <c r="K835" t="s">
        <v>63</v>
      </c>
      <c r="L835">
        <v>30</v>
      </c>
      <c r="M835">
        <v>-1</v>
      </c>
      <c r="N835">
        <v>0</v>
      </c>
      <c r="O835">
        <v>30.01</v>
      </c>
      <c r="P835">
        <v>0</v>
      </c>
      <c r="Q835">
        <v>0</v>
      </c>
      <c r="R835" t="b">
        <v>0</v>
      </c>
      <c r="S835" t="b">
        <v>0</v>
      </c>
      <c r="T835" t="s">
        <v>29</v>
      </c>
      <c r="U835" t="s">
        <v>30</v>
      </c>
      <c r="V835" t="s">
        <v>31</v>
      </c>
      <c r="W835" t="b">
        <v>0</v>
      </c>
      <c r="X835" t="b">
        <v>0</v>
      </c>
      <c r="Y835" t="b">
        <v>0</v>
      </c>
      <c r="AA835" s="1">
        <v>1659060000000</v>
      </c>
      <c r="AB835" s="9">
        <f t="shared" ref="AB835:AB898" si="13">AA835/86400000+DATE(1970,1,1)</f>
        <v>44771.083333333328</v>
      </c>
    </row>
    <row r="836" spans="1:28" x14ac:dyDescent="0.25">
      <c r="A836" s="1" t="s">
        <v>867</v>
      </c>
      <c r="C836">
        <v>58</v>
      </c>
      <c r="D836">
        <v>93.45</v>
      </c>
      <c r="E836">
        <v>67.2</v>
      </c>
      <c r="F836">
        <v>81.209999999999994</v>
      </c>
      <c r="G836">
        <v>145</v>
      </c>
      <c r="H836">
        <v>6</v>
      </c>
      <c r="I836">
        <v>0</v>
      </c>
      <c r="J836">
        <v>1</v>
      </c>
      <c r="K836" t="s">
        <v>63</v>
      </c>
      <c r="L836">
        <v>30</v>
      </c>
      <c r="M836">
        <v>-1</v>
      </c>
      <c r="N836">
        <v>0</v>
      </c>
      <c r="O836">
        <v>30</v>
      </c>
      <c r="P836">
        <v>0</v>
      </c>
      <c r="Q836">
        <v>0</v>
      </c>
      <c r="R836" t="b">
        <v>0</v>
      </c>
      <c r="S836" t="b">
        <v>0</v>
      </c>
      <c r="T836" t="s">
        <v>29</v>
      </c>
      <c r="U836" t="s">
        <v>30</v>
      </c>
      <c r="V836" t="s">
        <v>31</v>
      </c>
      <c r="W836" t="b">
        <v>0</v>
      </c>
      <c r="X836" t="b">
        <v>0</v>
      </c>
      <c r="Y836" t="b">
        <v>0</v>
      </c>
      <c r="AA836" s="1">
        <v>1659060000000</v>
      </c>
      <c r="AB836" s="9">
        <f t="shared" si="13"/>
        <v>44771.083333333328</v>
      </c>
    </row>
    <row r="837" spans="1:28" x14ac:dyDescent="0.25">
      <c r="A837" s="1" t="s">
        <v>868</v>
      </c>
      <c r="C837">
        <v>68.400000000000006</v>
      </c>
      <c r="D837">
        <v>97.3</v>
      </c>
      <c r="E837">
        <v>74</v>
      </c>
      <c r="F837">
        <v>80.77</v>
      </c>
      <c r="G837">
        <v>171</v>
      </c>
      <c r="H837">
        <v>2</v>
      </c>
      <c r="I837">
        <v>1</v>
      </c>
      <c r="J837">
        <v>0</v>
      </c>
      <c r="K837" t="s">
        <v>63</v>
      </c>
      <c r="L837">
        <v>30</v>
      </c>
      <c r="M837">
        <v>-1</v>
      </c>
      <c r="N837">
        <v>2</v>
      </c>
      <c r="O837">
        <v>30</v>
      </c>
      <c r="P837">
        <v>0</v>
      </c>
      <c r="Q837">
        <v>37.32</v>
      </c>
      <c r="R837" t="b">
        <v>0</v>
      </c>
      <c r="S837" t="b">
        <v>0</v>
      </c>
      <c r="T837" t="s">
        <v>29</v>
      </c>
      <c r="U837" t="s">
        <v>30</v>
      </c>
      <c r="V837" t="s">
        <v>31</v>
      </c>
      <c r="W837" t="b">
        <v>0</v>
      </c>
      <c r="X837" t="b">
        <v>0</v>
      </c>
      <c r="Y837" t="b">
        <v>0</v>
      </c>
      <c r="AA837" s="1">
        <v>1659060000000</v>
      </c>
      <c r="AB837" s="9">
        <f t="shared" si="13"/>
        <v>44771.083333333328</v>
      </c>
    </row>
    <row r="838" spans="1:28" x14ac:dyDescent="0.25">
      <c r="A838" s="1" t="s">
        <v>869</v>
      </c>
      <c r="C838">
        <v>58.4</v>
      </c>
      <c r="D838">
        <v>87.56</v>
      </c>
      <c r="E838">
        <v>77.2</v>
      </c>
      <c r="F838">
        <v>80.47</v>
      </c>
      <c r="G838">
        <v>146</v>
      </c>
      <c r="H838">
        <v>16</v>
      </c>
      <c r="I838">
        <v>1</v>
      </c>
      <c r="J838">
        <v>1</v>
      </c>
      <c r="K838" t="s">
        <v>63</v>
      </c>
      <c r="L838">
        <v>30</v>
      </c>
      <c r="M838">
        <v>-1</v>
      </c>
      <c r="N838">
        <v>0</v>
      </c>
      <c r="O838">
        <v>30</v>
      </c>
      <c r="P838">
        <v>0</v>
      </c>
      <c r="Q838">
        <v>0</v>
      </c>
      <c r="R838" t="b">
        <v>0</v>
      </c>
      <c r="S838" t="b">
        <v>0</v>
      </c>
      <c r="T838" t="s">
        <v>29</v>
      </c>
      <c r="U838" t="s">
        <v>30</v>
      </c>
      <c r="V838" t="s">
        <v>31</v>
      </c>
      <c r="W838" t="b">
        <v>0</v>
      </c>
      <c r="X838" t="b">
        <v>0</v>
      </c>
      <c r="Y838" t="b">
        <v>0</v>
      </c>
      <c r="AA838" s="1">
        <v>1659060000000</v>
      </c>
      <c r="AB838" s="9">
        <f t="shared" si="13"/>
        <v>44771.083333333328</v>
      </c>
    </row>
    <row r="839" spans="1:28" x14ac:dyDescent="0.25">
      <c r="A839" s="1" t="s">
        <v>870</v>
      </c>
      <c r="C839">
        <v>44.79</v>
      </c>
      <c r="D839">
        <v>88.2</v>
      </c>
      <c r="E839">
        <v>64.38</v>
      </c>
      <c r="F839">
        <v>77.19</v>
      </c>
      <c r="G839">
        <v>112</v>
      </c>
      <c r="H839">
        <v>8</v>
      </c>
      <c r="I839">
        <v>3</v>
      </c>
      <c r="J839">
        <v>3</v>
      </c>
      <c r="K839" t="s">
        <v>63</v>
      </c>
      <c r="L839">
        <v>30</v>
      </c>
      <c r="M839">
        <v>-1</v>
      </c>
      <c r="N839">
        <v>0</v>
      </c>
      <c r="O839">
        <v>30.01</v>
      </c>
      <c r="P839">
        <v>0</v>
      </c>
      <c r="Q839">
        <v>0</v>
      </c>
      <c r="R839" t="b">
        <v>0</v>
      </c>
      <c r="S839" t="b">
        <v>0</v>
      </c>
      <c r="T839" t="s">
        <v>29</v>
      </c>
      <c r="U839" t="s">
        <v>30</v>
      </c>
      <c r="V839" t="s">
        <v>31</v>
      </c>
      <c r="W839" t="b">
        <v>0</v>
      </c>
      <c r="X839" t="b">
        <v>0</v>
      </c>
      <c r="Y839" t="b">
        <v>0</v>
      </c>
      <c r="AA839" s="1">
        <v>1659060000000</v>
      </c>
      <c r="AB839" s="9">
        <f t="shared" si="13"/>
        <v>44771.083333333328</v>
      </c>
    </row>
    <row r="840" spans="1:28" x14ac:dyDescent="0.25">
      <c r="A840" s="1" t="s">
        <v>871</v>
      </c>
      <c r="B840" t="b">
        <v>1</v>
      </c>
      <c r="C840">
        <v>72</v>
      </c>
      <c r="D840">
        <v>95.94</v>
      </c>
      <c r="E840">
        <v>78.8</v>
      </c>
      <c r="F840">
        <v>86</v>
      </c>
      <c r="G840">
        <v>180</v>
      </c>
      <c r="H840">
        <v>3</v>
      </c>
      <c r="I840">
        <v>2</v>
      </c>
      <c r="J840">
        <v>0</v>
      </c>
      <c r="K840" t="s">
        <v>63</v>
      </c>
      <c r="L840">
        <v>30</v>
      </c>
      <c r="M840">
        <v>-1</v>
      </c>
      <c r="N840">
        <v>2</v>
      </c>
      <c r="O840">
        <v>30</v>
      </c>
      <c r="P840">
        <v>0</v>
      </c>
      <c r="Q840">
        <v>50.85</v>
      </c>
      <c r="R840" t="b">
        <v>0</v>
      </c>
      <c r="S840" t="b">
        <v>0</v>
      </c>
      <c r="T840" t="s">
        <v>29</v>
      </c>
      <c r="U840" t="s">
        <v>30</v>
      </c>
      <c r="V840" t="s">
        <v>31</v>
      </c>
      <c r="W840" t="b">
        <v>0</v>
      </c>
      <c r="X840" t="b">
        <v>0</v>
      </c>
      <c r="Y840" t="b">
        <v>0</v>
      </c>
      <c r="AA840" s="1">
        <v>1659060000000</v>
      </c>
      <c r="AB840" s="9">
        <f t="shared" si="13"/>
        <v>44771.083333333328</v>
      </c>
    </row>
    <row r="841" spans="1:28" x14ac:dyDescent="0.25">
      <c r="A841" s="1" t="s">
        <v>872</v>
      </c>
      <c r="C841">
        <v>62.38</v>
      </c>
      <c r="D841">
        <v>92.63</v>
      </c>
      <c r="E841">
        <v>75.97</v>
      </c>
      <c r="F841">
        <v>81.17</v>
      </c>
      <c r="G841">
        <v>156</v>
      </c>
      <c r="H841">
        <v>9</v>
      </c>
      <c r="I841">
        <v>0</v>
      </c>
      <c r="J841">
        <v>0</v>
      </c>
      <c r="K841" t="s">
        <v>63</v>
      </c>
      <c r="L841">
        <v>30</v>
      </c>
      <c r="M841">
        <v>-1</v>
      </c>
      <c r="N841">
        <v>2</v>
      </c>
      <c r="O841">
        <v>30.01</v>
      </c>
      <c r="P841">
        <v>0</v>
      </c>
      <c r="Q841">
        <v>38.64</v>
      </c>
      <c r="R841" t="b">
        <v>0</v>
      </c>
      <c r="S841" t="b">
        <v>0</v>
      </c>
      <c r="T841" t="s">
        <v>29</v>
      </c>
      <c r="U841" t="s">
        <v>30</v>
      </c>
      <c r="V841" t="s">
        <v>31</v>
      </c>
      <c r="W841" t="b">
        <v>0</v>
      </c>
      <c r="X841" t="b">
        <v>0</v>
      </c>
      <c r="Y841" t="b">
        <v>0</v>
      </c>
      <c r="AA841" s="1">
        <v>1659060000000</v>
      </c>
      <c r="AB841" s="9">
        <f t="shared" si="13"/>
        <v>44771.083333333328</v>
      </c>
    </row>
    <row r="842" spans="1:28" x14ac:dyDescent="0.25">
      <c r="A842" s="1" t="s">
        <v>873</v>
      </c>
      <c r="C842">
        <v>63.98</v>
      </c>
      <c r="D842">
        <v>89.62</v>
      </c>
      <c r="E842">
        <v>73.180000000000007</v>
      </c>
      <c r="F842">
        <v>75.930000000000007</v>
      </c>
      <c r="G842">
        <v>160</v>
      </c>
      <c r="H842">
        <v>13</v>
      </c>
      <c r="I842">
        <v>2</v>
      </c>
      <c r="J842">
        <v>2</v>
      </c>
      <c r="K842" t="s">
        <v>63</v>
      </c>
      <c r="L842">
        <v>30</v>
      </c>
      <c r="M842">
        <v>-1</v>
      </c>
      <c r="N842">
        <v>0</v>
      </c>
      <c r="O842">
        <v>30.01</v>
      </c>
      <c r="P842">
        <v>0</v>
      </c>
      <c r="Q842">
        <v>0</v>
      </c>
      <c r="R842" t="b">
        <v>0</v>
      </c>
      <c r="S842" t="b">
        <v>0</v>
      </c>
      <c r="T842" t="s">
        <v>29</v>
      </c>
      <c r="U842" t="s">
        <v>30</v>
      </c>
      <c r="V842" t="s">
        <v>31</v>
      </c>
      <c r="W842" t="b">
        <v>0</v>
      </c>
      <c r="X842" t="b">
        <v>0</v>
      </c>
      <c r="Y842" t="b">
        <v>0</v>
      </c>
      <c r="AA842" s="1">
        <v>1659060000000</v>
      </c>
      <c r="AB842" s="9">
        <f t="shared" si="13"/>
        <v>44771.083333333328</v>
      </c>
    </row>
    <row r="843" spans="1:28" x14ac:dyDescent="0.25">
      <c r="A843" t="s">
        <v>874</v>
      </c>
      <c r="C843">
        <v>59.16</v>
      </c>
      <c r="D843">
        <v>91.86</v>
      </c>
      <c r="E843">
        <v>68.75</v>
      </c>
      <c r="F843">
        <v>65.44</v>
      </c>
      <c r="G843">
        <v>148</v>
      </c>
      <c r="H843">
        <v>9</v>
      </c>
      <c r="I843">
        <v>0</v>
      </c>
      <c r="J843">
        <v>1</v>
      </c>
      <c r="K843" t="s">
        <v>63</v>
      </c>
      <c r="L843">
        <v>30</v>
      </c>
      <c r="M843">
        <v>-1</v>
      </c>
      <c r="N843">
        <v>3</v>
      </c>
      <c r="O843">
        <v>30.02</v>
      </c>
      <c r="P843">
        <v>2</v>
      </c>
      <c r="Q843">
        <v>49.85</v>
      </c>
      <c r="R843" t="b">
        <v>0</v>
      </c>
      <c r="S843" t="b">
        <v>0</v>
      </c>
      <c r="T843" t="s">
        <v>29</v>
      </c>
      <c r="U843" t="s">
        <v>30</v>
      </c>
      <c r="V843" t="s">
        <v>31</v>
      </c>
      <c r="W843" t="b">
        <v>0</v>
      </c>
      <c r="X843" t="b">
        <v>0</v>
      </c>
      <c r="Y843" t="b">
        <v>0</v>
      </c>
      <c r="AA843" s="1">
        <v>1659060000000</v>
      </c>
      <c r="AB843" s="9">
        <f t="shared" si="13"/>
        <v>44771.083333333328</v>
      </c>
    </row>
    <row r="844" spans="1:28" x14ac:dyDescent="0.25">
      <c r="A844" t="s">
        <v>875</v>
      </c>
      <c r="C844">
        <v>60</v>
      </c>
      <c r="D844">
        <v>90</v>
      </c>
      <c r="E844">
        <v>72</v>
      </c>
      <c r="F844">
        <v>75.28</v>
      </c>
      <c r="G844">
        <v>150</v>
      </c>
      <c r="H844">
        <v>12</v>
      </c>
      <c r="I844">
        <v>1</v>
      </c>
      <c r="J844">
        <v>1</v>
      </c>
      <c r="K844" t="s">
        <v>63</v>
      </c>
      <c r="L844">
        <v>30</v>
      </c>
      <c r="M844">
        <v>-1</v>
      </c>
      <c r="N844">
        <v>0</v>
      </c>
      <c r="O844">
        <v>30</v>
      </c>
      <c r="P844">
        <v>0</v>
      </c>
      <c r="Q844">
        <v>0</v>
      </c>
      <c r="R844" t="b">
        <v>0</v>
      </c>
      <c r="S844" t="b">
        <v>0</v>
      </c>
      <c r="T844" t="s">
        <v>29</v>
      </c>
      <c r="U844" t="s">
        <v>30</v>
      </c>
      <c r="V844" t="s">
        <v>31</v>
      </c>
      <c r="W844" t="b">
        <v>0</v>
      </c>
      <c r="X844" t="b">
        <v>0</v>
      </c>
      <c r="Y844" t="b">
        <v>0</v>
      </c>
      <c r="AA844" s="1">
        <v>1659060000000</v>
      </c>
      <c r="AB844" s="9">
        <f t="shared" si="13"/>
        <v>44771.083333333328</v>
      </c>
    </row>
    <row r="845" spans="1:28" x14ac:dyDescent="0.25">
      <c r="A845" t="s">
        <v>876</v>
      </c>
      <c r="C845">
        <v>68</v>
      </c>
      <c r="D845">
        <v>94.21</v>
      </c>
      <c r="E845">
        <v>76</v>
      </c>
      <c r="F845">
        <v>81.62</v>
      </c>
      <c r="G845">
        <v>170</v>
      </c>
      <c r="H845">
        <v>6</v>
      </c>
      <c r="I845">
        <v>1</v>
      </c>
      <c r="J845">
        <v>0</v>
      </c>
      <c r="K845" t="s">
        <v>63</v>
      </c>
      <c r="L845">
        <v>30</v>
      </c>
      <c r="M845">
        <v>-1</v>
      </c>
      <c r="N845">
        <v>0</v>
      </c>
      <c r="O845">
        <v>30</v>
      </c>
      <c r="P845">
        <v>0</v>
      </c>
      <c r="Q845">
        <v>0</v>
      </c>
      <c r="R845" t="b">
        <v>0</v>
      </c>
      <c r="S845" t="b">
        <v>0</v>
      </c>
      <c r="T845" t="s">
        <v>29</v>
      </c>
      <c r="U845" t="s">
        <v>30</v>
      </c>
      <c r="V845" t="s">
        <v>31</v>
      </c>
      <c r="W845" t="b">
        <v>0</v>
      </c>
      <c r="X845" t="b">
        <v>0</v>
      </c>
      <c r="Y845" t="b">
        <v>0</v>
      </c>
      <c r="AA845" s="1">
        <v>1659060000000</v>
      </c>
      <c r="AB845" s="9">
        <f t="shared" si="13"/>
        <v>44771.083333333328</v>
      </c>
    </row>
    <row r="846" spans="1:28" x14ac:dyDescent="0.25">
      <c r="A846" t="s">
        <v>877</v>
      </c>
      <c r="B846" t="b">
        <v>1</v>
      </c>
      <c r="C846">
        <v>72.8</v>
      </c>
      <c r="D846">
        <v>95.94</v>
      </c>
      <c r="E846">
        <v>78.8</v>
      </c>
      <c r="F846">
        <v>82.56</v>
      </c>
      <c r="G846">
        <v>182</v>
      </c>
      <c r="H846">
        <v>5</v>
      </c>
      <c r="I846">
        <v>0</v>
      </c>
      <c r="J846">
        <v>1</v>
      </c>
      <c r="K846" t="s">
        <v>63</v>
      </c>
      <c r="L846">
        <v>30</v>
      </c>
      <c r="M846">
        <v>-1</v>
      </c>
      <c r="N846">
        <v>4</v>
      </c>
      <c r="O846">
        <v>30</v>
      </c>
      <c r="P846">
        <v>0</v>
      </c>
      <c r="Q846">
        <v>68.819999999999993</v>
      </c>
      <c r="R846" t="b">
        <v>0</v>
      </c>
      <c r="S846" t="b">
        <v>0</v>
      </c>
      <c r="T846" t="s">
        <v>29</v>
      </c>
      <c r="U846" t="s">
        <v>30</v>
      </c>
      <c r="V846" t="s">
        <v>31</v>
      </c>
      <c r="W846" t="b">
        <v>0</v>
      </c>
      <c r="X846" t="b">
        <v>0</v>
      </c>
      <c r="Y846" t="b">
        <v>0</v>
      </c>
      <c r="AA846" s="1">
        <v>1659060000000</v>
      </c>
      <c r="AB846" s="9">
        <f t="shared" si="13"/>
        <v>44771.083333333328</v>
      </c>
    </row>
    <row r="847" spans="1:28" x14ac:dyDescent="0.25">
      <c r="A847" t="s">
        <v>878</v>
      </c>
      <c r="C847">
        <v>66</v>
      </c>
      <c r="D847">
        <v>93.72</v>
      </c>
      <c r="E847">
        <v>76.400000000000006</v>
      </c>
      <c r="F847">
        <v>82.1</v>
      </c>
      <c r="G847">
        <v>165</v>
      </c>
      <c r="H847">
        <v>6</v>
      </c>
      <c r="I847">
        <v>1</v>
      </c>
      <c r="J847">
        <v>2</v>
      </c>
      <c r="K847" t="s">
        <v>63</v>
      </c>
      <c r="L847">
        <v>30</v>
      </c>
      <c r="M847">
        <v>-1</v>
      </c>
      <c r="N847">
        <v>3</v>
      </c>
      <c r="O847">
        <v>30</v>
      </c>
      <c r="P847">
        <v>0</v>
      </c>
      <c r="Q847">
        <v>18.28</v>
      </c>
      <c r="R847" t="b">
        <v>0</v>
      </c>
      <c r="S847" t="b">
        <v>0</v>
      </c>
      <c r="T847" t="s">
        <v>29</v>
      </c>
      <c r="U847" t="s">
        <v>30</v>
      </c>
      <c r="V847" t="s">
        <v>31</v>
      </c>
      <c r="W847" t="b">
        <v>0</v>
      </c>
      <c r="X847" t="b">
        <v>0</v>
      </c>
      <c r="Y847" t="b">
        <v>0</v>
      </c>
      <c r="AA847" s="1">
        <v>1659060000000</v>
      </c>
      <c r="AB847" s="9">
        <f t="shared" si="13"/>
        <v>44771.083333333328</v>
      </c>
    </row>
    <row r="848" spans="1:28" x14ac:dyDescent="0.25">
      <c r="A848" t="s">
        <v>879</v>
      </c>
      <c r="C848">
        <v>72.400000000000006</v>
      </c>
      <c r="D848">
        <v>95.83</v>
      </c>
      <c r="E848">
        <v>76.8</v>
      </c>
      <c r="F848">
        <v>80.819999999999993</v>
      </c>
      <c r="G848">
        <v>181</v>
      </c>
      <c r="H848">
        <v>5</v>
      </c>
      <c r="I848">
        <v>1</v>
      </c>
      <c r="J848">
        <v>0</v>
      </c>
      <c r="K848" t="s">
        <v>63</v>
      </c>
      <c r="L848">
        <v>30</v>
      </c>
      <c r="M848">
        <v>-1</v>
      </c>
      <c r="N848">
        <v>5</v>
      </c>
      <c r="O848">
        <v>30</v>
      </c>
      <c r="P848">
        <v>0</v>
      </c>
      <c r="Q848">
        <v>42.78</v>
      </c>
      <c r="R848" t="b">
        <v>0</v>
      </c>
      <c r="S848" t="b">
        <v>0</v>
      </c>
      <c r="T848" t="s">
        <v>29</v>
      </c>
      <c r="U848" t="s">
        <v>30</v>
      </c>
      <c r="V848" t="s">
        <v>31</v>
      </c>
      <c r="W848" t="b">
        <v>0</v>
      </c>
      <c r="X848" t="b">
        <v>0</v>
      </c>
      <c r="Y848" t="b">
        <v>0</v>
      </c>
      <c r="AA848" s="1">
        <v>1659060000000</v>
      </c>
      <c r="AB848" s="9">
        <f t="shared" si="13"/>
        <v>44771.083333333328</v>
      </c>
    </row>
    <row r="849" spans="1:28" x14ac:dyDescent="0.25">
      <c r="A849" t="s">
        <v>880</v>
      </c>
      <c r="C849">
        <v>67.58</v>
      </c>
      <c r="D849">
        <v>92.42</v>
      </c>
      <c r="E849">
        <v>79.17</v>
      </c>
      <c r="F849">
        <v>85.57</v>
      </c>
      <c r="G849">
        <v>169</v>
      </c>
      <c r="H849">
        <v>9</v>
      </c>
      <c r="I849">
        <v>2</v>
      </c>
      <c r="J849">
        <v>0</v>
      </c>
      <c r="K849" t="s">
        <v>63</v>
      </c>
      <c r="L849">
        <v>30</v>
      </c>
      <c r="M849">
        <v>-1</v>
      </c>
      <c r="N849">
        <v>3</v>
      </c>
      <c r="O849">
        <v>30.01</v>
      </c>
      <c r="P849">
        <v>0</v>
      </c>
      <c r="Q849">
        <v>31.78</v>
      </c>
      <c r="R849" t="b">
        <v>0</v>
      </c>
      <c r="S849" t="b">
        <v>0</v>
      </c>
      <c r="T849" t="s">
        <v>29</v>
      </c>
      <c r="U849" t="s">
        <v>30</v>
      </c>
      <c r="V849" t="s">
        <v>31</v>
      </c>
      <c r="W849" t="b">
        <v>0</v>
      </c>
      <c r="X849" t="b">
        <v>0</v>
      </c>
      <c r="Y849" t="b">
        <v>0</v>
      </c>
      <c r="AA849" s="1">
        <v>1659060000000</v>
      </c>
      <c r="AB849" s="9">
        <f t="shared" si="13"/>
        <v>44771.083333333328</v>
      </c>
    </row>
    <row r="850" spans="1:28" x14ac:dyDescent="0.25">
      <c r="A850" t="s">
        <v>881</v>
      </c>
      <c r="C850">
        <v>70.38</v>
      </c>
      <c r="D850">
        <v>91.92</v>
      </c>
      <c r="E850">
        <v>79.17</v>
      </c>
      <c r="F850">
        <v>82.24</v>
      </c>
      <c r="G850">
        <v>176</v>
      </c>
      <c r="H850">
        <v>11</v>
      </c>
      <c r="I850">
        <v>1</v>
      </c>
      <c r="J850">
        <v>0</v>
      </c>
      <c r="K850" t="s">
        <v>63</v>
      </c>
      <c r="L850">
        <v>30</v>
      </c>
      <c r="M850">
        <v>-1</v>
      </c>
      <c r="N850">
        <v>0</v>
      </c>
      <c r="O850">
        <v>30.01</v>
      </c>
      <c r="P850">
        <v>0</v>
      </c>
      <c r="Q850">
        <v>0</v>
      </c>
      <c r="R850" t="b">
        <v>0</v>
      </c>
      <c r="S850" t="b">
        <v>0</v>
      </c>
      <c r="T850" t="s">
        <v>29</v>
      </c>
      <c r="U850" t="s">
        <v>30</v>
      </c>
      <c r="V850" t="s">
        <v>31</v>
      </c>
      <c r="W850" t="b">
        <v>0</v>
      </c>
      <c r="X850" t="b">
        <v>0</v>
      </c>
      <c r="Y850" t="b">
        <v>0</v>
      </c>
      <c r="AA850" s="1">
        <v>1659060000000</v>
      </c>
      <c r="AB850" s="9">
        <f t="shared" si="13"/>
        <v>44771.083333333328</v>
      </c>
    </row>
    <row r="851" spans="1:28" x14ac:dyDescent="0.25">
      <c r="A851" t="s">
        <v>882</v>
      </c>
      <c r="C851">
        <v>64.8</v>
      </c>
      <c r="D851">
        <v>91.1</v>
      </c>
      <c r="E851">
        <v>76.400000000000006</v>
      </c>
      <c r="F851">
        <v>80.77</v>
      </c>
      <c r="G851">
        <v>162</v>
      </c>
      <c r="H851">
        <v>9</v>
      </c>
      <c r="I851">
        <v>3</v>
      </c>
      <c r="J851">
        <v>0</v>
      </c>
      <c r="K851" t="s">
        <v>63</v>
      </c>
      <c r="L851">
        <v>30</v>
      </c>
      <c r="M851">
        <v>-1</v>
      </c>
      <c r="N851">
        <v>1</v>
      </c>
      <c r="O851">
        <v>30</v>
      </c>
      <c r="P851">
        <v>0</v>
      </c>
      <c r="Q851">
        <v>13.99</v>
      </c>
      <c r="R851" t="b">
        <v>0</v>
      </c>
      <c r="S851" t="b">
        <v>0</v>
      </c>
      <c r="T851" t="s">
        <v>29</v>
      </c>
      <c r="U851" t="s">
        <v>30</v>
      </c>
      <c r="V851" t="s">
        <v>31</v>
      </c>
      <c r="W851" t="b">
        <v>0</v>
      </c>
      <c r="X851" t="b">
        <v>0</v>
      </c>
      <c r="Y851" t="b">
        <v>0</v>
      </c>
      <c r="AA851" s="1">
        <v>1659060000000</v>
      </c>
      <c r="AB851" s="9">
        <f t="shared" si="13"/>
        <v>44771.083333333328</v>
      </c>
    </row>
    <row r="852" spans="1:28" x14ac:dyDescent="0.25">
      <c r="A852" t="s">
        <v>883</v>
      </c>
      <c r="C852">
        <v>63.58</v>
      </c>
      <c r="D852">
        <v>90.53</v>
      </c>
      <c r="E852">
        <v>75.97</v>
      </c>
      <c r="F852">
        <v>77.180000000000007</v>
      </c>
      <c r="G852">
        <v>159</v>
      </c>
      <c r="H852">
        <v>11</v>
      </c>
      <c r="I852">
        <v>1</v>
      </c>
      <c r="J852">
        <v>1</v>
      </c>
      <c r="K852" t="s">
        <v>63</v>
      </c>
      <c r="L852">
        <v>30</v>
      </c>
      <c r="M852">
        <v>-1</v>
      </c>
      <c r="N852">
        <v>0</v>
      </c>
      <c r="O852">
        <v>30.01</v>
      </c>
      <c r="P852">
        <v>0</v>
      </c>
      <c r="Q852">
        <v>0</v>
      </c>
      <c r="R852" t="b">
        <v>0</v>
      </c>
      <c r="S852" t="b">
        <v>0</v>
      </c>
      <c r="T852" t="s">
        <v>29</v>
      </c>
      <c r="U852" t="s">
        <v>30</v>
      </c>
      <c r="V852" t="s">
        <v>31</v>
      </c>
      <c r="W852" t="b">
        <v>0</v>
      </c>
      <c r="X852" t="b">
        <v>0</v>
      </c>
      <c r="Y852" t="b">
        <v>0</v>
      </c>
      <c r="AA852" s="1">
        <v>1659060000000</v>
      </c>
      <c r="AB852" s="9">
        <f t="shared" si="13"/>
        <v>44771.083333333328</v>
      </c>
    </row>
    <row r="853" spans="1:28" x14ac:dyDescent="0.25">
      <c r="A853" t="s">
        <v>884</v>
      </c>
      <c r="C853">
        <v>63.98</v>
      </c>
      <c r="D853">
        <v>94.65</v>
      </c>
      <c r="E853">
        <v>74.78</v>
      </c>
      <c r="F853">
        <v>83.6</v>
      </c>
      <c r="G853">
        <v>160</v>
      </c>
      <c r="H853">
        <v>5</v>
      </c>
      <c r="I853">
        <v>0</v>
      </c>
      <c r="J853">
        <v>1</v>
      </c>
      <c r="K853" t="s">
        <v>63</v>
      </c>
      <c r="L853">
        <v>30</v>
      </c>
      <c r="M853">
        <v>-1</v>
      </c>
      <c r="N853">
        <v>4</v>
      </c>
      <c r="O853">
        <v>30.01</v>
      </c>
      <c r="P853">
        <v>0</v>
      </c>
      <c r="Q853">
        <v>44.45</v>
      </c>
      <c r="R853" t="b">
        <v>0</v>
      </c>
      <c r="S853" t="b">
        <v>0</v>
      </c>
      <c r="T853" t="s">
        <v>29</v>
      </c>
      <c r="U853" t="s">
        <v>30</v>
      </c>
      <c r="V853" t="s">
        <v>31</v>
      </c>
      <c r="W853" t="b">
        <v>0</v>
      </c>
      <c r="X853" t="b">
        <v>0</v>
      </c>
      <c r="Y853" t="b">
        <v>0</v>
      </c>
      <c r="AA853" s="1">
        <v>1659060000000</v>
      </c>
      <c r="AB853" s="9">
        <f t="shared" si="13"/>
        <v>44771.083333333328</v>
      </c>
    </row>
    <row r="854" spans="1:28" x14ac:dyDescent="0.25">
      <c r="A854" s="1" t="s">
        <v>885</v>
      </c>
      <c r="C854">
        <v>57.2</v>
      </c>
      <c r="D854">
        <v>84.1</v>
      </c>
      <c r="E854">
        <v>78</v>
      </c>
      <c r="F854">
        <v>84.24</v>
      </c>
      <c r="G854">
        <v>143</v>
      </c>
      <c r="H854">
        <v>18</v>
      </c>
      <c r="I854">
        <v>4</v>
      </c>
      <c r="J854">
        <v>1</v>
      </c>
      <c r="K854" t="s">
        <v>63</v>
      </c>
      <c r="L854">
        <v>30</v>
      </c>
      <c r="M854">
        <v>-1</v>
      </c>
      <c r="N854">
        <v>6</v>
      </c>
      <c r="O854">
        <v>30</v>
      </c>
      <c r="P854">
        <v>0</v>
      </c>
      <c r="Q854">
        <v>111.63</v>
      </c>
      <c r="R854" t="b">
        <v>0</v>
      </c>
      <c r="S854" t="b">
        <v>0</v>
      </c>
      <c r="T854" t="s">
        <v>29</v>
      </c>
      <c r="U854" t="s">
        <v>30</v>
      </c>
      <c r="V854" t="s">
        <v>31</v>
      </c>
      <c r="W854" t="b">
        <v>0</v>
      </c>
      <c r="X854" t="b">
        <v>0</v>
      </c>
      <c r="Y854" t="b">
        <v>0</v>
      </c>
      <c r="AA854" s="1">
        <v>1659060000000</v>
      </c>
      <c r="AB854" s="9">
        <f t="shared" si="13"/>
        <v>44771.083333333328</v>
      </c>
    </row>
    <row r="855" spans="1:28" x14ac:dyDescent="0.25">
      <c r="A855" s="1" t="s">
        <v>886</v>
      </c>
      <c r="C855">
        <v>47.18</v>
      </c>
      <c r="D855">
        <v>82.46</v>
      </c>
      <c r="E855">
        <v>68.38</v>
      </c>
      <c r="F855">
        <v>69.569999999999993</v>
      </c>
      <c r="G855">
        <v>118</v>
      </c>
      <c r="H855">
        <v>18</v>
      </c>
      <c r="I855">
        <v>1</v>
      </c>
      <c r="J855">
        <v>3</v>
      </c>
      <c r="K855" t="s">
        <v>63</v>
      </c>
      <c r="L855">
        <v>30</v>
      </c>
      <c r="M855">
        <v>-1</v>
      </c>
      <c r="N855">
        <v>0</v>
      </c>
      <c r="O855">
        <v>30.01</v>
      </c>
      <c r="P855">
        <v>1</v>
      </c>
      <c r="Q855">
        <v>0</v>
      </c>
      <c r="R855" t="b">
        <v>0</v>
      </c>
      <c r="S855" t="b">
        <v>0</v>
      </c>
      <c r="T855" t="s">
        <v>29</v>
      </c>
      <c r="U855" t="s">
        <v>30</v>
      </c>
      <c r="V855" t="s">
        <v>31</v>
      </c>
      <c r="W855" t="b">
        <v>0</v>
      </c>
      <c r="X855" t="b">
        <v>0</v>
      </c>
      <c r="Y855" t="b">
        <v>0</v>
      </c>
      <c r="AA855" s="1">
        <v>1659060000000</v>
      </c>
      <c r="AB855" s="9">
        <f t="shared" si="13"/>
        <v>44771.083333333328</v>
      </c>
    </row>
    <row r="856" spans="1:28" x14ac:dyDescent="0.25">
      <c r="A856" s="1" t="s">
        <v>887</v>
      </c>
      <c r="C856">
        <v>63.2</v>
      </c>
      <c r="D856">
        <v>91.8</v>
      </c>
      <c r="E856">
        <v>73.2</v>
      </c>
      <c r="F856">
        <v>84.53</v>
      </c>
      <c r="G856">
        <v>158</v>
      </c>
      <c r="H856">
        <v>7</v>
      </c>
      <c r="I856">
        <v>4</v>
      </c>
      <c r="J856">
        <v>0</v>
      </c>
      <c r="K856" t="s">
        <v>63</v>
      </c>
      <c r="L856">
        <v>30</v>
      </c>
      <c r="M856">
        <v>-1</v>
      </c>
      <c r="N856">
        <v>0</v>
      </c>
      <c r="O856">
        <v>30</v>
      </c>
      <c r="P856">
        <v>0</v>
      </c>
      <c r="Q856">
        <v>0</v>
      </c>
      <c r="R856" t="b">
        <v>0</v>
      </c>
      <c r="S856" t="b">
        <v>0</v>
      </c>
      <c r="T856" t="s">
        <v>29</v>
      </c>
      <c r="U856" t="s">
        <v>30</v>
      </c>
      <c r="V856" t="s">
        <v>31</v>
      </c>
      <c r="W856" t="b">
        <v>0</v>
      </c>
      <c r="X856" t="b">
        <v>0</v>
      </c>
      <c r="Y856" t="b">
        <v>0</v>
      </c>
      <c r="AA856" s="1">
        <v>1659060000000</v>
      </c>
      <c r="AB856" s="9">
        <f t="shared" si="13"/>
        <v>44771.083333333328</v>
      </c>
    </row>
    <row r="857" spans="1:28" x14ac:dyDescent="0.25">
      <c r="A857" s="1" t="s">
        <v>888</v>
      </c>
      <c r="C857">
        <v>70</v>
      </c>
      <c r="D857">
        <v>97.27</v>
      </c>
      <c r="E857">
        <v>73.2</v>
      </c>
      <c r="F857">
        <v>81.38</v>
      </c>
      <c r="G857">
        <v>175</v>
      </c>
      <c r="H857">
        <v>3</v>
      </c>
      <c r="I857">
        <v>0</v>
      </c>
      <c r="J857">
        <v>2</v>
      </c>
      <c r="K857" t="s">
        <v>63</v>
      </c>
      <c r="L857">
        <v>30</v>
      </c>
      <c r="M857">
        <v>-1</v>
      </c>
      <c r="N857">
        <v>2</v>
      </c>
      <c r="O857">
        <v>30</v>
      </c>
      <c r="P857">
        <v>0</v>
      </c>
      <c r="Q857">
        <v>12.3</v>
      </c>
      <c r="R857" t="b">
        <v>0</v>
      </c>
      <c r="S857" t="b">
        <v>0</v>
      </c>
      <c r="T857" t="s">
        <v>29</v>
      </c>
      <c r="U857" t="s">
        <v>30</v>
      </c>
      <c r="V857" t="s">
        <v>31</v>
      </c>
      <c r="W857" t="b">
        <v>0</v>
      </c>
      <c r="X857" t="b">
        <v>0</v>
      </c>
      <c r="Y857" t="b">
        <v>0</v>
      </c>
      <c r="AA857" s="1">
        <v>1659060000000</v>
      </c>
      <c r="AB857" s="9">
        <f t="shared" si="13"/>
        <v>44771.083333333328</v>
      </c>
    </row>
    <row r="858" spans="1:28" x14ac:dyDescent="0.25">
      <c r="A858" s="1" t="s">
        <v>889</v>
      </c>
      <c r="C858">
        <v>64.38</v>
      </c>
      <c r="D858">
        <v>93.99</v>
      </c>
      <c r="E858">
        <v>73.180000000000007</v>
      </c>
      <c r="F858">
        <v>79.11</v>
      </c>
      <c r="G858">
        <v>161</v>
      </c>
      <c r="H858">
        <v>7</v>
      </c>
      <c r="I858">
        <v>0</v>
      </c>
      <c r="J858">
        <v>1</v>
      </c>
      <c r="K858" t="s">
        <v>63</v>
      </c>
      <c r="L858">
        <v>30</v>
      </c>
      <c r="M858">
        <v>-1</v>
      </c>
      <c r="N858">
        <v>2</v>
      </c>
      <c r="O858">
        <v>30.01</v>
      </c>
      <c r="P858">
        <v>0</v>
      </c>
      <c r="Q858">
        <v>5.73</v>
      </c>
      <c r="R858" t="b">
        <v>0</v>
      </c>
      <c r="S858" t="b">
        <v>0</v>
      </c>
      <c r="T858" t="s">
        <v>29</v>
      </c>
      <c r="U858" t="s">
        <v>30</v>
      </c>
      <c r="V858" t="s">
        <v>31</v>
      </c>
      <c r="W858" t="b">
        <v>0</v>
      </c>
      <c r="X858" t="b">
        <v>0</v>
      </c>
      <c r="Y858" t="b">
        <v>0</v>
      </c>
      <c r="AA858" s="1">
        <v>1659060000000</v>
      </c>
      <c r="AB858" s="9">
        <f t="shared" si="13"/>
        <v>44771.083333333328</v>
      </c>
    </row>
    <row r="859" spans="1:28" x14ac:dyDescent="0.25">
      <c r="A859" s="1" t="s">
        <v>890</v>
      </c>
      <c r="C859">
        <v>51.2</v>
      </c>
      <c r="D859">
        <v>87.13</v>
      </c>
      <c r="E859">
        <v>68.400000000000006</v>
      </c>
      <c r="F859">
        <v>75.13</v>
      </c>
      <c r="G859">
        <v>128</v>
      </c>
      <c r="H859">
        <v>13</v>
      </c>
      <c r="I859">
        <v>1</v>
      </c>
      <c r="J859">
        <v>2</v>
      </c>
      <c r="K859" t="s">
        <v>63</v>
      </c>
      <c r="L859">
        <v>30</v>
      </c>
      <c r="M859">
        <v>-1</v>
      </c>
      <c r="N859">
        <v>0</v>
      </c>
      <c r="O859">
        <v>30</v>
      </c>
      <c r="P859">
        <v>0</v>
      </c>
      <c r="Q859">
        <v>0</v>
      </c>
      <c r="R859" t="b">
        <v>0</v>
      </c>
      <c r="S859" t="b">
        <v>0</v>
      </c>
      <c r="T859" t="s">
        <v>29</v>
      </c>
      <c r="U859" t="s">
        <v>30</v>
      </c>
      <c r="V859" t="s">
        <v>31</v>
      </c>
      <c r="W859" t="b">
        <v>0</v>
      </c>
      <c r="X859" t="b">
        <v>0</v>
      </c>
      <c r="Y859" t="b">
        <v>0</v>
      </c>
      <c r="AA859" s="1">
        <v>1659060000000</v>
      </c>
      <c r="AB859" s="9">
        <f t="shared" si="13"/>
        <v>44771.083333333328</v>
      </c>
    </row>
    <row r="860" spans="1:28" x14ac:dyDescent="0.25">
      <c r="A860" s="1" t="s">
        <v>891</v>
      </c>
      <c r="B860" t="b">
        <v>1</v>
      </c>
      <c r="C860">
        <v>75.2</v>
      </c>
      <c r="D860">
        <v>96.91</v>
      </c>
      <c r="E860">
        <v>77.599999999999994</v>
      </c>
      <c r="F860">
        <v>85.2</v>
      </c>
      <c r="G860">
        <v>188</v>
      </c>
      <c r="H860">
        <v>4</v>
      </c>
      <c r="I860">
        <v>1</v>
      </c>
      <c r="J860">
        <v>0</v>
      </c>
      <c r="K860" t="s">
        <v>63</v>
      </c>
      <c r="L860">
        <v>30</v>
      </c>
      <c r="M860">
        <v>-1</v>
      </c>
      <c r="N860">
        <v>2</v>
      </c>
      <c r="O860">
        <v>30</v>
      </c>
      <c r="P860">
        <v>0</v>
      </c>
      <c r="Q860">
        <v>31.05</v>
      </c>
      <c r="R860" t="b">
        <v>0</v>
      </c>
      <c r="S860" t="b">
        <v>0</v>
      </c>
      <c r="T860" t="s">
        <v>29</v>
      </c>
      <c r="U860" t="s">
        <v>30</v>
      </c>
      <c r="V860" t="s">
        <v>31</v>
      </c>
      <c r="W860" t="b">
        <v>0</v>
      </c>
      <c r="X860" t="b">
        <v>0</v>
      </c>
      <c r="Y860" t="b">
        <v>0</v>
      </c>
      <c r="AA860" s="1">
        <v>1659060000000</v>
      </c>
      <c r="AB860" s="9">
        <f t="shared" si="13"/>
        <v>44771.083333333328</v>
      </c>
    </row>
    <row r="861" spans="1:28" x14ac:dyDescent="0.25">
      <c r="A861" s="1" t="s">
        <v>892</v>
      </c>
      <c r="C861">
        <v>56.8</v>
      </c>
      <c r="D861">
        <v>89.2</v>
      </c>
      <c r="E861">
        <v>70.400000000000006</v>
      </c>
      <c r="F861">
        <v>74.819999999999993</v>
      </c>
      <c r="G861">
        <v>142</v>
      </c>
      <c r="H861">
        <v>12</v>
      </c>
      <c r="I861">
        <v>1</v>
      </c>
      <c r="J861">
        <v>2</v>
      </c>
      <c r="K861" t="s">
        <v>63</v>
      </c>
      <c r="L861">
        <v>30</v>
      </c>
      <c r="M861">
        <v>-1</v>
      </c>
      <c r="N861">
        <v>8</v>
      </c>
      <c r="O861">
        <v>30</v>
      </c>
      <c r="P861">
        <v>0</v>
      </c>
      <c r="Q861">
        <v>119.81</v>
      </c>
      <c r="R861" t="b">
        <v>0</v>
      </c>
      <c r="S861" t="b">
        <v>0</v>
      </c>
      <c r="T861" t="s">
        <v>29</v>
      </c>
      <c r="U861" t="s">
        <v>30</v>
      </c>
      <c r="V861" t="s">
        <v>31</v>
      </c>
      <c r="W861" t="b">
        <v>0</v>
      </c>
      <c r="X861" t="b">
        <v>0</v>
      </c>
      <c r="Y861" t="b">
        <v>0</v>
      </c>
      <c r="AA861" s="1">
        <v>1659070000000</v>
      </c>
      <c r="AB861" s="9">
        <f t="shared" si="13"/>
        <v>44771.199074074073</v>
      </c>
    </row>
    <row r="862" spans="1:28" x14ac:dyDescent="0.25">
      <c r="A862" s="1" t="s">
        <v>893</v>
      </c>
      <c r="C862">
        <v>59.2</v>
      </c>
      <c r="D862">
        <v>89.39</v>
      </c>
      <c r="E862">
        <v>79.2</v>
      </c>
      <c r="F862">
        <v>83.13</v>
      </c>
      <c r="G862">
        <v>148</v>
      </c>
      <c r="H862">
        <v>12</v>
      </c>
      <c r="I862">
        <v>0</v>
      </c>
      <c r="J862">
        <v>2</v>
      </c>
      <c r="K862" t="s">
        <v>63</v>
      </c>
      <c r="L862">
        <v>30</v>
      </c>
      <c r="M862">
        <v>-1</v>
      </c>
      <c r="N862">
        <v>0</v>
      </c>
      <c r="O862">
        <v>30</v>
      </c>
      <c r="P862">
        <v>0</v>
      </c>
      <c r="Q862">
        <v>0</v>
      </c>
      <c r="R862" t="b">
        <v>0</v>
      </c>
      <c r="S862" t="b">
        <v>0</v>
      </c>
      <c r="T862" t="s">
        <v>29</v>
      </c>
      <c r="U862" t="s">
        <v>30</v>
      </c>
      <c r="V862" t="s">
        <v>31</v>
      </c>
      <c r="W862" t="b">
        <v>0</v>
      </c>
      <c r="X862" t="b">
        <v>0</v>
      </c>
      <c r="Y862" t="b">
        <v>0</v>
      </c>
      <c r="AA862" s="1">
        <v>1659070000000</v>
      </c>
      <c r="AB862" s="9">
        <f t="shared" si="13"/>
        <v>44771.199074074073</v>
      </c>
    </row>
    <row r="863" spans="1:28" x14ac:dyDescent="0.25">
      <c r="A863" s="1" t="s">
        <v>894</v>
      </c>
      <c r="C863">
        <v>64.400000000000006</v>
      </c>
      <c r="D863">
        <v>92.47</v>
      </c>
      <c r="E863">
        <v>74.400000000000006</v>
      </c>
      <c r="F863">
        <v>85.34</v>
      </c>
      <c r="G863">
        <v>161</v>
      </c>
      <c r="H863">
        <v>9</v>
      </c>
      <c r="I863">
        <v>1</v>
      </c>
      <c r="J863">
        <v>0</v>
      </c>
      <c r="K863" t="s">
        <v>63</v>
      </c>
      <c r="L863">
        <v>30</v>
      </c>
      <c r="M863">
        <v>-1</v>
      </c>
      <c r="N863">
        <v>0</v>
      </c>
      <c r="O863">
        <v>30</v>
      </c>
      <c r="P863">
        <v>0</v>
      </c>
      <c r="Q863">
        <v>0</v>
      </c>
      <c r="R863" t="b">
        <v>0</v>
      </c>
      <c r="S863" t="b">
        <v>0</v>
      </c>
      <c r="T863" t="s">
        <v>29</v>
      </c>
      <c r="U863" t="s">
        <v>30</v>
      </c>
      <c r="V863" t="s">
        <v>31</v>
      </c>
      <c r="W863" t="b">
        <v>0</v>
      </c>
      <c r="X863" t="b">
        <v>0</v>
      </c>
      <c r="Y863" t="b">
        <v>0</v>
      </c>
      <c r="AA863" s="1">
        <v>1659070000000</v>
      </c>
      <c r="AB863" s="9">
        <f t="shared" si="13"/>
        <v>44771.199074074073</v>
      </c>
    </row>
    <row r="864" spans="1:28" x14ac:dyDescent="0.25">
      <c r="A864" s="1" t="s">
        <v>895</v>
      </c>
      <c r="C864">
        <v>58</v>
      </c>
      <c r="D864">
        <v>88.27</v>
      </c>
      <c r="E864">
        <v>71.599999999999994</v>
      </c>
      <c r="F864">
        <v>83.53</v>
      </c>
      <c r="G864">
        <v>145</v>
      </c>
      <c r="H864">
        <v>14</v>
      </c>
      <c r="I864">
        <v>2</v>
      </c>
      <c r="J864">
        <v>0</v>
      </c>
      <c r="K864" t="s">
        <v>63</v>
      </c>
      <c r="L864">
        <v>30</v>
      </c>
      <c r="M864">
        <v>-1</v>
      </c>
      <c r="N864">
        <v>1</v>
      </c>
      <c r="O864">
        <v>30</v>
      </c>
      <c r="P864">
        <v>0</v>
      </c>
      <c r="Q864">
        <v>9.1</v>
      </c>
      <c r="R864" t="b">
        <v>0</v>
      </c>
      <c r="S864" t="b">
        <v>0</v>
      </c>
      <c r="T864" t="s">
        <v>29</v>
      </c>
      <c r="U864" t="s">
        <v>30</v>
      </c>
      <c r="V864" t="s">
        <v>31</v>
      </c>
      <c r="W864" t="b">
        <v>0</v>
      </c>
      <c r="X864" t="b">
        <v>0</v>
      </c>
      <c r="Y864" t="b">
        <v>0</v>
      </c>
      <c r="AA864" s="1">
        <v>1659070000000</v>
      </c>
      <c r="AB864" s="9">
        <f t="shared" si="13"/>
        <v>44771.199074074073</v>
      </c>
    </row>
    <row r="865" spans="1:28" x14ac:dyDescent="0.25">
      <c r="A865" s="1" t="s">
        <v>896</v>
      </c>
      <c r="B865" t="b">
        <v>1</v>
      </c>
      <c r="C865">
        <v>76.8</v>
      </c>
      <c r="D865">
        <v>100</v>
      </c>
      <c r="E865">
        <v>76.8</v>
      </c>
      <c r="F865">
        <v>88.17</v>
      </c>
      <c r="G865">
        <v>192</v>
      </c>
      <c r="H865">
        <v>0</v>
      </c>
      <c r="I865">
        <v>0</v>
      </c>
      <c r="J865">
        <v>0</v>
      </c>
      <c r="K865" t="s">
        <v>63</v>
      </c>
      <c r="L865">
        <v>30</v>
      </c>
      <c r="M865">
        <v>-1</v>
      </c>
      <c r="N865">
        <v>0</v>
      </c>
      <c r="O865">
        <v>30</v>
      </c>
      <c r="P865">
        <v>0</v>
      </c>
      <c r="Q865">
        <v>0</v>
      </c>
      <c r="R865" t="b">
        <v>0</v>
      </c>
      <c r="S865" t="b">
        <v>0</v>
      </c>
      <c r="T865" t="s">
        <v>29</v>
      </c>
      <c r="U865" t="s">
        <v>30</v>
      </c>
      <c r="V865" t="s">
        <v>31</v>
      </c>
      <c r="W865" t="b">
        <v>0</v>
      </c>
      <c r="X865" t="b">
        <v>0</v>
      </c>
      <c r="Y865" t="b">
        <v>0</v>
      </c>
      <c r="AA865" s="1">
        <v>1659070000000</v>
      </c>
      <c r="AB865" s="9">
        <f t="shared" si="13"/>
        <v>44771.199074074073</v>
      </c>
    </row>
    <row r="866" spans="1:28" x14ac:dyDescent="0.25">
      <c r="A866" s="1" t="s">
        <v>897</v>
      </c>
      <c r="C866">
        <v>67.2</v>
      </c>
      <c r="D866">
        <v>91.22</v>
      </c>
      <c r="E866">
        <v>82</v>
      </c>
      <c r="F866">
        <v>84.85</v>
      </c>
      <c r="G866">
        <v>168</v>
      </c>
      <c r="H866">
        <v>11</v>
      </c>
      <c r="I866">
        <v>0</v>
      </c>
      <c r="J866">
        <v>2</v>
      </c>
      <c r="K866" t="s">
        <v>63</v>
      </c>
      <c r="L866">
        <v>30</v>
      </c>
      <c r="M866">
        <v>-1</v>
      </c>
      <c r="N866">
        <v>0</v>
      </c>
      <c r="O866">
        <v>30</v>
      </c>
      <c r="P866">
        <v>0</v>
      </c>
      <c r="Q866">
        <v>0</v>
      </c>
      <c r="R866" t="b">
        <v>0</v>
      </c>
      <c r="S866" t="b">
        <v>0</v>
      </c>
      <c r="T866" t="s">
        <v>29</v>
      </c>
      <c r="U866" t="s">
        <v>30</v>
      </c>
      <c r="V866" t="s">
        <v>31</v>
      </c>
      <c r="W866" t="b">
        <v>0</v>
      </c>
      <c r="X866" t="b">
        <v>0</v>
      </c>
      <c r="Y866" t="b">
        <v>0</v>
      </c>
      <c r="AA866" s="1">
        <v>1659070000000</v>
      </c>
      <c r="AB866" s="9">
        <f t="shared" si="13"/>
        <v>44771.199074074073</v>
      </c>
    </row>
    <row r="867" spans="1:28" x14ac:dyDescent="0.25">
      <c r="A867" s="1" t="s">
        <v>898</v>
      </c>
      <c r="C867">
        <v>48.8</v>
      </c>
      <c r="D867">
        <v>83.24</v>
      </c>
      <c r="E867">
        <v>69.2</v>
      </c>
      <c r="F867">
        <v>68.760000000000005</v>
      </c>
      <c r="G867">
        <v>122</v>
      </c>
      <c r="H867">
        <v>16</v>
      </c>
      <c r="I867">
        <v>4</v>
      </c>
      <c r="J867">
        <v>4</v>
      </c>
      <c r="K867" t="s">
        <v>63</v>
      </c>
      <c r="L867">
        <v>30</v>
      </c>
      <c r="M867">
        <v>-1</v>
      </c>
      <c r="N867">
        <v>2</v>
      </c>
      <c r="O867">
        <v>30</v>
      </c>
      <c r="P867">
        <v>1</v>
      </c>
      <c r="Q867">
        <v>5.53</v>
      </c>
      <c r="R867" t="b">
        <v>0</v>
      </c>
      <c r="S867" t="b">
        <v>0</v>
      </c>
      <c r="T867" t="s">
        <v>29</v>
      </c>
      <c r="U867" t="s">
        <v>30</v>
      </c>
      <c r="V867" t="s">
        <v>31</v>
      </c>
      <c r="W867" t="b">
        <v>0</v>
      </c>
      <c r="X867" t="b">
        <v>0</v>
      </c>
      <c r="Y867" t="b">
        <v>0</v>
      </c>
      <c r="AA867" s="1">
        <v>1659070000000</v>
      </c>
      <c r="AB867" s="9">
        <f t="shared" si="13"/>
        <v>44771.199074074073</v>
      </c>
    </row>
    <row r="868" spans="1:28" x14ac:dyDescent="0.25">
      <c r="A868" s="1" t="s">
        <v>899</v>
      </c>
      <c r="C868">
        <v>60.38</v>
      </c>
      <c r="D868">
        <v>92.66</v>
      </c>
      <c r="E868">
        <v>70.78</v>
      </c>
      <c r="F868">
        <v>84.01</v>
      </c>
      <c r="G868">
        <v>151</v>
      </c>
      <c r="H868">
        <v>8</v>
      </c>
      <c r="I868">
        <v>1</v>
      </c>
      <c r="J868">
        <v>1</v>
      </c>
      <c r="K868" t="s">
        <v>63</v>
      </c>
      <c r="L868">
        <v>30</v>
      </c>
      <c r="M868">
        <v>-1</v>
      </c>
      <c r="N868">
        <v>1</v>
      </c>
      <c r="O868">
        <v>30.01</v>
      </c>
      <c r="P868">
        <v>0</v>
      </c>
      <c r="Q868">
        <v>24.49</v>
      </c>
      <c r="R868" t="b">
        <v>0</v>
      </c>
      <c r="S868" t="b">
        <v>0</v>
      </c>
      <c r="T868" t="s">
        <v>29</v>
      </c>
      <c r="U868" t="s">
        <v>30</v>
      </c>
      <c r="V868" t="s">
        <v>31</v>
      </c>
      <c r="W868" t="b">
        <v>0</v>
      </c>
      <c r="X868" t="b">
        <v>0</v>
      </c>
      <c r="Y868" t="b">
        <v>0</v>
      </c>
      <c r="AA868" s="1">
        <v>1659070000000</v>
      </c>
      <c r="AB868" s="9">
        <f t="shared" si="13"/>
        <v>44771.199074074073</v>
      </c>
    </row>
    <row r="869" spans="1:28" x14ac:dyDescent="0.25">
      <c r="A869" s="1" t="s">
        <v>900</v>
      </c>
      <c r="C869">
        <v>67.599999999999994</v>
      </c>
      <c r="D869">
        <v>94.65</v>
      </c>
      <c r="E869">
        <v>74.8</v>
      </c>
      <c r="F869">
        <v>84.68</v>
      </c>
      <c r="G869">
        <v>169</v>
      </c>
      <c r="H869">
        <v>7</v>
      </c>
      <c r="I869">
        <v>0</v>
      </c>
      <c r="J869">
        <v>0</v>
      </c>
      <c r="K869" t="s">
        <v>63</v>
      </c>
      <c r="L869">
        <v>30</v>
      </c>
      <c r="M869">
        <v>-1</v>
      </c>
      <c r="N869">
        <v>0</v>
      </c>
      <c r="O869">
        <v>30</v>
      </c>
      <c r="P869">
        <v>0</v>
      </c>
      <c r="Q869">
        <v>0</v>
      </c>
      <c r="R869" t="b">
        <v>0</v>
      </c>
      <c r="S869" t="b">
        <v>0</v>
      </c>
      <c r="T869" t="s">
        <v>29</v>
      </c>
      <c r="U869" t="s">
        <v>30</v>
      </c>
      <c r="V869" t="s">
        <v>31</v>
      </c>
      <c r="W869" t="b">
        <v>0</v>
      </c>
      <c r="X869" t="b">
        <v>0</v>
      </c>
      <c r="Y869" t="b">
        <v>0</v>
      </c>
      <c r="AA869" s="1">
        <v>1659070000000</v>
      </c>
      <c r="AB869" s="9">
        <f t="shared" si="13"/>
        <v>44771.199074074073</v>
      </c>
    </row>
    <row r="870" spans="1:28" x14ac:dyDescent="0.25">
      <c r="A870" s="1" t="s">
        <v>901</v>
      </c>
      <c r="C870">
        <v>49.98</v>
      </c>
      <c r="D870">
        <v>82.01</v>
      </c>
      <c r="E870">
        <v>75.569999999999993</v>
      </c>
      <c r="F870">
        <v>81.599999999999994</v>
      </c>
      <c r="G870">
        <v>125</v>
      </c>
      <c r="H870">
        <v>21</v>
      </c>
      <c r="I870">
        <v>2</v>
      </c>
      <c r="J870">
        <v>3</v>
      </c>
      <c r="K870" t="s">
        <v>63</v>
      </c>
      <c r="L870">
        <v>30</v>
      </c>
      <c r="M870">
        <v>-1</v>
      </c>
      <c r="N870">
        <v>0</v>
      </c>
      <c r="O870">
        <v>30.01</v>
      </c>
      <c r="P870">
        <v>0</v>
      </c>
      <c r="Q870">
        <v>0</v>
      </c>
      <c r="R870" t="b">
        <v>0</v>
      </c>
      <c r="S870" t="b">
        <v>0</v>
      </c>
      <c r="T870" t="s">
        <v>29</v>
      </c>
      <c r="U870" t="s">
        <v>30</v>
      </c>
      <c r="V870" t="s">
        <v>31</v>
      </c>
      <c r="W870" t="b">
        <v>0</v>
      </c>
      <c r="X870" t="b">
        <v>0</v>
      </c>
      <c r="Y870" t="b">
        <v>0</v>
      </c>
      <c r="AA870" s="1">
        <v>1659070000000</v>
      </c>
      <c r="AB870" s="9">
        <f t="shared" si="13"/>
        <v>44771.199074074073</v>
      </c>
    </row>
    <row r="871" spans="1:28" x14ac:dyDescent="0.25">
      <c r="A871" s="1" t="s">
        <v>902</v>
      </c>
      <c r="C871">
        <v>55.2</v>
      </c>
      <c r="D871">
        <v>84.97</v>
      </c>
      <c r="E871">
        <v>77.2</v>
      </c>
      <c r="F871">
        <v>84.62</v>
      </c>
      <c r="G871">
        <v>138</v>
      </c>
      <c r="H871">
        <v>16</v>
      </c>
      <c r="I871">
        <v>4</v>
      </c>
      <c r="J871">
        <v>1</v>
      </c>
      <c r="K871" t="s">
        <v>63</v>
      </c>
      <c r="L871">
        <v>30</v>
      </c>
      <c r="M871">
        <v>-1</v>
      </c>
      <c r="N871">
        <v>0</v>
      </c>
      <c r="O871">
        <v>30</v>
      </c>
      <c r="P871">
        <v>0</v>
      </c>
      <c r="Q871">
        <v>0</v>
      </c>
      <c r="R871" t="b">
        <v>0</v>
      </c>
      <c r="S871" t="b">
        <v>0</v>
      </c>
      <c r="T871" t="s">
        <v>29</v>
      </c>
      <c r="U871" t="s">
        <v>30</v>
      </c>
      <c r="V871" t="s">
        <v>31</v>
      </c>
      <c r="W871" t="b">
        <v>0</v>
      </c>
      <c r="X871" t="b">
        <v>0</v>
      </c>
      <c r="Y871" t="b">
        <v>0</v>
      </c>
      <c r="AA871" s="1">
        <v>1659070000000</v>
      </c>
      <c r="AB871" s="9">
        <f t="shared" si="13"/>
        <v>44771.199074074073</v>
      </c>
    </row>
    <row r="872" spans="1:28" x14ac:dyDescent="0.25">
      <c r="A872" s="1" t="s">
        <v>903</v>
      </c>
      <c r="C872">
        <v>54.4</v>
      </c>
      <c r="D872">
        <v>85.41</v>
      </c>
      <c r="E872">
        <v>74</v>
      </c>
      <c r="F872">
        <v>82.69</v>
      </c>
      <c r="G872">
        <v>136</v>
      </c>
      <c r="H872">
        <v>16</v>
      </c>
      <c r="I872">
        <v>3</v>
      </c>
      <c r="J872">
        <v>2</v>
      </c>
      <c r="K872" t="s">
        <v>63</v>
      </c>
      <c r="L872">
        <v>30</v>
      </c>
      <c r="M872">
        <v>-1</v>
      </c>
      <c r="N872">
        <v>0</v>
      </c>
      <c r="O872">
        <v>30</v>
      </c>
      <c r="P872">
        <v>0</v>
      </c>
      <c r="Q872">
        <v>0</v>
      </c>
      <c r="R872" t="b">
        <v>0</v>
      </c>
      <c r="S872" t="b">
        <v>0</v>
      </c>
      <c r="T872" t="s">
        <v>29</v>
      </c>
      <c r="U872" t="s">
        <v>30</v>
      </c>
      <c r="V872" t="s">
        <v>31</v>
      </c>
      <c r="W872" t="b">
        <v>0</v>
      </c>
      <c r="X872" t="b">
        <v>0</v>
      </c>
      <c r="Y872" t="b">
        <v>0</v>
      </c>
      <c r="AA872" s="1">
        <v>1659070000000</v>
      </c>
      <c r="AB872" s="9">
        <f t="shared" si="13"/>
        <v>44771.199074074073</v>
      </c>
    </row>
    <row r="873" spans="1:28" x14ac:dyDescent="0.25">
      <c r="A873" s="1" t="s">
        <v>904</v>
      </c>
      <c r="C873">
        <v>47.2</v>
      </c>
      <c r="D873">
        <v>86.83</v>
      </c>
      <c r="E873">
        <v>66.8</v>
      </c>
      <c r="F873">
        <v>79.42</v>
      </c>
      <c r="G873">
        <v>118</v>
      </c>
      <c r="H873">
        <v>12</v>
      </c>
      <c r="I873">
        <v>1</v>
      </c>
      <c r="J873">
        <v>0</v>
      </c>
      <c r="K873" t="s">
        <v>63</v>
      </c>
      <c r="L873">
        <v>30</v>
      </c>
      <c r="M873">
        <v>-1</v>
      </c>
      <c r="N873">
        <v>0</v>
      </c>
      <c r="O873">
        <v>30</v>
      </c>
      <c r="P873">
        <v>0</v>
      </c>
      <c r="Q873">
        <v>0</v>
      </c>
      <c r="R873" t="b">
        <v>0</v>
      </c>
      <c r="S873" t="b">
        <v>0</v>
      </c>
      <c r="T873" t="s">
        <v>29</v>
      </c>
      <c r="U873" t="s">
        <v>30</v>
      </c>
      <c r="V873" t="s">
        <v>31</v>
      </c>
      <c r="W873" t="b">
        <v>0</v>
      </c>
      <c r="X873" t="b">
        <v>0</v>
      </c>
      <c r="Y873" t="b">
        <v>0</v>
      </c>
      <c r="AA873" s="1">
        <v>1659070000000</v>
      </c>
      <c r="AB873" s="9">
        <f t="shared" si="13"/>
        <v>44771.199074074073</v>
      </c>
    </row>
    <row r="874" spans="1:28" x14ac:dyDescent="0.25">
      <c r="A874" s="1" t="s">
        <v>905</v>
      </c>
      <c r="C874">
        <v>48.8</v>
      </c>
      <c r="D874">
        <v>80.87</v>
      </c>
      <c r="E874">
        <v>73.2</v>
      </c>
      <c r="F874">
        <v>80.91</v>
      </c>
      <c r="G874">
        <v>122</v>
      </c>
      <c r="H874">
        <v>23</v>
      </c>
      <c r="I874">
        <v>2</v>
      </c>
      <c r="J874">
        <v>1</v>
      </c>
      <c r="K874" t="s">
        <v>63</v>
      </c>
      <c r="L874">
        <v>30</v>
      </c>
      <c r="M874">
        <v>-1</v>
      </c>
      <c r="N874">
        <v>0</v>
      </c>
      <c r="O874">
        <v>30</v>
      </c>
      <c r="P874">
        <v>0</v>
      </c>
      <c r="Q874">
        <v>0</v>
      </c>
      <c r="R874" t="b">
        <v>0</v>
      </c>
      <c r="S874" t="b">
        <v>0</v>
      </c>
      <c r="T874" t="s">
        <v>29</v>
      </c>
      <c r="U874" t="s">
        <v>30</v>
      </c>
      <c r="V874" t="s">
        <v>31</v>
      </c>
      <c r="W874" t="b">
        <v>0</v>
      </c>
      <c r="X874" t="b">
        <v>0</v>
      </c>
      <c r="Y874" t="b">
        <v>0</v>
      </c>
      <c r="AA874" s="1">
        <v>1659070000000</v>
      </c>
      <c r="AB874" s="9">
        <f t="shared" si="13"/>
        <v>44771.199074074073</v>
      </c>
    </row>
    <row r="875" spans="1:28" x14ac:dyDescent="0.25">
      <c r="A875" s="1" t="s">
        <v>906</v>
      </c>
      <c r="C875">
        <v>54</v>
      </c>
      <c r="D875">
        <v>86.7</v>
      </c>
      <c r="E875">
        <v>75.2</v>
      </c>
      <c r="F875">
        <v>75.650000000000006</v>
      </c>
      <c r="G875">
        <v>135</v>
      </c>
      <c r="H875">
        <v>12</v>
      </c>
      <c r="I875">
        <v>3</v>
      </c>
      <c r="J875">
        <v>4</v>
      </c>
      <c r="K875" t="s">
        <v>63</v>
      </c>
      <c r="L875">
        <v>30</v>
      </c>
      <c r="M875">
        <v>-1</v>
      </c>
      <c r="N875">
        <v>2</v>
      </c>
      <c r="O875">
        <v>30</v>
      </c>
      <c r="P875">
        <v>0</v>
      </c>
      <c r="Q875">
        <v>35.380000000000003</v>
      </c>
      <c r="R875" t="b">
        <v>0</v>
      </c>
      <c r="S875" t="b">
        <v>0</v>
      </c>
      <c r="T875" t="s">
        <v>29</v>
      </c>
      <c r="U875" t="s">
        <v>30</v>
      </c>
      <c r="V875" t="s">
        <v>31</v>
      </c>
      <c r="W875" t="b">
        <v>0</v>
      </c>
      <c r="X875" t="b">
        <v>0</v>
      </c>
      <c r="Y875" t="b">
        <v>0</v>
      </c>
      <c r="AA875" s="1">
        <v>1659070000000</v>
      </c>
      <c r="AB875" s="9">
        <f t="shared" si="13"/>
        <v>44771.199074074073</v>
      </c>
    </row>
    <row r="876" spans="1:28" x14ac:dyDescent="0.25">
      <c r="A876" s="1" t="s">
        <v>907</v>
      </c>
      <c r="C876">
        <v>50.4</v>
      </c>
      <c r="D876">
        <v>84.29</v>
      </c>
      <c r="E876">
        <v>76.400000000000006</v>
      </c>
      <c r="F876">
        <v>84.04</v>
      </c>
      <c r="G876">
        <v>126</v>
      </c>
      <c r="H876">
        <v>15</v>
      </c>
      <c r="I876">
        <v>5</v>
      </c>
      <c r="J876">
        <v>1</v>
      </c>
      <c r="K876" t="s">
        <v>63</v>
      </c>
      <c r="L876">
        <v>30</v>
      </c>
      <c r="M876">
        <v>-1</v>
      </c>
      <c r="N876">
        <v>0</v>
      </c>
      <c r="O876">
        <v>30</v>
      </c>
      <c r="P876">
        <v>0</v>
      </c>
      <c r="Q876">
        <v>0</v>
      </c>
      <c r="R876" t="b">
        <v>0</v>
      </c>
      <c r="S876" t="b">
        <v>0</v>
      </c>
      <c r="T876" t="s">
        <v>29</v>
      </c>
      <c r="U876" t="s">
        <v>30</v>
      </c>
      <c r="V876" t="s">
        <v>31</v>
      </c>
      <c r="W876" t="b">
        <v>0</v>
      </c>
      <c r="X876" t="b">
        <v>0</v>
      </c>
      <c r="Y876" t="b">
        <v>0</v>
      </c>
      <c r="AA876" s="1">
        <v>1659070000000</v>
      </c>
      <c r="AB876" s="9">
        <f t="shared" si="13"/>
        <v>44771.199074074073</v>
      </c>
    </row>
    <row r="877" spans="1:28" x14ac:dyDescent="0.25">
      <c r="A877" s="1" t="s">
        <v>908</v>
      </c>
      <c r="C877">
        <v>65.599999999999994</v>
      </c>
      <c r="D877">
        <v>91.33</v>
      </c>
      <c r="E877">
        <v>78.400000000000006</v>
      </c>
      <c r="F877">
        <v>81.16</v>
      </c>
      <c r="G877">
        <v>164</v>
      </c>
      <c r="H877">
        <v>9</v>
      </c>
      <c r="I877">
        <v>2</v>
      </c>
      <c r="J877">
        <v>0</v>
      </c>
      <c r="K877" t="s">
        <v>63</v>
      </c>
      <c r="L877">
        <v>30</v>
      </c>
      <c r="M877">
        <v>-1</v>
      </c>
      <c r="N877">
        <v>0</v>
      </c>
      <c r="O877">
        <v>30</v>
      </c>
      <c r="P877">
        <v>0</v>
      </c>
      <c r="Q877">
        <v>0</v>
      </c>
      <c r="R877" t="b">
        <v>0</v>
      </c>
      <c r="S877" t="b">
        <v>0</v>
      </c>
      <c r="T877" t="s">
        <v>29</v>
      </c>
      <c r="U877" t="s">
        <v>30</v>
      </c>
      <c r="V877" t="s">
        <v>31</v>
      </c>
      <c r="W877" t="b">
        <v>0</v>
      </c>
      <c r="X877" t="b">
        <v>0</v>
      </c>
      <c r="Y877" t="b">
        <v>0</v>
      </c>
      <c r="AA877" s="1">
        <v>1659070000000</v>
      </c>
      <c r="AB877" s="9">
        <f t="shared" si="13"/>
        <v>44771.199074074073</v>
      </c>
    </row>
    <row r="878" spans="1:28" x14ac:dyDescent="0.25">
      <c r="A878" s="1" t="s">
        <v>909</v>
      </c>
      <c r="C878">
        <v>63.2</v>
      </c>
      <c r="D878">
        <v>89.73</v>
      </c>
      <c r="E878">
        <v>74</v>
      </c>
      <c r="F878">
        <v>86.06</v>
      </c>
      <c r="G878">
        <v>158</v>
      </c>
      <c r="H878">
        <v>9</v>
      </c>
      <c r="I878">
        <v>4</v>
      </c>
      <c r="J878">
        <v>2</v>
      </c>
      <c r="K878" t="s">
        <v>63</v>
      </c>
      <c r="L878">
        <v>30</v>
      </c>
      <c r="M878">
        <v>-1</v>
      </c>
      <c r="N878">
        <v>0</v>
      </c>
      <c r="O878">
        <v>30</v>
      </c>
      <c r="P878">
        <v>0</v>
      </c>
      <c r="Q878">
        <v>0</v>
      </c>
      <c r="R878" t="b">
        <v>0</v>
      </c>
      <c r="S878" t="b">
        <v>0</v>
      </c>
      <c r="T878" t="s">
        <v>29</v>
      </c>
      <c r="U878" t="s">
        <v>30</v>
      </c>
      <c r="V878" t="s">
        <v>31</v>
      </c>
      <c r="W878" t="b">
        <v>0</v>
      </c>
      <c r="X878" t="b">
        <v>0</v>
      </c>
      <c r="Y878" t="b">
        <v>0</v>
      </c>
      <c r="AA878" s="1">
        <v>1659070000000</v>
      </c>
      <c r="AB878" s="9">
        <f t="shared" si="13"/>
        <v>44771.199074074073</v>
      </c>
    </row>
    <row r="879" spans="1:28" x14ac:dyDescent="0.25">
      <c r="A879" s="1" t="s">
        <v>910</v>
      </c>
      <c r="C879">
        <v>56.8</v>
      </c>
      <c r="D879">
        <v>89.5</v>
      </c>
      <c r="E879">
        <v>72.400000000000006</v>
      </c>
      <c r="F879">
        <v>79.709999999999994</v>
      </c>
      <c r="G879">
        <v>142</v>
      </c>
      <c r="H879">
        <v>12</v>
      </c>
      <c r="I879">
        <v>0</v>
      </c>
      <c r="J879">
        <v>1</v>
      </c>
      <c r="K879" t="s">
        <v>63</v>
      </c>
      <c r="L879">
        <v>30</v>
      </c>
      <c r="M879">
        <v>-1</v>
      </c>
      <c r="N879">
        <v>0</v>
      </c>
      <c r="O879">
        <v>30</v>
      </c>
      <c r="P879">
        <v>0</v>
      </c>
      <c r="Q879">
        <v>0</v>
      </c>
      <c r="R879" t="b">
        <v>0</v>
      </c>
      <c r="S879" t="b">
        <v>0</v>
      </c>
      <c r="T879" t="s">
        <v>29</v>
      </c>
      <c r="U879" t="s">
        <v>30</v>
      </c>
      <c r="V879" t="s">
        <v>31</v>
      </c>
      <c r="W879" t="b">
        <v>0</v>
      </c>
      <c r="X879" t="b">
        <v>0</v>
      </c>
      <c r="Y879" t="b">
        <v>0</v>
      </c>
      <c r="AA879" s="1">
        <v>1659070000000</v>
      </c>
      <c r="AB879" s="9">
        <f t="shared" si="13"/>
        <v>44771.199074074073</v>
      </c>
    </row>
    <row r="880" spans="1:28" x14ac:dyDescent="0.25">
      <c r="A880" s="1" t="s">
        <v>911</v>
      </c>
      <c r="C880">
        <v>62.8</v>
      </c>
      <c r="D880">
        <v>90.21</v>
      </c>
      <c r="E880">
        <v>77.599999999999994</v>
      </c>
      <c r="F880">
        <v>76.13</v>
      </c>
      <c r="G880">
        <v>157</v>
      </c>
      <c r="H880">
        <v>11</v>
      </c>
      <c r="I880">
        <v>2</v>
      </c>
      <c r="J880">
        <v>1</v>
      </c>
      <c r="K880" t="s">
        <v>63</v>
      </c>
      <c r="L880">
        <v>30</v>
      </c>
      <c r="M880">
        <v>-1</v>
      </c>
      <c r="N880">
        <v>3</v>
      </c>
      <c r="O880">
        <v>30</v>
      </c>
      <c r="P880">
        <v>0</v>
      </c>
      <c r="Q880">
        <v>76.489999999999995</v>
      </c>
      <c r="R880" t="b">
        <v>0</v>
      </c>
      <c r="S880" t="b">
        <v>0</v>
      </c>
      <c r="T880" t="s">
        <v>29</v>
      </c>
      <c r="U880" t="s">
        <v>30</v>
      </c>
      <c r="V880" t="s">
        <v>31</v>
      </c>
      <c r="W880" t="b">
        <v>0</v>
      </c>
      <c r="X880" t="b">
        <v>0</v>
      </c>
      <c r="Y880" t="b">
        <v>0</v>
      </c>
      <c r="AA880" s="1">
        <v>1659070000000</v>
      </c>
      <c r="AB880" s="9">
        <f t="shared" si="13"/>
        <v>44771.199074074073</v>
      </c>
    </row>
    <row r="881" spans="1:28" x14ac:dyDescent="0.25">
      <c r="A881" s="1" t="s">
        <v>912</v>
      </c>
      <c r="C881">
        <v>52.8</v>
      </c>
      <c r="D881">
        <v>86.44</v>
      </c>
      <c r="E881">
        <v>70.8</v>
      </c>
      <c r="F881">
        <v>78.41</v>
      </c>
      <c r="G881">
        <v>132</v>
      </c>
      <c r="H881">
        <v>15</v>
      </c>
      <c r="I881">
        <v>1</v>
      </c>
      <c r="J881">
        <v>0</v>
      </c>
      <c r="K881" t="s">
        <v>63</v>
      </c>
      <c r="L881">
        <v>30</v>
      </c>
      <c r="M881">
        <v>-1</v>
      </c>
      <c r="N881">
        <v>0</v>
      </c>
      <c r="O881">
        <v>30</v>
      </c>
      <c r="P881">
        <v>0</v>
      </c>
      <c r="Q881">
        <v>0</v>
      </c>
      <c r="R881" t="b">
        <v>0</v>
      </c>
      <c r="S881" t="b">
        <v>0</v>
      </c>
      <c r="T881" t="s">
        <v>29</v>
      </c>
      <c r="U881" t="s">
        <v>30</v>
      </c>
      <c r="V881" t="s">
        <v>31</v>
      </c>
      <c r="W881" t="b">
        <v>0</v>
      </c>
      <c r="X881" t="b">
        <v>0</v>
      </c>
      <c r="Y881" t="b">
        <v>0</v>
      </c>
      <c r="AA881" s="1">
        <v>1659070000000</v>
      </c>
      <c r="AB881" s="9">
        <f t="shared" si="13"/>
        <v>44771.199074074073</v>
      </c>
    </row>
    <row r="882" spans="1:28" x14ac:dyDescent="0.25">
      <c r="A882" s="1" t="s">
        <v>913</v>
      </c>
      <c r="C882">
        <v>54</v>
      </c>
      <c r="D882">
        <v>82.98</v>
      </c>
      <c r="E882">
        <v>75.2</v>
      </c>
      <c r="F882">
        <v>85.18</v>
      </c>
      <c r="G882">
        <v>135</v>
      </c>
      <c r="H882">
        <v>18</v>
      </c>
      <c r="I882">
        <v>5</v>
      </c>
      <c r="J882">
        <v>0</v>
      </c>
      <c r="K882" t="s">
        <v>63</v>
      </c>
      <c r="L882">
        <v>30</v>
      </c>
      <c r="M882">
        <v>-1</v>
      </c>
      <c r="N882">
        <v>0</v>
      </c>
      <c r="O882">
        <v>30</v>
      </c>
      <c r="P882">
        <v>0</v>
      </c>
      <c r="Q882">
        <v>0</v>
      </c>
      <c r="R882" t="b">
        <v>0</v>
      </c>
      <c r="S882" t="b">
        <v>0</v>
      </c>
      <c r="T882" t="s">
        <v>29</v>
      </c>
      <c r="U882" t="s">
        <v>30</v>
      </c>
      <c r="V882" t="s">
        <v>31</v>
      </c>
      <c r="W882" t="b">
        <v>0</v>
      </c>
      <c r="X882" t="b">
        <v>0</v>
      </c>
      <c r="Y882" t="b">
        <v>0</v>
      </c>
      <c r="AA882" s="1">
        <v>1659070000000</v>
      </c>
      <c r="AB882" s="9">
        <f t="shared" si="13"/>
        <v>44771.199074074073</v>
      </c>
    </row>
    <row r="883" spans="1:28" x14ac:dyDescent="0.25">
      <c r="A883" s="1" t="s">
        <v>914</v>
      </c>
      <c r="C883">
        <v>54</v>
      </c>
      <c r="D883">
        <v>88.82</v>
      </c>
      <c r="E883">
        <v>68</v>
      </c>
      <c r="F883">
        <v>74.09</v>
      </c>
      <c r="G883">
        <v>135</v>
      </c>
      <c r="H883">
        <v>11</v>
      </c>
      <c r="I883">
        <v>2</v>
      </c>
      <c r="J883">
        <v>1</v>
      </c>
      <c r="K883" t="s">
        <v>63</v>
      </c>
      <c r="L883">
        <v>30</v>
      </c>
      <c r="M883">
        <v>-1</v>
      </c>
      <c r="N883">
        <v>1</v>
      </c>
      <c r="O883">
        <v>30</v>
      </c>
      <c r="P883">
        <v>0</v>
      </c>
      <c r="Q883">
        <v>11.74</v>
      </c>
      <c r="R883" t="b">
        <v>0</v>
      </c>
      <c r="S883" t="b">
        <v>0</v>
      </c>
      <c r="T883" t="s">
        <v>29</v>
      </c>
      <c r="U883" t="s">
        <v>30</v>
      </c>
      <c r="V883" t="s">
        <v>31</v>
      </c>
      <c r="W883" t="b">
        <v>0</v>
      </c>
      <c r="X883" t="b">
        <v>0</v>
      </c>
      <c r="Y883" t="b">
        <v>0</v>
      </c>
      <c r="AA883" s="1">
        <v>1659070000000</v>
      </c>
      <c r="AB883" s="9">
        <f t="shared" si="13"/>
        <v>44771.199074074073</v>
      </c>
    </row>
    <row r="884" spans="1:28" x14ac:dyDescent="0.25">
      <c r="A884" s="1" t="s">
        <v>915</v>
      </c>
      <c r="C884">
        <v>58</v>
      </c>
      <c r="D884">
        <v>90</v>
      </c>
      <c r="E884">
        <v>72</v>
      </c>
      <c r="F884">
        <v>74.180000000000007</v>
      </c>
      <c r="G884">
        <v>145</v>
      </c>
      <c r="H884">
        <v>9</v>
      </c>
      <c r="I884">
        <v>2</v>
      </c>
      <c r="J884">
        <v>2</v>
      </c>
      <c r="K884" t="s">
        <v>63</v>
      </c>
      <c r="L884">
        <v>30</v>
      </c>
      <c r="M884">
        <v>-1</v>
      </c>
      <c r="N884">
        <v>0</v>
      </c>
      <c r="O884">
        <v>30</v>
      </c>
      <c r="P884">
        <v>0</v>
      </c>
      <c r="Q884">
        <v>0</v>
      </c>
      <c r="R884" t="b">
        <v>0</v>
      </c>
      <c r="S884" t="b">
        <v>0</v>
      </c>
      <c r="T884" t="s">
        <v>29</v>
      </c>
      <c r="U884" t="s">
        <v>30</v>
      </c>
      <c r="V884" t="s">
        <v>31</v>
      </c>
      <c r="W884" t="b">
        <v>0</v>
      </c>
      <c r="X884" t="b">
        <v>0</v>
      </c>
      <c r="Y884" t="b">
        <v>0</v>
      </c>
      <c r="AA884" s="1">
        <v>1659070000000</v>
      </c>
      <c r="AB884" s="9">
        <f t="shared" si="13"/>
        <v>44771.199074074073</v>
      </c>
    </row>
    <row r="885" spans="1:28" x14ac:dyDescent="0.25">
      <c r="A885" s="1" t="s">
        <v>916</v>
      </c>
      <c r="C885">
        <v>49.2</v>
      </c>
      <c r="D885">
        <v>89.35</v>
      </c>
      <c r="E885">
        <v>67.599999999999994</v>
      </c>
      <c r="F885">
        <v>81.39</v>
      </c>
      <c r="G885">
        <v>123</v>
      </c>
      <c r="H885">
        <v>8</v>
      </c>
      <c r="I885">
        <v>2</v>
      </c>
      <c r="J885">
        <v>0</v>
      </c>
      <c r="K885" t="s">
        <v>63</v>
      </c>
      <c r="L885">
        <v>30</v>
      </c>
      <c r="M885">
        <v>-1</v>
      </c>
      <c r="N885">
        <v>0</v>
      </c>
      <c r="O885">
        <v>30</v>
      </c>
      <c r="P885">
        <v>0</v>
      </c>
      <c r="Q885">
        <v>0</v>
      </c>
      <c r="R885" t="b">
        <v>0</v>
      </c>
      <c r="S885" t="b">
        <v>0</v>
      </c>
      <c r="T885" t="s">
        <v>29</v>
      </c>
      <c r="U885" t="s">
        <v>30</v>
      </c>
      <c r="V885" t="s">
        <v>31</v>
      </c>
      <c r="W885" t="b">
        <v>0</v>
      </c>
      <c r="X885" t="b">
        <v>0</v>
      </c>
      <c r="Y885" t="b">
        <v>0</v>
      </c>
      <c r="AA885" s="1">
        <v>1659070000000</v>
      </c>
      <c r="AB885" s="9">
        <f t="shared" si="13"/>
        <v>44771.199074074073</v>
      </c>
    </row>
    <row r="886" spans="1:28" x14ac:dyDescent="0.25">
      <c r="A886" s="1" t="s">
        <v>917</v>
      </c>
      <c r="C886">
        <v>51.18</v>
      </c>
      <c r="D886">
        <v>87.06</v>
      </c>
      <c r="E886">
        <v>67.98</v>
      </c>
      <c r="F886">
        <v>72.16</v>
      </c>
      <c r="G886">
        <v>128</v>
      </c>
      <c r="H886">
        <v>16</v>
      </c>
      <c r="I886">
        <v>0</v>
      </c>
      <c r="J886">
        <v>2</v>
      </c>
      <c r="K886" t="s">
        <v>63</v>
      </c>
      <c r="L886">
        <v>30</v>
      </c>
      <c r="M886">
        <v>-1</v>
      </c>
      <c r="N886">
        <v>0</v>
      </c>
      <c r="O886">
        <v>30.01</v>
      </c>
      <c r="P886">
        <v>0</v>
      </c>
      <c r="Q886">
        <v>0</v>
      </c>
      <c r="R886" t="b">
        <v>0</v>
      </c>
      <c r="S886" t="b">
        <v>0</v>
      </c>
      <c r="T886" t="s">
        <v>29</v>
      </c>
      <c r="U886" t="s">
        <v>30</v>
      </c>
      <c r="V886" t="s">
        <v>31</v>
      </c>
      <c r="W886" t="b">
        <v>0</v>
      </c>
      <c r="X886" t="b">
        <v>0</v>
      </c>
      <c r="Y886" t="b">
        <v>0</v>
      </c>
      <c r="AA886" s="1">
        <v>1659070000000</v>
      </c>
      <c r="AB886" s="9">
        <f t="shared" si="13"/>
        <v>44771.199074074073</v>
      </c>
    </row>
    <row r="887" spans="1:28" x14ac:dyDescent="0.25">
      <c r="A887" s="1" t="s">
        <v>918</v>
      </c>
      <c r="C887">
        <v>55.2</v>
      </c>
      <c r="D887">
        <v>90.06</v>
      </c>
      <c r="E887">
        <v>72.400000000000006</v>
      </c>
      <c r="F887">
        <v>82.11</v>
      </c>
      <c r="G887">
        <v>138</v>
      </c>
      <c r="H887">
        <v>11</v>
      </c>
      <c r="I887">
        <v>1</v>
      </c>
      <c r="J887">
        <v>0</v>
      </c>
      <c r="K887" t="s">
        <v>63</v>
      </c>
      <c r="L887">
        <v>30</v>
      </c>
      <c r="M887">
        <v>-1</v>
      </c>
      <c r="N887">
        <v>0</v>
      </c>
      <c r="O887">
        <v>30</v>
      </c>
      <c r="P887">
        <v>0</v>
      </c>
      <c r="Q887">
        <v>0</v>
      </c>
      <c r="R887" t="b">
        <v>0</v>
      </c>
      <c r="S887" t="b">
        <v>0</v>
      </c>
      <c r="T887" t="s">
        <v>29</v>
      </c>
      <c r="U887" t="s">
        <v>30</v>
      </c>
      <c r="V887" t="s">
        <v>31</v>
      </c>
      <c r="W887" t="b">
        <v>0</v>
      </c>
      <c r="X887" t="b">
        <v>0</v>
      </c>
      <c r="Y887" t="b">
        <v>0</v>
      </c>
      <c r="AA887" s="1">
        <v>1659070000000</v>
      </c>
      <c r="AB887" s="9">
        <f t="shared" si="13"/>
        <v>44771.199074074073</v>
      </c>
    </row>
    <row r="888" spans="1:28" x14ac:dyDescent="0.25">
      <c r="A888" t="s">
        <v>919</v>
      </c>
      <c r="C888">
        <v>52</v>
      </c>
      <c r="D888">
        <v>89.02</v>
      </c>
      <c r="E888">
        <v>65.599999999999994</v>
      </c>
      <c r="F888">
        <v>76.989999999999995</v>
      </c>
      <c r="G888">
        <v>130</v>
      </c>
      <c r="H888">
        <v>9</v>
      </c>
      <c r="I888">
        <v>2</v>
      </c>
      <c r="J888">
        <v>0</v>
      </c>
      <c r="K888" t="s">
        <v>63</v>
      </c>
      <c r="L888">
        <v>30</v>
      </c>
      <c r="M888">
        <v>-1</v>
      </c>
      <c r="N888">
        <v>0</v>
      </c>
      <c r="O888">
        <v>30</v>
      </c>
      <c r="P888">
        <v>0</v>
      </c>
      <c r="Q888">
        <v>0</v>
      </c>
      <c r="R888" t="b">
        <v>0</v>
      </c>
      <c r="S888" t="b">
        <v>0</v>
      </c>
      <c r="T888" t="s">
        <v>29</v>
      </c>
      <c r="U888" t="s">
        <v>30</v>
      </c>
      <c r="V888" t="s">
        <v>31</v>
      </c>
      <c r="W888" t="b">
        <v>0</v>
      </c>
      <c r="X888" t="b">
        <v>0</v>
      </c>
      <c r="Y888" t="b">
        <v>0</v>
      </c>
      <c r="AA888" s="1">
        <v>1659070000000</v>
      </c>
      <c r="AB888" s="9">
        <f t="shared" si="13"/>
        <v>44771.199074074073</v>
      </c>
    </row>
    <row r="889" spans="1:28" x14ac:dyDescent="0.25">
      <c r="A889" t="s">
        <v>920</v>
      </c>
      <c r="C889">
        <v>63.2</v>
      </c>
      <c r="D889">
        <v>93.75</v>
      </c>
      <c r="E889">
        <v>70.400000000000006</v>
      </c>
      <c r="F889">
        <v>82</v>
      </c>
      <c r="G889">
        <v>158</v>
      </c>
      <c r="H889">
        <v>7</v>
      </c>
      <c r="I889">
        <v>1</v>
      </c>
      <c r="J889">
        <v>0</v>
      </c>
      <c r="K889" t="s">
        <v>63</v>
      </c>
      <c r="L889">
        <v>30</v>
      </c>
      <c r="M889">
        <v>-1</v>
      </c>
      <c r="N889">
        <v>0</v>
      </c>
      <c r="O889">
        <v>30</v>
      </c>
      <c r="P889">
        <v>0</v>
      </c>
      <c r="Q889">
        <v>0</v>
      </c>
      <c r="R889" t="b">
        <v>0</v>
      </c>
      <c r="S889" t="b">
        <v>0</v>
      </c>
      <c r="T889" t="s">
        <v>29</v>
      </c>
      <c r="U889" t="s">
        <v>30</v>
      </c>
      <c r="V889" t="s">
        <v>31</v>
      </c>
      <c r="W889" t="b">
        <v>0</v>
      </c>
      <c r="X889" t="b">
        <v>0</v>
      </c>
      <c r="Y889" t="b">
        <v>0</v>
      </c>
      <c r="AA889" s="1">
        <v>1659070000000</v>
      </c>
      <c r="AB889" s="9">
        <f t="shared" si="13"/>
        <v>44771.199074074073</v>
      </c>
    </row>
    <row r="890" spans="1:28" x14ac:dyDescent="0.25">
      <c r="A890" t="s">
        <v>921</v>
      </c>
      <c r="C890">
        <v>60.4</v>
      </c>
      <c r="D890">
        <v>93.18</v>
      </c>
      <c r="E890">
        <v>70.400000000000006</v>
      </c>
      <c r="F890">
        <v>74.819999999999993</v>
      </c>
      <c r="G890">
        <v>151</v>
      </c>
      <c r="H890">
        <v>7</v>
      </c>
      <c r="I890">
        <v>1</v>
      </c>
      <c r="J890">
        <v>0</v>
      </c>
      <c r="K890" t="s">
        <v>63</v>
      </c>
      <c r="L890">
        <v>30</v>
      </c>
      <c r="M890">
        <v>-1</v>
      </c>
      <c r="N890">
        <v>0</v>
      </c>
      <c r="O890">
        <v>30</v>
      </c>
      <c r="P890">
        <v>0</v>
      </c>
      <c r="Q890">
        <v>0</v>
      </c>
      <c r="R890" t="b">
        <v>0</v>
      </c>
      <c r="S890" t="b">
        <v>0</v>
      </c>
      <c r="T890" t="s">
        <v>29</v>
      </c>
      <c r="U890" t="s">
        <v>30</v>
      </c>
      <c r="V890" t="s">
        <v>31</v>
      </c>
      <c r="W890" t="b">
        <v>0</v>
      </c>
      <c r="X890" t="b">
        <v>0</v>
      </c>
      <c r="Y890" t="b">
        <v>0</v>
      </c>
      <c r="AA890" s="1">
        <v>1659070000000</v>
      </c>
      <c r="AB890" s="9">
        <f t="shared" si="13"/>
        <v>44771.199074074073</v>
      </c>
    </row>
    <row r="891" spans="1:28" x14ac:dyDescent="0.25">
      <c r="A891" t="s">
        <v>922</v>
      </c>
      <c r="C891">
        <v>54.8</v>
      </c>
      <c r="D891">
        <v>85.96</v>
      </c>
      <c r="E891">
        <v>71.2</v>
      </c>
      <c r="F891">
        <v>83.18</v>
      </c>
      <c r="G891">
        <v>137</v>
      </c>
      <c r="H891">
        <v>13</v>
      </c>
      <c r="I891">
        <v>5</v>
      </c>
      <c r="J891">
        <v>2</v>
      </c>
      <c r="K891" t="s">
        <v>63</v>
      </c>
      <c r="L891">
        <v>30</v>
      </c>
      <c r="M891">
        <v>-1</v>
      </c>
      <c r="N891">
        <v>0</v>
      </c>
      <c r="O891">
        <v>30</v>
      </c>
      <c r="P891">
        <v>0</v>
      </c>
      <c r="Q891">
        <v>0</v>
      </c>
      <c r="R891" t="b">
        <v>0</v>
      </c>
      <c r="S891" t="b">
        <v>0</v>
      </c>
      <c r="T891" t="s">
        <v>29</v>
      </c>
      <c r="U891" t="s">
        <v>30</v>
      </c>
      <c r="V891" t="s">
        <v>31</v>
      </c>
      <c r="W891" t="b">
        <v>0</v>
      </c>
      <c r="X891" t="b">
        <v>0</v>
      </c>
      <c r="Y891" t="b">
        <v>0</v>
      </c>
      <c r="AA891" s="1">
        <v>1659070000000</v>
      </c>
      <c r="AB891" s="9">
        <f t="shared" si="13"/>
        <v>44771.199074074073</v>
      </c>
    </row>
    <row r="892" spans="1:28" x14ac:dyDescent="0.25">
      <c r="A892" s="1" t="s">
        <v>923</v>
      </c>
      <c r="C892">
        <v>60</v>
      </c>
      <c r="D892">
        <v>92.86</v>
      </c>
      <c r="E892">
        <v>67.2</v>
      </c>
      <c r="F892">
        <v>77.13</v>
      </c>
      <c r="G892">
        <v>150</v>
      </c>
      <c r="H892">
        <v>7</v>
      </c>
      <c r="I892">
        <v>1</v>
      </c>
      <c r="J892">
        <v>1</v>
      </c>
      <c r="K892" t="s">
        <v>63</v>
      </c>
      <c r="L892">
        <v>30</v>
      </c>
      <c r="M892">
        <v>-1</v>
      </c>
      <c r="N892">
        <v>4</v>
      </c>
      <c r="O892">
        <v>30</v>
      </c>
      <c r="P892">
        <v>0</v>
      </c>
      <c r="Q892">
        <v>63.04</v>
      </c>
      <c r="R892" t="b">
        <v>0</v>
      </c>
      <c r="S892" t="b">
        <v>0</v>
      </c>
      <c r="T892" t="s">
        <v>29</v>
      </c>
      <c r="U892" t="s">
        <v>30</v>
      </c>
      <c r="V892" t="s">
        <v>31</v>
      </c>
      <c r="W892" t="b">
        <v>0</v>
      </c>
      <c r="X892" t="b">
        <v>0</v>
      </c>
      <c r="Y892" t="b">
        <v>0</v>
      </c>
      <c r="AA892" s="1">
        <v>1659070000000</v>
      </c>
      <c r="AB892" s="9">
        <f t="shared" si="13"/>
        <v>44771.199074074073</v>
      </c>
    </row>
    <row r="893" spans="1:28" x14ac:dyDescent="0.25">
      <c r="A893" s="1" t="s">
        <v>924</v>
      </c>
      <c r="C893">
        <v>51.6</v>
      </c>
      <c r="D893">
        <v>86.52</v>
      </c>
      <c r="E893">
        <v>71.2</v>
      </c>
      <c r="F893">
        <v>78.709999999999994</v>
      </c>
      <c r="G893">
        <v>129</v>
      </c>
      <c r="H893">
        <v>15</v>
      </c>
      <c r="I893">
        <v>0</v>
      </c>
      <c r="J893">
        <v>2</v>
      </c>
      <c r="K893" t="s">
        <v>63</v>
      </c>
      <c r="L893">
        <v>30</v>
      </c>
      <c r="M893">
        <v>-1</v>
      </c>
      <c r="N893">
        <v>4</v>
      </c>
      <c r="O893">
        <v>30</v>
      </c>
      <c r="P893">
        <v>0</v>
      </c>
      <c r="Q893">
        <v>80.67</v>
      </c>
      <c r="R893" t="b">
        <v>0</v>
      </c>
      <c r="S893" t="b">
        <v>0</v>
      </c>
      <c r="T893" t="s">
        <v>29</v>
      </c>
      <c r="U893" t="s">
        <v>30</v>
      </c>
      <c r="V893" t="s">
        <v>31</v>
      </c>
      <c r="W893" t="b">
        <v>0</v>
      </c>
      <c r="X893" t="b">
        <v>0</v>
      </c>
      <c r="Y893" t="b">
        <v>0</v>
      </c>
      <c r="AA893" s="1">
        <v>1659070000000</v>
      </c>
      <c r="AB893" s="9">
        <f t="shared" si="13"/>
        <v>44771.199074074073</v>
      </c>
    </row>
    <row r="894" spans="1:28" x14ac:dyDescent="0.25">
      <c r="A894" s="1" t="s">
        <v>925</v>
      </c>
      <c r="C894">
        <v>52.4</v>
      </c>
      <c r="D894">
        <v>91.72</v>
      </c>
      <c r="E894">
        <v>67.599999999999994</v>
      </c>
      <c r="F894">
        <v>78.27</v>
      </c>
      <c r="G894">
        <v>131</v>
      </c>
      <c r="H894">
        <v>5</v>
      </c>
      <c r="I894">
        <v>3</v>
      </c>
      <c r="J894">
        <v>0</v>
      </c>
      <c r="K894" t="s">
        <v>63</v>
      </c>
      <c r="L894">
        <v>30</v>
      </c>
      <c r="M894">
        <v>-1</v>
      </c>
      <c r="N894">
        <v>1</v>
      </c>
      <c r="O894">
        <v>30</v>
      </c>
      <c r="P894">
        <v>0</v>
      </c>
      <c r="Q894">
        <v>23.49</v>
      </c>
      <c r="R894" t="b">
        <v>0</v>
      </c>
      <c r="S894" t="b">
        <v>0</v>
      </c>
      <c r="T894" t="s">
        <v>29</v>
      </c>
      <c r="U894" t="s">
        <v>30</v>
      </c>
      <c r="V894" t="s">
        <v>31</v>
      </c>
      <c r="W894" t="b">
        <v>0</v>
      </c>
      <c r="X894" t="b">
        <v>0</v>
      </c>
      <c r="Y894" t="b">
        <v>0</v>
      </c>
      <c r="AA894" s="1">
        <v>1659070000000</v>
      </c>
      <c r="AB894" s="9">
        <f t="shared" si="13"/>
        <v>44771.199074074073</v>
      </c>
    </row>
    <row r="895" spans="1:28" x14ac:dyDescent="0.25">
      <c r="A895" s="1" t="s">
        <v>926</v>
      </c>
      <c r="C895">
        <v>53.18</v>
      </c>
      <c r="D895">
        <v>92.5</v>
      </c>
      <c r="E895">
        <v>63.98</v>
      </c>
      <c r="F895">
        <v>77.12</v>
      </c>
      <c r="G895">
        <v>133</v>
      </c>
      <c r="H895">
        <v>6</v>
      </c>
      <c r="I895">
        <v>1</v>
      </c>
      <c r="J895">
        <v>3</v>
      </c>
      <c r="K895" t="s">
        <v>63</v>
      </c>
      <c r="L895">
        <v>30</v>
      </c>
      <c r="M895">
        <v>-1</v>
      </c>
      <c r="N895">
        <v>2</v>
      </c>
      <c r="O895">
        <v>30.01</v>
      </c>
      <c r="P895">
        <v>0</v>
      </c>
      <c r="Q895">
        <v>26.8</v>
      </c>
      <c r="R895" t="b">
        <v>0</v>
      </c>
      <c r="S895" t="b">
        <v>0</v>
      </c>
      <c r="T895" t="s">
        <v>29</v>
      </c>
      <c r="U895" t="s">
        <v>30</v>
      </c>
      <c r="V895" t="s">
        <v>31</v>
      </c>
      <c r="W895" t="b">
        <v>0</v>
      </c>
      <c r="X895" t="b">
        <v>0</v>
      </c>
      <c r="Y895" t="b">
        <v>0</v>
      </c>
      <c r="AA895" s="1">
        <v>1659070000000</v>
      </c>
      <c r="AB895" s="9">
        <f t="shared" si="13"/>
        <v>44771.199074074073</v>
      </c>
    </row>
    <row r="896" spans="1:28" x14ac:dyDescent="0.25">
      <c r="A896" s="1" t="s">
        <v>927</v>
      </c>
      <c r="C896">
        <v>66</v>
      </c>
      <c r="D896">
        <v>95.6</v>
      </c>
      <c r="E896">
        <v>72.8</v>
      </c>
      <c r="F896">
        <v>83.01</v>
      </c>
      <c r="G896">
        <v>165</v>
      </c>
      <c r="H896">
        <v>5</v>
      </c>
      <c r="I896">
        <v>0</v>
      </c>
      <c r="J896">
        <v>0</v>
      </c>
      <c r="K896" t="s">
        <v>63</v>
      </c>
      <c r="L896">
        <v>30</v>
      </c>
      <c r="M896">
        <v>-1</v>
      </c>
      <c r="N896">
        <v>4</v>
      </c>
      <c r="O896">
        <v>30</v>
      </c>
      <c r="P896">
        <v>0</v>
      </c>
      <c r="Q896">
        <v>84.49</v>
      </c>
      <c r="R896" t="b">
        <v>0</v>
      </c>
      <c r="S896" t="b">
        <v>0</v>
      </c>
      <c r="T896" t="s">
        <v>29</v>
      </c>
      <c r="U896" t="s">
        <v>30</v>
      </c>
      <c r="V896" t="s">
        <v>31</v>
      </c>
      <c r="W896" t="b">
        <v>0</v>
      </c>
      <c r="X896" t="b">
        <v>0</v>
      </c>
      <c r="Y896" t="b">
        <v>0</v>
      </c>
      <c r="AA896" s="1">
        <v>1659070000000</v>
      </c>
      <c r="AB896" s="9">
        <f t="shared" si="13"/>
        <v>44771.199074074073</v>
      </c>
    </row>
    <row r="897" spans="1:28" x14ac:dyDescent="0.25">
      <c r="A897" s="1" t="s">
        <v>928</v>
      </c>
      <c r="C897">
        <v>59.18</v>
      </c>
      <c r="D897">
        <v>90.11</v>
      </c>
      <c r="E897">
        <v>72.78</v>
      </c>
      <c r="F897">
        <v>82.49</v>
      </c>
      <c r="G897">
        <v>148</v>
      </c>
      <c r="H897">
        <v>10</v>
      </c>
      <c r="I897">
        <v>1</v>
      </c>
      <c r="J897">
        <v>1</v>
      </c>
      <c r="K897" t="s">
        <v>63</v>
      </c>
      <c r="L897">
        <v>30</v>
      </c>
      <c r="M897">
        <v>-1</v>
      </c>
      <c r="N897">
        <v>3</v>
      </c>
      <c r="O897">
        <v>30.01</v>
      </c>
      <c r="P897">
        <v>0</v>
      </c>
      <c r="Q897">
        <v>42.9</v>
      </c>
      <c r="R897" t="b">
        <v>0</v>
      </c>
      <c r="S897" t="b">
        <v>0</v>
      </c>
      <c r="T897" t="s">
        <v>29</v>
      </c>
      <c r="U897" t="s">
        <v>30</v>
      </c>
      <c r="V897" t="s">
        <v>31</v>
      </c>
      <c r="W897" t="b">
        <v>0</v>
      </c>
      <c r="X897" t="b">
        <v>0</v>
      </c>
      <c r="Y897" t="b">
        <v>0</v>
      </c>
      <c r="AA897" s="1">
        <v>1659070000000</v>
      </c>
      <c r="AB897" s="9">
        <f t="shared" si="13"/>
        <v>44771.199074074073</v>
      </c>
    </row>
    <row r="898" spans="1:28" x14ac:dyDescent="0.25">
      <c r="A898" s="1" t="s">
        <v>929</v>
      </c>
      <c r="C898">
        <v>63.2</v>
      </c>
      <c r="D898">
        <v>92.97</v>
      </c>
      <c r="E898">
        <v>74</v>
      </c>
      <c r="F898">
        <v>80.77</v>
      </c>
      <c r="G898">
        <v>158</v>
      </c>
      <c r="H898">
        <v>8</v>
      </c>
      <c r="I898">
        <v>0</v>
      </c>
      <c r="J898">
        <v>1</v>
      </c>
      <c r="K898" t="s">
        <v>63</v>
      </c>
      <c r="L898">
        <v>30</v>
      </c>
      <c r="M898">
        <v>-1</v>
      </c>
      <c r="N898">
        <v>1</v>
      </c>
      <c r="O898">
        <v>30</v>
      </c>
      <c r="P898">
        <v>0</v>
      </c>
      <c r="Q898">
        <v>25.78</v>
      </c>
      <c r="R898" t="b">
        <v>0</v>
      </c>
      <c r="S898" t="b">
        <v>0</v>
      </c>
      <c r="T898" t="s">
        <v>29</v>
      </c>
      <c r="U898" t="s">
        <v>30</v>
      </c>
      <c r="V898" t="s">
        <v>31</v>
      </c>
      <c r="W898" t="b">
        <v>0</v>
      </c>
      <c r="X898" t="b">
        <v>0</v>
      </c>
      <c r="Y898" t="b">
        <v>0</v>
      </c>
      <c r="AA898" s="1">
        <v>1659070000000</v>
      </c>
      <c r="AB898" s="9">
        <f t="shared" si="13"/>
        <v>44771.199074074073</v>
      </c>
    </row>
    <row r="899" spans="1:28" x14ac:dyDescent="0.25">
      <c r="A899" s="1" t="s">
        <v>930</v>
      </c>
      <c r="C899">
        <v>62</v>
      </c>
      <c r="D899">
        <v>96.51</v>
      </c>
      <c r="E899">
        <v>68.8</v>
      </c>
      <c r="F899">
        <v>77.510000000000005</v>
      </c>
      <c r="G899">
        <v>155</v>
      </c>
      <c r="H899">
        <v>2</v>
      </c>
      <c r="I899">
        <v>1</v>
      </c>
      <c r="J899">
        <v>1</v>
      </c>
      <c r="K899" t="s">
        <v>63</v>
      </c>
      <c r="L899">
        <v>30</v>
      </c>
      <c r="M899">
        <v>-1</v>
      </c>
      <c r="N899">
        <v>0</v>
      </c>
      <c r="O899">
        <v>30</v>
      </c>
      <c r="P899">
        <v>0</v>
      </c>
      <c r="Q899">
        <v>0</v>
      </c>
      <c r="R899" t="b">
        <v>0</v>
      </c>
      <c r="S899" t="b">
        <v>0</v>
      </c>
      <c r="T899" t="s">
        <v>29</v>
      </c>
      <c r="U899" t="s">
        <v>30</v>
      </c>
      <c r="V899" t="s">
        <v>31</v>
      </c>
      <c r="W899" t="b">
        <v>0</v>
      </c>
      <c r="X899" t="b">
        <v>0</v>
      </c>
      <c r="Y899" t="b">
        <v>0</v>
      </c>
      <c r="AA899" s="1">
        <v>1659070000000</v>
      </c>
      <c r="AB899" s="9">
        <f t="shared" ref="AB899:AB962" si="14">AA899/86400000+DATE(1970,1,1)</f>
        <v>44771.199074074073</v>
      </c>
    </row>
    <row r="900" spans="1:28" x14ac:dyDescent="0.25">
      <c r="A900" t="s">
        <v>931</v>
      </c>
      <c r="C900">
        <v>52</v>
      </c>
      <c r="D900">
        <v>89.82</v>
      </c>
      <c r="E900">
        <v>66.8</v>
      </c>
      <c r="F900">
        <v>76.489999999999995</v>
      </c>
      <c r="G900">
        <v>130</v>
      </c>
      <c r="H900">
        <v>10</v>
      </c>
      <c r="I900">
        <v>1</v>
      </c>
      <c r="J900">
        <v>1</v>
      </c>
      <c r="K900" t="s">
        <v>63</v>
      </c>
      <c r="L900">
        <v>30</v>
      </c>
      <c r="M900">
        <v>-1</v>
      </c>
      <c r="N900">
        <v>0</v>
      </c>
      <c r="O900">
        <v>30</v>
      </c>
      <c r="P900">
        <v>0</v>
      </c>
      <c r="Q900">
        <v>0</v>
      </c>
      <c r="R900" t="b">
        <v>0</v>
      </c>
      <c r="S900" t="b">
        <v>0</v>
      </c>
      <c r="T900" t="s">
        <v>29</v>
      </c>
      <c r="U900" t="s">
        <v>30</v>
      </c>
      <c r="V900" t="s">
        <v>31</v>
      </c>
      <c r="W900" t="b">
        <v>0</v>
      </c>
      <c r="X900" t="b">
        <v>0</v>
      </c>
      <c r="Y900" t="b">
        <v>0</v>
      </c>
      <c r="AA900" s="1">
        <v>1659070000000</v>
      </c>
      <c r="AB900" s="9">
        <f t="shared" si="14"/>
        <v>44771.199074074073</v>
      </c>
    </row>
    <row r="901" spans="1:28" x14ac:dyDescent="0.25">
      <c r="A901" t="s">
        <v>932</v>
      </c>
      <c r="C901">
        <v>41.59</v>
      </c>
      <c r="D901">
        <v>81.099999999999994</v>
      </c>
      <c r="E901">
        <v>65.58</v>
      </c>
      <c r="F901">
        <v>76.040000000000006</v>
      </c>
      <c r="G901">
        <v>104</v>
      </c>
      <c r="H901">
        <v>19</v>
      </c>
      <c r="I901">
        <v>2</v>
      </c>
      <c r="J901">
        <v>2</v>
      </c>
      <c r="K901" t="s">
        <v>63</v>
      </c>
      <c r="L901">
        <v>30</v>
      </c>
      <c r="M901">
        <v>-1</v>
      </c>
      <c r="N901">
        <v>0</v>
      </c>
      <c r="O901">
        <v>30.01</v>
      </c>
      <c r="P901">
        <v>0</v>
      </c>
      <c r="Q901">
        <v>0</v>
      </c>
      <c r="R901" t="b">
        <v>0</v>
      </c>
      <c r="S901" t="b">
        <v>0</v>
      </c>
      <c r="T901" t="s">
        <v>29</v>
      </c>
      <c r="U901" t="s">
        <v>30</v>
      </c>
      <c r="V901" t="s">
        <v>31</v>
      </c>
      <c r="W901" t="b">
        <v>0</v>
      </c>
      <c r="X901" t="b">
        <v>0</v>
      </c>
      <c r="Y901" t="b">
        <v>0</v>
      </c>
      <c r="AA901" s="1">
        <v>1659070000000</v>
      </c>
      <c r="AB901" s="9">
        <f t="shared" si="14"/>
        <v>44771.199074074073</v>
      </c>
    </row>
    <row r="902" spans="1:28" x14ac:dyDescent="0.25">
      <c r="A902" t="s">
        <v>933</v>
      </c>
      <c r="C902">
        <v>51.6</v>
      </c>
      <c r="D902">
        <v>91.36</v>
      </c>
      <c r="E902">
        <v>64.8</v>
      </c>
      <c r="F902">
        <v>68.069999999999993</v>
      </c>
      <c r="G902">
        <v>129</v>
      </c>
      <c r="H902">
        <v>8</v>
      </c>
      <c r="I902">
        <v>1</v>
      </c>
      <c r="J902">
        <v>0</v>
      </c>
      <c r="K902" t="s">
        <v>63</v>
      </c>
      <c r="L902">
        <v>30</v>
      </c>
      <c r="M902">
        <v>-1</v>
      </c>
      <c r="N902">
        <v>0</v>
      </c>
      <c r="O902">
        <v>30</v>
      </c>
      <c r="P902">
        <v>1</v>
      </c>
      <c r="Q902">
        <v>0</v>
      </c>
      <c r="R902" t="b">
        <v>0</v>
      </c>
      <c r="S902" t="b">
        <v>0</v>
      </c>
      <c r="T902" t="s">
        <v>29</v>
      </c>
      <c r="U902" t="s">
        <v>30</v>
      </c>
      <c r="V902" t="s">
        <v>31</v>
      </c>
      <c r="W902" t="b">
        <v>0</v>
      </c>
      <c r="X902" t="b">
        <v>0</v>
      </c>
      <c r="Y902" t="b">
        <v>0</v>
      </c>
      <c r="AA902" s="1">
        <v>1659110000000</v>
      </c>
      <c r="AB902" s="9">
        <f t="shared" si="14"/>
        <v>44771.662037037036</v>
      </c>
    </row>
    <row r="903" spans="1:28" x14ac:dyDescent="0.25">
      <c r="A903" t="s">
        <v>934</v>
      </c>
      <c r="C903">
        <v>64</v>
      </c>
      <c r="D903">
        <v>92.93</v>
      </c>
      <c r="E903">
        <v>73.599999999999994</v>
      </c>
      <c r="F903">
        <v>83.3</v>
      </c>
      <c r="G903">
        <v>160</v>
      </c>
      <c r="H903">
        <v>8</v>
      </c>
      <c r="I903">
        <v>1</v>
      </c>
      <c r="J903">
        <v>0</v>
      </c>
      <c r="K903" t="s">
        <v>63</v>
      </c>
      <c r="L903">
        <v>30</v>
      </c>
      <c r="M903">
        <v>-1</v>
      </c>
      <c r="N903">
        <v>0</v>
      </c>
      <c r="O903">
        <v>30</v>
      </c>
      <c r="P903">
        <v>0</v>
      </c>
      <c r="Q903">
        <v>0</v>
      </c>
      <c r="R903" t="b">
        <v>0</v>
      </c>
      <c r="S903" t="b">
        <v>0</v>
      </c>
      <c r="T903" t="s">
        <v>29</v>
      </c>
      <c r="U903" t="s">
        <v>30</v>
      </c>
      <c r="V903" t="s">
        <v>31</v>
      </c>
      <c r="W903" t="b">
        <v>0</v>
      </c>
      <c r="X903" t="b">
        <v>0</v>
      </c>
      <c r="Y903" t="b">
        <v>0</v>
      </c>
      <c r="AA903" s="1">
        <v>1659110000000</v>
      </c>
      <c r="AB903" s="9">
        <f t="shared" si="14"/>
        <v>44771.662037037036</v>
      </c>
    </row>
    <row r="904" spans="1:28" x14ac:dyDescent="0.25">
      <c r="A904" t="s">
        <v>935</v>
      </c>
      <c r="C904">
        <v>50.4</v>
      </c>
      <c r="D904">
        <v>84.86</v>
      </c>
      <c r="E904">
        <v>74</v>
      </c>
      <c r="F904">
        <v>77.81</v>
      </c>
      <c r="G904">
        <v>126</v>
      </c>
      <c r="H904">
        <v>17</v>
      </c>
      <c r="I904">
        <v>2</v>
      </c>
      <c r="J904">
        <v>0</v>
      </c>
      <c r="K904" t="s">
        <v>63</v>
      </c>
      <c r="L904">
        <v>30</v>
      </c>
      <c r="M904">
        <v>-1</v>
      </c>
      <c r="N904">
        <v>0</v>
      </c>
      <c r="O904">
        <v>30</v>
      </c>
      <c r="P904">
        <v>0</v>
      </c>
      <c r="Q904">
        <v>0</v>
      </c>
      <c r="R904" t="b">
        <v>0</v>
      </c>
      <c r="S904" t="b">
        <v>0</v>
      </c>
      <c r="T904" t="s">
        <v>29</v>
      </c>
      <c r="U904" t="s">
        <v>30</v>
      </c>
      <c r="V904" t="s">
        <v>31</v>
      </c>
      <c r="W904" t="b">
        <v>0</v>
      </c>
      <c r="X904" t="b">
        <v>0</v>
      </c>
      <c r="Y904" t="b">
        <v>0</v>
      </c>
      <c r="AA904" s="1">
        <v>1659110000000</v>
      </c>
      <c r="AB904" s="9">
        <f t="shared" si="14"/>
        <v>44771.662037037036</v>
      </c>
    </row>
    <row r="905" spans="1:28" x14ac:dyDescent="0.25">
      <c r="A905" s="1" t="s">
        <v>936</v>
      </c>
      <c r="C905">
        <v>47.98</v>
      </c>
      <c r="D905">
        <v>80.23</v>
      </c>
      <c r="E905">
        <v>70.78</v>
      </c>
      <c r="F905">
        <v>77.97</v>
      </c>
      <c r="G905">
        <v>120</v>
      </c>
      <c r="H905">
        <v>22</v>
      </c>
      <c r="I905">
        <v>2</v>
      </c>
      <c r="J905">
        <v>1</v>
      </c>
      <c r="K905" t="s">
        <v>63</v>
      </c>
      <c r="L905">
        <v>30</v>
      </c>
      <c r="M905">
        <v>-1</v>
      </c>
      <c r="N905">
        <v>0</v>
      </c>
      <c r="O905">
        <v>30.01</v>
      </c>
      <c r="P905">
        <v>0</v>
      </c>
      <c r="Q905">
        <v>0</v>
      </c>
      <c r="R905" t="b">
        <v>0</v>
      </c>
      <c r="S905" t="b">
        <v>0</v>
      </c>
      <c r="T905" t="s">
        <v>29</v>
      </c>
      <c r="U905" t="s">
        <v>30</v>
      </c>
      <c r="V905" t="s">
        <v>31</v>
      </c>
      <c r="W905" t="b">
        <v>0</v>
      </c>
      <c r="X905" t="b">
        <v>0</v>
      </c>
      <c r="Y905" t="b">
        <v>0</v>
      </c>
      <c r="AA905" s="1">
        <v>1659110000000</v>
      </c>
      <c r="AB905" s="9">
        <f t="shared" si="14"/>
        <v>44771.662037037036</v>
      </c>
    </row>
    <row r="906" spans="1:28" x14ac:dyDescent="0.25">
      <c r="A906" s="1" t="s">
        <v>937</v>
      </c>
      <c r="C906">
        <v>58.78</v>
      </c>
      <c r="D906">
        <v>91.16</v>
      </c>
      <c r="E906">
        <v>72.38</v>
      </c>
      <c r="F906">
        <v>80.63</v>
      </c>
      <c r="G906">
        <v>147</v>
      </c>
      <c r="H906">
        <v>7</v>
      </c>
      <c r="I906">
        <v>3</v>
      </c>
      <c r="J906">
        <v>0</v>
      </c>
      <c r="K906" t="s">
        <v>63</v>
      </c>
      <c r="L906">
        <v>30</v>
      </c>
      <c r="M906">
        <v>-1</v>
      </c>
      <c r="N906">
        <v>0</v>
      </c>
      <c r="O906">
        <v>30.01</v>
      </c>
      <c r="P906">
        <v>0</v>
      </c>
      <c r="Q906">
        <v>0</v>
      </c>
      <c r="R906" t="b">
        <v>0</v>
      </c>
      <c r="S906" t="b">
        <v>0</v>
      </c>
      <c r="T906" t="s">
        <v>29</v>
      </c>
      <c r="U906" t="s">
        <v>30</v>
      </c>
      <c r="V906" t="s">
        <v>31</v>
      </c>
      <c r="W906" t="b">
        <v>0</v>
      </c>
      <c r="X906" t="b">
        <v>0</v>
      </c>
      <c r="Y906" t="b">
        <v>0</v>
      </c>
      <c r="AA906" s="1">
        <v>1659110000000</v>
      </c>
      <c r="AB906" s="9">
        <f t="shared" si="14"/>
        <v>44771.662037037036</v>
      </c>
    </row>
    <row r="907" spans="1:28" x14ac:dyDescent="0.25">
      <c r="A907" s="1" t="s">
        <v>938</v>
      </c>
      <c r="C907">
        <v>48</v>
      </c>
      <c r="D907">
        <v>86.67</v>
      </c>
      <c r="E907">
        <v>66</v>
      </c>
      <c r="F907">
        <v>78.62</v>
      </c>
      <c r="G907">
        <v>120</v>
      </c>
      <c r="H907">
        <v>13</v>
      </c>
      <c r="I907">
        <v>1</v>
      </c>
      <c r="J907">
        <v>1</v>
      </c>
      <c r="K907" t="s">
        <v>63</v>
      </c>
      <c r="L907">
        <v>30</v>
      </c>
      <c r="M907">
        <v>-1</v>
      </c>
      <c r="N907">
        <v>0</v>
      </c>
      <c r="O907">
        <v>30</v>
      </c>
      <c r="P907">
        <v>0</v>
      </c>
      <c r="Q907">
        <v>0</v>
      </c>
      <c r="R907" t="b">
        <v>0</v>
      </c>
      <c r="S907" t="b">
        <v>0</v>
      </c>
      <c r="T907" t="s">
        <v>29</v>
      </c>
      <c r="U907" t="s">
        <v>30</v>
      </c>
      <c r="V907" t="s">
        <v>31</v>
      </c>
      <c r="W907" t="b">
        <v>0</v>
      </c>
      <c r="X907" t="b">
        <v>0</v>
      </c>
      <c r="Y907" t="b">
        <v>0</v>
      </c>
      <c r="AA907" s="1">
        <v>1659110000000</v>
      </c>
      <c r="AB907" s="9">
        <f t="shared" si="14"/>
        <v>44771.662037037036</v>
      </c>
    </row>
    <row r="908" spans="1:28" x14ac:dyDescent="0.25">
      <c r="A908" s="1" t="s">
        <v>939</v>
      </c>
      <c r="C908">
        <v>50</v>
      </c>
      <c r="D908">
        <v>92.16</v>
      </c>
      <c r="E908">
        <v>61.2</v>
      </c>
      <c r="F908">
        <v>70.77</v>
      </c>
      <c r="G908">
        <v>125</v>
      </c>
      <c r="H908">
        <v>5</v>
      </c>
      <c r="I908">
        <v>1</v>
      </c>
      <c r="J908">
        <v>1</v>
      </c>
      <c r="K908" t="s">
        <v>63</v>
      </c>
      <c r="L908">
        <v>30</v>
      </c>
      <c r="M908">
        <v>-1</v>
      </c>
      <c r="N908">
        <v>1</v>
      </c>
      <c r="O908">
        <v>30</v>
      </c>
      <c r="P908">
        <v>0</v>
      </c>
      <c r="Q908">
        <v>25.85</v>
      </c>
      <c r="R908" t="b">
        <v>0</v>
      </c>
      <c r="S908" t="b">
        <v>0</v>
      </c>
      <c r="T908" t="s">
        <v>29</v>
      </c>
      <c r="U908" t="s">
        <v>30</v>
      </c>
      <c r="V908" t="s">
        <v>31</v>
      </c>
      <c r="W908" t="b">
        <v>0</v>
      </c>
      <c r="X908" t="b">
        <v>0</v>
      </c>
      <c r="Y908" t="b">
        <v>0</v>
      </c>
      <c r="AA908" s="1">
        <v>1659110000000</v>
      </c>
      <c r="AB908" s="9">
        <f t="shared" si="14"/>
        <v>44771.662037037036</v>
      </c>
    </row>
    <row r="909" spans="1:28" x14ac:dyDescent="0.25">
      <c r="A909" s="1" t="s">
        <v>940</v>
      </c>
      <c r="C909">
        <v>62.8</v>
      </c>
      <c r="D909">
        <v>95.88</v>
      </c>
      <c r="E909">
        <v>68</v>
      </c>
      <c r="F909">
        <v>84</v>
      </c>
      <c r="G909">
        <v>157</v>
      </c>
      <c r="H909">
        <v>4</v>
      </c>
      <c r="I909">
        <v>0</v>
      </c>
      <c r="J909">
        <v>0</v>
      </c>
      <c r="K909" t="s">
        <v>63</v>
      </c>
      <c r="L909">
        <v>30</v>
      </c>
      <c r="M909">
        <v>-1</v>
      </c>
      <c r="N909">
        <v>0</v>
      </c>
      <c r="O909">
        <v>30</v>
      </c>
      <c r="P909">
        <v>0</v>
      </c>
      <c r="Q909">
        <v>0</v>
      </c>
      <c r="R909" t="b">
        <v>0</v>
      </c>
      <c r="S909" t="b">
        <v>0</v>
      </c>
      <c r="T909" t="s">
        <v>29</v>
      </c>
      <c r="U909" t="s">
        <v>30</v>
      </c>
      <c r="V909" t="s">
        <v>31</v>
      </c>
      <c r="W909" t="b">
        <v>0</v>
      </c>
      <c r="X909" t="b">
        <v>0</v>
      </c>
      <c r="Y909" t="b">
        <v>0</v>
      </c>
      <c r="AA909" s="1">
        <v>1659110000000</v>
      </c>
      <c r="AB909" s="9">
        <f t="shared" si="14"/>
        <v>44771.662037037036</v>
      </c>
    </row>
    <row r="910" spans="1:28" x14ac:dyDescent="0.25">
      <c r="A910" s="1" t="s">
        <v>941</v>
      </c>
      <c r="C910">
        <v>68.38</v>
      </c>
      <c r="D910">
        <v>94.57</v>
      </c>
      <c r="E910">
        <v>73.58</v>
      </c>
      <c r="F910">
        <v>86.87</v>
      </c>
      <c r="G910">
        <v>171</v>
      </c>
      <c r="H910">
        <v>6</v>
      </c>
      <c r="I910">
        <v>2</v>
      </c>
      <c r="J910">
        <v>0</v>
      </c>
      <c r="K910" t="s">
        <v>63</v>
      </c>
      <c r="L910">
        <v>30</v>
      </c>
      <c r="M910">
        <v>-1</v>
      </c>
      <c r="N910">
        <v>0</v>
      </c>
      <c r="O910">
        <v>30.01</v>
      </c>
      <c r="P910">
        <v>0</v>
      </c>
      <c r="Q910">
        <v>0</v>
      </c>
      <c r="R910" t="b">
        <v>0</v>
      </c>
      <c r="S910" t="b">
        <v>0</v>
      </c>
      <c r="T910" t="s">
        <v>29</v>
      </c>
      <c r="U910" t="s">
        <v>30</v>
      </c>
      <c r="V910" t="s">
        <v>31</v>
      </c>
      <c r="W910" t="b">
        <v>0</v>
      </c>
      <c r="X910" t="b">
        <v>0</v>
      </c>
      <c r="Y910" t="b">
        <v>0</v>
      </c>
      <c r="AA910" s="1">
        <v>1659110000000</v>
      </c>
      <c r="AB910" s="9">
        <f t="shared" si="14"/>
        <v>44771.662037037036</v>
      </c>
    </row>
    <row r="911" spans="1:28" x14ac:dyDescent="0.25">
      <c r="A911" s="1" t="s">
        <v>942</v>
      </c>
      <c r="C911">
        <v>60.76</v>
      </c>
      <c r="D911">
        <v>92.53</v>
      </c>
      <c r="E911">
        <v>69.55</v>
      </c>
      <c r="F911">
        <v>81.430000000000007</v>
      </c>
      <c r="G911">
        <v>152</v>
      </c>
      <c r="H911">
        <v>9</v>
      </c>
      <c r="I911">
        <v>0</v>
      </c>
      <c r="J911">
        <v>0</v>
      </c>
      <c r="K911" t="s">
        <v>63</v>
      </c>
      <c r="L911">
        <v>30</v>
      </c>
      <c r="M911">
        <v>-1</v>
      </c>
      <c r="N911">
        <v>0</v>
      </c>
      <c r="O911">
        <v>30.02</v>
      </c>
      <c r="P911">
        <v>0</v>
      </c>
      <c r="Q911">
        <v>0</v>
      </c>
      <c r="R911" t="b">
        <v>0</v>
      </c>
      <c r="S911" t="b">
        <v>0</v>
      </c>
      <c r="T911" t="s">
        <v>29</v>
      </c>
      <c r="U911" t="s">
        <v>30</v>
      </c>
      <c r="V911" t="s">
        <v>31</v>
      </c>
      <c r="W911" t="b">
        <v>0</v>
      </c>
      <c r="X911" t="b">
        <v>0</v>
      </c>
      <c r="Y911" t="b">
        <v>0</v>
      </c>
      <c r="AA911" s="1">
        <v>1659110000000</v>
      </c>
      <c r="AB911" s="9">
        <f t="shared" si="14"/>
        <v>44771.662037037036</v>
      </c>
    </row>
    <row r="912" spans="1:28" x14ac:dyDescent="0.25">
      <c r="A912" s="1" t="s">
        <v>943</v>
      </c>
      <c r="C912">
        <v>51.2</v>
      </c>
      <c r="D912">
        <v>87.78</v>
      </c>
      <c r="E912">
        <v>72</v>
      </c>
      <c r="F912">
        <v>78.06</v>
      </c>
      <c r="G912">
        <v>128</v>
      </c>
      <c r="H912">
        <v>13</v>
      </c>
      <c r="I912">
        <v>0</v>
      </c>
      <c r="J912">
        <v>2</v>
      </c>
      <c r="K912" t="s">
        <v>63</v>
      </c>
      <c r="L912">
        <v>30</v>
      </c>
      <c r="M912">
        <v>-1</v>
      </c>
      <c r="N912">
        <v>0</v>
      </c>
      <c r="O912">
        <v>30</v>
      </c>
      <c r="P912">
        <v>0</v>
      </c>
      <c r="Q912">
        <v>0</v>
      </c>
      <c r="R912" t="b">
        <v>0</v>
      </c>
      <c r="S912" t="b">
        <v>0</v>
      </c>
      <c r="T912" t="s">
        <v>29</v>
      </c>
      <c r="U912" t="s">
        <v>30</v>
      </c>
      <c r="V912" t="s">
        <v>31</v>
      </c>
      <c r="W912" t="b">
        <v>0</v>
      </c>
      <c r="X912" t="b">
        <v>0</v>
      </c>
      <c r="Y912" t="b">
        <v>0</v>
      </c>
      <c r="AA912" s="1">
        <v>1659110000000</v>
      </c>
      <c r="AB912" s="9">
        <f t="shared" si="14"/>
        <v>44771.662037037036</v>
      </c>
    </row>
    <row r="913" spans="1:28" x14ac:dyDescent="0.25">
      <c r="A913" s="1" t="s">
        <v>944</v>
      </c>
      <c r="C913">
        <v>66</v>
      </c>
      <c r="D913">
        <v>98.24</v>
      </c>
      <c r="E913">
        <v>68</v>
      </c>
      <c r="F913">
        <v>80.489999999999995</v>
      </c>
      <c r="G913">
        <v>165</v>
      </c>
      <c r="H913">
        <v>2</v>
      </c>
      <c r="I913">
        <v>0</v>
      </c>
      <c r="J913">
        <v>0</v>
      </c>
      <c r="K913" t="s">
        <v>63</v>
      </c>
      <c r="L913">
        <v>30</v>
      </c>
      <c r="M913">
        <v>-1</v>
      </c>
      <c r="N913">
        <v>0</v>
      </c>
      <c r="O913">
        <v>30</v>
      </c>
      <c r="P913">
        <v>0</v>
      </c>
      <c r="Q913">
        <v>0</v>
      </c>
      <c r="R913" t="b">
        <v>0</v>
      </c>
      <c r="S913" t="b">
        <v>0</v>
      </c>
      <c r="T913" t="s">
        <v>29</v>
      </c>
      <c r="U913" t="s">
        <v>30</v>
      </c>
      <c r="V913" t="s">
        <v>31</v>
      </c>
      <c r="W913" t="b">
        <v>0</v>
      </c>
      <c r="X913" t="b">
        <v>0</v>
      </c>
      <c r="Y913" t="b">
        <v>0</v>
      </c>
      <c r="AA913" s="1">
        <v>1659110000000</v>
      </c>
      <c r="AB913" s="9">
        <f t="shared" si="14"/>
        <v>44771.662037037036</v>
      </c>
    </row>
    <row r="914" spans="1:28" x14ac:dyDescent="0.25">
      <c r="A914" s="1" t="s">
        <v>945</v>
      </c>
      <c r="C914">
        <v>62</v>
      </c>
      <c r="D914">
        <v>95.91</v>
      </c>
      <c r="E914">
        <v>68.400000000000006</v>
      </c>
      <c r="F914">
        <v>78.680000000000007</v>
      </c>
      <c r="G914">
        <v>155</v>
      </c>
      <c r="H914">
        <v>4</v>
      </c>
      <c r="I914">
        <v>0</v>
      </c>
      <c r="J914">
        <v>0</v>
      </c>
      <c r="K914" t="s">
        <v>63</v>
      </c>
      <c r="L914">
        <v>30</v>
      </c>
      <c r="M914">
        <v>-1</v>
      </c>
      <c r="N914">
        <v>0</v>
      </c>
      <c r="O914">
        <v>30</v>
      </c>
      <c r="P914">
        <v>0</v>
      </c>
      <c r="Q914">
        <v>0</v>
      </c>
      <c r="R914" t="b">
        <v>0</v>
      </c>
      <c r="S914" t="b">
        <v>0</v>
      </c>
      <c r="T914" t="s">
        <v>29</v>
      </c>
      <c r="U914" t="s">
        <v>30</v>
      </c>
      <c r="V914" t="s">
        <v>31</v>
      </c>
      <c r="W914" t="b">
        <v>0</v>
      </c>
      <c r="X914" t="b">
        <v>0</v>
      </c>
      <c r="Y914" t="b">
        <v>0</v>
      </c>
      <c r="AA914" s="1">
        <v>1659110000000</v>
      </c>
      <c r="AB914" s="9">
        <f t="shared" si="14"/>
        <v>44771.662037037036</v>
      </c>
    </row>
    <row r="915" spans="1:28" x14ac:dyDescent="0.25">
      <c r="A915" s="1" t="s">
        <v>946</v>
      </c>
      <c r="C915">
        <v>65.599999999999994</v>
      </c>
      <c r="D915">
        <v>95.6</v>
      </c>
      <c r="E915">
        <v>72.8</v>
      </c>
      <c r="F915">
        <v>80.53</v>
      </c>
      <c r="G915">
        <v>164</v>
      </c>
      <c r="H915">
        <v>5</v>
      </c>
      <c r="I915">
        <v>0</v>
      </c>
      <c r="J915">
        <v>0</v>
      </c>
      <c r="K915" t="s">
        <v>63</v>
      </c>
      <c r="L915">
        <v>30</v>
      </c>
      <c r="M915">
        <v>-1</v>
      </c>
      <c r="N915">
        <v>0</v>
      </c>
      <c r="O915">
        <v>30</v>
      </c>
      <c r="P915">
        <v>0</v>
      </c>
      <c r="Q915">
        <v>0</v>
      </c>
      <c r="R915" t="b">
        <v>0</v>
      </c>
      <c r="S915" t="b">
        <v>0</v>
      </c>
      <c r="T915" t="s">
        <v>29</v>
      </c>
      <c r="U915" t="s">
        <v>30</v>
      </c>
      <c r="V915" t="s">
        <v>31</v>
      </c>
      <c r="W915" t="b">
        <v>0</v>
      </c>
      <c r="X915" t="b">
        <v>0</v>
      </c>
      <c r="Y915" t="b">
        <v>0</v>
      </c>
      <c r="AA915" s="1">
        <v>1659110000000</v>
      </c>
      <c r="AB915" s="9">
        <f t="shared" si="14"/>
        <v>44771.662037037036</v>
      </c>
    </row>
    <row r="916" spans="1:28" x14ac:dyDescent="0.25">
      <c r="A916" s="1" t="s">
        <v>947</v>
      </c>
      <c r="C916">
        <v>54.78</v>
      </c>
      <c r="D916">
        <v>86.41</v>
      </c>
      <c r="E916">
        <v>73.58</v>
      </c>
      <c r="F916">
        <v>78.23</v>
      </c>
      <c r="G916">
        <v>137</v>
      </c>
      <c r="H916">
        <v>14</v>
      </c>
      <c r="I916">
        <v>3</v>
      </c>
      <c r="J916">
        <v>1</v>
      </c>
      <c r="K916" t="s">
        <v>63</v>
      </c>
      <c r="L916">
        <v>30</v>
      </c>
      <c r="M916">
        <v>-1</v>
      </c>
      <c r="N916">
        <v>0</v>
      </c>
      <c r="O916">
        <v>30.01</v>
      </c>
      <c r="P916">
        <v>0</v>
      </c>
      <c r="Q916">
        <v>0</v>
      </c>
      <c r="R916" t="b">
        <v>0</v>
      </c>
      <c r="S916" t="b">
        <v>0</v>
      </c>
      <c r="T916" t="s">
        <v>29</v>
      </c>
      <c r="U916" t="s">
        <v>30</v>
      </c>
      <c r="V916" t="s">
        <v>31</v>
      </c>
      <c r="W916" t="b">
        <v>0</v>
      </c>
      <c r="X916" t="b">
        <v>0</v>
      </c>
      <c r="Y916" t="b">
        <v>0</v>
      </c>
      <c r="AA916" s="1">
        <v>1659110000000</v>
      </c>
      <c r="AB916" s="9">
        <f t="shared" si="14"/>
        <v>44771.662037037036</v>
      </c>
    </row>
    <row r="917" spans="1:28" x14ac:dyDescent="0.25">
      <c r="A917" s="1" t="s">
        <v>948</v>
      </c>
      <c r="C917">
        <v>52</v>
      </c>
      <c r="D917">
        <v>87.5</v>
      </c>
      <c r="E917">
        <v>70.400000000000006</v>
      </c>
      <c r="F917">
        <v>80.45</v>
      </c>
      <c r="G917">
        <v>130</v>
      </c>
      <c r="H917">
        <v>12</v>
      </c>
      <c r="I917">
        <v>1</v>
      </c>
      <c r="J917">
        <v>8</v>
      </c>
      <c r="K917" t="s">
        <v>63</v>
      </c>
      <c r="L917">
        <v>30</v>
      </c>
      <c r="M917">
        <v>-1</v>
      </c>
      <c r="N917">
        <v>0</v>
      </c>
      <c r="O917">
        <v>30</v>
      </c>
      <c r="P917">
        <v>0</v>
      </c>
      <c r="Q917">
        <v>0</v>
      </c>
      <c r="R917" t="b">
        <v>0</v>
      </c>
      <c r="S917" t="b">
        <v>0</v>
      </c>
      <c r="T917" t="s">
        <v>29</v>
      </c>
      <c r="U917" t="s">
        <v>30</v>
      </c>
      <c r="V917" t="s">
        <v>31</v>
      </c>
      <c r="W917" t="b">
        <v>0</v>
      </c>
      <c r="X917" t="b">
        <v>0</v>
      </c>
      <c r="Y917" t="b">
        <v>0</v>
      </c>
      <c r="AA917" s="1">
        <v>1659110000000</v>
      </c>
      <c r="AB917" s="9">
        <f t="shared" si="14"/>
        <v>44771.662037037036</v>
      </c>
    </row>
    <row r="918" spans="1:28" x14ac:dyDescent="0.25">
      <c r="A918" s="1" t="s">
        <v>949</v>
      </c>
      <c r="C918">
        <v>68.400000000000006</v>
      </c>
      <c r="D918">
        <v>96.69</v>
      </c>
      <c r="E918">
        <v>72.400000000000006</v>
      </c>
      <c r="F918">
        <v>77.569999999999993</v>
      </c>
      <c r="G918">
        <v>171</v>
      </c>
      <c r="H918">
        <v>4</v>
      </c>
      <c r="I918">
        <v>0</v>
      </c>
      <c r="J918">
        <v>0</v>
      </c>
      <c r="K918" t="s">
        <v>63</v>
      </c>
      <c r="L918">
        <v>30</v>
      </c>
      <c r="M918">
        <v>-1</v>
      </c>
      <c r="N918">
        <v>2</v>
      </c>
      <c r="O918">
        <v>30</v>
      </c>
      <c r="P918">
        <v>0</v>
      </c>
      <c r="Q918">
        <v>30.84</v>
      </c>
      <c r="R918" t="b">
        <v>0</v>
      </c>
      <c r="S918" t="b">
        <v>0</v>
      </c>
      <c r="T918" t="s">
        <v>29</v>
      </c>
      <c r="U918" t="s">
        <v>30</v>
      </c>
      <c r="V918" t="s">
        <v>31</v>
      </c>
      <c r="W918" t="b">
        <v>0</v>
      </c>
      <c r="X918" t="b">
        <v>0</v>
      </c>
      <c r="Y918" t="b">
        <v>0</v>
      </c>
      <c r="AA918" s="1">
        <v>1659110000000</v>
      </c>
      <c r="AB918" s="9">
        <f t="shared" si="14"/>
        <v>44771.662037037036</v>
      </c>
    </row>
    <row r="919" spans="1:28" x14ac:dyDescent="0.25">
      <c r="A919" s="1" t="s">
        <v>950</v>
      </c>
      <c r="C919">
        <v>53.2</v>
      </c>
      <c r="D919">
        <v>90.96</v>
      </c>
      <c r="E919">
        <v>66.400000000000006</v>
      </c>
      <c r="F919">
        <v>75.430000000000007</v>
      </c>
      <c r="G919">
        <v>133</v>
      </c>
      <c r="H919">
        <v>9</v>
      </c>
      <c r="I919">
        <v>0</v>
      </c>
      <c r="J919">
        <v>2</v>
      </c>
      <c r="K919" t="s">
        <v>63</v>
      </c>
      <c r="L919">
        <v>30</v>
      </c>
      <c r="M919">
        <v>-1</v>
      </c>
      <c r="N919">
        <v>0</v>
      </c>
      <c r="O919">
        <v>30</v>
      </c>
      <c r="P919">
        <v>0</v>
      </c>
      <c r="Q919">
        <v>0</v>
      </c>
      <c r="R919" t="b">
        <v>0</v>
      </c>
      <c r="S919" t="b">
        <v>0</v>
      </c>
      <c r="T919" t="s">
        <v>29</v>
      </c>
      <c r="U919" t="s">
        <v>30</v>
      </c>
      <c r="V919" t="s">
        <v>31</v>
      </c>
      <c r="W919" t="b">
        <v>0</v>
      </c>
      <c r="X919" t="b">
        <v>0</v>
      </c>
      <c r="Y919" t="b">
        <v>0</v>
      </c>
      <c r="AA919" s="1">
        <v>1659110000000</v>
      </c>
      <c r="AB919" s="9">
        <f t="shared" si="14"/>
        <v>44771.662037037036</v>
      </c>
    </row>
    <row r="920" spans="1:28" x14ac:dyDescent="0.25">
      <c r="A920" s="1" t="s">
        <v>951</v>
      </c>
      <c r="C920">
        <v>59.6</v>
      </c>
      <c r="D920">
        <v>94.15</v>
      </c>
      <c r="E920">
        <v>68.400000000000006</v>
      </c>
      <c r="F920">
        <v>80.7</v>
      </c>
      <c r="G920">
        <v>149</v>
      </c>
      <c r="H920">
        <v>5</v>
      </c>
      <c r="I920">
        <v>1</v>
      </c>
      <c r="J920">
        <v>0</v>
      </c>
      <c r="K920" t="s">
        <v>63</v>
      </c>
      <c r="L920">
        <v>30</v>
      </c>
      <c r="M920">
        <v>-1</v>
      </c>
      <c r="N920">
        <v>0</v>
      </c>
      <c r="O920">
        <v>30</v>
      </c>
      <c r="P920">
        <v>0</v>
      </c>
      <c r="Q920">
        <v>0</v>
      </c>
      <c r="R920" t="b">
        <v>0</v>
      </c>
      <c r="S920" t="b">
        <v>0</v>
      </c>
      <c r="T920" t="s">
        <v>29</v>
      </c>
      <c r="U920" t="s">
        <v>30</v>
      </c>
      <c r="V920" t="s">
        <v>31</v>
      </c>
      <c r="W920" t="b">
        <v>0</v>
      </c>
      <c r="X920" t="b">
        <v>0</v>
      </c>
      <c r="Y920" t="b">
        <v>0</v>
      </c>
      <c r="AA920" s="1">
        <v>1659110000000</v>
      </c>
      <c r="AB920" s="9">
        <f t="shared" si="14"/>
        <v>44771.662037037036</v>
      </c>
    </row>
    <row r="921" spans="1:28" x14ac:dyDescent="0.25">
      <c r="A921" s="1" t="s">
        <v>952</v>
      </c>
      <c r="C921">
        <v>54.78</v>
      </c>
      <c r="D921">
        <v>93.37</v>
      </c>
      <c r="E921">
        <v>66.38</v>
      </c>
      <c r="F921">
        <v>77.27</v>
      </c>
      <c r="G921">
        <v>137</v>
      </c>
      <c r="H921">
        <v>6</v>
      </c>
      <c r="I921">
        <v>0</v>
      </c>
      <c r="J921">
        <v>1</v>
      </c>
      <c r="K921" t="s">
        <v>63</v>
      </c>
      <c r="L921">
        <v>30</v>
      </c>
      <c r="M921">
        <v>-1</v>
      </c>
      <c r="N921">
        <v>1</v>
      </c>
      <c r="O921">
        <v>30.01</v>
      </c>
      <c r="P921">
        <v>0</v>
      </c>
      <c r="Q921">
        <v>10.14</v>
      </c>
      <c r="R921" t="b">
        <v>0</v>
      </c>
      <c r="S921" t="b">
        <v>0</v>
      </c>
      <c r="T921" t="s">
        <v>29</v>
      </c>
      <c r="U921" t="s">
        <v>30</v>
      </c>
      <c r="V921" t="s">
        <v>31</v>
      </c>
      <c r="W921" t="b">
        <v>0</v>
      </c>
      <c r="X921" t="b">
        <v>0</v>
      </c>
      <c r="Y921" t="b">
        <v>0</v>
      </c>
      <c r="AA921" s="1">
        <v>1659110000000</v>
      </c>
      <c r="AB921" s="9">
        <f t="shared" si="14"/>
        <v>44771.662037037036</v>
      </c>
    </row>
    <row r="922" spans="1:28" x14ac:dyDescent="0.25">
      <c r="A922" s="1" t="s">
        <v>953</v>
      </c>
      <c r="C922">
        <v>42.8</v>
      </c>
      <c r="D922">
        <v>84.85</v>
      </c>
      <c r="E922">
        <v>66</v>
      </c>
      <c r="F922">
        <v>70.040000000000006</v>
      </c>
      <c r="G922">
        <v>107</v>
      </c>
      <c r="H922">
        <v>13</v>
      </c>
      <c r="I922">
        <v>3</v>
      </c>
      <c r="J922">
        <v>2</v>
      </c>
      <c r="K922" t="s">
        <v>63</v>
      </c>
      <c r="L922">
        <v>30</v>
      </c>
      <c r="M922">
        <v>-1</v>
      </c>
      <c r="N922">
        <v>0</v>
      </c>
      <c r="O922">
        <v>30</v>
      </c>
      <c r="P922">
        <v>1</v>
      </c>
      <c r="Q922">
        <v>0</v>
      </c>
      <c r="R922" t="b">
        <v>0</v>
      </c>
      <c r="S922" t="b">
        <v>0</v>
      </c>
      <c r="T922" t="s">
        <v>29</v>
      </c>
      <c r="U922" t="s">
        <v>30</v>
      </c>
      <c r="V922" t="s">
        <v>31</v>
      </c>
      <c r="W922" t="b">
        <v>0</v>
      </c>
      <c r="X922" t="b">
        <v>0</v>
      </c>
      <c r="Y922" t="b">
        <v>0</v>
      </c>
      <c r="AA922" s="1">
        <v>1659110000000</v>
      </c>
      <c r="AB922" s="9">
        <f t="shared" si="14"/>
        <v>44771.662037037036</v>
      </c>
    </row>
    <row r="923" spans="1:28" x14ac:dyDescent="0.25">
      <c r="A923" s="1" t="s">
        <v>954</v>
      </c>
      <c r="C923">
        <v>58.4</v>
      </c>
      <c r="D923">
        <v>90.61</v>
      </c>
      <c r="E923">
        <v>72.400000000000006</v>
      </c>
      <c r="F923">
        <v>77.98</v>
      </c>
      <c r="G923">
        <v>146</v>
      </c>
      <c r="H923">
        <v>9</v>
      </c>
      <c r="I923">
        <v>1</v>
      </c>
      <c r="J923">
        <v>2</v>
      </c>
      <c r="K923" t="s">
        <v>63</v>
      </c>
      <c r="L923">
        <v>30</v>
      </c>
      <c r="M923">
        <v>-1</v>
      </c>
      <c r="N923">
        <v>0</v>
      </c>
      <c r="O923">
        <v>30</v>
      </c>
      <c r="P923">
        <v>0</v>
      </c>
      <c r="Q923">
        <v>0</v>
      </c>
      <c r="R923" t="b">
        <v>0</v>
      </c>
      <c r="S923" t="b">
        <v>0</v>
      </c>
      <c r="T923" t="s">
        <v>29</v>
      </c>
      <c r="U923" t="s">
        <v>30</v>
      </c>
      <c r="V923" t="s">
        <v>31</v>
      </c>
      <c r="W923" t="b">
        <v>0</v>
      </c>
      <c r="X923" t="b">
        <v>0</v>
      </c>
      <c r="Y923" t="b">
        <v>0</v>
      </c>
      <c r="AA923" s="1">
        <v>1659120000000</v>
      </c>
      <c r="AB923" s="9">
        <f t="shared" si="14"/>
        <v>44771.777777777781</v>
      </c>
    </row>
    <row r="924" spans="1:28" x14ac:dyDescent="0.25">
      <c r="A924" s="1" t="s">
        <v>955</v>
      </c>
      <c r="C924">
        <v>52.8</v>
      </c>
      <c r="D924">
        <v>92.4</v>
      </c>
      <c r="E924">
        <v>68.400000000000006</v>
      </c>
      <c r="F924">
        <v>82.37</v>
      </c>
      <c r="G924">
        <v>132</v>
      </c>
      <c r="H924">
        <v>7</v>
      </c>
      <c r="I924">
        <v>1</v>
      </c>
      <c r="J924">
        <v>0</v>
      </c>
      <c r="K924" t="s">
        <v>63</v>
      </c>
      <c r="L924">
        <v>30</v>
      </c>
      <c r="M924">
        <v>-1</v>
      </c>
      <c r="N924">
        <v>0</v>
      </c>
      <c r="O924">
        <v>30</v>
      </c>
      <c r="P924">
        <v>0</v>
      </c>
      <c r="Q924">
        <v>0</v>
      </c>
      <c r="R924" t="b">
        <v>0</v>
      </c>
      <c r="S924" t="b">
        <v>0</v>
      </c>
      <c r="T924" t="s">
        <v>29</v>
      </c>
      <c r="U924" t="s">
        <v>30</v>
      </c>
      <c r="V924" t="s">
        <v>31</v>
      </c>
      <c r="W924" t="b">
        <v>0</v>
      </c>
      <c r="X924" t="b">
        <v>0</v>
      </c>
      <c r="Y924" t="b">
        <v>0</v>
      </c>
      <c r="AA924" s="1">
        <v>1659120000000</v>
      </c>
      <c r="AB924" s="9">
        <f t="shared" si="14"/>
        <v>44771.777777777781</v>
      </c>
    </row>
    <row r="925" spans="1:28" x14ac:dyDescent="0.25">
      <c r="A925" s="1" t="s">
        <v>956</v>
      </c>
      <c r="C925">
        <v>67.599999999999994</v>
      </c>
      <c r="D925">
        <v>92.55</v>
      </c>
      <c r="E925">
        <v>75.2</v>
      </c>
      <c r="F925">
        <v>82.55</v>
      </c>
      <c r="G925">
        <v>169</v>
      </c>
      <c r="H925">
        <v>10</v>
      </c>
      <c r="I925">
        <v>1</v>
      </c>
      <c r="J925">
        <v>0</v>
      </c>
      <c r="K925" t="s">
        <v>63</v>
      </c>
      <c r="L925">
        <v>30</v>
      </c>
      <c r="M925">
        <v>-1</v>
      </c>
      <c r="N925">
        <v>1</v>
      </c>
      <c r="O925">
        <v>30</v>
      </c>
      <c r="P925">
        <v>0</v>
      </c>
      <c r="Q925">
        <v>25.03</v>
      </c>
      <c r="R925" t="b">
        <v>0</v>
      </c>
      <c r="S925" t="b">
        <v>0</v>
      </c>
      <c r="T925" t="s">
        <v>29</v>
      </c>
      <c r="U925" t="s">
        <v>30</v>
      </c>
      <c r="V925" t="s">
        <v>31</v>
      </c>
      <c r="W925" t="b">
        <v>0</v>
      </c>
      <c r="X925" t="b">
        <v>0</v>
      </c>
      <c r="Y925" t="b">
        <v>0</v>
      </c>
      <c r="AA925" s="1">
        <v>1659120000000</v>
      </c>
      <c r="AB925" s="9">
        <f t="shared" si="14"/>
        <v>44771.777777777781</v>
      </c>
    </row>
    <row r="926" spans="1:28" x14ac:dyDescent="0.25">
      <c r="A926" s="1" t="s">
        <v>957</v>
      </c>
      <c r="C926">
        <v>52.4</v>
      </c>
      <c r="D926">
        <v>86.23</v>
      </c>
      <c r="E926">
        <v>66.8</v>
      </c>
      <c r="F926">
        <v>77.430000000000007</v>
      </c>
      <c r="G926">
        <v>131</v>
      </c>
      <c r="H926">
        <v>16</v>
      </c>
      <c r="I926">
        <v>1</v>
      </c>
      <c r="J926">
        <v>0</v>
      </c>
      <c r="K926" t="s">
        <v>63</v>
      </c>
      <c r="L926">
        <v>30</v>
      </c>
      <c r="M926">
        <v>-1</v>
      </c>
      <c r="N926">
        <v>1</v>
      </c>
      <c r="O926">
        <v>30</v>
      </c>
      <c r="P926">
        <v>0</v>
      </c>
      <c r="Q926">
        <v>16.14</v>
      </c>
      <c r="R926" t="b">
        <v>0</v>
      </c>
      <c r="S926" t="b">
        <v>0</v>
      </c>
      <c r="T926" t="s">
        <v>29</v>
      </c>
      <c r="U926" t="s">
        <v>30</v>
      </c>
      <c r="V926" t="s">
        <v>31</v>
      </c>
      <c r="W926" t="b">
        <v>0</v>
      </c>
      <c r="X926" t="b">
        <v>0</v>
      </c>
      <c r="Y926" t="b">
        <v>0</v>
      </c>
      <c r="AA926" s="1">
        <v>1659120000000</v>
      </c>
      <c r="AB926" s="9">
        <f t="shared" si="14"/>
        <v>44771.777777777781</v>
      </c>
    </row>
    <row r="927" spans="1:28" x14ac:dyDescent="0.25">
      <c r="A927" s="1" t="s">
        <v>958</v>
      </c>
      <c r="C927">
        <v>63.18</v>
      </c>
      <c r="D927">
        <v>97.11</v>
      </c>
      <c r="E927">
        <v>69.180000000000007</v>
      </c>
      <c r="F927">
        <v>78.680000000000007</v>
      </c>
      <c r="G927">
        <v>158</v>
      </c>
      <c r="H927">
        <v>2</v>
      </c>
      <c r="I927">
        <v>1</v>
      </c>
      <c r="J927">
        <v>0</v>
      </c>
      <c r="K927" t="s">
        <v>63</v>
      </c>
      <c r="L927">
        <v>30</v>
      </c>
      <c r="M927">
        <v>-1</v>
      </c>
      <c r="N927">
        <v>0</v>
      </c>
      <c r="O927">
        <v>30.01</v>
      </c>
      <c r="P927">
        <v>0</v>
      </c>
      <c r="Q927">
        <v>0</v>
      </c>
      <c r="R927" t="b">
        <v>0</v>
      </c>
      <c r="S927" t="b">
        <v>0</v>
      </c>
      <c r="T927" t="s">
        <v>29</v>
      </c>
      <c r="U927" t="s">
        <v>30</v>
      </c>
      <c r="V927" t="s">
        <v>31</v>
      </c>
      <c r="W927" t="b">
        <v>0</v>
      </c>
      <c r="X927" t="b">
        <v>0</v>
      </c>
      <c r="Y927" t="b">
        <v>0</v>
      </c>
      <c r="AA927" s="1">
        <v>1659120000000</v>
      </c>
      <c r="AB927" s="9">
        <f t="shared" si="14"/>
        <v>44771.777777777781</v>
      </c>
    </row>
    <row r="928" spans="1:28" x14ac:dyDescent="0.25">
      <c r="A928" s="1" t="s">
        <v>959</v>
      </c>
      <c r="C928">
        <v>53.58</v>
      </c>
      <c r="D928">
        <v>87.7</v>
      </c>
      <c r="E928">
        <v>74.78</v>
      </c>
      <c r="F928">
        <v>75.61</v>
      </c>
      <c r="G928">
        <v>134</v>
      </c>
      <c r="H928">
        <v>13</v>
      </c>
      <c r="I928">
        <v>1</v>
      </c>
      <c r="J928">
        <v>5</v>
      </c>
      <c r="K928" t="s">
        <v>63</v>
      </c>
      <c r="L928">
        <v>30</v>
      </c>
      <c r="M928">
        <v>-1</v>
      </c>
      <c r="N928">
        <v>0</v>
      </c>
      <c r="O928">
        <v>30.01</v>
      </c>
      <c r="P928">
        <v>0</v>
      </c>
      <c r="Q928">
        <v>0</v>
      </c>
      <c r="R928" t="b">
        <v>0</v>
      </c>
      <c r="S928" t="b">
        <v>0</v>
      </c>
      <c r="T928" t="s">
        <v>29</v>
      </c>
      <c r="U928" t="s">
        <v>30</v>
      </c>
      <c r="V928" t="s">
        <v>31</v>
      </c>
      <c r="W928" t="b">
        <v>0</v>
      </c>
      <c r="X928" t="b">
        <v>0</v>
      </c>
      <c r="Y928" t="b">
        <v>0</v>
      </c>
      <c r="AA928" s="1">
        <v>1659120000000</v>
      </c>
      <c r="AB928" s="9">
        <f t="shared" si="14"/>
        <v>44771.777777777781</v>
      </c>
    </row>
    <row r="929" spans="1:28" x14ac:dyDescent="0.25">
      <c r="A929" s="1" t="s">
        <v>960</v>
      </c>
      <c r="C929">
        <v>57.6</v>
      </c>
      <c r="D929">
        <v>90.3</v>
      </c>
      <c r="E929">
        <v>66</v>
      </c>
      <c r="F929">
        <v>75.27</v>
      </c>
      <c r="G929">
        <v>144</v>
      </c>
      <c r="H929">
        <v>10</v>
      </c>
      <c r="I929">
        <v>2</v>
      </c>
      <c r="J929">
        <v>1</v>
      </c>
      <c r="K929" t="s">
        <v>63</v>
      </c>
      <c r="L929">
        <v>30</v>
      </c>
      <c r="M929">
        <v>-1</v>
      </c>
      <c r="N929">
        <v>1</v>
      </c>
      <c r="O929">
        <v>30</v>
      </c>
      <c r="P929">
        <v>0</v>
      </c>
      <c r="Q929">
        <v>26.13</v>
      </c>
      <c r="R929" t="b">
        <v>0</v>
      </c>
      <c r="S929" t="b">
        <v>0</v>
      </c>
      <c r="T929" t="s">
        <v>29</v>
      </c>
      <c r="U929" t="s">
        <v>30</v>
      </c>
      <c r="V929" t="s">
        <v>31</v>
      </c>
      <c r="W929" t="b">
        <v>0</v>
      </c>
      <c r="X929" t="b">
        <v>0</v>
      </c>
      <c r="Y929" t="b">
        <v>0</v>
      </c>
      <c r="AA929" s="1">
        <v>1659120000000</v>
      </c>
      <c r="AB929" s="9">
        <f t="shared" si="14"/>
        <v>44771.777777777781</v>
      </c>
    </row>
    <row r="930" spans="1:28" x14ac:dyDescent="0.25">
      <c r="A930" s="1" t="s">
        <v>961</v>
      </c>
      <c r="C930">
        <v>59.6</v>
      </c>
      <c r="D930">
        <v>94.64</v>
      </c>
      <c r="E930">
        <v>67.2</v>
      </c>
      <c r="F930">
        <v>80.12</v>
      </c>
      <c r="G930">
        <v>149</v>
      </c>
      <c r="H930">
        <v>5</v>
      </c>
      <c r="I930">
        <v>1</v>
      </c>
      <c r="J930">
        <v>1</v>
      </c>
      <c r="K930" t="s">
        <v>63</v>
      </c>
      <c r="L930">
        <v>30</v>
      </c>
      <c r="M930">
        <v>-1</v>
      </c>
      <c r="N930">
        <v>1</v>
      </c>
      <c r="O930">
        <v>30</v>
      </c>
      <c r="P930">
        <v>0</v>
      </c>
      <c r="Q930">
        <v>11.11</v>
      </c>
      <c r="R930" t="b">
        <v>0</v>
      </c>
      <c r="S930" t="b">
        <v>0</v>
      </c>
      <c r="T930" t="s">
        <v>29</v>
      </c>
      <c r="U930" t="s">
        <v>30</v>
      </c>
      <c r="V930" t="s">
        <v>31</v>
      </c>
      <c r="W930" t="b">
        <v>0</v>
      </c>
      <c r="X930" t="b">
        <v>0</v>
      </c>
      <c r="Y930" t="b">
        <v>0</v>
      </c>
      <c r="AA930" s="1">
        <v>1659120000000</v>
      </c>
      <c r="AB930" s="9">
        <f t="shared" si="14"/>
        <v>44771.777777777781</v>
      </c>
    </row>
    <row r="931" spans="1:28" x14ac:dyDescent="0.25">
      <c r="A931" s="1" t="s">
        <v>962</v>
      </c>
      <c r="C931">
        <v>57.2</v>
      </c>
      <c r="D931">
        <v>92.35</v>
      </c>
      <c r="E931">
        <v>68</v>
      </c>
      <c r="F931">
        <v>80.489999999999995</v>
      </c>
      <c r="G931">
        <v>143</v>
      </c>
      <c r="H931">
        <v>8</v>
      </c>
      <c r="I931">
        <v>0</v>
      </c>
      <c r="J931">
        <v>0</v>
      </c>
      <c r="K931" t="s">
        <v>63</v>
      </c>
      <c r="L931">
        <v>30</v>
      </c>
      <c r="M931">
        <v>-1</v>
      </c>
      <c r="N931">
        <v>0</v>
      </c>
      <c r="O931">
        <v>30</v>
      </c>
      <c r="P931">
        <v>0</v>
      </c>
      <c r="Q931">
        <v>0</v>
      </c>
      <c r="R931" t="b">
        <v>0</v>
      </c>
      <c r="S931" t="b">
        <v>0</v>
      </c>
      <c r="T931" t="s">
        <v>29</v>
      </c>
      <c r="U931" t="s">
        <v>30</v>
      </c>
      <c r="V931" t="s">
        <v>31</v>
      </c>
      <c r="W931" t="b">
        <v>0</v>
      </c>
      <c r="X931" t="b">
        <v>0</v>
      </c>
      <c r="Y931" t="b">
        <v>0</v>
      </c>
      <c r="AA931" s="1">
        <v>1659120000000</v>
      </c>
      <c r="AB931" s="9">
        <f t="shared" si="14"/>
        <v>44771.777777777781</v>
      </c>
    </row>
    <row r="932" spans="1:28" x14ac:dyDescent="0.25">
      <c r="A932" s="1" t="s">
        <v>963</v>
      </c>
      <c r="C932">
        <v>52.4</v>
      </c>
      <c r="D932">
        <v>86.86</v>
      </c>
      <c r="E932">
        <v>70</v>
      </c>
      <c r="F932">
        <v>83.99</v>
      </c>
      <c r="G932">
        <v>131</v>
      </c>
      <c r="H932">
        <v>14</v>
      </c>
      <c r="I932">
        <v>2</v>
      </c>
      <c r="J932">
        <v>1</v>
      </c>
      <c r="K932" t="s">
        <v>63</v>
      </c>
      <c r="L932">
        <v>30</v>
      </c>
      <c r="M932">
        <v>-1</v>
      </c>
      <c r="N932">
        <v>1</v>
      </c>
      <c r="O932">
        <v>30</v>
      </c>
      <c r="P932">
        <v>0</v>
      </c>
      <c r="Q932">
        <v>28.77</v>
      </c>
      <c r="R932" t="b">
        <v>0</v>
      </c>
      <c r="S932" t="b">
        <v>0</v>
      </c>
      <c r="T932" t="s">
        <v>29</v>
      </c>
      <c r="U932" t="s">
        <v>30</v>
      </c>
      <c r="V932" t="s">
        <v>31</v>
      </c>
      <c r="W932" t="b">
        <v>0</v>
      </c>
      <c r="X932" t="b">
        <v>0</v>
      </c>
      <c r="Y932" t="b">
        <v>0</v>
      </c>
      <c r="AA932" s="1">
        <v>1659120000000</v>
      </c>
      <c r="AB932" s="9">
        <f t="shared" si="14"/>
        <v>44771.777777777781</v>
      </c>
    </row>
    <row r="933" spans="1:28" x14ac:dyDescent="0.25">
      <c r="A933" s="1" t="s">
        <v>964</v>
      </c>
      <c r="C933">
        <v>47.6</v>
      </c>
      <c r="D933">
        <v>84.8</v>
      </c>
      <c r="E933">
        <v>68.400000000000006</v>
      </c>
      <c r="F933">
        <v>74.319999999999993</v>
      </c>
      <c r="G933">
        <v>119</v>
      </c>
      <c r="H933">
        <v>16</v>
      </c>
      <c r="I933">
        <v>1</v>
      </c>
      <c r="J933">
        <v>0</v>
      </c>
      <c r="K933" t="s">
        <v>63</v>
      </c>
      <c r="L933">
        <v>30</v>
      </c>
      <c r="M933">
        <v>-1</v>
      </c>
      <c r="N933">
        <v>0</v>
      </c>
      <c r="O933">
        <v>30</v>
      </c>
      <c r="P933">
        <v>0</v>
      </c>
      <c r="Q933">
        <v>0</v>
      </c>
      <c r="R933" t="b">
        <v>0</v>
      </c>
      <c r="S933" t="b">
        <v>0</v>
      </c>
      <c r="T933" t="s">
        <v>29</v>
      </c>
      <c r="U933" t="s">
        <v>30</v>
      </c>
      <c r="V933" t="s">
        <v>31</v>
      </c>
      <c r="W933" t="b">
        <v>0</v>
      </c>
      <c r="X933" t="b">
        <v>0</v>
      </c>
      <c r="Y933" t="b">
        <v>0</v>
      </c>
      <c r="AA933" s="1">
        <v>1659120000000</v>
      </c>
      <c r="AB933" s="9">
        <f t="shared" si="14"/>
        <v>44771.777777777781</v>
      </c>
    </row>
    <row r="934" spans="1:28" x14ac:dyDescent="0.25">
      <c r="A934" s="1" t="s">
        <v>965</v>
      </c>
      <c r="C934">
        <v>56.78</v>
      </c>
      <c r="D934">
        <v>92.86</v>
      </c>
      <c r="E934">
        <v>67.180000000000007</v>
      </c>
      <c r="F934">
        <v>78.08</v>
      </c>
      <c r="G934">
        <v>142</v>
      </c>
      <c r="H934">
        <v>4</v>
      </c>
      <c r="I934">
        <v>3</v>
      </c>
      <c r="J934">
        <v>1</v>
      </c>
      <c r="K934" t="s">
        <v>63</v>
      </c>
      <c r="L934">
        <v>30</v>
      </c>
      <c r="M934">
        <v>-1</v>
      </c>
      <c r="N934">
        <v>0</v>
      </c>
      <c r="O934">
        <v>30.01</v>
      </c>
      <c r="P934">
        <v>0</v>
      </c>
      <c r="Q934">
        <v>0</v>
      </c>
      <c r="R934" t="b">
        <v>0</v>
      </c>
      <c r="S934" t="b">
        <v>0</v>
      </c>
      <c r="T934" t="s">
        <v>29</v>
      </c>
      <c r="U934" t="s">
        <v>30</v>
      </c>
      <c r="V934" t="s">
        <v>31</v>
      </c>
      <c r="W934" t="b">
        <v>0</v>
      </c>
      <c r="X934" t="b">
        <v>0</v>
      </c>
      <c r="Y934" t="b">
        <v>0</v>
      </c>
      <c r="AA934" s="1">
        <v>1659120000000</v>
      </c>
      <c r="AB934" s="9">
        <f t="shared" si="14"/>
        <v>44771.777777777781</v>
      </c>
    </row>
    <row r="935" spans="1:28" x14ac:dyDescent="0.25">
      <c r="A935" s="1" t="s">
        <v>966</v>
      </c>
      <c r="C935">
        <v>57.6</v>
      </c>
      <c r="D935">
        <v>93.02</v>
      </c>
      <c r="E935">
        <v>68.8</v>
      </c>
      <c r="F935">
        <v>83.8</v>
      </c>
      <c r="G935">
        <v>144</v>
      </c>
      <c r="H935">
        <v>7</v>
      </c>
      <c r="I935">
        <v>0</v>
      </c>
      <c r="J935">
        <v>1</v>
      </c>
      <c r="K935" t="s">
        <v>63</v>
      </c>
      <c r="L935">
        <v>30</v>
      </c>
      <c r="M935">
        <v>-1</v>
      </c>
      <c r="N935">
        <v>0</v>
      </c>
      <c r="O935">
        <v>30</v>
      </c>
      <c r="P935">
        <v>0</v>
      </c>
      <c r="Q935">
        <v>0</v>
      </c>
      <c r="R935" t="b">
        <v>0</v>
      </c>
      <c r="S935" t="b">
        <v>0</v>
      </c>
      <c r="T935" t="s">
        <v>29</v>
      </c>
      <c r="U935" t="s">
        <v>30</v>
      </c>
      <c r="V935" t="s">
        <v>31</v>
      </c>
      <c r="W935" t="b">
        <v>0</v>
      </c>
      <c r="X935" t="b">
        <v>0</v>
      </c>
      <c r="Y935" t="b">
        <v>0</v>
      </c>
      <c r="AA935" s="1">
        <v>1659120000000</v>
      </c>
      <c r="AB935" s="9">
        <f t="shared" si="14"/>
        <v>44771.777777777781</v>
      </c>
    </row>
    <row r="936" spans="1:28" x14ac:dyDescent="0.25">
      <c r="A936" s="1" t="s">
        <v>967</v>
      </c>
      <c r="C936">
        <v>53.2</v>
      </c>
      <c r="D936">
        <v>92.36</v>
      </c>
      <c r="E936">
        <v>62.8</v>
      </c>
      <c r="F936">
        <v>72.67</v>
      </c>
      <c r="G936">
        <v>133</v>
      </c>
      <c r="H936">
        <v>8</v>
      </c>
      <c r="I936">
        <v>0</v>
      </c>
      <c r="J936">
        <v>0</v>
      </c>
      <c r="K936" t="s">
        <v>63</v>
      </c>
      <c r="L936">
        <v>30</v>
      </c>
      <c r="M936">
        <v>-1</v>
      </c>
      <c r="N936">
        <v>0</v>
      </c>
      <c r="O936">
        <v>30</v>
      </c>
      <c r="P936">
        <v>0</v>
      </c>
      <c r="Q936">
        <v>0</v>
      </c>
      <c r="R936" t="b">
        <v>0</v>
      </c>
      <c r="S936" t="b">
        <v>0</v>
      </c>
      <c r="T936" t="s">
        <v>29</v>
      </c>
      <c r="U936" t="s">
        <v>30</v>
      </c>
      <c r="V936" t="s">
        <v>31</v>
      </c>
      <c r="W936" t="b">
        <v>0</v>
      </c>
      <c r="X936" t="b">
        <v>0</v>
      </c>
      <c r="Y936" t="b">
        <v>0</v>
      </c>
      <c r="AA936" s="1">
        <v>1659120000000</v>
      </c>
      <c r="AB936" s="9">
        <f t="shared" si="14"/>
        <v>44771.777777777781</v>
      </c>
    </row>
    <row r="937" spans="1:28" x14ac:dyDescent="0.25">
      <c r="A937" t="s">
        <v>968</v>
      </c>
      <c r="C937">
        <v>60.4</v>
      </c>
      <c r="D937">
        <v>95.91</v>
      </c>
      <c r="E937">
        <v>68.400000000000006</v>
      </c>
      <c r="F937">
        <v>79.17</v>
      </c>
      <c r="G937">
        <v>151</v>
      </c>
      <c r="H937">
        <v>4</v>
      </c>
      <c r="I937">
        <v>0</v>
      </c>
      <c r="J937">
        <v>1</v>
      </c>
      <c r="K937" t="s">
        <v>63</v>
      </c>
      <c r="L937">
        <v>30</v>
      </c>
      <c r="M937">
        <v>-1</v>
      </c>
      <c r="N937">
        <v>0</v>
      </c>
      <c r="O937">
        <v>30</v>
      </c>
      <c r="P937">
        <v>0</v>
      </c>
      <c r="Q937">
        <v>0</v>
      </c>
      <c r="R937" t="b">
        <v>0</v>
      </c>
      <c r="S937" t="b">
        <v>0</v>
      </c>
      <c r="T937" t="s">
        <v>29</v>
      </c>
      <c r="U937" t="s">
        <v>30</v>
      </c>
      <c r="V937" t="s">
        <v>31</v>
      </c>
      <c r="W937" t="b">
        <v>0</v>
      </c>
      <c r="X937" t="b">
        <v>0</v>
      </c>
      <c r="Y937" t="b">
        <v>0</v>
      </c>
      <c r="AA937" s="1">
        <v>1659120000000</v>
      </c>
      <c r="AB937" s="9">
        <f t="shared" si="14"/>
        <v>44771.777777777781</v>
      </c>
    </row>
    <row r="938" spans="1:28" x14ac:dyDescent="0.25">
      <c r="A938" t="s">
        <v>969</v>
      </c>
      <c r="C938">
        <v>66</v>
      </c>
      <c r="D938">
        <v>95.05</v>
      </c>
      <c r="E938">
        <v>72.8</v>
      </c>
      <c r="F938">
        <v>85.3</v>
      </c>
      <c r="G938">
        <v>165</v>
      </c>
      <c r="H938">
        <v>5</v>
      </c>
      <c r="I938">
        <v>1</v>
      </c>
      <c r="J938">
        <v>1</v>
      </c>
      <c r="K938" t="s">
        <v>63</v>
      </c>
      <c r="L938">
        <v>30</v>
      </c>
      <c r="M938">
        <v>-1</v>
      </c>
      <c r="N938">
        <v>0</v>
      </c>
      <c r="O938">
        <v>30</v>
      </c>
      <c r="P938">
        <v>0</v>
      </c>
      <c r="Q938">
        <v>0</v>
      </c>
      <c r="R938" t="b">
        <v>0</v>
      </c>
      <c r="S938" t="b">
        <v>0</v>
      </c>
      <c r="T938" t="s">
        <v>29</v>
      </c>
      <c r="U938" t="s">
        <v>30</v>
      </c>
      <c r="V938" t="s">
        <v>31</v>
      </c>
      <c r="W938" t="b">
        <v>0</v>
      </c>
      <c r="X938" t="b">
        <v>0</v>
      </c>
      <c r="Y938" t="b">
        <v>0</v>
      </c>
      <c r="AA938" s="1">
        <v>1659120000000</v>
      </c>
      <c r="AB938" s="9">
        <f t="shared" si="14"/>
        <v>44771.777777777781</v>
      </c>
    </row>
    <row r="939" spans="1:28" x14ac:dyDescent="0.25">
      <c r="A939" t="s">
        <v>970</v>
      </c>
      <c r="C939">
        <v>59.58</v>
      </c>
      <c r="D939">
        <v>90.67</v>
      </c>
      <c r="E939">
        <v>77.17</v>
      </c>
      <c r="F939">
        <v>79.66</v>
      </c>
      <c r="G939">
        <v>149</v>
      </c>
      <c r="H939">
        <v>11</v>
      </c>
      <c r="I939">
        <v>1</v>
      </c>
      <c r="J939">
        <v>0</v>
      </c>
      <c r="K939" t="s">
        <v>63</v>
      </c>
      <c r="L939">
        <v>30</v>
      </c>
      <c r="M939">
        <v>-1</v>
      </c>
      <c r="N939">
        <v>0</v>
      </c>
      <c r="O939">
        <v>30.01</v>
      </c>
      <c r="P939">
        <v>0</v>
      </c>
      <c r="Q939">
        <v>0</v>
      </c>
      <c r="R939" t="b">
        <v>0</v>
      </c>
      <c r="S939" t="b">
        <v>0</v>
      </c>
      <c r="T939" t="s">
        <v>29</v>
      </c>
      <c r="U939" t="s">
        <v>30</v>
      </c>
      <c r="V939" t="s">
        <v>31</v>
      </c>
      <c r="W939" t="b">
        <v>0</v>
      </c>
      <c r="X939" t="b">
        <v>0</v>
      </c>
      <c r="Y939" t="b">
        <v>0</v>
      </c>
      <c r="AA939" s="1">
        <v>1659120000000</v>
      </c>
      <c r="AB939" s="9">
        <f t="shared" si="14"/>
        <v>44771.777777777781</v>
      </c>
    </row>
    <row r="940" spans="1:28" x14ac:dyDescent="0.25">
      <c r="A940" t="s">
        <v>971</v>
      </c>
      <c r="C940">
        <v>60.8</v>
      </c>
      <c r="D940">
        <v>91.62</v>
      </c>
      <c r="E940">
        <v>71.599999999999994</v>
      </c>
      <c r="F940">
        <v>76.5</v>
      </c>
      <c r="G940">
        <v>152</v>
      </c>
      <c r="H940">
        <v>10</v>
      </c>
      <c r="I940">
        <v>0</v>
      </c>
      <c r="J940">
        <v>1</v>
      </c>
      <c r="K940" t="s">
        <v>63</v>
      </c>
      <c r="L940">
        <v>30</v>
      </c>
      <c r="M940">
        <v>-1</v>
      </c>
      <c r="N940">
        <v>0</v>
      </c>
      <c r="O940">
        <v>30</v>
      </c>
      <c r="P940">
        <v>0</v>
      </c>
      <c r="Q940">
        <v>0</v>
      </c>
      <c r="R940" t="b">
        <v>0</v>
      </c>
      <c r="S940" t="b">
        <v>0</v>
      </c>
      <c r="T940" t="s">
        <v>29</v>
      </c>
      <c r="U940" t="s">
        <v>30</v>
      </c>
      <c r="V940" t="s">
        <v>31</v>
      </c>
      <c r="W940" t="b">
        <v>0</v>
      </c>
      <c r="X940" t="b">
        <v>0</v>
      </c>
      <c r="Y940" t="b">
        <v>0</v>
      </c>
      <c r="AA940" s="1">
        <v>1659120000000</v>
      </c>
      <c r="AB940" s="9">
        <f t="shared" si="14"/>
        <v>44771.777777777781</v>
      </c>
    </row>
    <row r="941" spans="1:28" x14ac:dyDescent="0.25">
      <c r="A941" t="s">
        <v>972</v>
      </c>
      <c r="C941">
        <v>64.400000000000006</v>
      </c>
      <c r="D941">
        <v>93.09</v>
      </c>
      <c r="E941">
        <v>75.2</v>
      </c>
      <c r="F941">
        <v>83.05</v>
      </c>
      <c r="G941">
        <v>161</v>
      </c>
      <c r="H941">
        <v>6</v>
      </c>
      <c r="I941">
        <v>1</v>
      </c>
      <c r="J941">
        <v>3</v>
      </c>
      <c r="K941" t="s">
        <v>63</v>
      </c>
      <c r="L941">
        <v>30</v>
      </c>
      <c r="M941">
        <v>-1</v>
      </c>
      <c r="N941">
        <v>1</v>
      </c>
      <c r="O941">
        <v>30</v>
      </c>
      <c r="P941">
        <v>0</v>
      </c>
      <c r="Q941">
        <v>2.54</v>
      </c>
      <c r="R941" t="b">
        <v>0</v>
      </c>
      <c r="S941" t="b">
        <v>0</v>
      </c>
      <c r="T941" t="s">
        <v>29</v>
      </c>
      <c r="U941" t="s">
        <v>30</v>
      </c>
      <c r="V941" t="s">
        <v>31</v>
      </c>
      <c r="W941" t="b">
        <v>0</v>
      </c>
      <c r="X941" t="b">
        <v>0</v>
      </c>
      <c r="Y941" t="b">
        <v>0</v>
      </c>
      <c r="AA941" s="1">
        <v>1659120000000</v>
      </c>
      <c r="AB941" s="9">
        <f t="shared" si="14"/>
        <v>44771.777777777781</v>
      </c>
    </row>
    <row r="942" spans="1:28" x14ac:dyDescent="0.25">
      <c r="A942" t="s">
        <v>973</v>
      </c>
      <c r="C942">
        <v>49.57</v>
      </c>
      <c r="D942">
        <v>93.01</v>
      </c>
      <c r="E942">
        <v>57.16</v>
      </c>
      <c r="F942">
        <v>72.02</v>
      </c>
      <c r="G942">
        <v>124</v>
      </c>
      <c r="H942">
        <v>5</v>
      </c>
      <c r="I942">
        <v>0</v>
      </c>
      <c r="J942">
        <v>1</v>
      </c>
      <c r="K942" t="s">
        <v>63</v>
      </c>
      <c r="L942">
        <v>30</v>
      </c>
      <c r="M942">
        <v>-1</v>
      </c>
      <c r="N942">
        <v>0</v>
      </c>
      <c r="O942">
        <v>30.02</v>
      </c>
      <c r="P942">
        <v>0</v>
      </c>
      <c r="Q942">
        <v>0</v>
      </c>
      <c r="R942" t="b">
        <v>0</v>
      </c>
      <c r="S942" t="b">
        <v>0</v>
      </c>
      <c r="T942" t="s">
        <v>29</v>
      </c>
      <c r="U942" t="s">
        <v>30</v>
      </c>
      <c r="V942" t="s">
        <v>31</v>
      </c>
      <c r="W942" t="b">
        <v>0</v>
      </c>
      <c r="X942" t="b">
        <v>0</v>
      </c>
      <c r="Y942" t="b">
        <v>0</v>
      </c>
      <c r="AA942" s="1">
        <v>1659120000000</v>
      </c>
      <c r="AB942" s="9">
        <f t="shared" si="14"/>
        <v>44771.777777777781</v>
      </c>
    </row>
    <row r="943" spans="1:28" x14ac:dyDescent="0.25">
      <c r="A943" t="s">
        <v>974</v>
      </c>
      <c r="C943">
        <v>57.2</v>
      </c>
      <c r="D943">
        <v>96.1</v>
      </c>
      <c r="E943">
        <v>61.6</v>
      </c>
      <c r="F943">
        <v>71.22</v>
      </c>
      <c r="G943">
        <v>143</v>
      </c>
      <c r="H943">
        <v>4</v>
      </c>
      <c r="I943">
        <v>0</v>
      </c>
      <c r="J943">
        <v>1</v>
      </c>
      <c r="K943" t="s">
        <v>63</v>
      </c>
      <c r="L943">
        <v>30</v>
      </c>
      <c r="M943">
        <v>-1</v>
      </c>
      <c r="N943">
        <v>2</v>
      </c>
      <c r="O943">
        <v>30</v>
      </c>
      <c r="P943">
        <v>0</v>
      </c>
      <c r="Q943">
        <v>10.37</v>
      </c>
      <c r="R943" t="b">
        <v>0</v>
      </c>
      <c r="S943" t="b">
        <v>0</v>
      </c>
      <c r="T943" t="s">
        <v>29</v>
      </c>
      <c r="U943" t="s">
        <v>30</v>
      </c>
      <c r="V943" t="s">
        <v>31</v>
      </c>
      <c r="W943" t="b">
        <v>0</v>
      </c>
      <c r="X943" t="b">
        <v>0</v>
      </c>
      <c r="Y943" t="b">
        <v>0</v>
      </c>
      <c r="AA943" s="1">
        <v>1659120000000</v>
      </c>
      <c r="AB943" s="9">
        <f t="shared" si="14"/>
        <v>44771.777777777781</v>
      </c>
    </row>
    <row r="944" spans="1:28" x14ac:dyDescent="0.25">
      <c r="A944" t="s">
        <v>975</v>
      </c>
      <c r="C944">
        <v>52</v>
      </c>
      <c r="D944">
        <v>92.36</v>
      </c>
      <c r="E944">
        <v>54.8</v>
      </c>
      <c r="F944">
        <v>56.21</v>
      </c>
      <c r="G944">
        <v>130</v>
      </c>
      <c r="H944">
        <v>3</v>
      </c>
      <c r="I944">
        <v>0</v>
      </c>
      <c r="J944">
        <v>0</v>
      </c>
      <c r="K944" t="s">
        <v>63</v>
      </c>
      <c r="L944">
        <v>30</v>
      </c>
      <c r="M944">
        <v>-1</v>
      </c>
      <c r="N944">
        <v>0</v>
      </c>
      <c r="O944">
        <v>30</v>
      </c>
      <c r="P944">
        <v>1</v>
      </c>
      <c r="Q944">
        <v>0</v>
      </c>
      <c r="R944" t="b">
        <v>0</v>
      </c>
      <c r="S944" t="b">
        <v>0</v>
      </c>
      <c r="T944" t="s">
        <v>29</v>
      </c>
      <c r="U944" t="s">
        <v>30</v>
      </c>
      <c r="V944" t="s">
        <v>31</v>
      </c>
      <c r="W944" t="b">
        <v>0</v>
      </c>
      <c r="X944" t="b">
        <v>0</v>
      </c>
      <c r="Y944" t="b">
        <v>0</v>
      </c>
      <c r="AA944" s="1">
        <v>1659120000000</v>
      </c>
      <c r="AB944" s="9">
        <f t="shared" si="14"/>
        <v>44771.777777777781</v>
      </c>
    </row>
    <row r="945" spans="1:28" x14ac:dyDescent="0.25">
      <c r="A945" t="s">
        <v>976</v>
      </c>
      <c r="C945">
        <v>62.4</v>
      </c>
      <c r="D945">
        <v>94.83</v>
      </c>
      <c r="E945">
        <v>69.599999999999994</v>
      </c>
      <c r="F945">
        <v>83.11</v>
      </c>
      <c r="G945">
        <v>156</v>
      </c>
      <c r="H945">
        <v>5</v>
      </c>
      <c r="I945">
        <v>1</v>
      </c>
      <c r="J945">
        <v>0</v>
      </c>
      <c r="K945" t="s">
        <v>63</v>
      </c>
      <c r="L945">
        <v>30</v>
      </c>
      <c r="M945">
        <v>-1</v>
      </c>
      <c r="N945">
        <v>3</v>
      </c>
      <c r="O945">
        <v>30</v>
      </c>
      <c r="P945">
        <v>0</v>
      </c>
      <c r="Q945">
        <v>18.350000000000001</v>
      </c>
      <c r="R945" t="b">
        <v>0</v>
      </c>
      <c r="S945" t="b">
        <v>0</v>
      </c>
      <c r="T945" t="s">
        <v>29</v>
      </c>
      <c r="U945" t="s">
        <v>30</v>
      </c>
      <c r="V945" t="s">
        <v>31</v>
      </c>
      <c r="W945" t="b">
        <v>0</v>
      </c>
      <c r="X945" t="b">
        <v>0</v>
      </c>
      <c r="Y945" t="b">
        <v>0</v>
      </c>
      <c r="AA945" s="1">
        <v>1659120000000</v>
      </c>
      <c r="AB945" s="9">
        <f t="shared" si="14"/>
        <v>44771.777777777781</v>
      </c>
    </row>
    <row r="946" spans="1:28" x14ac:dyDescent="0.25">
      <c r="A946" t="s">
        <v>977</v>
      </c>
      <c r="C946">
        <v>54.8</v>
      </c>
      <c r="D946">
        <v>91.33</v>
      </c>
      <c r="E946">
        <v>69.2</v>
      </c>
      <c r="F946">
        <v>79.150000000000006</v>
      </c>
      <c r="G946">
        <v>137</v>
      </c>
      <c r="H946">
        <v>9</v>
      </c>
      <c r="I946">
        <v>0</v>
      </c>
      <c r="J946">
        <v>0</v>
      </c>
      <c r="K946" t="s">
        <v>63</v>
      </c>
      <c r="L946">
        <v>30</v>
      </c>
      <c r="M946">
        <v>-1</v>
      </c>
      <c r="N946">
        <v>4</v>
      </c>
      <c r="O946">
        <v>30</v>
      </c>
      <c r="P946">
        <v>0</v>
      </c>
      <c r="Q946">
        <v>50.28</v>
      </c>
      <c r="R946" t="b">
        <v>0</v>
      </c>
      <c r="S946" t="b">
        <v>0</v>
      </c>
      <c r="T946" t="s">
        <v>29</v>
      </c>
      <c r="U946" t="s">
        <v>30</v>
      </c>
      <c r="V946" t="s">
        <v>31</v>
      </c>
      <c r="W946" t="b">
        <v>0</v>
      </c>
      <c r="X946" t="b">
        <v>0</v>
      </c>
      <c r="Y946" t="b">
        <v>0</v>
      </c>
      <c r="AA946" s="1">
        <v>1659120000000</v>
      </c>
      <c r="AB946" s="9">
        <f t="shared" si="14"/>
        <v>44771.777777777781</v>
      </c>
    </row>
    <row r="947" spans="1:28" x14ac:dyDescent="0.25">
      <c r="A947" t="s">
        <v>978</v>
      </c>
      <c r="C947">
        <v>61.2</v>
      </c>
      <c r="D947">
        <v>92.61</v>
      </c>
      <c r="E947">
        <v>70.400000000000006</v>
      </c>
      <c r="F947">
        <v>72.97</v>
      </c>
      <c r="G947">
        <v>153</v>
      </c>
      <c r="H947">
        <v>7</v>
      </c>
      <c r="I947">
        <v>0</v>
      </c>
      <c r="J947">
        <v>6</v>
      </c>
      <c r="K947" t="s">
        <v>63</v>
      </c>
      <c r="L947">
        <v>30</v>
      </c>
      <c r="M947">
        <v>-1</v>
      </c>
      <c r="N947">
        <v>0</v>
      </c>
      <c r="O947">
        <v>30</v>
      </c>
      <c r="P947">
        <v>0</v>
      </c>
      <c r="Q947">
        <v>0</v>
      </c>
      <c r="R947" t="b">
        <v>0</v>
      </c>
      <c r="S947" t="b">
        <v>0</v>
      </c>
      <c r="T947" t="s">
        <v>29</v>
      </c>
      <c r="U947" t="s">
        <v>30</v>
      </c>
      <c r="V947" t="s">
        <v>31</v>
      </c>
      <c r="W947" t="b">
        <v>0</v>
      </c>
      <c r="X947" t="b">
        <v>0</v>
      </c>
      <c r="Y947" t="b">
        <v>0</v>
      </c>
      <c r="AA947" s="1">
        <v>1659120000000</v>
      </c>
      <c r="AB947" s="9">
        <f t="shared" si="14"/>
        <v>44771.777777777781</v>
      </c>
    </row>
    <row r="948" spans="1:28" x14ac:dyDescent="0.25">
      <c r="A948" t="s">
        <v>979</v>
      </c>
      <c r="C948">
        <v>68.8</v>
      </c>
      <c r="D948">
        <v>92.86</v>
      </c>
      <c r="E948">
        <v>78.400000000000006</v>
      </c>
      <c r="F948">
        <v>78.819999999999993</v>
      </c>
      <c r="G948">
        <v>172</v>
      </c>
      <c r="H948">
        <v>8</v>
      </c>
      <c r="I948">
        <v>1</v>
      </c>
      <c r="J948">
        <v>0</v>
      </c>
      <c r="K948" t="s">
        <v>63</v>
      </c>
      <c r="L948">
        <v>30</v>
      </c>
      <c r="M948">
        <v>-1</v>
      </c>
      <c r="N948">
        <v>0</v>
      </c>
      <c r="O948">
        <v>30</v>
      </c>
      <c r="P948">
        <v>0</v>
      </c>
      <c r="Q948">
        <v>0</v>
      </c>
      <c r="R948" t="b">
        <v>0</v>
      </c>
      <c r="S948" t="b">
        <v>0</v>
      </c>
      <c r="T948" t="s">
        <v>29</v>
      </c>
      <c r="U948" t="s">
        <v>30</v>
      </c>
      <c r="V948" t="s">
        <v>31</v>
      </c>
      <c r="W948" t="b">
        <v>0</v>
      </c>
      <c r="X948" t="b">
        <v>0</v>
      </c>
      <c r="Y948" t="b">
        <v>0</v>
      </c>
      <c r="AA948" s="1">
        <v>1659120000000</v>
      </c>
      <c r="AB948" s="9">
        <f t="shared" si="14"/>
        <v>44771.777777777781</v>
      </c>
    </row>
    <row r="949" spans="1:28" x14ac:dyDescent="0.25">
      <c r="A949" t="s">
        <v>980</v>
      </c>
      <c r="C949">
        <v>64.400000000000006</v>
      </c>
      <c r="D949">
        <v>96.49</v>
      </c>
      <c r="E949">
        <v>68.400000000000006</v>
      </c>
      <c r="F949">
        <v>78.209999999999994</v>
      </c>
      <c r="G949">
        <v>161</v>
      </c>
      <c r="H949">
        <v>4</v>
      </c>
      <c r="I949">
        <v>0</v>
      </c>
      <c r="J949">
        <v>1</v>
      </c>
      <c r="K949" t="s">
        <v>63</v>
      </c>
      <c r="L949">
        <v>30</v>
      </c>
      <c r="M949">
        <v>-1</v>
      </c>
      <c r="N949">
        <v>0</v>
      </c>
      <c r="O949">
        <v>30</v>
      </c>
      <c r="P949">
        <v>0</v>
      </c>
      <c r="Q949">
        <v>0</v>
      </c>
      <c r="R949" t="b">
        <v>0</v>
      </c>
      <c r="S949" t="b">
        <v>0</v>
      </c>
      <c r="T949" t="s">
        <v>29</v>
      </c>
      <c r="U949" t="s">
        <v>30</v>
      </c>
      <c r="V949" t="s">
        <v>31</v>
      </c>
      <c r="W949" t="b">
        <v>0</v>
      </c>
      <c r="X949" t="b">
        <v>0</v>
      </c>
      <c r="Y949" t="b">
        <v>0</v>
      </c>
      <c r="AA949" s="1">
        <v>1659130000000</v>
      </c>
      <c r="AB949" s="9">
        <f t="shared" si="14"/>
        <v>44771.893518518518</v>
      </c>
    </row>
    <row r="950" spans="1:28" x14ac:dyDescent="0.25">
      <c r="A950" t="s">
        <v>981</v>
      </c>
      <c r="C950">
        <v>68.8</v>
      </c>
      <c r="D950">
        <v>98.32</v>
      </c>
      <c r="E950">
        <v>71.599999999999994</v>
      </c>
      <c r="F950">
        <v>82.43</v>
      </c>
      <c r="G950">
        <v>172</v>
      </c>
      <c r="H950">
        <v>2</v>
      </c>
      <c r="I950">
        <v>0</v>
      </c>
      <c r="J950">
        <v>0</v>
      </c>
      <c r="K950" t="s">
        <v>63</v>
      </c>
      <c r="L950">
        <v>30</v>
      </c>
      <c r="M950">
        <v>-1</v>
      </c>
      <c r="N950">
        <v>0</v>
      </c>
      <c r="O950">
        <v>30</v>
      </c>
      <c r="P950">
        <v>0</v>
      </c>
      <c r="Q950">
        <v>0</v>
      </c>
      <c r="R950" t="b">
        <v>0</v>
      </c>
      <c r="S950" t="b">
        <v>0</v>
      </c>
      <c r="T950" t="s">
        <v>29</v>
      </c>
      <c r="U950" t="s">
        <v>30</v>
      </c>
      <c r="V950" t="s">
        <v>31</v>
      </c>
      <c r="W950" t="b">
        <v>0</v>
      </c>
      <c r="X950" t="b">
        <v>0</v>
      </c>
      <c r="Y950" t="b">
        <v>0</v>
      </c>
      <c r="AA950" s="1">
        <v>1659130000000</v>
      </c>
      <c r="AB950" s="9">
        <f t="shared" si="14"/>
        <v>44771.893518518518</v>
      </c>
    </row>
    <row r="951" spans="1:28" x14ac:dyDescent="0.25">
      <c r="A951" t="s">
        <v>982</v>
      </c>
      <c r="C951">
        <v>56.8</v>
      </c>
      <c r="D951">
        <v>94.12</v>
      </c>
      <c r="E951">
        <v>68</v>
      </c>
      <c r="F951">
        <v>75.319999999999993</v>
      </c>
      <c r="G951">
        <v>142</v>
      </c>
      <c r="H951">
        <v>4</v>
      </c>
      <c r="I951">
        <v>0</v>
      </c>
      <c r="J951">
        <v>2</v>
      </c>
      <c r="K951" t="s">
        <v>63</v>
      </c>
      <c r="L951">
        <v>30</v>
      </c>
      <c r="M951">
        <v>-1</v>
      </c>
      <c r="N951">
        <v>0</v>
      </c>
      <c r="O951">
        <v>30</v>
      </c>
      <c r="P951">
        <v>0</v>
      </c>
      <c r="Q951">
        <v>0</v>
      </c>
      <c r="R951" t="b">
        <v>0</v>
      </c>
      <c r="S951" t="b">
        <v>0</v>
      </c>
      <c r="T951" t="s">
        <v>29</v>
      </c>
      <c r="U951" t="s">
        <v>30</v>
      </c>
      <c r="V951" t="s">
        <v>31</v>
      </c>
      <c r="W951" t="b">
        <v>0</v>
      </c>
      <c r="X951" t="b">
        <v>0</v>
      </c>
      <c r="Y951" t="b">
        <v>0</v>
      </c>
      <c r="AA951" s="1">
        <v>1659130000000</v>
      </c>
      <c r="AB951" s="9">
        <f t="shared" si="14"/>
        <v>44771.893518518518</v>
      </c>
    </row>
    <row r="952" spans="1:28" x14ac:dyDescent="0.25">
      <c r="A952" t="s">
        <v>983</v>
      </c>
      <c r="C952">
        <v>45.2</v>
      </c>
      <c r="D952">
        <v>87.5</v>
      </c>
      <c r="E952">
        <v>64</v>
      </c>
      <c r="F952">
        <v>70.03</v>
      </c>
      <c r="G952">
        <v>113</v>
      </c>
      <c r="H952">
        <v>11</v>
      </c>
      <c r="I952">
        <v>1</v>
      </c>
      <c r="J952">
        <v>2</v>
      </c>
      <c r="K952" t="s">
        <v>63</v>
      </c>
      <c r="L952">
        <v>30</v>
      </c>
      <c r="M952">
        <v>-1</v>
      </c>
      <c r="N952">
        <v>0</v>
      </c>
      <c r="O952">
        <v>30</v>
      </c>
      <c r="P952">
        <v>0</v>
      </c>
      <c r="Q952">
        <v>0</v>
      </c>
      <c r="R952" t="b">
        <v>0</v>
      </c>
      <c r="S952" t="b">
        <v>0</v>
      </c>
      <c r="T952" t="s">
        <v>29</v>
      </c>
      <c r="U952" t="s">
        <v>30</v>
      </c>
      <c r="V952" t="s">
        <v>31</v>
      </c>
      <c r="W952" t="b">
        <v>0</v>
      </c>
      <c r="X952" t="b">
        <v>0</v>
      </c>
      <c r="Y952" t="b">
        <v>0</v>
      </c>
      <c r="AA952" s="1">
        <v>1659130000000</v>
      </c>
      <c r="AB952" s="9">
        <f t="shared" si="14"/>
        <v>44771.893518518518</v>
      </c>
    </row>
    <row r="953" spans="1:28" x14ac:dyDescent="0.25">
      <c r="A953" t="s">
        <v>984</v>
      </c>
      <c r="C953">
        <v>59.2</v>
      </c>
      <c r="D953">
        <v>90.37</v>
      </c>
      <c r="E953">
        <v>74.8</v>
      </c>
      <c r="F953">
        <v>81.62</v>
      </c>
      <c r="G953">
        <v>148</v>
      </c>
      <c r="H953">
        <v>11</v>
      </c>
      <c r="I953">
        <v>1</v>
      </c>
      <c r="J953">
        <v>1</v>
      </c>
      <c r="K953" t="s">
        <v>63</v>
      </c>
      <c r="L953">
        <v>30</v>
      </c>
      <c r="M953">
        <v>-1</v>
      </c>
      <c r="N953">
        <v>0</v>
      </c>
      <c r="O953">
        <v>30</v>
      </c>
      <c r="P953">
        <v>0</v>
      </c>
      <c r="Q953">
        <v>0</v>
      </c>
      <c r="R953" t="b">
        <v>0</v>
      </c>
      <c r="S953" t="b">
        <v>0</v>
      </c>
      <c r="T953" t="s">
        <v>29</v>
      </c>
      <c r="U953" t="s">
        <v>30</v>
      </c>
      <c r="V953" t="s">
        <v>31</v>
      </c>
      <c r="W953" t="b">
        <v>0</v>
      </c>
      <c r="X953" t="b">
        <v>0</v>
      </c>
      <c r="Y953" t="b">
        <v>0</v>
      </c>
      <c r="AA953" s="1">
        <v>1659130000000</v>
      </c>
      <c r="AB953" s="9">
        <f t="shared" si="14"/>
        <v>44771.893518518518</v>
      </c>
    </row>
    <row r="954" spans="1:28" x14ac:dyDescent="0.25">
      <c r="A954" s="1" t="s">
        <v>985</v>
      </c>
      <c r="C954">
        <v>54.4</v>
      </c>
      <c r="D954">
        <v>92.07</v>
      </c>
      <c r="E954">
        <v>65.599999999999994</v>
      </c>
      <c r="F954">
        <v>80.11</v>
      </c>
      <c r="G954">
        <v>136</v>
      </c>
      <c r="H954">
        <v>8</v>
      </c>
      <c r="I954">
        <v>0</v>
      </c>
      <c r="J954">
        <v>2</v>
      </c>
      <c r="K954" t="s">
        <v>63</v>
      </c>
      <c r="L954">
        <v>30</v>
      </c>
      <c r="M954">
        <v>-1</v>
      </c>
      <c r="N954">
        <v>6</v>
      </c>
      <c r="O954">
        <v>30</v>
      </c>
      <c r="P954">
        <v>0</v>
      </c>
      <c r="Q954">
        <v>103.74</v>
      </c>
      <c r="R954" t="b">
        <v>0</v>
      </c>
      <c r="S954" t="b">
        <v>0</v>
      </c>
      <c r="T954" t="s">
        <v>29</v>
      </c>
      <c r="U954" t="s">
        <v>30</v>
      </c>
      <c r="V954" t="s">
        <v>31</v>
      </c>
      <c r="W954" t="b">
        <v>0</v>
      </c>
      <c r="X954" t="b">
        <v>0</v>
      </c>
      <c r="Y954" t="b">
        <v>0</v>
      </c>
      <c r="AA954" s="1">
        <v>1659130000000</v>
      </c>
      <c r="AB954" s="9">
        <f t="shared" si="14"/>
        <v>44771.893518518518</v>
      </c>
    </row>
    <row r="955" spans="1:28" x14ac:dyDescent="0.25">
      <c r="A955" s="1" t="s">
        <v>986</v>
      </c>
      <c r="C955">
        <v>57.2</v>
      </c>
      <c r="D955">
        <v>92.07</v>
      </c>
      <c r="E955">
        <v>65.599999999999994</v>
      </c>
      <c r="F955">
        <v>83.15</v>
      </c>
      <c r="G955">
        <v>143</v>
      </c>
      <c r="H955">
        <v>8</v>
      </c>
      <c r="I955">
        <v>0</v>
      </c>
      <c r="J955">
        <v>1</v>
      </c>
      <c r="K955" t="s">
        <v>63</v>
      </c>
      <c r="L955">
        <v>30</v>
      </c>
      <c r="M955">
        <v>-1</v>
      </c>
      <c r="N955">
        <v>5</v>
      </c>
      <c r="O955">
        <v>30</v>
      </c>
      <c r="P955">
        <v>0</v>
      </c>
      <c r="Q955">
        <v>71.959999999999994</v>
      </c>
      <c r="R955" t="b">
        <v>0</v>
      </c>
      <c r="S955" t="b">
        <v>0</v>
      </c>
      <c r="T955" t="s">
        <v>29</v>
      </c>
      <c r="U955" t="s">
        <v>30</v>
      </c>
      <c r="V955" t="s">
        <v>31</v>
      </c>
      <c r="W955" t="b">
        <v>0</v>
      </c>
      <c r="X955" t="b">
        <v>0</v>
      </c>
      <c r="Y955" t="b">
        <v>0</v>
      </c>
      <c r="AA955" s="1">
        <v>1659130000000</v>
      </c>
      <c r="AB955" s="9">
        <f t="shared" si="14"/>
        <v>44771.893518518518</v>
      </c>
    </row>
    <row r="956" spans="1:28" x14ac:dyDescent="0.25">
      <c r="A956" s="1" t="s">
        <v>987</v>
      </c>
      <c r="C956">
        <v>49.6</v>
      </c>
      <c r="D956">
        <v>88.68</v>
      </c>
      <c r="E956">
        <v>63.6</v>
      </c>
      <c r="F956">
        <v>76.06</v>
      </c>
      <c r="G956">
        <v>124</v>
      </c>
      <c r="H956">
        <v>11</v>
      </c>
      <c r="I956">
        <v>1</v>
      </c>
      <c r="J956">
        <v>0</v>
      </c>
      <c r="K956" t="s">
        <v>63</v>
      </c>
      <c r="L956">
        <v>30</v>
      </c>
      <c r="M956">
        <v>-1</v>
      </c>
      <c r="N956">
        <v>1</v>
      </c>
      <c r="O956">
        <v>30</v>
      </c>
      <c r="P956">
        <v>0</v>
      </c>
      <c r="Q956">
        <v>22.91</v>
      </c>
      <c r="R956" t="b">
        <v>0</v>
      </c>
      <c r="S956" t="b">
        <v>0</v>
      </c>
      <c r="T956" t="s">
        <v>29</v>
      </c>
      <c r="U956" t="s">
        <v>30</v>
      </c>
      <c r="V956" t="s">
        <v>31</v>
      </c>
      <c r="W956" t="b">
        <v>0</v>
      </c>
      <c r="X956" t="b">
        <v>0</v>
      </c>
      <c r="Y956" t="b">
        <v>0</v>
      </c>
      <c r="AA956" s="1">
        <v>1659130000000</v>
      </c>
      <c r="AB956" s="9">
        <f t="shared" si="14"/>
        <v>44771.893518518518</v>
      </c>
    </row>
    <row r="957" spans="1:28" x14ac:dyDescent="0.25">
      <c r="A957" s="1" t="s">
        <v>988</v>
      </c>
      <c r="C957">
        <v>66.8</v>
      </c>
      <c r="D957">
        <v>96.61</v>
      </c>
      <c r="E957">
        <v>70.8</v>
      </c>
      <c r="F957">
        <v>77.11</v>
      </c>
      <c r="G957">
        <v>167</v>
      </c>
      <c r="H957">
        <v>4</v>
      </c>
      <c r="I957">
        <v>0</v>
      </c>
      <c r="J957">
        <v>0</v>
      </c>
      <c r="K957" t="s">
        <v>63</v>
      </c>
      <c r="L957">
        <v>30</v>
      </c>
      <c r="M957">
        <v>-1</v>
      </c>
      <c r="N957">
        <v>0</v>
      </c>
      <c r="O957">
        <v>30</v>
      </c>
      <c r="P957">
        <v>0</v>
      </c>
      <c r="Q957">
        <v>0</v>
      </c>
      <c r="R957" t="b">
        <v>0</v>
      </c>
      <c r="S957" t="b">
        <v>0</v>
      </c>
      <c r="T957" t="s">
        <v>29</v>
      </c>
      <c r="U957" t="s">
        <v>30</v>
      </c>
      <c r="V957" t="s">
        <v>31</v>
      </c>
      <c r="W957" t="b">
        <v>0</v>
      </c>
      <c r="X957" t="b">
        <v>0</v>
      </c>
      <c r="Y957" t="b">
        <v>0</v>
      </c>
      <c r="AA957" s="1">
        <v>1659130000000</v>
      </c>
      <c r="AB957" s="9">
        <f t="shared" si="14"/>
        <v>44771.893518518518</v>
      </c>
    </row>
    <row r="958" spans="1:28" x14ac:dyDescent="0.25">
      <c r="A958" s="1" t="s">
        <v>989</v>
      </c>
      <c r="C958">
        <v>49.6</v>
      </c>
      <c r="D958">
        <v>92.11</v>
      </c>
      <c r="E958">
        <v>60.8</v>
      </c>
      <c r="F958">
        <v>71.66</v>
      </c>
      <c r="G958">
        <v>124</v>
      </c>
      <c r="H958">
        <v>7</v>
      </c>
      <c r="I958">
        <v>0</v>
      </c>
      <c r="J958">
        <v>0</v>
      </c>
      <c r="K958" t="s">
        <v>63</v>
      </c>
      <c r="L958">
        <v>30</v>
      </c>
      <c r="M958">
        <v>-1</v>
      </c>
      <c r="N958">
        <v>1</v>
      </c>
      <c r="O958">
        <v>30</v>
      </c>
      <c r="P958">
        <v>0</v>
      </c>
      <c r="Q958">
        <v>23.73</v>
      </c>
      <c r="R958" t="b">
        <v>0</v>
      </c>
      <c r="S958" t="b">
        <v>0</v>
      </c>
      <c r="T958" t="s">
        <v>29</v>
      </c>
      <c r="U958" t="s">
        <v>30</v>
      </c>
      <c r="V958" t="s">
        <v>31</v>
      </c>
      <c r="W958" t="b">
        <v>0</v>
      </c>
      <c r="X958" t="b">
        <v>0</v>
      </c>
      <c r="Y958" t="b">
        <v>0</v>
      </c>
      <c r="AA958" s="1">
        <v>1659130000000</v>
      </c>
      <c r="AB958" s="9">
        <f t="shared" si="14"/>
        <v>44771.893518518518</v>
      </c>
    </row>
    <row r="959" spans="1:28" x14ac:dyDescent="0.25">
      <c r="A959" s="1" t="s">
        <v>990</v>
      </c>
      <c r="C959">
        <v>53.98</v>
      </c>
      <c r="D959">
        <v>93.08</v>
      </c>
      <c r="E959">
        <v>63.58</v>
      </c>
      <c r="F959">
        <v>76.06</v>
      </c>
      <c r="G959">
        <v>135</v>
      </c>
      <c r="H959">
        <v>6</v>
      </c>
      <c r="I959">
        <v>1</v>
      </c>
      <c r="J959">
        <v>0</v>
      </c>
      <c r="K959" t="s">
        <v>63</v>
      </c>
      <c r="L959">
        <v>30</v>
      </c>
      <c r="M959">
        <v>-1</v>
      </c>
      <c r="N959">
        <v>0</v>
      </c>
      <c r="O959">
        <v>30.01</v>
      </c>
      <c r="P959">
        <v>0</v>
      </c>
      <c r="Q959">
        <v>0</v>
      </c>
      <c r="R959" t="b">
        <v>0</v>
      </c>
      <c r="S959" t="b">
        <v>0</v>
      </c>
      <c r="T959" t="s">
        <v>29</v>
      </c>
      <c r="U959" t="s">
        <v>30</v>
      </c>
      <c r="V959" t="s">
        <v>31</v>
      </c>
      <c r="W959" t="b">
        <v>0</v>
      </c>
      <c r="X959" t="b">
        <v>0</v>
      </c>
      <c r="Y959" t="b">
        <v>0</v>
      </c>
      <c r="AA959" s="1">
        <v>1659130000000</v>
      </c>
      <c r="AB959" s="9">
        <f t="shared" si="14"/>
        <v>44771.893518518518</v>
      </c>
    </row>
    <row r="960" spans="1:28" x14ac:dyDescent="0.25">
      <c r="A960" s="1" t="s">
        <v>991</v>
      </c>
      <c r="C960">
        <v>58</v>
      </c>
      <c r="D960">
        <v>94.67</v>
      </c>
      <c r="E960">
        <v>67.599999999999994</v>
      </c>
      <c r="F960">
        <v>81.39</v>
      </c>
      <c r="G960">
        <v>145</v>
      </c>
      <c r="H960">
        <v>4</v>
      </c>
      <c r="I960">
        <v>0</v>
      </c>
      <c r="J960">
        <v>1</v>
      </c>
      <c r="K960" t="s">
        <v>63</v>
      </c>
      <c r="L960">
        <v>30</v>
      </c>
      <c r="M960">
        <v>-1</v>
      </c>
      <c r="N960">
        <v>0</v>
      </c>
      <c r="O960">
        <v>30</v>
      </c>
      <c r="P960">
        <v>0</v>
      </c>
      <c r="Q960">
        <v>0</v>
      </c>
      <c r="R960" t="b">
        <v>0</v>
      </c>
      <c r="S960" t="b">
        <v>0</v>
      </c>
      <c r="T960" t="s">
        <v>29</v>
      </c>
      <c r="U960" t="s">
        <v>30</v>
      </c>
      <c r="V960" t="s">
        <v>31</v>
      </c>
      <c r="W960" t="b">
        <v>0</v>
      </c>
      <c r="X960" t="b">
        <v>0</v>
      </c>
      <c r="Y960" t="b">
        <v>0</v>
      </c>
      <c r="AA960" s="1">
        <v>1659130000000</v>
      </c>
      <c r="AB960" s="9">
        <f t="shared" si="14"/>
        <v>44771.893518518518</v>
      </c>
    </row>
    <row r="961" spans="1:28" x14ac:dyDescent="0.25">
      <c r="A961" s="1" t="s">
        <v>992</v>
      </c>
      <c r="C961">
        <v>57.58</v>
      </c>
      <c r="D961">
        <v>94.61</v>
      </c>
      <c r="E961">
        <v>66.78</v>
      </c>
      <c r="F961">
        <v>79.95</v>
      </c>
      <c r="G961">
        <v>144</v>
      </c>
      <c r="H961">
        <v>5</v>
      </c>
      <c r="I961">
        <v>0</v>
      </c>
      <c r="J961">
        <v>0</v>
      </c>
      <c r="K961" t="s">
        <v>63</v>
      </c>
      <c r="L961">
        <v>30</v>
      </c>
      <c r="M961">
        <v>-1</v>
      </c>
      <c r="N961">
        <v>0</v>
      </c>
      <c r="O961">
        <v>30.01</v>
      </c>
      <c r="P961">
        <v>0</v>
      </c>
      <c r="Q961">
        <v>0</v>
      </c>
      <c r="R961" t="b">
        <v>0</v>
      </c>
      <c r="S961" t="b">
        <v>0</v>
      </c>
      <c r="T961" t="s">
        <v>29</v>
      </c>
      <c r="U961" t="s">
        <v>30</v>
      </c>
      <c r="V961" t="s">
        <v>31</v>
      </c>
      <c r="W961" t="b">
        <v>0</v>
      </c>
      <c r="X961" t="b">
        <v>0</v>
      </c>
      <c r="Y961" t="b">
        <v>0</v>
      </c>
      <c r="AA961" s="1">
        <v>1659130000000</v>
      </c>
      <c r="AB961" s="9">
        <f t="shared" si="14"/>
        <v>44771.893518518518</v>
      </c>
    </row>
    <row r="962" spans="1:28" x14ac:dyDescent="0.25">
      <c r="A962" s="1" t="s">
        <v>993</v>
      </c>
      <c r="C962">
        <v>57.96</v>
      </c>
      <c r="D962">
        <v>93.49</v>
      </c>
      <c r="E962">
        <v>67.55</v>
      </c>
      <c r="F962">
        <v>75.11</v>
      </c>
      <c r="G962">
        <v>145</v>
      </c>
      <c r="H962">
        <v>6</v>
      </c>
      <c r="I962">
        <v>0</v>
      </c>
      <c r="J962">
        <v>1</v>
      </c>
      <c r="K962" t="s">
        <v>63</v>
      </c>
      <c r="L962">
        <v>30</v>
      </c>
      <c r="M962">
        <v>-1</v>
      </c>
      <c r="N962">
        <v>1</v>
      </c>
      <c r="O962">
        <v>30.02</v>
      </c>
      <c r="P962">
        <v>0</v>
      </c>
      <c r="Q962">
        <v>14.33</v>
      </c>
      <c r="R962" t="b">
        <v>0</v>
      </c>
      <c r="S962" t="b">
        <v>0</v>
      </c>
      <c r="T962" t="s">
        <v>29</v>
      </c>
      <c r="U962" t="s">
        <v>30</v>
      </c>
      <c r="V962" t="s">
        <v>31</v>
      </c>
      <c r="W962" t="b">
        <v>0</v>
      </c>
      <c r="X962" t="b">
        <v>0</v>
      </c>
      <c r="Y962" t="b">
        <v>0</v>
      </c>
      <c r="AA962" s="1">
        <v>1659130000000</v>
      </c>
      <c r="AB962" s="9">
        <f t="shared" si="14"/>
        <v>44771.893518518518</v>
      </c>
    </row>
    <row r="963" spans="1:28" x14ac:dyDescent="0.25">
      <c r="A963" t="s">
        <v>994</v>
      </c>
      <c r="C963">
        <v>57.6</v>
      </c>
      <c r="D963">
        <v>93.41</v>
      </c>
      <c r="E963">
        <v>66.8</v>
      </c>
      <c r="F963">
        <v>76.959999999999994</v>
      </c>
      <c r="G963">
        <v>144</v>
      </c>
      <c r="H963">
        <v>6</v>
      </c>
      <c r="I963">
        <v>3</v>
      </c>
      <c r="J963">
        <v>0</v>
      </c>
      <c r="K963" t="s">
        <v>63</v>
      </c>
      <c r="L963">
        <v>30</v>
      </c>
      <c r="M963">
        <v>-1</v>
      </c>
      <c r="N963">
        <v>10</v>
      </c>
      <c r="O963">
        <v>30</v>
      </c>
      <c r="P963">
        <v>0</v>
      </c>
      <c r="Q963">
        <v>172.67</v>
      </c>
      <c r="R963" t="b">
        <v>0</v>
      </c>
      <c r="S963" t="b">
        <v>0</v>
      </c>
      <c r="T963" t="s">
        <v>29</v>
      </c>
      <c r="U963" t="s">
        <v>30</v>
      </c>
      <c r="V963" t="s">
        <v>31</v>
      </c>
      <c r="W963" t="b">
        <v>0</v>
      </c>
      <c r="X963" t="b">
        <v>0</v>
      </c>
      <c r="Y963" t="b">
        <v>0</v>
      </c>
      <c r="AA963" s="1">
        <v>1659130000000</v>
      </c>
      <c r="AB963" s="9">
        <f t="shared" ref="AB963:AB1026" si="15">AA963/86400000+DATE(1970,1,1)</f>
        <v>44771.893518518518</v>
      </c>
    </row>
    <row r="964" spans="1:28" x14ac:dyDescent="0.25">
      <c r="A964" t="s">
        <v>995</v>
      </c>
      <c r="C964">
        <v>48.4</v>
      </c>
      <c r="D964">
        <v>80.349999999999994</v>
      </c>
      <c r="E964">
        <v>69.2</v>
      </c>
      <c r="F964">
        <v>81.709999999999994</v>
      </c>
      <c r="G964">
        <v>121</v>
      </c>
      <c r="H964">
        <v>21</v>
      </c>
      <c r="I964">
        <v>2</v>
      </c>
      <c r="J964">
        <v>4</v>
      </c>
      <c r="K964" t="s">
        <v>63</v>
      </c>
      <c r="L964">
        <v>30</v>
      </c>
      <c r="M964">
        <v>-1</v>
      </c>
      <c r="N964">
        <v>0</v>
      </c>
      <c r="O964">
        <v>30</v>
      </c>
      <c r="P964">
        <v>0</v>
      </c>
      <c r="Q964">
        <v>0</v>
      </c>
      <c r="R964" t="b">
        <v>0</v>
      </c>
      <c r="S964" t="b">
        <v>0</v>
      </c>
      <c r="T964" t="s">
        <v>29</v>
      </c>
      <c r="U964" t="s">
        <v>30</v>
      </c>
      <c r="V964" t="s">
        <v>31</v>
      </c>
      <c r="W964" t="b">
        <v>0</v>
      </c>
      <c r="X964" t="b">
        <v>0</v>
      </c>
      <c r="Y964" t="b">
        <v>0</v>
      </c>
      <c r="AA964" s="1">
        <v>1659130000000</v>
      </c>
      <c r="AB964" s="9">
        <f t="shared" si="15"/>
        <v>44771.893518518518</v>
      </c>
    </row>
    <row r="965" spans="1:28" x14ac:dyDescent="0.25">
      <c r="A965" t="s">
        <v>996</v>
      </c>
      <c r="C965">
        <v>59.58</v>
      </c>
      <c r="D965">
        <v>93.14</v>
      </c>
      <c r="E965">
        <v>69.98</v>
      </c>
      <c r="F965">
        <v>83.99</v>
      </c>
      <c r="G965">
        <v>149</v>
      </c>
      <c r="H965">
        <v>7</v>
      </c>
      <c r="I965">
        <v>1</v>
      </c>
      <c r="J965">
        <v>1</v>
      </c>
      <c r="K965" t="s">
        <v>63</v>
      </c>
      <c r="L965">
        <v>30</v>
      </c>
      <c r="M965">
        <v>-1</v>
      </c>
      <c r="N965">
        <v>0</v>
      </c>
      <c r="O965">
        <v>30.01</v>
      </c>
      <c r="P965">
        <v>0</v>
      </c>
      <c r="Q965">
        <v>0</v>
      </c>
      <c r="R965" t="b">
        <v>0</v>
      </c>
      <c r="S965" t="b">
        <v>0</v>
      </c>
      <c r="T965" t="s">
        <v>29</v>
      </c>
      <c r="U965" t="s">
        <v>30</v>
      </c>
      <c r="V965" t="s">
        <v>31</v>
      </c>
      <c r="W965" t="b">
        <v>0</v>
      </c>
      <c r="X965" t="b">
        <v>0</v>
      </c>
      <c r="Y965" t="b">
        <v>0</v>
      </c>
      <c r="AA965" s="1">
        <v>1659130000000</v>
      </c>
      <c r="AB965" s="9">
        <f t="shared" si="15"/>
        <v>44771.893518518518</v>
      </c>
    </row>
    <row r="966" spans="1:28" x14ac:dyDescent="0.25">
      <c r="A966" t="s">
        <v>997</v>
      </c>
      <c r="C966">
        <v>54.8</v>
      </c>
      <c r="D966">
        <v>93.59</v>
      </c>
      <c r="E966">
        <v>62.4</v>
      </c>
      <c r="F966">
        <v>67.67</v>
      </c>
      <c r="G966">
        <v>137</v>
      </c>
      <c r="H966">
        <v>7</v>
      </c>
      <c r="I966">
        <v>0</v>
      </c>
      <c r="J966">
        <v>0</v>
      </c>
      <c r="K966" t="s">
        <v>63</v>
      </c>
      <c r="L966">
        <v>30</v>
      </c>
      <c r="M966">
        <v>-1</v>
      </c>
      <c r="N966">
        <v>0</v>
      </c>
      <c r="O966">
        <v>30</v>
      </c>
      <c r="P966">
        <v>1</v>
      </c>
      <c r="Q966">
        <v>0</v>
      </c>
      <c r="R966" t="b">
        <v>0</v>
      </c>
      <c r="S966" t="b">
        <v>0</v>
      </c>
      <c r="T966" t="s">
        <v>29</v>
      </c>
      <c r="U966" t="s">
        <v>30</v>
      </c>
      <c r="V966" t="s">
        <v>31</v>
      </c>
      <c r="W966" t="b">
        <v>0</v>
      </c>
      <c r="X966" t="b">
        <v>0</v>
      </c>
      <c r="Y966" t="b">
        <v>0</v>
      </c>
      <c r="AA966" s="1">
        <v>1659220000000</v>
      </c>
      <c r="AB966" s="9">
        <f t="shared" si="15"/>
        <v>44772.935185185182</v>
      </c>
    </row>
    <row r="967" spans="1:28" x14ac:dyDescent="0.25">
      <c r="A967" t="s">
        <v>998</v>
      </c>
      <c r="C967">
        <v>57.6</v>
      </c>
      <c r="D967">
        <v>95.03</v>
      </c>
      <c r="E967">
        <v>64.400000000000006</v>
      </c>
      <c r="F967">
        <v>74.78</v>
      </c>
      <c r="G967">
        <v>144</v>
      </c>
      <c r="H967">
        <v>4</v>
      </c>
      <c r="I967">
        <v>1</v>
      </c>
      <c r="J967">
        <v>0</v>
      </c>
      <c r="K967" t="s">
        <v>63</v>
      </c>
      <c r="L967">
        <v>30</v>
      </c>
      <c r="M967">
        <v>-1</v>
      </c>
      <c r="N967">
        <v>0</v>
      </c>
      <c r="O967">
        <v>30</v>
      </c>
      <c r="P967">
        <v>0</v>
      </c>
      <c r="Q967">
        <v>0</v>
      </c>
      <c r="R967" t="b">
        <v>0</v>
      </c>
      <c r="S967" t="b">
        <v>0</v>
      </c>
      <c r="T967" t="s">
        <v>29</v>
      </c>
      <c r="U967" t="s">
        <v>30</v>
      </c>
      <c r="V967" t="s">
        <v>31</v>
      </c>
      <c r="W967" t="b">
        <v>0</v>
      </c>
      <c r="X967" t="b">
        <v>0</v>
      </c>
      <c r="Y967" t="b">
        <v>0</v>
      </c>
      <c r="AA967" s="1">
        <v>1659220000000</v>
      </c>
      <c r="AB967" s="9">
        <f t="shared" si="15"/>
        <v>44772.935185185182</v>
      </c>
    </row>
    <row r="968" spans="1:28" x14ac:dyDescent="0.25">
      <c r="A968" t="s">
        <v>999</v>
      </c>
      <c r="C968">
        <v>69.599999999999994</v>
      </c>
      <c r="D968">
        <v>98.89</v>
      </c>
      <c r="E968">
        <v>72</v>
      </c>
      <c r="F968">
        <v>77.64</v>
      </c>
      <c r="G968">
        <v>174</v>
      </c>
      <c r="H968">
        <v>1</v>
      </c>
      <c r="I968">
        <v>0</v>
      </c>
      <c r="J968">
        <v>0</v>
      </c>
      <c r="K968" t="s">
        <v>63</v>
      </c>
      <c r="L968">
        <v>30</v>
      </c>
      <c r="M968">
        <v>-1</v>
      </c>
      <c r="N968">
        <v>0</v>
      </c>
      <c r="O968">
        <v>30</v>
      </c>
      <c r="P968">
        <v>0</v>
      </c>
      <c r="Q968">
        <v>0</v>
      </c>
      <c r="R968" t="b">
        <v>0</v>
      </c>
      <c r="S968" t="b">
        <v>0</v>
      </c>
      <c r="T968" t="s">
        <v>29</v>
      </c>
      <c r="U968" t="s">
        <v>30</v>
      </c>
      <c r="V968" t="s">
        <v>31</v>
      </c>
      <c r="W968" t="b">
        <v>0</v>
      </c>
      <c r="X968" t="b">
        <v>0</v>
      </c>
      <c r="Y968" t="b">
        <v>0</v>
      </c>
      <c r="AA968" s="1">
        <v>1659220000000</v>
      </c>
      <c r="AB968" s="9">
        <f t="shared" si="15"/>
        <v>44772.935185185182</v>
      </c>
    </row>
    <row r="969" spans="1:28" x14ac:dyDescent="0.25">
      <c r="A969" t="s">
        <v>1000</v>
      </c>
      <c r="C969">
        <v>64.8</v>
      </c>
      <c r="D969">
        <v>97.69</v>
      </c>
      <c r="E969">
        <v>69.2</v>
      </c>
      <c r="F969">
        <v>80.650000000000006</v>
      </c>
      <c r="G969">
        <v>162</v>
      </c>
      <c r="H969">
        <v>1</v>
      </c>
      <c r="I969">
        <v>1</v>
      </c>
      <c r="J969">
        <v>0</v>
      </c>
      <c r="K969" t="s">
        <v>63</v>
      </c>
      <c r="L969">
        <v>30</v>
      </c>
      <c r="M969">
        <v>-1</v>
      </c>
      <c r="N969">
        <v>0</v>
      </c>
      <c r="O969">
        <v>30</v>
      </c>
      <c r="P969">
        <v>0</v>
      </c>
      <c r="Q969">
        <v>0</v>
      </c>
      <c r="R969" t="b">
        <v>0</v>
      </c>
      <c r="S969" t="b">
        <v>0</v>
      </c>
      <c r="T969" t="s">
        <v>29</v>
      </c>
      <c r="U969" t="s">
        <v>30</v>
      </c>
      <c r="V969" t="s">
        <v>31</v>
      </c>
      <c r="W969" t="b">
        <v>0</v>
      </c>
      <c r="X969" t="b">
        <v>0</v>
      </c>
      <c r="Y969" t="b">
        <v>0</v>
      </c>
      <c r="AA969" s="1">
        <v>1659220000000</v>
      </c>
      <c r="AB969" s="9">
        <f t="shared" si="15"/>
        <v>44772.935185185182</v>
      </c>
    </row>
    <row r="970" spans="1:28" x14ac:dyDescent="0.25">
      <c r="A970" t="s">
        <v>1001</v>
      </c>
      <c r="C970">
        <v>57.18</v>
      </c>
      <c r="D970">
        <v>96.18</v>
      </c>
      <c r="E970">
        <v>62.78</v>
      </c>
      <c r="F970">
        <v>75.489999999999995</v>
      </c>
      <c r="G970">
        <v>143</v>
      </c>
      <c r="H970">
        <v>3</v>
      </c>
      <c r="I970">
        <v>0</v>
      </c>
      <c r="J970">
        <v>0</v>
      </c>
      <c r="K970" t="s">
        <v>63</v>
      </c>
      <c r="L970">
        <v>30</v>
      </c>
      <c r="M970">
        <v>-1</v>
      </c>
      <c r="N970">
        <v>0</v>
      </c>
      <c r="O970">
        <v>30.01</v>
      </c>
      <c r="P970">
        <v>0</v>
      </c>
      <c r="Q970">
        <v>0</v>
      </c>
      <c r="R970" t="b">
        <v>0</v>
      </c>
      <c r="S970" t="b">
        <v>0</v>
      </c>
      <c r="T970" t="s">
        <v>29</v>
      </c>
      <c r="U970" t="s">
        <v>30</v>
      </c>
      <c r="V970" t="s">
        <v>31</v>
      </c>
      <c r="W970" t="b">
        <v>0</v>
      </c>
      <c r="X970" t="b">
        <v>0</v>
      </c>
      <c r="Y970" t="b">
        <v>0</v>
      </c>
      <c r="AA970" s="1">
        <v>1659220000000</v>
      </c>
      <c r="AB970" s="9">
        <f t="shared" si="15"/>
        <v>44772.935185185182</v>
      </c>
    </row>
    <row r="971" spans="1:28" x14ac:dyDescent="0.25">
      <c r="A971" t="s">
        <v>1002</v>
      </c>
      <c r="C971">
        <v>63.2</v>
      </c>
      <c r="D971">
        <v>98.19</v>
      </c>
      <c r="E971">
        <v>66.400000000000006</v>
      </c>
      <c r="F971">
        <v>86.21</v>
      </c>
      <c r="G971">
        <v>158</v>
      </c>
      <c r="H971">
        <v>2</v>
      </c>
      <c r="I971">
        <v>0</v>
      </c>
      <c r="J971">
        <v>0</v>
      </c>
      <c r="K971" t="s">
        <v>63</v>
      </c>
      <c r="L971">
        <v>30</v>
      </c>
      <c r="M971">
        <v>-1</v>
      </c>
      <c r="N971">
        <v>0</v>
      </c>
      <c r="O971">
        <v>30</v>
      </c>
      <c r="P971">
        <v>0</v>
      </c>
      <c r="Q971">
        <v>0</v>
      </c>
      <c r="R971" t="b">
        <v>0</v>
      </c>
      <c r="S971" t="b">
        <v>0</v>
      </c>
      <c r="T971" t="s">
        <v>29</v>
      </c>
      <c r="U971" t="s">
        <v>30</v>
      </c>
      <c r="V971" t="s">
        <v>31</v>
      </c>
      <c r="W971" t="b">
        <v>0</v>
      </c>
      <c r="X971" t="b">
        <v>0</v>
      </c>
      <c r="Y971" t="b">
        <v>0</v>
      </c>
      <c r="AA971" s="1">
        <v>1659220000000</v>
      </c>
      <c r="AB971" s="9">
        <f t="shared" si="15"/>
        <v>44772.935185185182</v>
      </c>
    </row>
    <row r="972" spans="1:28" x14ac:dyDescent="0.25">
      <c r="A972" t="s">
        <v>1003</v>
      </c>
      <c r="C972">
        <v>54.8</v>
      </c>
      <c r="D972">
        <v>94.61</v>
      </c>
      <c r="E972">
        <v>66.8</v>
      </c>
      <c r="F972">
        <v>84.15</v>
      </c>
      <c r="G972">
        <v>137</v>
      </c>
      <c r="H972">
        <v>4</v>
      </c>
      <c r="I972">
        <v>1</v>
      </c>
      <c r="J972">
        <v>0</v>
      </c>
      <c r="K972" t="s">
        <v>63</v>
      </c>
      <c r="L972">
        <v>30</v>
      </c>
      <c r="M972">
        <v>-1</v>
      </c>
      <c r="N972">
        <v>0</v>
      </c>
      <c r="O972">
        <v>30</v>
      </c>
      <c r="P972">
        <v>0</v>
      </c>
      <c r="Q972">
        <v>0</v>
      </c>
      <c r="R972" t="b">
        <v>0</v>
      </c>
      <c r="S972" t="b">
        <v>0</v>
      </c>
      <c r="T972" t="s">
        <v>29</v>
      </c>
      <c r="U972" t="s">
        <v>30</v>
      </c>
      <c r="V972" t="s">
        <v>31</v>
      </c>
      <c r="W972" t="b">
        <v>0</v>
      </c>
      <c r="X972" t="b">
        <v>0</v>
      </c>
      <c r="Y972" t="b">
        <v>0</v>
      </c>
      <c r="AA972" s="1">
        <v>1659220000000</v>
      </c>
      <c r="AB972" s="9">
        <f t="shared" si="15"/>
        <v>44772.935185185182</v>
      </c>
    </row>
    <row r="973" spans="1:28" x14ac:dyDescent="0.25">
      <c r="A973" t="s">
        <v>1004</v>
      </c>
      <c r="C973">
        <v>65.599999999999994</v>
      </c>
      <c r="D973">
        <v>97.74</v>
      </c>
      <c r="E973">
        <v>70.8</v>
      </c>
      <c r="F973">
        <v>80.260000000000005</v>
      </c>
      <c r="G973">
        <v>164</v>
      </c>
      <c r="H973">
        <v>2</v>
      </c>
      <c r="I973">
        <v>0</v>
      </c>
      <c r="J973">
        <v>0</v>
      </c>
      <c r="K973" t="s">
        <v>63</v>
      </c>
      <c r="L973">
        <v>30</v>
      </c>
      <c r="M973">
        <v>-1</v>
      </c>
      <c r="N973">
        <v>0</v>
      </c>
      <c r="O973">
        <v>30</v>
      </c>
      <c r="P973">
        <v>0</v>
      </c>
      <c r="Q973">
        <v>0</v>
      </c>
      <c r="R973" t="b">
        <v>0</v>
      </c>
      <c r="S973" t="b">
        <v>0</v>
      </c>
      <c r="T973" t="s">
        <v>29</v>
      </c>
      <c r="U973" t="s">
        <v>30</v>
      </c>
      <c r="V973" t="s">
        <v>31</v>
      </c>
      <c r="W973" t="b">
        <v>0</v>
      </c>
      <c r="X973" t="b">
        <v>0</v>
      </c>
      <c r="Y973" t="b">
        <v>0</v>
      </c>
      <c r="AA973" s="1">
        <v>1659220000000</v>
      </c>
      <c r="AB973" s="9">
        <f t="shared" si="15"/>
        <v>44772.935185185182</v>
      </c>
    </row>
    <row r="974" spans="1:28" x14ac:dyDescent="0.25">
      <c r="A974" t="s">
        <v>1005</v>
      </c>
      <c r="C974">
        <v>56</v>
      </c>
      <c r="D974">
        <v>93.53</v>
      </c>
      <c r="E974">
        <v>68</v>
      </c>
      <c r="F974">
        <v>78.47</v>
      </c>
      <c r="G974">
        <v>140</v>
      </c>
      <c r="H974">
        <v>6</v>
      </c>
      <c r="I974">
        <v>1</v>
      </c>
      <c r="J974">
        <v>0</v>
      </c>
      <c r="K974" t="s">
        <v>63</v>
      </c>
      <c r="L974">
        <v>30</v>
      </c>
      <c r="M974">
        <v>-1</v>
      </c>
      <c r="N974">
        <v>0</v>
      </c>
      <c r="O974">
        <v>30</v>
      </c>
      <c r="P974">
        <v>0</v>
      </c>
      <c r="Q974">
        <v>0</v>
      </c>
      <c r="R974" t="b">
        <v>0</v>
      </c>
      <c r="S974" t="b">
        <v>0</v>
      </c>
      <c r="T974" t="s">
        <v>29</v>
      </c>
      <c r="U974" t="s">
        <v>30</v>
      </c>
      <c r="V974" t="s">
        <v>31</v>
      </c>
      <c r="W974" t="b">
        <v>0</v>
      </c>
      <c r="X974" t="b">
        <v>0</v>
      </c>
      <c r="Y974" t="b">
        <v>0</v>
      </c>
      <c r="AA974" s="1">
        <v>1659220000000</v>
      </c>
      <c r="AB974" s="9">
        <f t="shared" si="15"/>
        <v>44772.935185185182</v>
      </c>
    </row>
    <row r="975" spans="1:28" x14ac:dyDescent="0.25">
      <c r="A975" t="s">
        <v>1006</v>
      </c>
      <c r="C975">
        <v>47.6</v>
      </c>
      <c r="D975">
        <v>89.82</v>
      </c>
      <c r="E975">
        <v>66.8</v>
      </c>
      <c r="F975">
        <v>74.73</v>
      </c>
      <c r="G975">
        <v>119</v>
      </c>
      <c r="H975">
        <v>9</v>
      </c>
      <c r="I975">
        <v>1</v>
      </c>
      <c r="J975">
        <v>1</v>
      </c>
      <c r="K975" t="s">
        <v>63</v>
      </c>
      <c r="L975">
        <v>30</v>
      </c>
      <c r="M975">
        <v>-1</v>
      </c>
      <c r="N975">
        <v>0</v>
      </c>
      <c r="O975">
        <v>30</v>
      </c>
      <c r="P975">
        <v>0</v>
      </c>
      <c r="Q975">
        <v>0</v>
      </c>
      <c r="R975" t="b">
        <v>0</v>
      </c>
      <c r="S975" t="b">
        <v>0</v>
      </c>
      <c r="T975" t="s">
        <v>29</v>
      </c>
      <c r="U975" t="s">
        <v>30</v>
      </c>
      <c r="V975" t="s">
        <v>31</v>
      </c>
      <c r="W975" t="b">
        <v>0</v>
      </c>
      <c r="X975" t="b">
        <v>0</v>
      </c>
      <c r="Y975" t="b">
        <v>0</v>
      </c>
      <c r="AA975" s="1">
        <v>1659220000000</v>
      </c>
      <c r="AB975" s="9">
        <f t="shared" si="15"/>
        <v>44772.935185185182</v>
      </c>
    </row>
    <row r="976" spans="1:28" x14ac:dyDescent="0.25">
      <c r="A976" t="s">
        <v>1007</v>
      </c>
      <c r="C976">
        <v>55.98</v>
      </c>
      <c r="D976">
        <v>93.64</v>
      </c>
      <c r="E976">
        <v>69.180000000000007</v>
      </c>
      <c r="F976">
        <v>81.709999999999994</v>
      </c>
      <c r="G976">
        <v>140</v>
      </c>
      <c r="H976">
        <v>6</v>
      </c>
      <c r="I976">
        <v>0</v>
      </c>
      <c r="J976">
        <v>0</v>
      </c>
      <c r="K976" t="s">
        <v>63</v>
      </c>
      <c r="L976">
        <v>30</v>
      </c>
      <c r="M976">
        <v>-1</v>
      </c>
      <c r="N976">
        <v>0</v>
      </c>
      <c r="O976">
        <v>30.01</v>
      </c>
      <c r="P976">
        <v>0</v>
      </c>
      <c r="Q976">
        <v>0</v>
      </c>
      <c r="R976" t="b">
        <v>0</v>
      </c>
      <c r="S976" t="b">
        <v>0</v>
      </c>
      <c r="T976" t="s">
        <v>29</v>
      </c>
      <c r="U976" t="s">
        <v>30</v>
      </c>
      <c r="V976" t="s">
        <v>31</v>
      </c>
      <c r="W976" t="b">
        <v>0</v>
      </c>
      <c r="X976" t="b">
        <v>0</v>
      </c>
      <c r="Y976" t="b">
        <v>0</v>
      </c>
      <c r="AA976" s="1">
        <v>1659220000000</v>
      </c>
      <c r="AB976" s="9">
        <f t="shared" si="15"/>
        <v>44772.935185185182</v>
      </c>
    </row>
    <row r="977" spans="1:28" x14ac:dyDescent="0.25">
      <c r="A977" t="s">
        <v>1008</v>
      </c>
      <c r="C977">
        <v>53.98</v>
      </c>
      <c r="D977">
        <v>89.44</v>
      </c>
      <c r="E977">
        <v>71.98</v>
      </c>
      <c r="F977">
        <v>81.739999999999995</v>
      </c>
      <c r="G977">
        <v>135</v>
      </c>
      <c r="H977">
        <v>11</v>
      </c>
      <c r="I977">
        <v>2</v>
      </c>
      <c r="J977">
        <v>0</v>
      </c>
      <c r="K977" t="s">
        <v>63</v>
      </c>
      <c r="L977">
        <v>30</v>
      </c>
      <c r="M977">
        <v>-1</v>
      </c>
      <c r="N977">
        <v>1</v>
      </c>
      <c r="O977">
        <v>30.01</v>
      </c>
      <c r="P977">
        <v>0</v>
      </c>
      <c r="Q977">
        <v>27.53</v>
      </c>
      <c r="R977" t="b">
        <v>0</v>
      </c>
      <c r="S977" t="b">
        <v>0</v>
      </c>
      <c r="T977" t="s">
        <v>29</v>
      </c>
      <c r="U977" t="s">
        <v>30</v>
      </c>
      <c r="V977" t="s">
        <v>31</v>
      </c>
      <c r="W977" t="b">
        <v>0</v>
      </c>
      <c r="X977" t="b">
        <v>0</v>
      </c>
      <c r="Y977" t="b">
        <v>0</v>
      </c>
      <c r="AA977" s="1">
        <v>1659220000000</v>
      </c>
      <c r="AB977" s="9">
        <f t="shared" si="15"/>
        <v>44772.935185185182</v>
      </c>
    </row>
    <row r="978" spans="1:28" x14ac:dyDescent="0.25">
      <c r="A978" t="s">
        <v>1009</v>
      </c>
      <c r="C978">
        <v>56.8</v>
      </c>
      <c r="D978">
        <v>83.42</v>
      </c>
      <c r="E978">
        <v>77.2</v>
      </c>
      <c r="F978">
        <v>86.28</v>
      </c>
      <c r="G978">
        <v>142</v>
      </c>
      <c r="H978">
        <v>21</v>
      </c>
      <c r="I978">
        <v>3</v>
      </c>
      <c r="J978">
        <v>0</v>
      </c>
      <c r="K978" t="s">
        <v>63</v>
      </c>
      <c r="L978">
        <v>30</v>
      </c>
      <c r="M978">
        <v>-1</v>
      </c>
      <c r="N978">
        <v>0</v>
      </c>
      <c r="O978">
        <v>30</v>
      </c>
      <c r="P978">
        <v>0</v>
      </c>
      <c r="Q978">
        <v>0</v>
      </c>
      <c r="R978" t="b">
        <v>0</v>
      </c>
      <c r="S978" t="b">
        <v>0</v>
      </c>
      <c r="T978" t="s">
        <v>29</v>
      </c>
      <c r="U978" t="s">
        <v>30</v>
      </c>
      <c r="V978" t="s">
        <v>31</v>
      </c>
      <c r="W978" t="b">
        <v>0</v>
      </c>
      <c r="X978" t="b">
        <v>0</v>
      </c>
      <c r="Y978" t="b">
        <v>0</v>
      </c>
      <c r="AA978" s="1">
        <v>1659220000000</v>
      </c>
      <c r="AB978" s="9">
        <f t="shared" si="15"/>
        <v>44772.935185185182</v>
      </c>
    </row>
    <row r="979" spans="1:28" x14ac:dyDescent="0.25">
      <c r="A979" t="s">
        <v>1010</v>
      </c>
      <c r="C979">
        <v>63.6</v>
      </c>
      <c r="D979">
        <v>96.55</v>
      </c>
      <c r="E979">
        <v>69.599999999999994</v>
      </c>
      <c r="F979">
        <v>85.64</v>
      </c>
      <c r="G979">
        <v>159</v>
      </c>
      <c r="H979">
        <v>2</v>
      </c>
      <c r="I979">
        <v>1</v>
      </c>
      <c r="J979">
        <v>0</v>
      </c>
      <c r="K979" t="s">
        <v>63</v>
      </c>
      <c r="L979">
        <v>30</v>
      </c>
      <c r="M979">
        <v>-1</v>
      </c>
      <c r="N979">
        <v>2</v>
      </c>
      <c r="O979">
        <v>30</v>
      </c>
      <c r="P979">
        <v>0</v>
      </c>
      <c r="Q979">
        <v>24.5</v>
      </c>
      <c r="R979" t="b">
        <v>0</v>
      </c>
      <c r="S979" t="b">
        <v>0</v>
      </c>
      <c r="T979" t="s">
        <v>29</v>
      </c>
      <c r="U979" t="s">
        <v>30</v>
      </c>
      <c r="V979" t="s">
        <v>31</v>
      </c>
      <c r="W979" t="b">
        <v>0</v>
      </c>
      <c r="X979" t="b">
        <v>0</v>
      </c>
      <c r="Y979" t="b">
        <v>0</v>
      </c>
      <c r="AA979" s="1">
        <v>1659220000000</v>
      </c>
      <c r="AB979" s="9">
        <f t="shared" si="15"/>
        <v>44772.935185185182</v>
      </c>
    </row>
    <row r="980" spans="1:28" x14ac:dyDescent="0.25">
      <c r="A980" t="s">
        <v>1011</v>
      </c>
      <c r="C980">
        <v>62.8</v>
      </c>
      <c r="D980">
        <v>97.13</v>
      </c>
      <c r="E980">
        <v>69.599999999999994</v>
      </c>
      <c r="F980">
        <v>81.430000000000007</v>
      </c>
      <c r="G980">
        <v>157</v>
      </c>
      <c r="H980">
        <v>2</v>
      </c>
      <c r="I980">
        <v>0</v>
      </c>
      <c r="J980">
        <v>1</v>
      </c>
      <c r="K980" t="s">
        <v>63</v>
      </c>
      <c r="L980">
        <v>30</v>
      </c>
      <c r="M980">
        <v>-1</v>
      </c>
      <c r="N980">
        <v>0</v>
      </c>
      <c r="O980">
        <v>30</v>
      </c>
      <c r="P980">
        <v>0</v>
      </c>
      <c r="Q980">
        <v>0</v>
      </c>
      <c r="R980" t="b">
        <v>0</v>
      </c>
      <c r="S980" t="b">
        <v>0</v>
      </c>
      <c r="T980" t="s">
        <v>29</v>
      </c>
      <c r="U980" t="s">
        <v>30</v>
      </c>
      <c r="V980" t="s">
        <v>31</v>
      </c>
      <c r="W980" t="b">
        <v>0</v>
      </c>
      <c r="X980" t="b">
        <v>0</v>
      </c>
      <c r="Y980" t="b">
        <v>0</v>
      </c>
      <c r="AA980" s="1">
        <v>1659220000000</v>
      </c>
      <c r="AB980" s="9">
        <f t="shared" si="15"/>
        <v>44772.935185185182</v>
      </c>
    </row>
    <row r="981" spans="1:28" x14ac:dyDescent="0.25">
      <c r="A981" t="s">
        <v>1012</v>
      </c>
      <c r="C981">
        <v>61.2</v>
      </c>
      <c r="D981">
        <v>98.76</v>
      </c>
      <c r="E981">
        <v>64.400000000000006</v>
      </c>
      <c r="F981">
        <v>74.78</v>
      </c>
      <c r="G981">
        <v>153</v>
      </c>
      <c r="H981">
        <v>1</v>
      </c>
      <c r="I981">
        <v>0</v>
      </c>
      <c r="J981">
        <v>0</v>
      </c>
      <c r="K981" t="s">
        <v>63</v>
      </c>
      <c r="L981">
        <v>30</v>
      </c>
      <c r="M981">
        <v>-1</v>
      </c>
      <c r="N981">
        <v>1</v>
      </c>
      <c r="O981">
        <v>30</v>
      </c>
      <c r="P981">
        <v>0</v>
      </c>
      <c r="Q981">
        <v>27.08</v>
      </c>
      <c r="R981" t="b">
        <v>0</v>
      </c>
      <c r="S981" t="b">
        <v>0</v>
      </c>
      <c r="T981" t="s">
        <v>29</v>
      </c>
      <c r="U981" t="s">
        <v>30</v>
      </c>
      <c r="V981" t="s">
        <v>31</v>
      </c>
      <c r="W981" t="b">
        <v>0</v>
      </c>
      <c r="X981" t="b">
        <v>0</v>
      </c>
      <c r="Y981" t="b">
        <v>0</v>
      </c>
      <c r="AA981" s="1">
        <v>1659220000000</v>
      </c>
      <c r="AB981" s="9">
        <f t="shared" si="15"/>
        <v>44772.935185185182</v>
      </c>
    </row>
    <row r="982" spans="1:28" x14ac:dyDescent="0.25">
      <c r="A982" t="s">
        <v>1013</v>
      </c>
      <c r="C982">
        <v>60.8</v>
      </c>
      <c r="D982">
        <v>95.86</v>
      </c>
      <c r="E982">
        <v>67.599999999999994</v>
      </c>
      <c r="F982">
        <v>77.790000000000006</v>
      </c>
      <c r="G982">
        <v>152</v>
      </c>
      <c r="H982">
        <v>4</v>
      </c>
      <c r="I982">
        <v>0</v>
      </c>
      <c r="J982">
        <v>0</v>
      </c>
      <c r="K982" t="s">
        <v>63</v>
      </c>
      <c r="L982">
        <v>30</v>
      </c>
      <c r="M982">
        <v>-1</v>
      </c>
      <c r="N982">
        <v>0</v>
      </c>
      <c r="O982">
        <v>30</v>
      </c>
      <c r="P982">
        <v>0</v>
      </c>
      <c r="Q982">
        <v>0</v>
      </c>
      <c r="R982" t="b">
        <v>0</v>
      </c>
      <c r="S982" t="b">
        <v>0</v>
      </c>
      <c r="T982" t="s">
        <v>29</v>
      </c>
      <c r="U982" t="s">
        <v>30</v>
      </c>
      <c r="V982" t="s">
        <v>31</v>
      </c>
      <c r="W982" t="b">
        <v>0</v>
      </c>
      <c r="X982" t="b">
        <v>0</v>
      </c>
      <c r="Y982" t="b">
        <v>0</v>
      </c>
      <c r="AA982" s="1">
        <v>1659220000000</v>
      </c>
      <c r="AB982" s="9">
        <f t="shared" si="15"/>
        <v>44772.935185185182</v>
      </c>
    </row>
    <row r="983" spans="1:28" x14ac:dyDescent="0.25">
      <c r="A983" t="s">
        <v>1014</v>
      </c>
      <c r="C983">
        <v>62.4</v>
      </c>
      <c r="D983">
        <v>94.92</v>
      </c>
      <c r="E983">
        <v>70.8</v>
      </c>
      <c r="F983">
        <v>85.26</v>
      </c>
      <c r="G983">
        <v>156</v>
      </c>
      <c r="H983">
        <v>5</v>
      </c>
      <c r="I983">
        <v>0</v>
      </c>
      <c r="J983">
        <v>0</v>
      </c>
      <c r="K983" t="s">
        <v>63</v>
      </c>
      <c r="L983">
        <v>30</v>
      </c>
      <c r="M983">
        <v>-1</v>
      </c>
      <c r="N983">
        <v>0</v>
      </c>
      <c r="O983">
        <v>30</v>
      </c>
      <c r="P983">
        <v>0</v>
      </c>
      <c r="Q983">
        <v>0</v>
      </c>
      <c r="R983" t="b">
        <v>0</v>
      </c>
      <c r="S983" t="b">
        <v>0</v>
      </c>
      <c r="T983" t="s">
        <v>29</v>
      </c>
      <c r="U983" t="s">
        <v>30</v>
      </c>
      <c r="V983" t="s">
        <v>31</v>
      </c>
      <c r="W983" t="b">
        <v>0</v>
      </c>
      <c r="X983" t="b">
        <v>0</v>
      </c>
      <c r="Y983" t="b">
        <v>0</v>
      </c>
      <c r="AA983" s="1">
        <v>1659220000000</v>
      </c>
      <c r="AB983" s="9">
        <f t="shared" si="15"/>
        <v>44772.935185185182</v>
      </c>
    </row>
    <row r="984" spans="1:28" x14ac:dyDescent="0.25">
      <c r="A984" t="s">
        <v>1015</v>
      </c>
      <c r="C984">
        <v>68.8</v>
      </c>
      <c r="D984">
        <v>98.87</v>
      </c>
      <c r="E984">
        <v>70.8</v>
      </c>
      <c r="F984">
        <v>81.77</v>
      </c>
      <c r="G984">
        <v>172</v>
      </c>
      <c r="H984">
        <v>1</v>
      </c>
      <c r="I984">
        <v>0</v>
      </c>
      <c r="J984">
        <v>0</v>
      </c>
      <c r="K984" t="s">
        <v>63</v>
      </c>
      <c r="L984">
        <v>30</v>
      </c>
      <c r="M984">
        <v>-1</v>
      </c>
      <c r="N984">
        <v>0</v>
      </c>
      <c r="O984">
        <v>30</v>
      </c>
      <c r="P984">
        <v>0</v>
      </c>
      <c r="Q984">
        <v>0</v>
      </c>
      <c r="R984" t="b">
        <v>0</v>
      </c>
      <c r="S984" t="b">
        <v>0</v>
      </c>
      <c r="T984" t="s">
        <v>29</v>
      </c>
      <c r="U984" t="s">
        <v>30</v>
      </c>
      <c r="V984" t="s">
        <v>31</v>
      </c>
      <c r="W984" t="b">
        <v>0</v>
      </c>
      <c r="X984" t="b">
        <v>0</v>
      </c>
      <c r="Y984" t="b">
        <v>0</v>
      </c>
      <c r="AA984" s="1">
        <v>1659220000000</v>
      </c>
      <c r="AB984" s="9">
        <f t="shared" si="15"/>
        <v>44772.935185185182</v>
      </c>
    </row>
    <row r="985" spans="1:28" x14ac:dyDescent="0.25">
      <c r="A985" t="s">
        <v>1016</v>
      </c>
      <c r="C985">
        <v>54</v>
      </c>
      <c r="D985">
        <v>91.18</v>
      </c>
      <c r="E985">
        <v>68</v>
      </c>
      <c r="F985">
        <v>77.989999999999995</v>
      </c>
      <c r="G985">
        <v>135</v>
      </c>
      <c r="H985">
        <v>9</v>
      </c>
      <c r="I985">
        <v>0</v>
      </c>
      <c r="J985">
        <v>0</v>
      </c>
      <c r="K985" t="s">
        <v>63</v>
      </c>
      <c r="L985">
        <v>30</v>
      </c>
      <c r="M985">
        <v>-1</v>
      </c>
      <c r="N985">
        <v>0</v>
      </c>
      <c r="O985">
        <v>30</v>
      </c>
      <c r="P985">
        <v>0</v>
      </c>
      <c r="Q985">
        <v>0</v>
      </c>
      <c r="R985" t="b">
        <v>0</v>
      </c>
      <c r="S985" t="b">
        <v>0</v>
      </c>
      <c r="T985" t="s">
        <v>29</v>
      </c>
      <c r="U985" t="s">
        <v>30</v>
      </c>
      <c r="V985" t="s">
        <v>31</v>
      </c>
      <c r="W985" t="b">
        <v>0</v>
      </c>
      <c r="X985" t="b">
        <v>0</v>
      </c>
      <c r="Y985" t="b">
        <v>0</v>
      </c>
      <c r="AA985" s="1">
        <v>1659220000000</v>
      </c>
      <c r="AB985" s="9">
        <f t="shared" si="15"/>
        <v>44772.935185185182</v>
      </c>
    </row>
    <row r="986" spans="1:28" x14ac:dyDescent="0.25">
      <c r="A986" t="s">
        <v>1017</v>
      </c>
      <c r="C986">
        <v>64.38</v>
      </c>
      <c r="D986">
        <v>96.51</v>
      </c>
      <c r="E986">
        <v>68.78</v>
      </c>
      <c r="F986">
        <v>79.400000000000006</v>
      </c>
      <c r="G986">
        <v>161</v>
      </c>
      <c r="H986">
        <v>4</v>
      </c>
      <c r="I986">
        <v>0</v>
      </c>
      <c r="J986">
        <v>0</v>
      </c>
      <c r="K986" t="s">
        <v>63</v>
      </c>
      <c r="L986">
        <v>30</v>
      </c>
      <c r="M986">
        <v>-1</v>
      </c>
      <c r="N986">
        <v>0</v>
      </c>
      <c r="O986">
        <v>30.01</v>
      </c>
      <c r="P986">
        <v>0</v>
      </c>
      <c r="Q986">
        <v>0</v>
      </c>
      <c r="R986" t="b">
        <v>0</v>
      </c>
      <c r="S986" t="b">
        <v>0</v>
      </c>
      <c r="T986" t="s">
        <v>29</v>
      </c>
      <c r="U986" t="s">
        <v>30</v>
      </c>
      <c r="V986" t="s">
        <v>31</v>
      </c>
      <c r="W986" t="b">
        <v>0</v>
      </c>
      <c r="X986" t="b">
        <v>0</v>
      </c>
      <c r="Y986" t="b">
        <v>0</v>
      </c>
      <c r="AA986" s="1">
        <v>1659220000000</v>
      </c>
      <c r="AB986" s="9">
        <f t="shared" si="15"/>
        <v>44772.935185185182</v>
      </c>
    </row>
    <row r="987" spans="1:28" x14ac:dyDescent="0.25">
      <c r="A987" t="s">
        <v>1018</v>
      </c>
      <c r="C987">
        <v>58.38</v>
      </c>
      <c r="D987">
        <v>93.98</v>
      </c>
      <c r="E987">
        <v>66.38</v>
      </c>
      <c r="F987">
        <v>76.790000000000006</v>
      </c>
      <c r="G987">
        <v>146</v>
      </c>
      <c r="H987">
        <v>6</v>
      </c>
      <c r="I987">
        <v>0</v>
      </c>
      <c r="J987">
        <v>1</v>
      </c>
      <c r="K987" t="s">
        <v>63</v>
      </c>
      <c r="L987">
        <v>30</v>
      </c>
      <c r="M987">
        <v>-1</v>
      </c>
      <c r="N987">
        <v>3</v>
      </c>
      <c r="O987">
        <v>30.01</v>
      </c>
      <c r="P987">
        <v>0</v>
      </c>
      <c r="Q987">
        <v>77.849999999999994</v>
      </c>
      <c r="R987" t="b">
        <v>0</v>
      </c>
      <c r="S987" t="b">
        <v>0</v>
      </c>
      <c r="T987" t="s">
        <v>29</v>
      </c>
      <c r="U987" t="s">
        <v>30</v>
      </c>
      <c r="V987" t="s">
        <v>31</v>
      </c>
      <c r="W987" t="b">
        <v>0</v>
      </c>
      <c r="X987" t="b">
        <v>0</v>
      </c>
      <c r="Y987" t="b">
        <v>0</v>
      </c>
      <c r="AA987" s="1">
        <v>1659220000000</v>
      </c>
      <c r="AB987" s="9">
        <f t="shared" si="15"/>
        <v>44772.935185185182</v>
      </c>
    </row>
    <row r="988" spans="1:28" x14ac:dyDescent="0.25">
      <c r="A988" t="s">
        <v>1019</v>
      </c>
      <c r="C988">
        <v>62</v>
      </c>
      <c r="D988">
        <v>98.76</v>
      </c>
      <c r="E988">
        <v>64.400000000000006</v>
      </c>
      <c r="F988">
        <v>80.47</v>
      </c>
      <c r="G988">
        <v>155</v>
      </c>
      <c r="H988">
        <v>1</v>
      </c>
      <c r="I988">
        <v>0</v>
      </c>
      <c r="J988">
        <v>0</v>
      </c>
      <c r="K988" t="s">
        <v>63</v>
      </c>
      <c r="L988">
        <v>30</v>
      </c>
      <c r="M988">
        <v>-1</v>
      </c>
      <c r="N988">
        <v>1</v>
      </c>
      <c r="O988">
        <v>30</v>
      </c>
      <c r="P988">
        <v>0</v>
      </c>
      <c r="Q988">
        <v>22.67</v>
      </c>
      <c r="R988" t="b">
        <v>0</v>
      </c>
      <c r="S988" t="b">
        <v>0</v>
      </c>
      <c r="T988" t="s">
        <v>29</v>
      </c>
      <c r="U988" t="s">
        <v>30</v>
      </c>
      <c r="V988" t="s">
        <v>31</v>
      </c>
      <c r="W988" t="b">
        <v>0</v>
      </c>
      <c r="X988" t="b">
        <v>0</v>
      </c>
      <c r="Y988" t="b">
        <v>0</v>
      </c>
      <c r="AA988" s="1">
        <v>1659220000000</v>
      </c>
      <c r="AB988" s="9">
        <f t="shared" si="15"/>
        <v>44772.935185185182</v>
      </c>
    </row>
    <row r="989" spans="1:28" x14ac:dyDescent="0.25">
      <c r="A989" t="s">
        <v>1020</v>
      </c>
      <c r="C989">
        <v>63.6</v>
      </c>
      <c r="D989">
        <v>98.79</v>
      </c>
      <c r="E989">
        <v>66</v>
      </c>
      <c r="F989">
        <v>79.67</v>
      </c>
      <c r="G989">
        <v>159</v>
      </c>
      <c r="H989">
        <v>1</v>
      </c>
      <c r="I989">
        <v>0</v>
      </c>
      <c r="J989">
        <v>0</v>
      </c>
      <c r="K989" t="s">
        <v>63</v>
      </c>
      <c r="L989">
        <v>30</v>
      </c>
      <c r="M989">
        <v>-1</v>
      </c>
      <c r="N989">
        <v>0</v>
      </c>
      <c r="O989">
        <v>30</v>
      </c>
      <c r="P989">
        <v>0</v>
      </c>
      <c r="Q989">
        <v>0</v>
      </c>
      <c r="R989" t="b">
        <v>0</v>
      </c>
      <c r="S989" t="b">
        <v>0</v>
      </c>
      <c r="T989" t="s">
        <v>29</v>
      </c>
      <c r="U989" t="s">
        <v>30</v>
      </c>
      <c r="V989" t="s">
        <v>31</v>
      </c>
      <c r="W989" t="b">
        <v>0</v>
      </c>
      <c r="X989" t="b">
        <v>0</v>
      </c>
      <c r="Y989" t="b">
        <v>0</v>
      </c>
      <c r="AA989" s="1">
        <v>1659220000000</v>
      </c>
      <c r="AB989" s="9">
        <f t="shared" si="15"/>
        <v>44772.935185185182</v>
      </c>
    </row>
    <row r="990" spans="1:28" x14ac:dyDescent="0.25">
      <c r="A990" t="s">
        <v>1021</v>
      </c>
      <c r="C990">
        <v>60.4</v>
      </c>
      <c r="D990">
        <v>92</v>
      </c>
      <c r="E990">
        <v>70</v>
      </c>
      <c r="F990">
        <v>77.39</v>
      </c>
      <c r="G990">
        <v>151</v>
      </c>
      <c r="H990">
        <v>9</v>
      </c>
      <c r="I990">
        <v>1</v>
      </c>
      <c r="J990">
        <v>1</v>
      </c>
      <c r="K990" t="s">
        <v>63</v>
      </c>
      <c r="L990">
        <v>30</v>
      </c>
      <c r="M990">
        <v>-1</v>
      </c>
      <c r="N990">
        <v>0</v>
      </c>
      <c r="O990">
        <v>30</v>
      </c>
      <c r="P990">
        <v>0</v>
      </c>
      <c r="Q990">
        <v>0</v>
      </c>
      <c r="R990" t="b">
        <v>0</v>
      </c>
      <c r="S990" t="b">
        <v>0</v>
      </c>
      <c r="T990" t="s">
        <v>29</v>
      </c>
      <c r="U990" t="s">
        <v>30</v>
      </c>
      <c r="V990" t="s">
        <v>31</v>
      </c>
      <c r="W990" t="b">
        <v>0</v>
      </c>
      <c r="X990" t="b">
        <v>0</v>
      </c>
      <c r="Y990" t="b">
        <v>0</v>
      </c>
      <c r="AA990" s="1">
        <v>1659220000000</v>
      </c>
      <c r="AB990" s="9">
        <f t="shared" si="15"/>
        <v>44772.935185185182</v>
      </c>
    </row>
    <row r="991" spans="1:28" x14ac:dyDescent="0.25">
      <c r="A991" t="s">
        <v>1022</v>
      </c>
      <c r="C991">
        <v>62.4</v>
      </c>
      <c r="D991">
        <v>96.51</v>
      </c>
      <c r="E991">
        <v>68.8</v>
      </c>
      <c r="F991">
        <v>80.930000000000007</v>
      </c>
      <c r="G991">
        <v>156</v>
      </c>
      <c r="H991">
        <v>4</v>
      </c>
      <c r="I991">
        <v>0</v>
      </c>
      <c r="J991">
        <v>1</v>
      </c>
      <c r="K991" t="s">
        <v>63</v>
      </c>
      <c r="L991">
        <v>30</v>
      </c>
      <c r="M991">
        <v>-1</v>
      </c>
      <c r="N991">
        <v>0</v>
      </c>
      <c r="O991">
        <v>30</v>
      </c>
      <c r="P991">
        <v>0</v>
      </c>
      <c r="Q991">
        <v>0</v>
      </c>
      <c r="R991" t="b">
        <v>0</v>
      </c>
      <c r="S991" t="b">
        <v>0</v>
      </c>
      <c r="T991" t="s">
        <v>29</v>
      </c>
      <c r="U991" t="s">
        <v>30</v>
      </c>
      <c r="V991" t="s">
        <v>31</v>
      </c>
      <c r="W991" t="b">
        <v>0</v>
      </c>
      <c r="X991" t="b">
        <v>0</v>
      </c>
      <c r="Y991" t="b">
        <v>0</v>
      </c>
      <c r="AA991" s="1">
        <v>1659220000000</v>
      </c>
      <c r="AB991" s="9">
        <f t="shared" si="15"/>
        <v>44772.935185185182</v>
      </c>
    </row>
    <row r="992" spans="1:28" x14ac:dyDescent="0.25">
      <c r="A992" t="s">
        <v>1023</v>
      </c>
      <c r="C992">
        <v>65.2</v>
      </c>
      <c r="D992">
        <v>93.96</v>
      </c>
      <c r="E992">
        <v>72.8</v>
      </c>
      <c r="F992">
        <v>88.01</v>
      </c>
      <c r="G992">
        <v>163</v>
      </c>
      <c r="H992">
        <v>7</v>
      </c>
      <c r="I992">
        <v>1</v>
      </c>
      <c r="J992">
        <v>0</v>
      </c>
      <c r="K992" t="s">
        <v>63</v>
      </c>
      <c r="L992">
        <v>30</v>
      </c>
      <c r="M992">
        <v>-1</v>
      </c>
      <c r="N992">
        <v>2</v>
      </c>
      <c r="O992">
        <v>30</v>
      </c>
      <c r="P992">
        <v>0</v>
      </c>
      <c r="Q992">
        <v>45.91</v>
      </c>
      <c r="R992" t="b">
        <v>0</v>
      </c>
      <c r="S992" t="b">
        <v>0</v>
      </c>
      <c r="T992" t="s">
        <v>29</v>
      </c>
      <c r="U992" t="s">
        <v>30</v>
      </c>
      <c r="V992" t="s">
        <v>31</v>
      </c>
      <c r="W992" t="b">
        <v>0</v>
      </c>
      <c r="X992" t="b">
        <v>0</v>
      </c>
      <c r="Y992" t="b">
        <v>0</v>
      </c>
      <c r="AA992" s="1">
        <v>1659220000000</v>
      </c>
      <c r="AB992" s="9">
        <f t="shared" si="15"/>
        <v>44772.935185185182</v>
      </c>
    </row>
    <row r="993" spans="1:28" x14ac:dyDescent="0.25">
      <c r="A993" t="s">
        <v>1024</v>
      </c>
      <c r="C993">
        <v>65.2</v>
      </c>
      <c r="D993">
        <v>96.22</v>
      </c>
      <c r="E993">
        <v>74</v>
      </c>
      <c r="F993">
        <v>77.81</v>
      </c>
      <c r="G993">
        <v>163</v>
      </c>
      <c r="H993">
        <v>3</v>
      </c>
      <c r="I993">
        <v>0</v>
      </c>
      <c r="J993">
        <v>1</v>
      </c>
      <c r="K993" t="s">
        <v>63</v>
      </c>
      <c r="L993">
        <v>30</v>
      </c>
      <c r="M993">
        <v>-1</v>
      </c>
      <c r="N993">
        <v>0</v>
      </c>
      <c r="O993">
        <v>30</v>
      </c>
      <c r="P993">
        <v>0</v>
      </c>
      <c r="Q993">
        <v>0</v>
      </c>
      <c r="R993" t="b">
        <v>0</v>
      </c>
      <c r="S993" t="b">
        <v>0</v>
      </c>
      <c r="T993" t="s">
        <v>29</v>
      </c>
      <c r="U993" t="s">
        <v>30</v>
      </c>
      <c r="V993" t="s">
        <v>31</v>
      </c>
      <c r="W993" t="b">
        <v>0</v>
      </c>
      <c r="X993" t="b">
        <v>0</v>
      </c>
      <c r="Y993" t="b">
        <v>0</v>
      </c>
      <c r="AA993" s="1">
        <v>1659220000000</v>
      </c>
      <c r="AB993" s="9">
        <f t="shared" si="15"/>
        <v>44772.935185185182</v>
      </c>
    </row>
    <row r="994" spans="1:28" x14ac:dyDescent="0.25">
      <c r="A994" t="s">
        <v>1025</v>
      </c>
      <c r="C994">
        <v>66.400000000000006</v>
      </c>
      <c r="D994">
        <v>96.15</v>
      </c>
      <c r="E994">
        <v>72.8</v>
      </c>
      <c r="F994">
        <v>84.69</v>
      </c>
      <c r="G994">
        <v>166</v>
      </c>
      <c r="H994">
        <v>4</v>
      </c>
      <c r="I994">
        <v>0</v>
      </c>
      <c r="J994">
        <v>0</v>
      </c>
      <c r="K994" t="s">
        <v>63</v>
      </c>
      <c r="L994">
        <v>30</v>
      </c>
      <c r="M994">
        <v>-1</v>
      </c>
      <c r="N994">
        <v>0</v>
      </c>
      <c r="O994">
        <v>30</v>
      </c>
      <c r="P994">
        <v>0</v>
      </c>
      <c r="Q994">
        <v>0</v>
      </c>
      <c r="R994" t="b">
        <v>0</v>
      </c>
      <c r="S994" t="b">
        <v>0</v>
      </c>
      <c r="T994" t="s">
        <v>29</v>
      </c>
      <c r="U994" t="s">
        <v>30</v>
      </c>
      <c r="V994" t="s">
        <v>31</v>
      </c>
      <c r="W994" t="b">
        <v>0</v>
      </c>
      <c r="X994" t="b">
        <v>0</v>
      </c>
      <c r="Y994" t="b">
        <v>0</v>
      </c>
      <c r="AA994" s="1">
        <v>1659220000000</v>
      </c>
      <c r="AB994" s="9">
        <f t="shared" si="15"/>
        <v>44772.935185185182</v>
      </c>
    </row>
    <row r="995" spans="1:28" x14ac:dyDescent="0.25">
      <c r="A995" t="s">
        <v>1026</v>
      </c>
      <c r="C995">
        <v>61.18</v>
      </c>
      <c r="D995">
        <v>96.45</v>
      </c>
      <c r="E995">
        <v>67.58</v>
      </c>
      <c r="F995">
        <v>77.319999999999993</v>
      </c>
      <c r="G995">
        <v>153</v>
      </c>
      <c r="H995">
        <v>3</v>
      </c>
      <c r="I995">
        <v>0</v>
      </c>
      <c r="J995">
        <v>0</v>
      </c>
      <c r="K995" t="s">
        <v>63</v>
      </c>
      <c r="L995">
        <v>30</v>
      </c>
      <c r="M995">
        <v>-1</v>
      </c>
      <c r="N995">
        <v>1</v>
      </c>
      <c r="O995">
        <v>30.01</v>
      </c>
      <c r="P995">
        <v>0</v>
      </c>
      <c r="Q995">
        <v>23.52</v>
      </c>
      <c r="R995" t="b">
        <v>0</v>
      </c>
      <c r="S995" t="b">
        <v>0</v>
      </c>
      <c r="T995" t="s">
        <v>29</v>
      </c>
      <c r="U995" t="s">
        <v>30</v>
      </c>
      <c r="V995" t="s">
        <v>31</v>
      </c>
      <c r="W995" t="b">
        <v>0</v>
      </c>
      <c r="X995" t="b">
        <v>0</v>
      </c>
      <c r="Y995" t="b">
        <v>0</v>
      </c>
      <c r="AA995" s="1">
        <v>1659220000000</v>
      </c>
      <c r="AB995" s="9">
        <f t="shared" si="15"/>
        <v>44772.935185185182</v>
      </c>
    </row>
    <row r="996" spans="1:28" x14ac:dyDescent="0.25">
      <c r="A996" t="s">
        <v>1027</v>
      </c>
      <c r="C996">
        <v>58.4</v>
      </c>
      <c r="D996">
        <v>93.82</v>
      </c>
      <c r="E996">
        <v>71.2</v>
      </c>
      <c r="F996">
        <v>79.62</v>
      </c>
      <c r="G996">
        <v>146</v>
      </c>
      <c r="H996">
        <v>4</v>
      </c>
      <c r="I996">
        <v>2</v>
      </c>
      <c r="J996">
        <v>0</v>
      </c>
      <c r="K996" t="s">
        <v>63</v>
      </c>
      <c r="L996">
        <v>30</v>
      </c>
      <c r="M996">
        <v>-1</v>
      </c>
      <c r="N996">
        <v>0</v>
      </c>
      <c r="O996">
        <v>30</v>
      </c>
      <c r="P996">
        <v>0</v>
      </c>
      <c r="Q996">
        <v>0</v>
      </c>
      <c r="R996" t="b">
        <v>0</v>
      </c>
      <c r="S996" t="b">
        <v>0</v>
      </c>
      <c r="T996" t="s">
        <v>29</v>
      </c>
      <c r="U996" t="s">
        <v>30</v>
      </c>
      <c r="V996" t="s">
        <v>31</v>
      </c>
      <c r="W996" t="b">
        <v>0</v>
      </c>
      <c r="X996" t="b">
        <v>0</v>
      </c>
      <c r="Y996" t="b">
        <v>0</v>
      </c>
      <c r="AA996" s="1">
        <v>1659220000000</v>
      </c>
      <c r="AB996" s="9">
        <f t="shared" si="15"/>
        <v>44772.935185185182</v>
      </c>
    </row>
    <row r="997" spans="1:28" x14ac:dyDescent="0.25">
      <c r="A997" t="s">
        <v>1028</v>
      </c>
      <c r="C997">
        <v>65.2</v>
      </c>
      <c r="D997">
        <v>96.63</v>
      </c>
      <c r="E997">
        <v>71.2</v>
      </c>
      <c r="F997">
        <v>77</v>
      </c>
      <c r="G997">
        <v>163</v>
      </c>
      <c r="H997">
        <v>3</v>
      </c>
      <c r="I997">
        <v>0</v>
      </c>
      <c r="J997">
        <v>0</v>
      </c>
      <c r="K997" t="s">
        <v>63</v>
      </c>
      <c r="L997">
        <v>30</v>
      </c>
      <c r="M997">
        <v>-1</v>
      </c>
      <c r="N997">
        <v>0</v>
      </c>
      <c r="O997">
        <v>30</v>
      </c>
      <c r="P997">
        <v>0</v>
      </c>
      <c r="Q997">
        <v>0</v>
      </c>
      <c r="R997" t="b">
        <v>0</v>
      </c>
      <c r="S997" t="b">
        <v>0</v>
      </c>
      <c r="T997" t="s">
        <v>29</v>
      </c>
      <c r="U997" t="s">
        <v>30</v>
      </c>
      <c r="V997" t="s">
        <v>31</v>
      </c>
      <c r="W997" t="b">
        <v>0</v>
      </c>
      <c r="X997" t="b">
        <v>0</v>
      </c>
      <c r="Y997" t="b">
        <v>0</v>
      </c>
      <c r="AA997" s="1">
        <v>1659220000000</v>
      </c>
      <c r="AB997" s="9">
        <f t="shared" si="15"/>
        <v>44772.935185185182</v>
      </c>
    </row>
    <row r="998" spans="1:28" x14ac:dyDescent="0.25">
      <c r="A998" t="s">
        <v>1029</v>
      </c>
      <c r="C998">
        <v>57.6</v>
      </c>
      <c r="D998">
        <v>89.66</v>
      </c>
      <c r="E998">
        <v>69.599999999999994</v>
      </c>
      <c r="F998">
        <v>80.39</v>
      </c>
      <c r="G998">
        <v>144</v>
      </c>
      <c r="H998">
        <v>10</v>
      </c>
      <c r="I998">
        <v>3</v>
      </c>
      <c r="J998">
        <v>0</v>
      </c>
      <c r="K998" t="s">
        <v>63</v>
      </c>
      <c r="L998">
        <v>30</v>
      </c>
      <c r="M998">
        <v>-1</v>
      </c>
      <c r="N998">
        <v>0</v>
      </c>
      <c r="O998">
        <v>30</v>
      </c>
      <c r="P998">
        <v>0</v>
      </c>
      <c r="Q998">
        <v>0</v>
      </c>
      <c r="R998" t="b">
        <v>0</v>
      </c>
      <c r="S998" t="b">
        <v>0</v>
      </c>
      <c r="T998" t="s">
        <v>29</v>
      </c>
      <c r="U998" t="s">
        <v>30</v>
      </c>
      <c r="V998" t="s">
        <v>31</v>
      </c>
      <c r="W998" t="b">
        <v>0</v>
      </c>
      <c r="X998" t="b">
        <v>0</v>
      </c>
      <c r="Y998" t="b">
        <v>0</v>
      </c>
      <c r="AA998" s="1">
        <v>1659220000000</v>
      </c>
      <c r="AB998" s="9">
        <f t="shared" si="15"/>
        <v>44772.935185185182</v>
      </c>
    </row>
    <row r="999" spans="1:28" x14ac:dyDescent="0.25">
      <c r="A999" t="s">
        <v>1030</v>
      </c>
      <c r="C999">
        <v>60.4</v>
      </c>
      <c r="D999">
        <v>95.27</v>
      </c>
      <c r="E999">
        <v>67.599999999999994</v>
      </c>
      <c r="F999">
        <v>76.86</v>
      </c>
      <c r="G999">
        <v>151</v>
      </c>
      <c r="H999">
        <v>4</v>
      </c>
      <c r="I999">
        <v>1</v>
      </c>
      <c r="J999">
        <v>0</v>
      </c>
      <c r="K999" t="s">
        <v>63</v>
      </c>
      <c r="L999">
        <v>30</v>
      </c>
      <c r="M999">
        <v>-1</v>
      </c>
      <c r="N999">
        <v>1</v>
      </c>
      <c r="O999">
        <v>30</v>
      </c>
      <c r="P999">
        <v>0</v>
      </c>
      <c r="Q999">
        <v>5.22</v>
      </c>
      <c r="R999" t="b">
        <v>0</v>
      </c>
      <c r="S999" t="b">
        <v>0</v>
      </c>
      <c r="T999" t="s">
        <v>29</v>
      </c>
      <c r="U999" t="s">
        <v>30</v>
      </c>
      <c r="V999" t="s">
        <v>31</v>
      </c>
      <c r="W999" t="b">
        <v>0</v>
      </c>
      <c r="X999" t="b">
        <v>0</v>
      </c>
      <c r="Y999" t="b">
        <v>0</v>
      </c>
      <c r="AA999" s="1">
        <v>1659220000000</v>
      </c>
      <c r="AB999" s="9">
        <f t="shared" si="15"/>
        <v>44772.935185185182</v>
      </c>
    </row>
    <row r="1000" spans="1:28" x14ac:dyDescent="0.25">
      <c r="A1000" t="s">
        <v>1031</v>
      </c>
      <c r="C1000">
        <v>64.78</v>
      </c>
      <c r="D1000">
        <v>95.43</v>
      </c>
      <c r="E1000">
        <v>69.98</v>
      </c>
      <c r="F1000">
        <v>75.72</v>
      </c>
      <c r="G1000">
        <v>162</v>
      </c>
      <c r="H1000">
        <v>5</v>
      </c>
      <c r="I1000">
        <v>1</v>
      </c>
      <c r="J1000">
        <v>0</v>
      </c>
      <c r="K1000" t="s">
        <v>63</v>
      </c>
      <c r="L1000">
        <v>30</v>
      </c>
      <c r="M1000">
        <v>-1</v>
      </c>
      <c r="N1000">
        <v>0</v>
      </c>
      <c r="O1000">
        <v>30.01</v>
      </c>
      <c r="P1000">
        <v>0</v>
      </c>
      <c r="Q1000">
        <v>0</v>
      </c>
      <c r="R1000" t="b">
        <v>0</v>
      </c>
      <c r="S1000" t="b">
        <v>0</v>
      </c>
      <c r="T1000" t="s">
        <v>29</v>
      </c>
      <c r="U1000" t="s">
        <v>30</v>
      </c>
      <c r="V1000" t="s">
        <v>31</v>
      </c>
      <c r="W1000" t="b">
        <v>0</v>
      </c>
      <c r="X1000" t="b">
        <v>0</v>
      </c>
      <c r="Y1000" t="b">
        <v>0</v>
      </c>
      <c r="AA1000" s="1">
        <v>1659220000000</v>
      </c>
      <c r="AB1000" s="9">
        <f t="shared" si="15"/>
        <v>44772.935185185182</v>
      </c>
    </row>
    <row r="1001" spans="1:28" x14ac:dyDescent="0.25">
      <c r="A1001" t="s">
        <v>1032</v>
      </c>
      <c r="B1001" t="b">
        <v>1</v>
      </c>
      <c r="C1001">
        <v>78.37</v>
      </c>
      <c r="D1001">
        <v>100</v>
      </c>
      <c r="E1001">
        <v>78.37</v>
      </c>
      <c r="F1001">
        <v>86.46</v>
      </c>
      <c r="G1001">
        <v>196</v>
      </c>
      <c r="H1001">
        <v>0</v>
      </c>
      <c r="I1001">
        <v>0</v>
      </c>
      <c r="J1001">
        <v>0</v>
      </c>
      <c r="K1001" t="s">
        <v>63</v>
      </c>
      <c r="L1001">
        <v>30</v>
      </c>
      <c r="M1001">
        <v>-1</v>
      </c>
      <c r="N1001">
        <v>0</v>
      </c>
      <c r="O1001">
        <v>30.01</v>
      </c>
      <c r="P1001">
        <v>0</v>
      </c>
      <c r="Q1001">
        <v>0</v>
      </c>
      <c r="R1001" t="b">
        <v>0</v>
      </c>
      <c r="S1001" t="b">
        <v>0</v>
      </c>
      <c r="T1001" t="s">
        <v>29</v>
      </c>
      <c r="U1001" t="s">
        <v>30</v>
      </c>
      <c r="V1001" t="s">
        <v>31</v>
      </c>
      <c r="W1001" t="b">
        <v>0</v>
      </c>
      <c r="X1001" t="b">
        <v>0</v>
      </c>
      <c r="Y1001" t="b">
        <v>0</v>
      </c>
      <c r="AA1001" s="1">
        <v>1659220000000</v>
      </c>
      <c r="AB1001" s="9">
        <f t="shared" si="15"/>
        <v>44772.935185185182</v>
      </c>
    </row>
    <row r="1002" spans="1:28" x14ac:dyDescent="0.25">
      <c r="A1002" t="s">
        <v>1033</v>
      </c>
      <c r="C1002">
        <v>62.8</v>
      </c>
      <c r="D1002">
        <v>92.55</v>
      </c>
      <c r="E1002">
        <v>75.2</v>
      </c>
      <c r="F1002">
        <v>75.3</v>
      </c>
      <c r="G1002">
        <v>157</v>
      </c>
      <c r="H1002">
        <v>7</v>
      </c>
      <c r="I1002">
        <v>1</v>
      </c>
      <c r="J1002">
        <v>1</v>
      </c>
      <c r="K1002" t="s">
        <v>63</v>
      </c>
      <c r="L1002">
        <v>30</v>
      </c>
      <c r="N1002">
        <v>1</v>
      </c>
      <c r="O1002">
        <v>30</v>
      </c>
      <c r="P1002">
        <v>0</v>
      </c>
      <c r="Q1002">
        <v>27.38</v>
      </c>
      <c r="R1002" t="b">
        <v>0</v>
      </c>
      <c r="S1002" t="b">
        <v>0</v>
      </c>
      <c r="T1002" t="s">
        <v>29</v>
      </c>
      <c r="U1002" t="s">
        <v>30</v>
      </c>
      <c r="V1002" t="s">
        <v>31</v>
      </c>
      <c r="W1002" t="b">
        <v>0</v>
      </c>
      <c r="X1002" t="b">
        <v>0</v>
      </c>
      <c r="Y1002" t="b">
        <v>0</v>
      </c>
      <c r="AA1002" s="1">
        <v>1659220000000</v>
      </c>
      <c r="AB1002" s="9">
        <f t="shared" si="15"/>
        <v>44772.935185185182</v>
      </c>
    </row>
    <row r="1003" spans="1:28" x14ac:dyDescent="0.25">
      <c r="A1003" t="s">
        <v>1034</v>
      </c>
      <c r="C1003">
        <v>61.2</v>
      </c>
      <c r="D1003">
        <v>95.38</v>
      </c>
      <c r="E1003">
        <v>69.2</v>
      </c>
      <c r="F1003">
        <v>76.44</v>
      </c>
      <c r="G1003">
        <v>153</v>
      </c>
      <c r="H1003">
        <v>3</v>
      </c>
      <c r="I1003">
        <v>1</v>
      </c>
      <c r="J1003">
        <v>0</v>
      </c>
      <c r="K1003" t="s">
        <v>63</v>
      </c>
      <c r="L1003">
        <v>30</v>
      </c>
      <c r="N1003">
        <v>0</v>
      </c>
      <c r="O1003">
        <v>30</v>
      </c>
      <c r="P1003">
        <v>0</v>
      </c>
      <c r="Q1003">
        <v>0</v>
      </c>
      <c r="R1003" t="b">
        <v>0</v>
      </c>
      <c r="S1003" t="b">
        <v>0</v>
      </c>
      <c r="T1003" t="s">
        <v>29</v>
      </c>
      <c r="U1003" t="s">
        <v>30</v>
      </c>
      <c r="V1003" t="s">
        <v>31</v>
      </c>
      <c r="W1003" t="b">
        <v>0</v>
      </c>
      <c r="X1003" t="b">
        <v>0</v>
      </c>
      <c r="Y1003" t="b">
        <v>0</v>
      </c>
      <c r="AA1003" s="1">
        <v>1659220000000</v>
      </c>
      <c r="AB1003" s="9">
        <f t="shared" si="15"/>
        <v>44772.935185185182</v>
      </c>
    </row>
    <row r="1004" spans="1:28" x14ac:dyDescent="0.25">
      <c r="A1004" t="s">
        <v>1035</v>
      </c>
      <c r="C1004">
        <v>60</v>
      </c>
      <c r="D1004">
        <v>94.25</v>
      </c>
      <c r="E1004">
        <v>69.599999999999994</v>
      </c>
      <c r="F1004">
        <v>87.1</v>
      </c>
      <c r="G1004">
        <v>150</v>
      </c>
      <c r="H1004">
        <v>5</v>
      </c>
      <c r="I1004">
        <v>1</v>
      </c>
      <c r="J1004">
        <v>1</v>
      </c>
      <c r="K1004" t="s">
        <v>63</v>
      </c>
      <c r="L1004">
        <v>30</v>
      </c>
      <c r="N1004">
        <v>0</v>
      </c>
      <c r="O1004">
        <v>30</v>
      </c>
      <c r="P1004">
        <v>0</v>
      </c>
      <c r="Q1004">
        <v>0</v>
      </c>
      <c r="R1004" t="b">
        <v>0</v>
      </c>
      <c r="S1004" t="b">
        <v>0</v>
      </c>
      <c r="T1004" t="s">
        <v>29</v>
      </c>
      <c r="U1004" t="s">
        <v>30</v>
      </c>
      <c r="V1004" t="s">
        <v>31</v>
      </c>
      <c r="W1004" t="b">
        <v>0</v>
      </c>
      <c r="X1004" t="b">
        <v>0</v>
      </c>
      <c r="Y1004" t="b">
        <v>0</v>
      </c>
      <c r="AA1004" s="1">
        <v>1659220000000</v>
      </c>
      <c r="AB1004" s="9">
        <f t="shared" si="15"/>
        <v>44772.935185185182</v>
      </c>
    </row>
    <row r="1005" spans="1:28" x14ac:dyDescent="0.25">
      <c r="A1005" t="s">
        <v>1036</v>
      </c>
      <c r="C1005">
        <v>68.8</v>
      </c>
      <c r="D1005">
        <v>96.74</v>
      </c>
      <c r="E1005">
        <v>73.599999999999994</v>
      </c>
      <c r="F1005">
        <v>81.78</v>
      </c>
      <c r="G1005">
        <v>172</v>
      </c>
      <c r="H1005">
        <v>2</v>
      </c>
      <c r="I1005">
        <v>2</v>
      </c>
      <c r="J1005">
        <v>0</v>
      </c>
      <c r="K1005" t="s">
        <v>63</v>
      </c>
      <c r="L1005">
        <v>30</v>
      </c>
      <c r="N1005">
        <v>2</v>
      </c>
      <c r="O1005">
        <v>30</v>
      </c>
      <c r="P1005">
        <v>0</v>
      </c>
      <c r="Q1005">
        <v>12.55</v>
      </c>
      <c r="R1005" t="b">
        <v>0</v>
      </c>
      <c r="S1005" t="b">
        <v>0</v>
      </c>
      <c r="T1005" t="s">
        <v>29</v>
      </c>
      <c r="U1005" t="s">
        <v>30</v>
      </c>
      <c r="V1005" t="s">
        <v>31</v>
      </c>
      <c r="W1005" t="b">
        <v>0</v>
      </c>
      <c r="X1005" t="b">
        <v>0</v>
      </c>
      <c r="Y1005" t="b">
        <v>0</v>
      </c>
      <c r="AA1005" s="1">
        <v>1659220000000</v>
      </c>
      <c r="AB1005" s="9">
        <f t="shared" si="15"/>
        <v>44772.935185185182</v>
      </c>
    </row>
    <row r="1006" spans="1:28" x14ac:dyDescent="0.25">
      <c r="A1006" t="s">
        <v>1037</v>
      </c>
      <c r="C1006">
        <v>67.98</v>
      </c>
      <c r="D1006">
        <v>93.85</v>
      </c>
      <c r="E1006">
        <v>77.97</v>
      </c>
      <c r="F1006">
        <v>82.35</v>
      </c>
      <c r="G1006">
        <v>170</v>
      </c>
      <c r="H1006">
        <v>7</v>
      </c>
      <c r="I1006">
        <v>0</v>
      </c>
      <c r="J1006">
        <v>1</v>
      </c>
      <c r="K1006" t="s">
        <v>63</v>
      </c>
      <c r="L1006">
        <v>30</v>
      </c>
      <c r="N1006">
        <v>0</v>
      </c>
      <c r="O1006">
        <v>30.01</v>
      </c>
      <c r="P1006">
        <v>0</v>
      </c>
      <c r="Q1006">
        <v>0</v>
      </c>
      <c r="R1006" t="b">
        <v>0</v>
      </c>
      <c r="S1006" t="b">
        <v>0</v>
      </c>
      <c r="T1006" t="s">
        <v>29</v>
      </c>
      <c r="U1006" t="s">
        <v>30</v>
      </c>
      <c r="V1006" t="s">
        <v>31</v>
      </c>
      <c r="W1006" t="b">
        <v>0</v>
      </c>
      <c r="X1006" t="b">
        <v>0</v>
      </c>
      <c r="Y1006" t="b">
        <v>0</v>
      </c>
      <c r="AA1006" s="1">
        <v>1659220000000</v>
      </c>
      <c r="AB1006" s="9">
        <f t="shared" si="15"/>
        <v>44772.935185185182</v>
      </c>
    </row>
    <row r="1007" spans="1:28" x14ac:dyDescent="0.25">
      <c r="A1007" t="s">
        <v>1038</v>
      </c>
      <c r="C1007">
        <v>67.180000000000007</v>
      </c>
      <c r="D1007">
        <v>95.72</v>
      </c>
      <c r="E1007">
        <v>74.78</v>
      </c>
      <c r="F1007">
        <v>83.08</v>
      </c>
      <c r="G1007">
        <v>168</v>
      </c>
      <c r="H1007">
        <v>5</v>
      </c>
      <c r="I1007">
        <v>0</v>
      </c>
      <c r="J1007">
        <v>0</v>
      </c>
      <c r="K1007" t="s">
        <v>63</v>
      </c>
      <c r="L1007">
        <v>30</v>
      </c>
      <c r="N1007">
        <v>0</v>
      </c>
      <c r="O1007">
        <v>30.01</v>
      </c>
      <c r="P1007">
        <v>0</v>
      </c>
      <c r="Q1007">
        <v>0</v>
      </c>
      <c r="R1007" t="b">
        <v>0</v>
      </c>
      <c r="S1007" t="b">
        <v>0</v>
      </c>
      <c r="T1007" t="s">
        <v>29</v>
      </c>
      <c r="U1007" t="s">
        <v>30</v>
      </c>
      <c r="V1007" t="s">
        <v>31</v>
      </c>
      <c r="W1007" t="b">
        <v>0</v>
      </c>
      <c r="X1007" t="b">
        <v>0</v>
      </c>
      <c r="Y1007" t="b">
        <v>0</v>
      </c>
      <c r="AA1007" s="1">
        <v>1659220000000</v>
      </c>
      <c r="AB1007" s="9">
        <f t="shared" si="15"/>
        <v>44772.935185185182</v>
      </c>
    </row>
    <row r="1008" spans="1:28" x14ac:dyDescent="0.25">
      <c r="A1008" t="s">
        <v>1039</v>
      </c>
      <c r="C1008">
        <v>67.599999999999994</v>
      </c>
      <c r="D1008">
        <v>100</v>
      </c>
      <c r="E1008">
        <v>67.599999999999994</v>
      </c>
      <c r="F1008">
        <v>79.77</v>
      </c>
      <c r="G1008">
        <v>169</v>
      </c>
      <c r="H1008">
        <v>0</v>
      </c>
      <c r="I1008">
        <v>0</v>
      </c>
      <c r="J1008">
        <v>0</v>
      </c>
      <c r="K1008" t="s">
        <v>63</v>
      </c>
      <c r="L1008">
        <v>30</v>
      </c>
      <c r="N1008">
        <v>7</v>
      </c>
      <c r="O1008">
        <v>30</v>
      </c>
      <c r="P1008">
        <v>0</v>
      </c>
      <c r="Q1008">
        <v>54.79</v>
      </c>
      <c r="R1008" t="b">
        <v>0</v>
      </c>
      <c r="S1008" t="b">
        <v>0</v>
      </c>
      <c r="T1008" t="s">
        <v>29</v>
      </c>
      <c r="U1008" t="s">
        <v>30</v>
      </c>
      <c r="V1008" t="s">
        <v>31</v>
      </c>
      <c r="W1008" t="b">
        <v>0</v>
      </c>
      <c r="X1008" t="b">
        <v>0</v>
      </c>
      <c r="Y1008" t="b">
        <v>0</v>
      </c>
      <c r="AA1008" s="1">
        <v>1659220000000</v>
      </c>
      <c r="AB1008" s="9">
        <f t="shared" si="15"/>
        <v>44772.935185185182</v>
      </c>
    </row>
    <row r="1009" spans="1:28" x14ac:dyDescent="0.25">
      <c r="A1009" t="s">
        <v>1040</v>
      </c>
      <c r="C1009">
        <v>65.2</v>
      </c>
      <c r="D1009">
        <v>94.41</v>
      </c>
      <c r="E1009">
        <v>71.599999999999994</v>
      </c>
      <c r="F1009">
        <v>80.42</v>
      </c>
      <c r="G1009">
        <v>163</v>
      </c>
      <c r="H1009">
        <v>6</v>
      </c>
      <c r="I1009">
        <v>1</v>
      </c>
      <c r="J1009">
        <v>0</v>
      </c>
      <c r="K1009" t="s">
        <v>63</v>
      </c>
      <c r="L1009">
        <v>30</v>
      </c>
      <c r="N1009">
        <v>13</v>
      </c>
      <c r="O1009">
        <v>30</v>
      </c>
      <c r="P1009">
        <v>0</v>
      </c>
      <c r="Q1009">
        <v>146.22</v>
      </c>
      <c r="R1009" t="b">
        <v>0</v>
      </c>
      <c r="S1009" t="b">
        <v>0</v>
      </c>
      <c r="T1009" t="s">
        <v>29</v>
      </c>
      <c r="U1009" t="s">
        <v>30</v>
      </c>
      <c r="V1009" t="s">
        <v>31</v>
      </c>
      <c r="W1009" t="b">
        <v>0</v>
      </c>
      <c r="X1009" t="b">
        <v>0</v>
      </c>
      <c r="Y1009" t="b">
        <v>0</v>
      </c>
      <c r="AA1009" s="1">
        <v>1659220000000</v>
      </c>
      <c r="AB1009" s="9">
        <f t="shared" si="15"/>
        <v>44772.935185185182</v>
      </c>
    </row>
    <row r="1010" spans="1:28" x14ac:dyDescent="0.25">
      <c r="A1010" t="s">
        <v>1041</v>
      </c>
      <c r="C1010">
        <v>50.38</v>
      </c>
      <c r="D1010">
        <v>88.17</v>
      </c>
      <c r="E1010">
        <v>67.58</v>
      </c>
      <c r="F1010">
        <v>78.760000000000005</v>
      </c>
      <c r="G1010">
        <v>126</v>
      </c>
      <c r="H1010">
        <v>11</v>
      </c>
      <c r="I1010">
        <v>1</v>
      </c>
      <c r="J1010">
        <v>0</v>
      </c>
      <c r="K1010" t="s">
        <v>63</v>
      </c>
      <c r="L1010">
        <v>30</v>
      </c>
      <c r="N1010">
        <v>1</v>
      </c>
      <c r="O1010">
        <v>30.01</v>
      </c>
      <c r="P1010">
        <v>0</v>
      </c>
      <c r="Q1010">
        <v>21.75</v>
      </c>
      <c r="R1010" t="b">
        <v>0</v>
      </c>
      <c r="S1010" t="b">
        <v>0</v>
      </c>
      <c r="T1010" t="s">
        <v>29</v>
      </c>
      <c r="U1010" t="s">
        <v>30</v>
      </c>
      <c r="V1010" t="s">
        <v>31</v>
      </c>
      <c r="W1010" t="b">
        <v>0</v>
      </c>
      <c r="X1010" t="b">
        <v>0</v>
      </c>
      <c r="Y1010" t="b">
        <v>0</v>
      </c>
      <c r="AA1010" s="1">
        <v>1659220000000</v>
      </c>
      <c r="AB1010" s="9">
        <f t="shared" si="15"/>
        <v>44772.935185185182</v>
      </c>
    </row>
    <row r="1011" spans="1:28" x14ac:dyDescent="0.25">
      <c r="A1011" t="s">
        <v>1042</v>
      </c>
      <c r="C1011">
        <v>55.58</v>
      </c>
      <c r="D1011">
        <v>94.08</v>
      </c>
      <c r="E1011">
        <v>67.58</v>
      </c>
      <c r="F1011">
        <v>80.84</v>
      </c>
      <c r="G1011">
        <v>139</v>
      </c>
      <c r="H1011">
        <v>5</v>
      </c>
      <c r="I1011">
        <v>1</v>
      </c>
      <c r="J1011">
        <v>0</v>
      </c>
      <c r="K1011" t="s">
        <v>63</v>
      </c>
      <c r="L1011">
        <v>30</v>
      </c>
      <c r="N1011">
        <v>0</v>
      </c>
      <c r="O1011">
        <v>30.01</v>
      </c>
      <c r="P1011">
        <v>0</v>
      </c>
      <c r="Q1011">
        <v>0</v>
      </c>
      <c r="R1011" t="b">
        <v>0</v>
      </c>
      <c r="S1011" t="b">
        <v>0</v>
      </c>
      <c r="T1011" t="s">
        <v>29</v>
      </c>
      <c r="U1011" t="s">
        <v>30</v>
      </c>
      <c r="V1011" t="s">
        <v>31</v>
      </c>
      <c r="W1011" t="b">
        <v>0</v>
      </c>
      <c r="X1011" t="b">
        <v>0</v>
      </c>
      <c r="Y1011" t="b">
        <v>0</v>
      </c>
      <c r="AA1011" s="1">
        <v>1659220000000</v>
      </c>
      <c r="AB1011" s="9">
        <f t="shared" si="15"/>
        <v>44772.935185185182</v>
      </c>
    </row>
    <row r="1012" spans="1:28" x14ac:dyDescent="0.25">
      <c r="A1012" t="s">
        <v>1043</v>
      </c>
      <c r="C1012">
        <v>65.599999999999994</v>
      </c>
      <c r="D1012">
        <v>92.75</v>
      </c>
      <c r="E1012">
        <v>77.2</v>
      </c>
      <c r="F1012">
        <v>83.61</v>
      </c>
      <c r="G1012">
        <v>164</v>
      </c>
      <c r="H1012">
        <v>6</v>
      </c>
      <c r="I1012">
        <v>3</v>
      </c>
      <c r="J1012">
        <v>0</v>
      </c>
      <c r="K1012" t="s">
        <v>63</v>
      </c>
      <c r="L1012">
        <v>30</v>
      </c>
      <c r="N1012">
        <v>1</v>
      </c>
      <c r="O1012">
        <v>30</v>
      </c>
      <c r="P1012">
        <v>0</v>
      </c>
      <c r="Q1012">
        <v>27.49</v>
      </c>
      <c r="R1012" t="b">
        <v>0</v>
      </c>
      <c r="S1012" t="b">
        <v>0</v>
      </c>
      <c r="T1012" t="s">
        <v>29</v>
      </c>
      <c r="U1012" t="s">
        <v>30</v>
      </c>
      <c r="V1012" t="s">
        <v>31</v>
      </c>
      <c r="W1012" t="b">
        <v>0</v>
      </c>
      <c r="X1012" t="b">
        <v>0</v>
      </c>
      <c r="Y1012" t="b">
        <v>0</v>
      </c>
      <c r="AA1012" s="1">
        <v>1659230000000</v>
      </c>
      <c r="AB1012" s="9">
        <f t="shared" si="15"/>
        <v>44773.050925925927</v>
      </c>
    </row>
    <row r="1013" spans="1:28" x14ac:dyDescent="0.25">
      <c r="A1013" t="s">
        <v>1044</v>
      </c>
      <c r="C1013">
        <v>55.2</v>
      </c>
      <c r="D1013">
        <v>95.71</v>
      </c>
      <c r="E1013">
        <v>65.2</v>
      </c>
      <c r="F1013">
        <v>80.59</v>
      </c>
      <c r="G1013">
        <v>138</v>
      </c>
      <c r="H1013">
        <v>4</v>
      </c>
      <c r="I1013">
        <v>0</v>
      </c>
      <c r="J1013">
        <v>0</v>
      </c>
      <c r="K1013" t="s">
        <v>63</v>
      </c>
      <c r="L1013">
        <v>30</v>
      </c>
      <c r="N1013">
        <v>4</v>
      </c>
      <c r="O1013">
        <v>30</v>
      </c>
      <c r="P1013">
        <v>0</v>
      </c>
      <c r="Q1013">
        <v>30.19</v>
      </c>
      <c r="R1013" t="b">
        <v>0</v>
      </c>
      <c r="S1013" t="b">
        <v>0</v>
      </c>
      <c r="T1013" t="s">
        <v>29</v>
      </c>
      <c r="U1013" t="s">
        <v>30</v>
      </c>
      <c r="V1013" t="s">
        <v>31</v>
      </c>
      <c r="W1013" t="b">
        <v>0</v>
      </c>
      <c r="X1013" t="b">
        <v>0</v>
      </c>
      <c r="Y1013" t="b">
        <v>0</v>
      </c>
      <c r="AA1013" s="1">
        <v>1659230000000</v>
      </c>
      <c r="AB1013" s="9">
        <f t="shared" si="15"/>
        <v>44773.050925925927</v>
      </c>
    </row>
    <row r="1014" spans="1:28" x14ac:dyDescent="0.25">
      <c r="A1014" t="s">
        <v>1045</v>
      </c>
      <c r="C1014">
        <v>66.8</v>
      </c>
      <c r="D1014">
        <v>97.21</v>
      </c>
      <c r="E1014">
        <v>71.599999999999994</v>
      </c>
      <c r="F1014">
        <v>84.71</v>
      </c>
      <c r="G1014">
        <v>167</v>
      </c>
      <c r="H1014">
        <v>3</v>
      </c>
      <c r="I1014">
        <v>0</v>
      </c>
      <c r="J1014">
        <v>0</v>
      </c>
      <c r="K1014" t="s">
        <v>63</v>
      </c>
      <c r="L1014">
        <v>30</v>
      </c>
      <c r="N1014">
        <v>0</v>
      </c>
      <c r="O1014">
        <v>30</v>
      </c>
      <c r="P1014">
        <v>0</v>
      </c>
      <c r="Q1014">
        <v>0</v>
      </c>
      <c r="R1014" t="b">
        <v>0</v>
      </c>
      <c r="S1014" t="b">
        <v>0</v>
      </c>
      <c r="T1014" t="s">
        <v>29</v>
      </c>
      <c r="U1014" t="s">
        <v>30</v>
      </c>
      <c r="V1014" t="s">
        <v>31</v>
      </c>
      <c r="W1014" t="b">
        <v>0</v>
      </c>
      <c r="X1014" t="b">
        <v>0</v>
      </c>
      <c r="Y1014" t="b">
        <v>0</v>
      </c>
      <c r="AA1014" s="1">
        <v>1659230000000</v>
      </c>
      <c r="AB1014" s="9">
        <f t="shared" si="15"/>
        <v>44773.050925925927</v>
      </c>
    </row>
    <row r="1015" spans="1:28" x14ac:dyDescent="0.25">
      <c r="A1015" t="s">
        <v>1046</v>
      </c>
      <c r="C1015">
        <v>58.4</v>
      </c>
      <c r="D1015">
        <v>95.29</v>
      </c>
      <c r="E1015">
        <v>68</v>
      </c>
      <c r="F1015">
        <v>78.95</v>
      </c>
      <c r="G1015">
        <v>146</v>
      </c>
      <c r="H1015">
        <v>5</v>
      </c>
      <c r="I1015">
        <v>0</v>
      </c>
      <c r="J1015">
        <v>1</v>
      </c>
      <c r="K1015" t="s">
        <v>63</v>
      </c>
      <c r="L1015">
        <v>30</v>
      </c>
      <c r="N1015">
        <v>11</v>
      </c>
      <c r="O1015">
        <v>30</v>
      </c>
      <c r="P1015">
        <v>0</v>
      </c>
      <c r="Q1015">
        <v>70.459999999999994</v>
      </c>
      <c r="R1015" t="b">
        <v>0</v>
      </c>
      <c r="S1015" t="b">
        <v>0</v>
      </c>
      <c r="T1015" t="s">
        <v>29</v>
      </c>
      <c r="U1015" t="s">
        <v>30</v>
      </c>
      <c r="V1015" t="s">
        <v>31</v>
      </c>
      <c r="W1015" t="b">
        <v>0</v>
      </c>
      <c r="X1015" t="b">
        <v>0</v>
      </c>
      <c r="Y1015" t="b">
        <v>0</v>
      </c>
      <c r="AA1015" s="1">
        <v>1659230000000</v>
      </c>
      <c r="AB1015" s="9">
        <f t="shared" si="15"/>
        <v>44773.050925925927</v>
      </c>
    </row>
    <row r="1016" spans="1:28" x14ac:dyDescent="0.25">
      <c r="A1016" t="s">
        <v>1047</v>
      </c>
      <c r="C1016">
        <v>72.400000000000006</v>
      </c>
      <c r="D1016">
        <v>95.92</v>
      </c>
      <c r="E1016">
        <v>78.400000000000006</v>
      </c>
      <c r="F1016">
        <v>83.83</v>
      </c>
      <c r="G1016">
        <v>181</v>
      </c>
      <c r="H1016">
        <v>4</v>
      </c>
      <c r="I1016">
        <v>2</v>
      </c>
      <c r="J1016">
        <v>0</v>
      </c>
      <c r="K1016" t="s">
        <v>63</v>
      </c>
      <c r="L1016">
        <v>30</v>
      </c>
      <c r="N1016">
        <v>1</v>
      </c>
      <c r="O1016">
        <v>30</v>
      </c>
      <c r="P1016">
        <v>0</v>
      </c>
      <c r="Q1016">
        <v>15.75</v>
      </c>
      <c r="R1016" t="b">
        <v>0</v>
      </c>
      <c r="S1016" t="b">
        <v>0</v>
      </c>
      <c r="T1016" t="s">
        <v>29</v>
      </c>
      <c r="U1016" t="s">
        <v>30</v>
      </c>
      <c r="V1016" t="s">
        <v>31</v>
      </c>
      <c r="W1016" t="b">
        <v>0</v>
      </c>
      <c r="X1016" t="b">
        <v>0</v>
      </c>
      <c r="Y1016" t="b">
        <v>0</v>
      </c>
      <c r="AA1016" s="1">
        <v>1659230000000</v>
      </c>
      <c r="AB1016" s="9">
        <f t="shared" si="15"/>
        <v>44773.050925925927</v>
      </c>
    </row>
    <row r="1017" spans="1:28" x14ac:dyDescent="0.25">
      <c r="A1017" t="s">
        <v>1048</v>
      </c>
      <c r="C1017">
        <v>63.2</v>
      </c>
      <c r="D1017">
        <v>89.66</v>
      </c>
      <c r="E1017">
        <v>81.2</v>
      </c>
      <c r="F1017">
        <v>83.51</v>
      </c>
      <c r="G1017">
        <v>158</v>
      </c>
      <c r="H1017">
        <v>10</v>
      </c>
      <c r="I1017">
        <v>4</v>
      </c>
      <c r="J1017">
        <v>2</v>
      </c>
      <c r="K1017" t="s">
        <v>63</v>
      </c>
      <c r="L1017">
        <v>30</v>
      </c>
      <c r="N1017">
        <v>0</v>
      </c>
      <c r="O1017">
        <v>30</v>
      </c>
      <c r="P1017">
        <v>0</v>
      </c>
      <c r="Q1017">
        <v>0</v>
      </c>
      <c r="R1017" t="b">
        <v>0</v>
      </c>
      <c r="S1017" t="b">
        <v>0</v>
      </c>
      <c r="T1017" t="s">
        <v>29</v>
      </c>
      <c r="U1017" t="s">
        <v>30</v>
      </c>
      <c r="V1017" t="s">
        <v>31</v>
      </c>
      <c r="W1017" t="b">
        <v>0</v>
      </c>
      <c r="X1017" t="b">
        <v>0</v>
      </c>
      <c r="Y1017" t="b">
        <v>0</v>
      </c>
      <c r="AA1017" s="1">
        <v>1659230000000</v>
      </c>
      <c r="AB1017" s="9">
        <f t="shared" si="15"/>
        <v>44773.050925925927</v>
      </c>
    </row>
    <row r="1018" spans="1:28" x14ac:dyDescent="0.25">
      <c r="A1018" t="s">
        <v>1049</v>
      </c>
      <c r="C1018">
        <v>63.18</v>
      </c>
      <c r="D1018">
        <v>92.97</v>
      </c>
      <c r="E1018">
        <v>73.98</v>
      </c>
      <c r="F1018">
        <v>80.77</v>
      </c>
      <c r="G1018">
        <v>158</v>
      </c>
      <c r="H1018">
        <v>8</v>
      </c>
      <c r="I1018">
        <v>0</v>
      </c>
      <c r="J1018">
        <v>0</v>
      </c>
      <c r="K1018" t="s">
        <v>63</v>
      </c>
      <c r="L1018">
        <v>30</v>
      </c>
      <c r="N1018">
        <v>1</v>
      </c>
      <c r="O1018">
        <v>30.01</v>
      </c>
      <c r="P1018">
        <v>0</v>
      </c>
      <c r="Q1018">
        <v>5.41</v>
      </c>
      <c r="R1018" t="b">
        <v>0</v>
      </c>
      <c r="S1018" t="b">
        <v>0</v>
      </c>
      <c r="T1018" t="s">
        <v>29</v>
      </c>
      <c r="U1018" t="s">
        <v>30</v>
      </c>
      <c r="V1018" t="s">
        <v>31</v>
      </c>
      <c r="W1018" t="b">
        <v>0</v>
      </c>
      <c r="X1018" t="b">
        <v>0</v>
      </c>
      <c r="Y1018" t="b">
        <v>0</v>
      </c>
      <c r="AA1018" s="1">
        <v>1659230000000</v>
      </c>
      <c r="AB1018" s="9">
        <f t="shared" si="15"/>
        <v>44773.050925925927</v>
      </c>
    </row>
    <row r="1019" spans="1:28" x14ac:dyDescent="0.25">
      <c r="A1019" t="s">
        <v>1050</v>
      </c>
      <c r="C1019">
        <v>63.58</v>
      </c>
      <c r="D1019">
        <v>94.51</v>
      </c>
      <c r="E1019">
        <v>72.78</v>
      </c>
      <c r="F1019">
        <v>79.62</v>
      </c>
      <c r="G1019">
        <v>159</v>
      </c>
      <c r="H1019">
        <v>5</v>
      </c>
      <c r="I1019">
        <v>1</v>
      </c>
      <c r="J1019">
        <v>1</v>
      </c>
      <c r="K1019" t="s">
        <v>63</v>
      </c>
      <c r="L1019">
        <v>30</v>
      </c>
      <c r="N1019">
        <v>5</v>
      </c>
      <c r="O1019">
        <v>30.01</v>
      </c>
      <c r="P1019">
        <v>0</v>
      </c>
      <c r="Q1019">
        <v>36.58</v>
      </c>
      <c r="R1019" t="b">
        <v>0</v>
      </c>
      <c r="S1019" t="b">
        <v>0</v>
      </c>
      <c r="T1019" t="s">
        <v>29</v>
      </c>
      <c r="U1019" t="s">
        <v>30</v>
      </c>
      <c r="V1019" t="s">
        <v>31</v>
      </c>
      <c r="W1019" t="b">
        <v>0</v>
      </c>
      <c r="X1019" t="b">
        <v>0</v>
      </c>
      <c r="Y1019" t="b">
        <v>0</v>
      </c>
      <c r="AA1019" s="1">
        <v>1659230000000</v>
      </c>
      <c r="AB1019" s="9">
        <f t="shared" si="15"/>
        <v>44773.050925925927</v>
      </c>
    </row>
    <row r="1020" spans="1:28" x14ac:dyDescent="0.25">
      <c r="A1020" t="s">
        <v>1051</v>
      </c>
      <c r="C1020">
        <v>62</v>
      </c>
      <c r="D1020">
        <v>93.33</v>
      </c>
      <c r="E1020">
        <v>72</v>
      </c>
      <c r="F1020">
        <v>82.26</v>
      </c>
      <c r="G1020">
        <v>155</v>
      </c>
      <c r="H1020">
        <v>6</v>
      </c>
      <c r="I1020">
        <v>2</v>
      </c>
      <c r="J1020">
        <v>0</v>
      </c>
      <c r="K1020" t="s">
        <v>63</v>
      </c>
      <c r="L1020">
        <v>30</v>
      </c>
      <c r="N1020">
        <v>0</v>
      </c>
      <c r="O1020">
        <v>30</v>
      </c>
      <c r="P1020">
        <v>0</v>
      </c>
      <c r="Q1020">
        <v>0</v>
      </c>
      <c r="R1020" t="b">
        <v>0</v>
      </c>
      <c r="S1020" t="b">
        <v>0</v>
      </c>
      <c r="T1020" t="s">
        <v>29</v>
      </c>
      <c r="U1020" t="s">
        <v>30</v>
      </c>
      <c r="V1020" t="s">
        <v>31</v>
      </c>
      <c r="W1020" t="b">
        <v>0</v>
      </c>
      <c r="X1020" t="b">
        <v>0</v>
      </c>
      <c r="Y1020" t="b">
        <v>0</v>
      </c>
      <c r="AA1020" s="1">
        <v>1659230000000</v>
      </c>
      <c r="AB1020" s="9">
        <f t="shared" si="15"/>
        <v>44773.050925925927</v>
      </c>
    </row>
    <row r="1021" spans="1:28" x14ac:dyDescent="0.25">
      <c r="A1021" t="s">
        <v>1052</v>
      </c>
      <c r="C1021">
        <v>67.58</v>
      </c>
      <c r="D1021">
        <v>92.86</v>
      </c>
      <c r="E1021">
        <v>78.37</v>
      </c>
      <c r="F1021">
        <v>82.44</v>
      </c>
      <c r="G1021">
        <v>169</v>
      </c>
      <c r="H1021">
        <v>9</v>
      </c>
      <c r="I1021">
        <v>1</v>
      </c>
      <c r="J1021">
        <v>1</v>
      </c>
      <c r="K1021" t="s">
        <v>63</v>
      </c>
      <c r="L1021">
        <v>30</v>
      </c>
      <c r="N1021">
        <v>0</v>
      </c>
      <c r="O1021">
        <v>30.01</v>
      </c>
      <c r="P1021">
        <v>0</v>
      </c>
      <c r="Q1021">
        <v>0</v>
      </c>
      <c r="R1021" t="b">
        <v>0</v>
      </c>
      <c r="S1021" t="b">
        <v>0</v>
      </c>
      <c r="T1021" t="s">
        <v>29</v>
      </c>
      <c r="U1021" t="s">
        <v>30</v>
      </c>
      <c r="V1021" t="s">
        <v>31</v>
      </c>
      <c r="W1021" t="b">
        <v>0</v>
      </c>
      <c r="X1021" t="b">
        <v>0</v>
      </c>
      <c r="Y1021" t="b">
        <v>0</v>
      </c>
      <c r="AA1021" s="1">
        <v>1659230000000</v>
      </c>
      <c r="AB1021" s="9">
        <f t="shared" si="15"/>
        <v>44773.050925925927</v>
      </c>
    </row>
    <row r="1022" spans="1:28" x14ac:dyDescent="0.25">
      <c r="A1022" t="s">
        <v>1053</v>
      </c>
      <c r="C1022">
        <v>56</v>
      </c>
      <c r="D1022">
        <v>93.68</v>
      </c>
      <c r="E1022">
        <v>69.599999999999994</v>
      </c>
      <c r="F1022">
        <v>77.13</v>
      </c>
      <c r="G1022">
        <v>140</v>
      </c>
      <c r="H1022">
        <v>5</v>
      </c>
      <c r="I1022">
        <v>1</v>
      </c>
      <c r="J1022">
        <v>0</v>
      </c>
      <c r="K1022" t="s">
        <v>63</v>
      </c>
      <c r="L1022">
        <v>30</v>
      </c>
      <c r="N1022">
        <v>0</v>
      </c>
      <c r="O1022">
        <v>30</v>
      </c>
      <c r="P1022">
        <v>0</v>
      </c>
      <c r="Q1022">
        <v>0</v>
      </c>
      <c r="R1022" t="b">
        <v>0</v>
      </c>
      <c r="S1022" t="b">
        <v>0</v>
      </c>
      <c r="T1022" t="s">
        <v>29</v>
      </c>
      <c r="U1022" t="s">
        <v>30</v>
      </c>
      <c r="V1022" t="s">
        <v>31</v>
      </c>
      <c r="W1022" t="b">
        <v>0</v>
      </c>
      <c r="X1022" t="b">
        <v>0</v>
      </c>
      <c r="Y1022" t="b">
        <v>0</v>
      </c>
      <c r="AA1022" s="1">
        <v>1659230000000</v>
      </c>
      <c r="AB1022" s="9">
        <f t="shared" si="15"/>
        <v>44773.050925925927</v>
      </c>
    </row>
    <row r="1023" spans="1:28" x14ac:dyDescent="0.25">
      <c r="A1023" t="s">
        <v>1054</v>
      </c>
      <c r="C1023">
        <v>70.400000000000006</v>
      </c>
      <c r="D1023">
        <v>97.37</v>
      </c>
      <c r="E1023">
        <v>76</v>
      </c>
      <c r="F1023">
        <v>85.11</v>
      </c>
      <c r="G1023">
        <v>176</v>
      </c>
      <c r="H1023">
        <v>2</v>
      </c>
      <c r="I1023">
        <v>1</v>
      </c>
      <c r="J1023">
        <v>0</v>
      </c>
      <c r="K1023" t="s">
        <v>63</v>
      </c>
      <c r="L1023">
        <v>30</v>
      </c>
      <c r="N1023">
        <v>0</v>
      </c>
      <c r="O1023">
        <v>30</v>
      </c>
      <c r="P1023">
        <v>0</v>
      </c>
      <c r="Q1023">
        <v>0</v>
      </c>
      <c r="R1023" t="b">
        <v>0</v>
      </c>
      <c r="S1023" t="b">
        <v>0</v>
      </c>
      <c r="T1023" t="s">
        <v>29</v>
      </c>
      <c r="U1023" t="s">
        <v>30</v>
      </c>
      <c r="V1023" t="s">
        <v>31</v>
      </c>
      <c r="W1023" t="b">
        <v>0</v>
      </c>
      <c r="X1023" t="b">
        <v>0</v>
      </c>
      <c r="Y1023" t="b">
        <v>0</v>
      </c>
      <c r="AA1023" s="1">
        <v>1659230000000</v>
      </c>
      <c r="AB1023" s="9">
        <f t="shared" si="15"/>
        <v>44773.050925925927</v>
      </c>
    </row>
    <row r="1024" spans="1:28" x14ac:dyDescent="0.25">
      <c r="A1024" t="s">
        <v>1055</v>
      </c>
      <c r="C1024">
        <v>59.2</v>
      </c>
      <c r="D1024">
        <v>88.95</v>
      </c>
      <c r="E1024">
        <v>68.8</v>
      </c>
      <c r="F1024">
        <v>83.8</v>
      </c>
      <c r="G1024">
        <v>148</v>
      </c>
      <c r="H1024">
        <v>13</v>
      </c>
      <c r="I1024">
        <v>1</v>
      </c>
      <c r="J1024">
        <v>0</v>
      </c>
      <c r="K1024" t="s">
        <v>63</v>
      </c>
      <c r="L1024">
        <v>30</v>
      </c>
      <c r="N1024">
        <v>6</v>
      </c>
      <c r="O1024">
        <v>30</v>
      </c>
      <c r="P1024">
        <v>0</v>
      </c>
      <c r="Q1024">
        <v>60.65</v>
      </c>
      <c r="R1024" t="b">
        <v>0</v>
      </c>
      <c r="S1024" t="b">
        <v>0</v>
      </c>
      <c r="T1024" t="s">
        <v>29</v>
      </c>
      <c r="U1024" t="s">
        <v>30</v>
      </c>
      <c r="V1024" t="s">
        <v>31</v>
      </c>
      <c r="W1024" t="b">
        <v>0</v>
      </c>
      <c r="X1024" t="b">
        <v>0</v>
      </c>
      <c r="Y1024" t="b">
        <v>0</v>
      </c>
      <c r="AA1024" s="1">
        <v>1659230000000</v>
      </c>
      <c r="AB1024" s="9">
        <f t="shared" si="15"/>
        <v>44773.050925925927</v>
      </c>
    </row>
    <row r="1025" spans="1:28" x14ac:dyDescent="0.25">
      <c r="A1025" t="s">
        <v>1056</v>
      </c>
      <c r="C1025">
        <v>59.6</v>
      </c>
      <c r="D1025">
        <v>92.98</v>
      </c>
      <c r="E1025">
        <v>68.400000000000006</v>
      </c>
      <c r="F1025">
        <v>66.06</v>
      </c>
      <c r="G1025">
        <v>149</v>
      </c>
      <c r="H1025">
        <v>6</v>
      </c>
      <c r="I1025">
        <v>2</v>
      </c>
      <c r="J1025">
        <v>0</v>
      </c>
      <c r="K1025" t="s">
        <v>63</v>
      </c>
      <c r="L1025">
        <v>30</v>
      </c>
      <c r="N1025">
        <v>6</v>
      </c>
      <c r="O1025">
        <v>30</v>
      </c>
      <c r="P1025">
        <v>2</v>
      </c>
      <c r="Q1025">
        <v>77.38</v>
      </c>
      <c r="R1025" t="b">
        <v>0</v>
      </c>
      <c r="S1025" t="b">
        <v>0</v>
      </c>
      <c r="T1025" t="s">
        <v>29</v>
      </c>
      <c r="U1025" t="s">
        <v>30</v>
      </c>
      <c r="V1025" t="s">
        <v>31</v>
      </c>
      <c r="W1025" t="b">
        <v>0</v>
      </c>
      <c r="X1025" t="b">
        <v>0</v>
      </c>
      <c r="Y1025" t="b">
        <v>0</v>
      </c>
      <c r="AA1025" s="1">
        <v>1659230000000</v>
      </c>
      <c r="AB1025" s="9">
        <f t="shared" si="15"/>
        <v>44773.050925925927</v>
      </c>
    </row>
    <row r="1026" spans="1:28" x14ac:dyDescent="0.25">
      <c r="A1026" t="s">
        <v>1057</v>
      </c>
      <c r="C1026">
        <v>62</v>
      </c>
      <c r="D1026">
        <v>96.34</v>
      </c>
      <c r="E1026">
        <v>65.599999999999994</v>
      </c>
      <c r="F1026">
        <v>78.489999999999995</v>
      </c>
      <c r="G1026">
        <v>155</v>
      </c>
      <c r="H1026">
        <v>4</v>
      </c>
      <c r="I1026">
        <v>1</v>
      </c>
      <c r="J1026">
        <v>0</v>
      </c>
      <c r="K1026" t="s">
        <v>63</v>
      </c>
      <c r="L1026">
        <v>30</v>
      </c>
      <c r="N1026">
        <v>0</v>
      </c>
      <c r="O1026">
        <v>30</v>
      </c>
      <c r="P1026">
        <v>0</v>
      </c>
      <c r="Q1026">
        <v>0</v>
      </c>
      <c r="R1026" t="b">
        <v>0</v>
      </c>
      <c r="S1026" t="b">
        <v>0</v>
      </c>
      <c r="T1026" t="s">
        <v>29</v>
      </c>
      <c r="U1026" t="s">
        <v>30</v>
      </c>
      <c r="V1026" t="s">
        <v>31</v>
      </c>
      <c r="W1026" t="b">
        <v>0</v>
      </c>
      <c r="X1026" t="b">
        <v>0</v>
      </c>
      <c r="Y1026" t="b">
        <v>0</v>
      </c>
      <c r="AA1026" s="1">
        <v>1659230000000</v>
      </c>
      <c r="AB1026" s="9">
        <f t="shared" si="15"/>
        <v>44773.050925925927</v>
      </c>
    </row>
    <row r="1027" spans="1:28" x14ac:dyDescent="0.25">
      <c r="A1027" t="s">
        <v>1058</v>
      </c>
      <c r="C1027">
        <v>60.4</v>
      </c>
      <c r="D1027">
        <v>91.43</v>
      </c>
      <c r="E1027">
        <v>70</v>
      </c>
      <c r="F1027">
        <v>78.73</v>
      </c>
      <c r="G1027">
        <v>151</v>
      </c>
      <c r="H1027">
        <v>9</v>
      </c>
      <c r="I1027">
        <v>1</v>
      </c>
      <c r="J1027">
        <v>0</v>
      </c>
      <c r="K1027" t="s">
        <v>63</v>
      </c>
      <c r="L1027">
        <v>30</v>
      </c>
      <c r="N1027">
        <v>0</v>
      </c>
      <c r="O1027">
        <v>30</v>
      </c>
      <c r="P1027">
        <v>0</v>
      </c>
      <c r="Q1027">
        <v>0</v>
      </c>
      <c r="R1027" t="b">
        <v>0</v>
      </c>
      <c r="S1027" t="b">
        <v>0</v>
      </c>
      <c r="T1027" t="s">
        <v>29</v>
      </c>
      <c r="U1027" t="s">
        <v>30</v>
      </c>
      <c r="V1027" t="s">
        <v>31</v>
      </c>
      <c r="W1027" t="b">
        <v>0</v>
      </c>
      <c r="X1027" t="b">
        <v>0</v>
      </c>
      <c r="Y1027" t="b">
        <v>0</v>
      </c>
      <c r="AA1027" s="1">
        <v>1659230000000</v>
      </c>
      <c r="AB1027" s="9">
        <f t="shared" ref="AB1027:AB1090" si="16">AA1027/86400000+DATE(1970,1,1)</f>
        <v>44773.050925925927</v>
      </c>
    </row>
    <row r="1028" spans="1:28" x14ac:dyDescent="0.25">
      <c r="A1028" t="s">
        <v>1059</v>
      </c>
      <c r="C1028">
        <v>60</v>
      </c>
      <c r="D1028">
        <v>95.09</v>
      </c>
      <c r="E1028">
        <v>65.2</v>
      </c>
      <c r="F1028">
        <v>79.459999999999994</v>
      </c>
      <c r="G1028">
        <v>150</v>
      </c>
      <c r="H1028">
        <v>5</v>
      </c>
      <c r="I1028">
        <v>0</v>
      </c>
      <c r="J1028">
        <v>0</v>
      </c>
      <c r="K1028" t="s">
        <v>63</v>
      </c>
      <c r="L1028">
        <v>30</v>
      </c>
      <c r="N1028">
        <v>1</v>
      </c>
      <c r="O1028">
        <v>30</v>
      </c>
      <c r="P1028">
        <v>0</v>
      </c>
      <c r="Q1028">
        <v>4.71</v>
      </c>
      <c r="R1028" t="b">
        <v>0</v>
      </c>
      <c r="S1028" t="b">
        <v>0</v>
      </c>
      <c r="T1028" t="s">
        <v>29</v>
      </c>
      <c r="U1028" t="s">
        <v>30</v>
      </c>
      <c r="V1028" t="s">
        <v>31</v>
      </c>
      <c r="W1028" t="b">
        <v>0</v>
      </c>
      <c r="X1028" t="b">
        <v>0</v>
      </c>
      <c r="Y1028" t="b">
        <v>0</v>
      </c>
      <c r="AA1028" s="1">
        <v>1659230000000</v>
      </c>
      <c r="AB1028" s="9">
        <f t="shared" si="16"/>
        <v>44773.050925925927</v>
      </c>
    </row>
    <row r="1029" spans="1:28" x14ac:dyDescent="0.25">
      <c r="A1029" t="s">
        <v>1060</v>
      </c>
      <c r="C1029">
        <v>56</v>
      </c>
      <c r="D1029">
        <v>91.76</v>
      </c>
      <c r="E1029">
        <v>68</v>
      </c>
      <c r="F1029">
        <v>80.489999999999995</v>
      </c>
      <c r="G1029">
        <v>140</v>
      </c>
      <c r="H1029">
        <v>7</v>
      </c>
      <c r="I1029">
        <v>1</v>
      </c>
      <c r="J1029">
        <v>0</v>
      </c>
      <c r="K1029" t="s">
        <v>63</v>
      </c>
      <c r="L1029">
        <v>30</v>
      </c>
      <c r="N1029">
        <v>0</v>
      </c>
      <c r="O1029">
        <v>30</v>
      </c>
      <c r="P1029">
        <v>0</v>
      </c>
      <c r="Q1029">
        <v>0</v>
      </c>
      <c r="R1029" t="b">
        <v>0</v>
      </c>
      <c r="S1029" t="b">
        <v>0</v>
      </c>
      <c r="T1029" t="s">
        <v>29</v>
      </c>
      <c r="U1029" t="s">
        <v>30</v>
      </c>
      <c r="V1029" t="s">
        <v>31</v>
      </c>
      <c r="W1029" t="b">
        <v>0</v>
      </c>
      <c r="X1029" t="b">
        <v>0</v>
      </c>
      <c r="Y1029" t="b">
        <v>0</v>
      </c>
      <c r="AA1029" s="1">
        <v>1659230000000</v>
      </c>
      <c r="AB1029" s="9">
        <f t="shared" si="16"/>
        <v>44773.050925925927</v>
      </c>
    </row>
    <row r="1030" spans="1:28" x14ac:dyDescent="0.25">
      <c r="A1030" t="s">
        <v>1061</v>
      </c>
      <c r="C1030">
        <v>57.18</v>
      </c>
      <c r="D1030">
        <v>92.05</v>
      </c>
      <c r="E1030">
        <v>70.38</v>
      </c>
      <c r="F1030">
        <v>82.54</v>
      </c>
      <c r="G1030">
        <v>143</v>
      </c>
      <c r="H1030">
        <v>8</v>
      </c>
      <c r="I1030">
        <v>0</v>
      </c>
      <c r="J1030">
        <v>0</v>
      </c>
      <c r="K1030" t="s">
        <v>63</v>
      </c>
      <c r="L1030">
        <v>30</v>
      </c>
      <c r="N1030">
        <v>0</v>
      </c>
      <c r="O1030">
        <v>30.01</v>
      </c>
      <c r="P1030">
        <v>0</v>
      </c>
      <c r="Q1030">
        <v>0</v>
      </c>
      <c r="R1030" t="b">
        <v>0</v>
      </c>
      <c r="S1030" t="b">
        <v>0</v>
      </c>
      <c r="T1030" t="s">
        <v>29</v>
      </c>
      <c r="U1030" t="s">
        <v>30</v>
      </c>
      <c r="V1030" t="s">
        <v>31</v>
      </c>
      <c r="W1030" t="b">
        <v>0</v>
      </c>
      <c r="X1030" t="b">
        <v>0</v>
      </c>
      <c r="Y1030" t="b">
        <v>0</v>
      </c>
      <c r="AA1030" s="1">
        <v>1659230000000</v>
      </c>
      <c r="AB1030" s="9">
        <f t="shared" si="16"/>
        <v>44773.050925925927</v>
      </c>
    </row>
    <row r="1031" spans="1:28" x14ac:dyDescent="0.25">
      <c r="A1031" t="s">
        <v>1062</v>
      </c>
      <c r="C1031">
        <v>68</v>
      </c>
      <c r="D1031">
        <v>96.69</v>
      </c>
      <c r="E1031">
        <v>72.400000000000006</v>
      </c>
      <c r="F1031">
        <v>79.709999999999994</v>
      </c>
      <c r="G1031">
        <v>170</v>
      </c>
      <c r="H1031">
        <v>4</v>
      </c>
      <c r="I1031">
        <v>0</v>
      </c>
      <c r="J1031">
        <v>0</v>
      </c>
      <c r="K1031" t="s">
        <v>63</v>
      </c>
      <c r="L1031">
        <v>30</v>
      </c>
      <c r="N1031">
        <v>2</v>
      </c>
      <c r="O1031">
        <v>30</v>
      </c>
      <c r="P1031">
        <v>0</v>
      </c>
      <c r="Q1031">
        <v>38.86</v>
      </c>
      <c r="R1031" t="b">
        <v>0</v>
      </c>
      <c r="S1031" t="b">
        <v>0</v>
      </c>
      <c r="T1031" t="s">
        <v>29</v>
      </c>
      <c r="U1031" t="s">
        <v>30</v>
      </c>
      <c r="V1031" t="s">
        <v>31</v>
      </c>
      <c r="W1031" t="b">
        <v>0</v>
      </c>
      <c r="X1031" t="b">
        <v>0</v>
      </c>
      <c r="Y1031" t="b">
        <v>0</v>
      </c>
      <c r="AA1031" s="1">
        <v>1659230000000</v>
      </c>
      <c r="AB1031" s="9">
        <f t="shared" si="16"/>
        <v>44773.050925925927</v>
      </c>
    </row>
    <row r="1032" spans="1:28" x14ac:dyDescent="0.25">
      <c r="A1032" t="s">
        <v>1063</v>
      </c>
      <c r="C1032">
        <v>72</v>
      </c>
      <c r="D1032">
        <v>97.33</v>
      </c>
      <c r="E1032">
        <v>74.8</v>
      </c>
      <c r="F1032">
        <v>82.1</v>
      </c>
      <c r="G1032">
        <v>180</v>
      </c>
      <c r="H1032">
        <v>3</v>
      </c>
      <c r="I1032">
        <v>1</v>
      </c>
      <c r="J1032">
        <v>0</v>
      </c>
      <c r="K1032" t="s">
        <v>63</v>
      </c>
      <c r="L1032">
        <v>30</v>
      </c>
      <c r="N1032">
        <v>0</v>
      </c>
      <c r="O1032">
        <v>30</v>
      </c>
      <c r="P1032">
        <v>0</v>
      </c>
      <c r="Q1032">
        <v>0</v>
      </c>
      <c r="R1032" t="b">
        <v>0</v>
      </c>
      <c r="S1032" t="b">
        <v>0</v>
      </c>
      <c r="T1032" t="s">
        <v>29</v>
      </c>
      <c r="U1032" t="s">
        <v>30</v>
      </c>
      <c r="V1032" t="s">
        <v>31</v>
      </c>
      <c r="W1032" t="b">
        <v>0</v>
      </c>
      <c r="X1032" t="b">
        <v>0</v>
      </c>
      <c r="Y1032" t="b">
        <v>0</v>
      </c>
      <c r="AA1032" s="1">
        <v>1659230000000</v>
      </c>
      <c r="AB1032" s="9">
        <f t="shared" si="16"/>
        <v>44773.050925925927</v>
      </c>
    </row>
    <row r="1033" spans="1:28" x14ac:dyDescent="0.25">
      <c r="A1033" t="s">
        <v>1064</v>
      </c>
      <c r="C1033">
        <v>63.6</v>
      </c>
      <c r="D1033">
        <v>95.05</v>
      </c>
      <c r="E1033">
        <v>72.8</v>
      </c>
      <c r="F1033">
        <v>83.55</v>
      </c>
      <c r="G1033">
        <v>159</v>
      </c>
      <c r="H1033">
        <v>5</v>
      </c>
      <c r="I1033">
        <v>0</v>
      </c>
      <c r="J1033">
        <v>0</v>
      </c>
      <c r="K1033" t="s">
        <v>63</v>
      </c>
      <c r="L1033">
        <v>30</v>
      </c>
      <c r="N1033">
        <v>1</v>
      </c>
      <c r="O1033">
        <v>30</v>
      </c>
      <c r="P1033">
        <v>0</v>
      </c>
      <c r="Q1033">
        <v>7.12</v>
      </c>
      <c r="R1033" t="b">
        <v>0</v>
      </c>
      <c r="S1033" t="b">
        <v>0</v>
      </c>
      <c r="T1033" t="s">
        <v>29</v>
      </c>
      <c r="U1033" t="s">
        <v>30</v>
      </c>
      <c r="V1033" t="s">
        <v>31</v>
      </c>
      <c r="W1033" t="b">
        <v>0</v>
      </c>
      <c r="X1033" t="b">
        <v>0</v>
      </c>
      <c r="Y1033" t="b">
        <v>0</v>
      </c>
      <c r="AA1033" s="1">
        <v>1659230000000</v>
      </c>
      <c r="AB1033" s="9">
        <f t="shared" si="16"/>
        <v>44773.050925925927</v>
      </c>
    </row>
    <row r="1034" spans="1:28" x14ac:dyDescent="0.25">
      <c r="A1034" t="s">
        <v>1065</v>
      </c>
      <c r="C1034">
        <v>74.78</v>
      </c>
      <c r="D1034">
        <v>100</v>
      </c>
      <c r="E1034">
        <v>74.78</v>
      </c>
      <c r="F1034">
        <v>85.84</v>
      </c>
      <c r="G1034">
        <v>187</v>
      </c>
      <c r="H1034">
        <v>0</v>
      </c>
      <c r="I1034">
        <v>0</v>
      </c>
      <c r="J1034">
        <v>0</v>
      </c>
      <c r="K1034" t="s">
        <v>63</v>
      </c>
      <c r="L1034">
        <v>30</v>
      </c>
      <c r="N1034">
        <v>0</v>
      </c>
      <c r="O1034">
        <v>30.01</v>
      </c>
      <c r="P1034">
        <v>0</v>
      </c>
      <c r="Q1034">
        <v>0</v>
      </c>
      <c r="R1034" t="b">
        <v>0</v>
      </c>
      <c r="S1034" t="b">
        <v>0</v>
      </c>
      <c r="T1034" t="s">
        <v>29</v>
      </c>
      <c r="U1034" t="s">
        <v>30</v>
      </c>
      <c r="V1034" t="s">
        <v>31</v>
      </c>
      <c r="W1034" t="b">
        <v>0</v>
      </c>
      <c r="X1034" t="b">
        <v>0</v>
      </c>
      <c r="Y1034" t="b">
        <v>0</v>
      </c>
      <c r="AA1034" s="1">
        <v>1659230000000</v>
      </c>
      <c r="AB1034" s="9">
        <f t="shared" si="16"/>
        <v>44773.050925925927</v>
      </c>
    </row>
    <row r="1035" spans="1:28" x14ac:dyDescent="0.25">
      <c r="A1035" t="s">
        <v>1066</v>
      </c>
      <c r="C1035">
        <v>56</v>
      </c>
      <c r="D1035">
        <v>95.03</v>
      </c>
      <c r="E1035">
        <v>64.400000000000006</v>
      </c>
      <c r="F1035">
        <v>78.760000000000005</v>
      </c>
      <c r="G1035">
        <v>140</v>
      </c>
      <c r="H1035">
        <v>4</v>
      </c>
      <c r="I1035">
        <v>1</v>
      </c>
      <c r="J1035">
        <v>0</v>
      </c>
      <c r="K1035" t="s">
        <v>63</v>
      </c>
      <c r="L1035">
        <v>30</v>
      </c>
      <c r="N1035">
        <v>0</v>
      </c>
      <c r="O1035">
        <v>30</v>
      </c>
      <c r="P1035">
        <v>0</v>
      </c>
      <c r="Q1035">
        <v>0</v>
      </c>
      <c r="R1035" t="b">
        <v>0</v>
      </c>
      <c r="S1035" t="b">
        <v>0</v>
      </c>
      <c r="T1035" t="s">
        <v>29</v>
      </c>
      <c r="U1035" t="s">
        <v>30</v>
      </c>
      <c r="V1035" t="s">
        <v>31</v>
      </c>
      <c r="W1035" t="b">
        <v>0</v>
      </c>
      <c r="X1035" t="b">
        <v>0</v>
      </c>
      <c r="Y1035" t="b">
        <v>0</v>
      </c>
      <c r="AA1035" s="1">
        <v>1659230000000</v>
      </c>
      <c r="AB1035" s="9">
        <f t="shared" si="16"/>
        <v>44773.050925925927</v>
      </c>
    </row>
    <row r="1036" spans="1:28" x14ac:dyDescent="0.25">
      <c r="A1036" t="s">
        <v>1067</v>
      </c>
      <c r="C1036">
        <v>60.4</v>
      </c>
      <c r="D1036">
        <v>93.53</v>
      </c>
      <c r="E1036">
        <v>68</v>
      </c>
      <c r="F1036">
        <v>75.75</v>
      </c>
      <c r="G1036">
        <v>151</v>
      </c>
      <c r="H1036">
        <v>6</v>
      </c>
      <c r="I1036">
        <v>0</v>
      </c>
      <c r="J1036">
        <v>5</v>
      </c>
      <c r="K1036" t="s">
        <v>63</v>
      </c>
      <c r="L1036">
        <v>30</v>
      </c>
      <c r="N1036">
        <v>0</v>
      </c>
      <c r="O1036">
        <v>30</v>
      </c>
      <c r="P1036">
        <v>0</v>
      </c>
      <c r="Q1036">
        <v>0</v>
      </c>
      <c r="R1036" t="b">
        <v>0</v>
      </c>
      <c r="S1036" t="b">
        <v>0</v>
      </c>
      <c r="T1036" t="s">
        <v>29</v>
      </c>
      <c r="U1036" t="s">
        <v>30</v>
      </c>
      <c r="V1036" t="s">
        <v>31</v>
      </c>
      <c r="W1036" t="b">
        <v>0</v>
      </c>
      <c r="X1036" t="b">
        <v>0</v>
      </c>
      <c r="Y1036" t="b">
        <v>0</v>
      </c>
      <c r="AA1036" s="1">
        <v>1659230000000</v>
      </c>
      <c r="AB1036" s="9">
        <f t="shared" si="16"/>
        <v>44773.050925925927</v>
      </c>
    </row>
    <row r="1037" spans="1:28" x14ac:dyDescent="0.25">
      <c r="A1037" t="s">
        <v>1068</v>
      </c>
      <c r="C1037">
        <v>56</v>
      </c>
      <c r="D1037">
        <v>89.33</v>
      </c>
      <c r="E1037">
        <v>71.2</v>
      </c>
      <c r="F1037">
        <v>77.42</v>
      </c>
      <c r="G1037">
        <v>140</v>
      </c>
      <c r="H1037">
        <v>11</v>
      </c>
      <c r="I1037">
        <v>1</v>
      </c>
      <c r="J1037">
        <v>1</v>
      </c>
      <c r="K1037" t="s">
        <v>63</v>
      </c>
      <c r="L1037">
        <v>30</v>
      </c>
      <c r="N1037">
        <v>0</v>
      </c>
      <c r="O1037">
        <v>30</v>
      </c>
      <c r="P1037">
        <v>0</v>
      </c>
      <c r="Q1037">
        <v>0</v>
      </c>
      <c r="R1037" t="b">
        <v>0</v>
      </c>
      <c r="S1037" t="b">
        <v>0</v>
      </c>
      <c r="T1037" t="s">
        <v>29</v>
      </c>
      <c r="U1037" t="s">
        <v>30</v>
      </c>
      <c r="V1037" t="s">
        <v>31</v>
      </c>
      <c r="W1037" t="b">
        <v>0</v>
      </c>
      <c r="X1037" t="b">
        <v>0</v>
      </c>
      <c r="Y1037" t="b">
        <v>0</v>
      </c>
      <c r="AA1037" s="1">
        <v>1659230000000</v>
      </c>
      <c r="AB1037" s="9">
        <f t="shared" si="16"/>
        <v>44773.050925925927</v>
      </c>
    </row>
    <row r="1038" spans="1:28" x14ac:dyDescent="0.25">
      <c r="A1038" t="s">
        <v>1069</v>
      </c>
      <c r="C1038">
        <v>59.2</v>
      </c>
      <c r="D1038">
        <v>92.74</v>
      </c>
      <c r="E1038">
        <v>71.599999999999994</v>
      </c>
      <c r="F1038">
        <v>79.03</v>
      </c>
      <c r="G1038">
        <v>148</v>
      </c>
      <c r="H1038">
        <v>6</v>
      </c>
      <c r="I1038">
        <v>1</v>
      </c>
      <c r="J1038">
        <v>2</v>
      </c>
      <c r="K1038" t="s">
        <v>63</v>
      </c>
      <c r="L1038">
        <v>30</v>
      </c>
      <c r="N1038">
        <v>0</v>
      </c>
      <c r="O1038">
        <v>30</v>
      </c>
      <c r="P1038">
        <v>0</v>
      </c>
      <c r="Q1038">
        <v>0</v>
      </c>
      <c r="R1038" t="b">
        <v>0</v>
      </c>
      <c r="S1038" t="b">
        <v>0</v>
      </c>
      <c r="T1038" t="s">
        <v>29</v>
      </c>
      <c r="U1038" t="s">
        <v>30</v>
      </c>
      <c r="V1038" t="s">
        <v>31</v>
      </c>
      <c r="W1038" t="b">
        <v>0</v>
      </c>
      <c r="X1038" t="b">
        <v>0</v>
      </c>
      <c r="Y1038" t="b">
        <v>0</v>
      </c>
      <c r="AA1038" s="1">
        <v>1659230000000</v>
      </c>
      <c r="AB1038" s="9">
        <f t="shared" si="16"/>
        <v>44773.050925925927</v>
      </c>
    </row>
    <row r="1039" spans="1:28" x14ac:dyDescent="0.25">
      <c r="A1039" t="s">
        <v>1070</v>
      </c>
      <c r="C1039">
        <v>56.8</v>
      </c>
      <c r="D1039">
        <v>93.49</v>
      </c>
      <c r="E1039">
        <v>67.599999999999994</v>
      </c>
      <c r="F1039">
        <v>79.77</v>
      </c>
      <c r="G1039">
        <v>142</v>
      </c>
      <c r="H1039">
        <v>4</v>
      </c>
      <c r="I1039">
        <v>1</v>
      </c>
      <c r="J1039">
        <v>2</v>
      </c>
      <c r="K1039" t="s">
        <v>63</v>
      </c>
      <c r="L1039">
        <v>30</v>
      </c>
      <c r="N1039">
        <v>2</v>
      </c>
      <c r="O1039">
        <v>30</v>
      </c>
      <c r="P1039">
        <v>0</v>
      </c>
      <c r="Q1039">
        <v>32.5</v>
      </c>
      <c r="R1039" t="b">
        <v>0</v>
      </c>
      <c r="S1039" t="b">
        <v>0</v>
      </c>
      <c r="T1039" t="s">
        <v>29</v>
      </c>
      <c r="U1039" t="s">
        <v>30</v>
      </c>
      <c r="V1039" t="s">
        <v>31</v>
      </c>
      <c r="W1039" t="b">
        <v>0</v>
      </c>
      <c r="X1039" t="b">
        <v>0</v>
      </c>
      <c r="Y1039" t="b">
        <v>0</v>
      </c>
      <c r="AA1039" s="1">
        <v>1659230000000</v>
      </c>
      <c r="AB1039" s="9">
        <f t="shared" si="16"/>
        <v>44773.050925925927</v>
      </c>
    </row>
    <row r="1040" spans="1:28" x14ac:dyDescent="0.25">
      <c r="A1040" t="s">
        <v>1071</v>
      </c>
      <c r="C1040">
        <v>61.2</v>
      </c>
      <c r="D1040">
        <v>91.62</v>
      </c>
      <c r="E1040">
        <v>71.599999999999994</v>
      </c>
      <c r="F1040">
        <v>79.94</v>
      </c>
      <c r="G1040">
        <v>153</v>
      </c>
      <c r="H1040">
        <v>11</v>
      </c>
      <c r="I1040">
        <v>0</v>
      </c>
      <c r="J1040">
        <v>1</v>
      </c>
      <c r="K1040" t="s">
        <v>63</v>
      </c>
      <c r="L1040">
        <v>30</v>
      </c>
      <c r="N1040">
        <v>1</v>
      </c>
      <c r="O1040">
        <v>30</v>
      </c>
      <c r="P1040">
        <v>0</v>
      </c>
      <c r="Q1040">
        <v>8.23</v>
      </c>
      <c r="R1040" t="b">
        <v>0</v>
      </c>
      <c r="S1040" t="b">
        <v>0</v>
      </c>
      <c r="T1040" t="s">
        <v>29</v>
      </c>
      <c r="U1040" t="s">
        <v>30</v>
      </c>
      <c r="V1040" t="s">
        <v>31</v>
      </c>
      <c r="W1040" t="b">
        <v>0</v>
      </c>
      <c r="X1040" t="b">
        <v>0</v>
      </c>
      <c r="Y1040" t="b">
        <v>0</v>
      </c>
      <c r="AA1040" s="1">
        <v>1659230000000</v>
      </c>
      <c r="AB1040" s="9">
        <f t="shared" si="16"/>
        <v>44773.050925925927</v>
      </c>
    </row>
    <row r="1041" spans="1:28" x14ac:dyDescent="0.25">
      <c r="A1041" t="s">
        <v>1072</v>
      </c>
      <c r="C1041">
        <v>61.2</v>
      </c>
      <c r="D1041">
        <v>90.27</v>
      </c>
      <c r="E1041">
        <v>74</v>
      </c>
      <c r="F1041">
        <v>80.77</v>
      </c>
      <c r="G1041">
        <v>153</v>
      </c>
      <c r="H1041">
        <v>10</v>
      </c>
      <c r="I1041">
        <v>2</v>
      </c>
      <c r="J1041">
        <v>0</v>
      </c>
      <c r="K1041" t="s">
        <v>63</v>
      </c>
      <c r="L1041">
        <v>30</v>
      </c>
      <c r="N1041">
        <v>1</v>
      </c>
      <c r="O1041">
        <v>30</v>
      </c>
      <c r="P1041">
        <v>0</v>
      </c>
      <c r="Q1041">
        <v>9.9600000000000009</v>
      </c>
      <c r="R1041" t="b">
        <v>0</v>
      </c>
      <c r="S1041" t="b">
        <v>0</v>
      </c>
      <c r="T1041" t="s">
        <v>29</v>
      </c>
      <c r="U1041" t="s">
        <v>30</v>
      </c>
      <c r="V1041" t="s">
        <v>31</v>
      </c>
      <c r="W1041" t="b">
        <v>0</v>
      </c>
      <c r="X1041" t="b">
        <v>0</v>
      </c>
      <c r="Y1041" t="b">
        <v>0</v>
      </c>
      <c r="AA1041" s="1">
        <v>1659230000000</v>
      </c>
      <c r="AB1041" s="9">
        <f t="shared" si="16"/>
        <v>44773.050925925927</v>
      </c>
    </row>
    <row r="1042" spans="1:28" x14ac:dyDescent="0.25">
      <c r="A1042" t="s">
        <v>1073</v>
      </c>
      <c r="C1042">
        <v>59.6</v>
      </c>
      <c r="D1042">
        <v>96.39</v>
      </c>
      <c r="E1042">
        <v>66.400000000000006</v>
      </c>
      <c r="F1042">
        <v>74.13</v>
      </c>
      <c r="G1042">
        <v>149</v>
      </c>
      <c r="H1042">
        <v>3</v>
      </c>
      <c r="I1042">
        <v>0</v>
      </c>
      <c r="J1042">
        <v>0</v>
      </c>
      <c r="K1042" t="s">
        <v>63</v>
      </c>
      <c r="L1042">
        <v>30</v>
      </c>
      <c r="N1042">
        <v>0</v>
      </c>
      <c r="O1042">
        <v>30</v>
      </c>
      <c r="P1042">
        <v>0</v>
      </c>
      <c r="Q1042">
        <v>0</v>
      </c>
      <c r="R1042" t="b">
        <v>0</v>
      </c>
      <c r="S1042" t="b">
        <v>0</v>
      </c>
      <c r="T1042" t="s">
        <v>29</v>
      </c>
      <c r="U1042" t="s">
        <v>30</v>
      </c>
      <c r="V1042" t="s">
        <v>31</v>
      </c>
      <c r="W1042" t="b">
        <v>0</v>
      </c>
      <c r="X1042" t="b">
        <v>0</v>
      </c>
      <c r="Y1042" t="b">
        <v>0</v>
      </c>
      <c r="AA1042" s="1">
        <v>1659230000000</v>
      </c>
      <c r="AB1042" s="9">
        <f t="shared" si="16"/>
        <v>44773.050925925927</v>
      </c>
    </row>
    <row r="1043" spans="1:28" x14ac:dyDescent="0.25">
      <c r="A1043" t="s">
        <v>1074</v>
      </c>
      <c r="C1043">
        <v>64.400000000000006</v>
      </c>
      <c r="D1043">
        <v>97.06</v>
      </c>
      <c r="E1043">
        <v>68</v>
      </c>
      <c r="F1043">
        <v>72.540000000000006</v>
      </c>
      <c r="G1043">
        <v>161</v>
      </c>
      <c r="H1043">
        <v>4</v>
      </c>
      <c r="I1043">
        <v>0</v>
      </c>
      <c r="J1043">
        <v>0</v>
      </c>
      <c r="K1043" t="s">
        <v>63</v>
      </c>
      <c r="L1043">
        <v>30</v>
      </c>
      <c r="N1043">
        <v>0</v>
      </c>
      <c r="O1043">
        <v>30</v>
      </c>
      <c r="P1043">
        <v>1</v>
      </c>
      <c r="Q1043">
        <v>0</v>
      </c>
      <c r="R1043" t="b">
        <v>0</v>
      </c>
      <c r="S1043" t="b">
        <v>0</v>
      </c>
      <c r="T1043" t="s">
        <v>29</v>
      </c>
      <c r="U1043" t="s">
        <v>30</v>
      </c>
      <c r="V1043" t="s">
        <v>31</v>
      </c>
      <c r="W1043" t="b">
        <v>0</v>
      </c>
      <c r="X1043" t="b">
        <v>0</v>
      </c>
      <c r="Y1043" t="b">
        <v>0</v>
      </c>
      <c r="AA1043" s="1">
        <v>1659230000000</v>
      </c>
      <c r="AB1043" s="9">
        <f t="shared" si="16"/>
        <v>44773.050925925927</v>
      </c>
    </row>
    <row r="1044" spans="1:28" x14ac:dyDescent="0.25">
      <c r="A1044" t="s">
        <v>1075</v>
      </c>
      <c r="C1044">
        <v>54.4</v>
      </c>
      <c r="D1044">
        <v>91.25</v>
      </c>
      <c r="E1044">
        <v>64</v>
      </c>
      <c r="F1044">
        <v>72.47</v>
      </c>
      <c r="G1044">
        <v>136</v>
      </c>
      <c r="H1044">
        <v>9</v>
      </c>
      <c r="I1044">
        <v>0</v>
      </c>
      <c r="J1044">
        <v>1</v>
      </c>
      <c r="K1044" t="s">
        <v>63</v>
      </c>
      <c r="L1044">
        <v>30</v>
      </c>
      <c r="N1044">
        <v>0</v>
      </c>
      <c r="O1044">
        <v>30</v>
      </c>
      <c r="P1044">
        <v>1</v>
      </c>
      <c r="Q1044">
        <v>0</v>
      </c>
      <c r="R1044" t="b">
        <v>0</v>
      </c>
      <c r="S1044" t="b">
        <v>0</v>
      </c>
      <c r="T1044" t="s">
        <v>29</v>
      </c>
      <c r="U1044" t="s">
        <v>30</v>
      </c>
      <c r="V1044" t="s">
        <v>31</v>
      </c>
      <c r="W1044" t="b">
        <v>0</v>
      </c>
      <c r="X1044" t="b">
        <v>0</v>
      </c>
      <c r="Y1044" t="b">
        <v>0</v>
      </c>
      <c r="AA1044" s="1">
        <v>1659230000000</v>
      </c>
      <c r="AB1044" s="9">
        <f t="shared" si="16"/>
        <v>44773.050925925927</v>
      </c>
    </row>
    <row r="1045" spans="1:28" x14ac:dyDescent="0.25">
      <c r="A1045" t="s">
        <v>1076</v>
      </c>
      <c r="C1045">
        <v>49.58</v>
      </c>
      <c r="D1045">
        <v>95.56</v>
      </c>
      <c r="E1045">
        <v>52.38</v>
      </c>
      <c r="F1045">
        <v>65.7</v>
      </c>
      <c r="G1045">
        <v>124</v>
      </c>
      <c r="H1045">
        <v>1</v>
      </c>
      <c r="I1045">
        <v>0</v>
      </c>
      <c r="J1045">
        <v>0</v>
      </c>
      <c r="K1045" t="s">
        <v>63</v>
      </c>
      <c r="L1045">
        <v>30</v>
      </c>
      <c r="N1045">
        <v>1</v>
      </c>
      <c r="O1045">
        <v>30.01</v>
      </c>
      <c r="P1045">
        <v>1</v>
      </c>
      <c r="Q1045">
        <v>2.75</v>
      </c>
      <c r="R1045" t="b">
        <v>0</v>
      </c>
      <c r="S1045" t="b">
        <v>0</v>
      </c>
      <c r="T1045" t="s">
        <v>29</v>
      </c>
      <c r="U1045" t="s">
        <v>30</v>
      </c>
      <c r="V1045" t="s">
        <v>31</v>
      </c>
      <c r="W1045" t="b">
        <v>0</v>
      </c>
      <c r="X1045" t="b">
        <v>0</v>
      </c>
      <c r="Y1045" t="b">
        <v>0</v>
      </c>
      <c r="AA1045" s="1">
        <v>1659230000000</v>
      </c>
      <c r="AB1045" s="9">
        <f t="shared" si="16"/>
        <v>44773.050925925927</v>
      </c>
    </row>
    <row r="1046" spans="1:28" x14ac:dyDescent="0.25">
      <c r="A1046" t="s">
        <v>1077</v>
      </c>
      <c r="C1046">
        <v>64.400000000000006</v>
      </c>
      <c r="D1046">
        <v>98.8</v>
      </c>
      <c r="E1046">
        <v>66.8</v>
      </c>
      <c r="F1046">
        <v>83.48</v>
      </c>
      <c r="G1046">
        <v>161</v>
      </c>
      <c r="H1046">
        <v>1</v>
      </c>
      <c r="I1046">
        <v>0</v>
      </c>
      <c r="J1046">
        <v>0</v>
      </c>
      <c r="K1046" t="s">
        <v>63</v>
      </c>
      <c r="L1046">
        <v>30</v>
      </c>
      <c r="N1046">
        <v>0</v>
      </c>
      <c r="O1046">
        <v>30</v>
      </c>
      <c r="P1046">
        <v>0</v>
      </c>
      <c r="Q1046">
        <v>0</v>
      </c>
      <c r="R1046" t="b">
        <v>0</v>
      </c>
      <c r="S1046" t="b">
        <v>0</v>
      </c>
      <c r="T1046" t="s">
        <v>29</v>
      </c>
      <c r="U1046" t="s">
        <v>30</v>
      </c>
      <c r="V1046" t="s">
        <v>31</v>
      </c>
      <c r="W1046" t="b">
        <v>0</v>
      </c>
      <c r="X1046" t="b">
        <v>0</v>
      </c>
      <c r="Y1046" t="b">
        <v>0</v>
      </c>
      <c r="AA1046" s="1">
        <v>1659230000000</v>
      </c>
      <c r="AB1046" s="9">
        <f t="shared" si="16"/>
        <v>44773.050925925927</v>
      </c>
    </row>
    <row r="1047" spans="1:28" x14ac:dyDescent="0.25">
      <c r="A1047" t="s">
        <v>1078</v>
      </c>
      <c r="C1047">
        <v>69.599999999999994</v>
      </c>
      <c r="D1047">
        <v>98.89</v>
      </c>
      <c r="E1047">
        <v>72</v>
      </c>
      <c r="F1047">
        <v>81.239999999999995</v>
      </c>
      <c r="G1047">
        <v>174</v>
      </c>
      <c r="H1047">
        <v>1</v>
      </c>
      <c r="I1047">
        <v>0</v>
      </c>
      <c r="J1047">
        <v>1</v>
      </c>
      <c r="K1047" t="s">
        <v>63</v>
      </c>
      <c r="L1047">
        <v>30</v>
      </c>
      <c r="N1047">
        <v>0</v>
      </c>
      <c r="O1047">
        <v>30</v>
      </c>
      <c r="P1047">
        <v>0</v>
      </c>
      <c r="Q1047">
        <v>0</v>
      </c>
      <c r="R1047" t="b">
        <v>0</v>
      </c>
      <c r="S1047" t="b">
        <v>0</v>
      </c>
      <c r="T1047" t="s">
        <v>29</v>
      </c>
      <c r="U1047" t="s">
        <v>30</v>
      </c>
      <c r="V1047" t="s">
        <v>31</v>
      </c>
      <c r="W1047" t="b">
        <v>0</v>
      </c>
      <c r="X1047" t="b">
        <v>0</v>
      </c>
      <c r="Y1047" t="b">
        <v>0</v>
      </c>
      <c r="AA1047" s="1">
        <v>1659230000000</v>
      </c>
      <c r="AB1047" s="9">
        <f t="shared" si="16"/>
        <v>44773.050925925927</v>
      </c>
    </row>
    <row r="1048" spans="1:28" x14ac:dyDescent="0.25">
      <c r="A1048" t="s">
        <v>1079</v>
      </c>
      <c r="C1048">
        <v>46.78</v>
      </c>
      <c r="D1048">
        <v>86.47</v>
      </c>
      <c r="E1048">
        <v>67.98</v>
      </c>
      <c r="F1048">
        <v>76.62</v>
      </c>
      <c r="G1048">
        <v>117</v>
      </c>
      <c r="H1048">
        <v>12</v>
      </c>
      <c r="I1048">
        <v>2</v>
      </c>
      <c r="J1048">
        <v>1</v>
      </c>
      <c r="K1048" t="s">
        <v>63</v>
      </c>
      <c r="L1048">
        <v>30</v>
      </c>
      <c r="N1048">
        <v>0</v>
      </c>
      <c r="O1048">
        <v>30.01</v>
      </c>
      <c r="P1048">
        <v>0</v>
      </c>
      <c r="Q1048">
        <v>0</v>
      </c>
      <c r="R1048" t="b">
        <v>0</v>
      </c>
      <c r="S1048" t="b">
        <v>0</v>
      </c>
      <c r="T1048" t="s">
        <v>29</v>
      </c>
      <c r="U1048" t="s">
        <v>30</v>
      </c>
      <c r="V1048" t="s">
        <v>31</v>
      </c>
      <c r="W1048" t="b">
        <v>0</v>
      </c>
      <c r="X1048" t="b">
        <v>0</v>
      </c>
      <c r="Y1048" t="b">
        <v>0</v>
      </c>
      <c r="AA1048" s="1">
        <v>1659230000000</v>
      </c>
      <c r="AB1048" s="9">
        <f t="shared" si="16"/>
        <v>44773.050925925927</v>
      </c>
    </row>
    <row r="1049" spans="1:28" x14ac:dyDescent="0.25">
      <c r="A1049" t="s">
        <v>1080</v>
      </c>
      <c r="C1049">
        <v>64.400000000000006</v>
      </c>
      <c r="D1049">
        <v>97.11</v>
      </c>
      <c r="E1049">
        <v>69.2</v>
      </c>
      <c r="F1049">
        <v>80.14</v>
      </c>
      <c r="G1049">
        <v>161</v>
      </c>
      <c r="H1049">
        <v>3</v>
      </c>
      <c r="I1049">
        <v>0</v>
      </c>
      <c r="J1049">
        <v>0</v>
      </c>
      <c r="K1049" t="s">
        <v>63</v>
      </c>
      <c r="L1049">
        <v>30</v>
      </c>
      <c r="N1049">
        <v>0</v>
      </c>
      <c r="O1049">
        <v>30</v>
      </c>
      <c r="P1049">
        <v>0</v>
      </c>
      <c r="Q1049">
        <v>0</v>
      </c>
      <c r="R1049" t="b">
        <v>0</v>
      </c>
      <c r="S1049" t="b">
        <v>0</v>
      </c>
      <c r="T1049" t="s">
        <v>29</v>
      </c>
      <c r="U1049" t="s">
        <v>30</v>
      </c>
      <c r="V1049" t="s">
        <v>31</v>
      </c>
      <c r="W1049" t="b">
        <v>0</v>
      </c>
      <c r="X1049" t="b">
        <v>0</v>
      </c>
      <c r="Y1049" t="b">
        <v>0</v>
      </c>
      <c r="AA1049" s="1">
        <v>1659230000000</v>
      </c>
      <c r="AB1049" s="9">
        <f t="shared" si="16"/>
        <v>44773.050925925927</v>
      </c>
    </row>
    <row r="1050" spans="1:28" x14ac:dyDescent="0.25">
      <c r="A1050" t="s">
        <v>1081</v>
      </c>
      <c r="C1050">
        <v>53.6</v>
      </c>
      <c r="D1050">
        <v>87.8</v>
      </c>
      <c r="E1050">
        <v>65.599999999999994</v>
      </c>
      <c r="F1050">
        <v>77.98</v>
      </c>
      <c r="G1050">
        <v>134</v>
      </c>
      <c r="H1050">
        <v>14</v>
      </c>
      <c r="I1050">
        <v>1</v>
      </c>
      <c r="J1050">
        <v>2</v>
      </c>
      <c r="K1050" t="s">
        <v>63</v>
      </c>
      <c r="L1050">
        <v>30</v>
      </c>
      <c r="N1050">
        <v>0</v>
      </c>
      <c r="O1050">
        <v>30</v>
      </c>
      <c r="P1050">
        <v>0</v>
      </c>
      <c r="Q1050">
        <v>0</v>
      </c>
      <c r="R1050" t="b">
        <v>0</v>
      </c>
      <c r="S1050" t="b">
        <v>0</v>
      </c>
      <c r="T1050" t="s">
        <v>29</v>
      </c>
      <c r="U1050" t="s">
        <v>30</v>
      </c>
      <c r="V1050" t="s">
        <v>31</v>
      </c>
      <c r="W1050" t="b">
        <v>0</v>
      </c>
      <c r="X1050" t="b">
        <v>0</v>
      </c>
      <c r="Y1050" t="b">
        <v>0</v>
      </c>
      <c r="AA1050" s="1">
        <v>1659230000000</v>
      </c>
      <c r="AB1050" s="9">
        <f t="shared" si="16"/>
        <v>44773.050925925927</v>
      </c>
    </row>
    <row r="1051" spans="1:28" x14ac:dyDescent="0.25">
      <c r="A1051" t="s">
        <v>1082</v>
      </c>
      <c r="C1051">
        <v>62</v>
      </c>
      <c r="D1051">
        <v>94.74</v>
      </c>
      <c r="E1051">
        <v>68.400000000000006</v>
      </c>
      <c r="F1051">
        <v>73.150000000000006</v>
      </c>
      <c r="G1051">
        <v>155</v>
      </c>
      <c r="H1051">
        <v>5</v>
      </c>
      <c r="I1051">
        <v>1</v>
      </c>
      <c r="J1051">
        <v>1</v>
      </c>
      <c r="K1051" t="s">
        <v>63</v>
      </c>
      <c r="L1051">
        <v>30</v>
      </c>
      <c r="N1051">
        <v>0</v>
      </c>
      <c r="O1051">
        <v>30</v>
      </c>
      <c r="P1051">
        <v>0</v>
      </c>
      <c r="Q1051">
        <v>0</v>
      </c>
      <c r="R1051" t="b">
        <v>0</v>
      </c>
      <c r="S1051" t="b">
        <v>0</v>
      </c>
      <c r="T1051" t="s">
        <v>29</v>
      </c>
      <c r="U1051" t="s">
        <v>30</v>
      </c>
      <c r="V1051" t="s">
        <v>31</v>
      </c>
      <c r="W1051" t="b">
        <v>0</v>
      </c>
      <c r="X1051" t="b">
        <v>0</v>
      </c>
      <c r="Y1051" t="b">
        <v>0</v>
      </c>
      <c r="AA1051" s="1">
        <v>1659230000000</v>
      </c>
      <c r="AB1051" s="9">
        <f t="shared" si="16"/>
        <v>44773.050925925927</v>
      </c>
    </row>
    <row r="1052" spans="1:28" x14ac:dyDescent="0.25">
      <c r="A1052" t="s">
        <v>1083</v>
      </c>
      <c r="C1052">
        <v>70.8</v>
      </c>
      <c r="D1052">
        <v>96.3</v>
      </c>
      <c r="E1052">
        <v>75.599999999999994</v>
      </c>
      <c r="F1052">
        <v>82.07</v>
      </c>
      <c r="G1052">
        <v>177</v>
      </c>
      <c r="H1052">
        <v>4</v>
      </c>
      <c r="I1052">
        <v>1</v>
      </c>
      <c r="J1052">
        <v>1</v>
      </c>
      <c r="K1052" t="s">
        <v>63</v>
      </c>
      <c r="L1052">
        <v>30</v>
      </c>
      <c r="N1052">
        <v>2</v>
      </c>
      <c r="O1052">
        <v>30</v>
      </c>
      <c r="P1052">
        <v>0</v>
      </c>
      <c r="Q1052">
        <v>22.44</v>
      </c>
      <c r="R1052" t="b">
        <v>0</v>
      </c>
      <c r="S1052" t="b">
        <v>0</v>
      </c>
      <c r="T1052" t="s">
        <v>29</v>
      </c>
      <c r="U1052" t="s">
        <v>30</v>
      </c>
      <c r="V1052" t="s">
        <v>31</v>
      </c>
      <c r="W1052" t="b">
        <v>0</v>
      </c>
      <c r="X1052" t="b">
        <v>0</v>
      </c>
      <c r="Y1052" t="b">
        <v>0</v>
      </c>
      <c r="AA1052" s="1">
        <v>1659230000000</v>
      </c>
      <c r="AB1052" s="9">
        <f t="shared" si="16"/>
        <v>44773.050925925927</v>
      </c>
    </row>
    <row r="1053" spans="1:28" x14ac:dyDescent="0.25">
      <c r="A1053" t="s">
        <v>1084</v>
      </c>
      <c r="C1053">
        <v>50.78</v>
      </c>
      <c r="D1053">
        <v>76.89</v>
      </c>
      <c r="E1053">
        <v>84.77</v>
      </c>
      <c r="F1053">
        <v>85.42</v>
      </c>
      <c r="G1053">
        <v>127</v>
      </c>
      <c r="H1053">
        <v>27</v>
      </c>
      <c r="I1053">
        <v>8</v>
      </c>
      <c r="J1053">
        <v>5</v>
      </c>
      <c r="K1053" t="s">
        <v>63</v>
      </c>
      <c r="L1053">
        <v>30</v>
      </c>
      <c r="N1053">
        <v>0</v>
      </c>
      <c r="O1053">
        <v>30.01</v>
      </c>
      <c r="P1053">
        <v>0</v>
      </c>
      <c r="Q1053">
        <v>0</v>
      </c>
      <c r="R1053" t="b">
        <v>0</v>
      </c>
      <c r="S1053" t="b">
        <v>0</v>
      </c>
      <c r="T1053" t="s">
        <v>29</v>
      </c>
      <c r="U1053" t="s">
        <v>30</v>
      </c>
      <c r="V1053" t="s">
        <v>31</v>
      </c>
      <c r="W1053" t="b">
        <v>0</v>
      </c>
      <c r="X1053" t="b">
        <v>0</v>
      </c>
      <c r="Y1053" t="b">
        <v>0</v>
      </c>
      <c r="AA1053" s="1">
        <v>1659230000000</v>
      </c>
      <c r="AB1053" s="9">
        <f t="shared" si="16"/>
        <v>44773.050925925927</v>
      </c>
    </row>
    <row r="1054" spans="1:28" x14ac:dyDescent="0.25">
      <c r="A1054" t="s">
        <v>1085</v>
      </c>
      <c r="C1054">
        <v>50</v>
      </c>
      <c r="D1054">
        <v>75.98</v>
      </c>
      <c r="E1054">
        <v>81.599999999999994</v>
      </c>
      <c r="F1054">
        <v>82.85</v>
      </c>
      <c r="G1054">
        <v>125</v>
      </c>
      <c r="H1054">
        <v>29</v>
      </c>
      <c r="I1054">
        <v>6</v>
      </c>
      <c r="J1054">
        <v>12</v>
      </c>
      <c r="K1054" t="s">
        <v>63</v>
      </c>
      <c r="L1054">
        <v>30</v>
      </c>
      <c r="N1054">
        <v>4</v>
      </c>
      <c r="O1054">
        <v>30</v>
      </c>
      <c r="P1054">
        <v>0</v>
      </c>
      <c r="Q1054">
        <v>68.209999999999994</v>
      </c>
      <c r="R1054" t="b">
        <v>0</v>
      </c>
      <c r="S1054" t="b">
        <v>0</v>
      </c>
      <c r="T1054" t="s">
        <v>29</v>
      </c>
      <c r="U1054" t="s">
        <v>30</v>
      </c>
      <c r="V1054" t="s">
        <v>31</v>
      </c>
      <c r="W1054" t="b">
        <v>0</v>
      </c>
      <c r="X1054" t="b">
        <v>0</v>
      </c>
      <c r="Y1054" t="b">
        <v>0</v>
      </c>
      <c r="AA1054" s="1">
        <v>1659230000000</v>
      </c>
      <c r="AB1054" s="9">
        <f t="shared" si="16"/>
        <v>44773.050925925927</v>
      </c>
    </row>
    <row r="1055" spans="1:28" x14ac:dyDescent="0.25">
      <c r="A1055" t="s">
        <v>1086</v>
      </c>
      <c r="C1055">
        <v>47.18</v>
      </c>
      <c r="D1055">
        <v>93.65</v>
      </c>
      <c r="E1055">
        <v>47.18</v>
      </c>
      <c r="F1055">
        <v>50.38</v>
      </c>
      <c r="G1055">
        <v>118</v>
      </c>
      <c r="H1055">
        <v>0</v>
      </c>
      <c r="I1055">
        <v>0</v>
      </c>
      <c r="J1055">
        <v>0</v>
      </c>
      <c r="K1055" t="s">
        <v>63</v>
      </c>
      <c r="L1055">
        <v>30</v>
      </c>
      <c r="N1055">
        <v>0</v>
      </c>
      <c r="O1055">
        <v>30.01</v>
      </c>
      <c r="P1055">
        <v>0</v>
      </c>
      <c r="Q1055">
        <v>0</v>
      </c>
      <c r="R1055" t="b">
        <v>0</v>
      </c>
      <c r="S1055" t="b">
        <v>0</v>
      </c>
      <c r="T1055" t="s">
        <v>29</v>
      </c>
      <c r="U1055" t="s">
        <v>30</v>
      </c>
      <c r="V1055" t="s">
        <v>31</v>
      </c>
      <c r="W1055" t="b">
        <v>0</v>
      </c>
      <c r="X1055" t="b">
        <v>0</v>
      </c>
      <c r="Y1055" t="b">
        <v>0</v>
      </c>
      <c r="AA1055" s="1">
        <v>1659240000000</v>
      </c>
      <c r="AB1055" s="9">
        <f t="shared" si="16"/>
        <v>44773.166666666672</v>
      </c>
    </row>
    <row r="1056" spans="1:28" x14ac:dyDescent="0.25">
      <c r="A1056" t="s">
        <v>1087</v>
      </c>
      <c r="C1056">
        <v>59.6</v>
      </c>
      <c r="D1056">
        <v>99.33</v>
      </c>
      <c r="E1056">
        <v>59.6</v>
      </c>
      <c r="F1056">
        <v>63.86</v>
      </c>
      <c r="G1056">
        <v>149</v>
      </c>
      <c r="H1056">
        <v>0</v>
      </c>
      <c r="I1056">
        <v>0</v>
      </c>
      <c r="J1056">
        <v>0</v>
      </c>
      <c r="K1056" t="s">
        <v>63</v>
      </c>
      <c r="L1056">
        <v>30</v>
      </c>
      <c r="N1056">
        <v>0</v>
      </c>
      <c r="O1056">
        <v>30</v>
      </c>
      <c r="P1056">
        <v>0</v>
      </c>
      <c r="Q1056">
        <v>0</v>
      </c>
      <c r="R1056" t="b">
        <v>0</v>
      </c>
      <c r="S1056" t="b">
        <v>0</v>
      </c>
      <c r="T1056" t="s">
        <v>29</v>
      </c>
      <c r="U1056" t="s">
        <v>30</v>
      </c>
      <c r="V1056" t="s">
        <v>31</v>
      </c>
      <c r="W1056" t="b">
        <v>0</v>
      </c>
      <c r="X1056" t="b">
        <v>0</v>
      </c>
      <c r="Y1056" t="b">
        <v>0</v>
      </c>
      <c r="AA1056" s="1">
        <v>1659240000000</v>
      </c>
      <c r="AB1056" s="9">
        <f t="shared" si="16"/>
        <v>44773.166666666672</v>
      </c>
    </row>
    <row r="1057" spans="1:28" x14ac:dyDescent="0.25">
      <c r="A1057" t="s">
        <v>1088</v>
      </c>
      <c r="C1057">
        <v>59.6</v>
      </c>
      <c r="D1057">
        <v>95.76</v>
      </c>
      <c r="E1057">
        <v>66</v>
      </c>
      <c r="F1057">
        <v>78.62</v>
      </c>
      <c r="G1057">
        <v>149</v>
      </c>
      <c r="H1057">
        <v>4</v>
      </c>
      <c r="I1057">
        <v>0</v>
      </c>
      <c r="J1057">
        <v>0</v>
      </c>
      <c r="K1057" t="s">
        <v>63</v>
      </c>
      <c r="L1057">
        <v>30</v>
      </c>
      <c r="N1057">
        <v>1</v>
      </c>
      <c r="O1057">
        <v>30</v>
      </c>
      <c r="P1057">
        <v>0</v>
      </c>
      <c r="Q1057">
        <v>28.72</v>
      </c>
      <c r="R1057" t="b">
        <v>0</v>
      </c>
      <c r="S1057" t="b">
        <v>0</v>
      </c>
      <c r="T1057" t="s">
        <v>29</v>
      </c>
      <c r="U1057" t="s">
        <v>30</v>
      </c>
      <c r="V1057" t="s">
        <v>31</v>
      </c>
      <c r="W1057" t="b">
        <v>0</v>
      </c>
      <c r="X1057" t="b">
        <v>0</v>
      </c>
      <c r="Y1057" t="b">
        <v>0</v>
      </c>
      <c r="AA1057" s="1">
        <v>1659240000000</v>
      </c>
      <c r="AB1057" s="9">
        <f t="shared" si="16"/>
        <v>44773.166666666672</v>
      </c>
    </row>
    <row r="1058" spans="1:28" x14ac:dyDescent="0.25">
      <c r="A1058" t="s">
        <v>1089</v>
      </c>
      <c r="C1058">
        <v>57.6</v>
      </c>
      <c r="D1058">
        <v>91.01</v>
      </c>
      <c r="E1058">
        <v>71.2</v>
      </c>
      <c r="F1058">
        <v>82.09</v>
      </c>
      <c r="G1058">
        <v>144</v>
      </c>
      <c r="H1058">
        <v>9</v>
      </c>
      <c r="I1058">
        <v>1</v>
      </c>
      <c r="J1058">
        <v>0</v>
      </c>
      <c r="K1058" t="s">
        <v>63</v>
      </c>
      <c r="L1058">
        <v>30</v>
      </c>
      <c r="N1058">
        <v>0</v>
      </c>
      <c r="O1058">
        <v>30</v>
      </c>
      <c r="P1058">
        <v>0</v>
      </c>
      <c r="Q1058">
        <v>0</v>
      </c>
      <c r="R1058" t="b">
        <v>0</v>
      </c>
      <c r="S1058" t="b">
        <v>0</v>
      </c>
      <c r="T1058" t="s">
        <v>29</v>
      </c>
      <c r="U1058" t="s">
        <v>30</v>
      </c>
      <c r="V1058" t="s">
        <v>31</v>
      </c>
      <c r="W1058" t="b">
        <v>0</v>
      </c>
      <c r="X1058" t="b">
        <v>0</v>
      </c>
      <c r="Y1058" t="b">
        <v>0</v>
      </c>
      <c r="AA1058" s="1">
        <v>1659240000000</v>
      </c>
      <c r="AB1058" s="9">
        <f t="shared" si="16"/>
        <v>44773.166666666672</v>
      </c>
    </row>
    <row r="1059" spans="1:28" x14ac:dyDescent="0.25">
      <c r="A1059" t="s">
        <v>1090</v>
      </c>
      <c r="C1059">
        <v>62.38</v>
      </c>
      <c r="D1059">
        <v>92.35</v>
      </c>
      <c r="E1059">
        <v>73.180000000000007</v>
      </c>
      <c r="F1059">
        <v>80.44</v>
      </c>
      <c r="G1059">
        <v>156</v>
      </c>
      <c r="H1059">
        <v>9</v>
      </c>
      <c r="I1059">
        <v>1</v>
      </c>
      <c r="J1059">
        <v>3</v>
      </c>
      <c r="K1059" t="s">
        <v>63</v>
      </c>
      <c r="L1059">
        <v>30</v>
      </c>
      <c r="N1059">
        <v>0</v>
      </c>
      <c r="O1059">
        <v>30.01</v>
      </c>
      <c r="P1059">
        <v>0</v>
      </c>
      <c r="Q1059">
        <v>0</v>
      </c>
      <c r="R1059" t="b">
        <v>0</v>
      </c>
      <c r="S1059" t="b">
        <v>0</v>
      </c>
      <c r="T1059" t="s">
        <v>29</v>
      </c>
      <c r="U1059" t="s">
        <v>30</v>
      </c>
      <c r="V1059" t="s">
        <v>31</v>
      </c>
      <c r="W1059" t="b">
        <v>0</v>
      </c>
      <c r="X1059" t="b">
        <v>0</v>
      </c>
      <c r="Y1059" t="b">
        <v>0</v>
      </c>
      <c r="AA1059" s="1">
        <v>1659240000000</v>
      </c>
      <c r="AB1059" s="9">
        <f t="shared" si="16"/>
        <v>44773.166666666672</v>
      </c>
    </row>
    <row r="1060" spans="1:28" x14ac:dyDescent="0.25">
      <c r="A1060" t="s">
        <v>1091</v>
      </c>
      <c r="C1060">
        <v>57.6</v>
      </c>
      <c r="D1060">
        <v>91.81</v>
      </c>
      <c r="E1060">
        <v>68.400000000000006</v>
      </c>
      <c r="F1060">
        <v>80.7</v>
      </c>
      <c r="G1060">
        <v>144</v>
      </c>
      <c r="H1060">
        <v>7</v>
      </c>
      <c r="I1060">
        <v>2</v>
      </c>
      <c r="J1060">
        <v>0</v>
      </c>
      <c r="K1060" t="s">
        <v>63</v>
      </c>
      <c r="L1060">
        <v>30</v>
      </c>
      <c r="N1060">
        <v>0</v>
      </c>
      <c r="O1060">
        <v>30</v>
      </c>
      <c r="P1060">
        <v>0</v>
      </c>
      <c r="Q1060">
        <v>0</v>
      </c>
      <c r="R1060" t="b">
        <v>0</v>
      </c>
      <c r="S1060" t="b">
        <v>0</v>
      </c>
      <c r="T1060" t="s">
        <v>29</v>
      </c>
      <c r="U1060" t="s">
        <v>30</v>
      </c>
      <c r="V1060" t="s">
        <v>31</v>
      </c>
      <c r="W1060" t="b">
        <v>0</v>
      </c>
      <c r="X1060" t="b">
        <v>0</v>
      </c>
      <c r="Y1060" t="b">
        <v>0</v>
      </c>
      <c r="AA1060" s="1">
        <v>1659240000000</v>
      </c>
      <c r="AB1060" s="9">
        <f t="shared" si="16"/>
        <v>44773.166666666672</v>
      </c>
    </row>
    <row r="1061" spans="1:28" x14ac:dyDescent="0.25">
      <c r="A1061" t="s">
        <v>1092</v>
      </c>
      <c r="C1061">
        <v>65.599999999999994</v>
      </c>
      <c r="D1061">
        <v>96.67</v>
      </c>
      <c r="E1061">
        <v>72</v>
      </c>
      <c r="F1061">
        <v>85.09</v>
      </c>
      <c r="G1061">
        <v>164</v>
      </c>
      <c r="H1061">
        <v>4</v>
      </c>
      <c r="I1061">
        <v>0</v>
      </c>
      <c r="J1061">
        <v>1</v>
      </c>
      <c r="K1061" t="s">
        <v>63</v>
      </c>
      <c r="L1061">
        <v>30</v>
      </c>
      <c r="N1061">
        <v>4</v>
      </c>
      <c r="O1061">
        <v>30</v>
      </c>
      <c r="P1061">
        <v>0</v>
      </c>
      <c r="Q1061">
        <v>43.33</v>
      </c>
      <c r="R1061" t="b">
        <v>0</v>
      </c>
      <c r="S1061" t="b">
        <v>0</v>
      </c>
      <c r="T1061" t="s">
        <v>29</v>
      </c>
      <c r="U1061" t="s">
        <v>30</v>
      </c>
      <c r="V1061" t="s">
        <v>31</v>
      </c>
      <c r="W1061" t="b">
        <v>0</v>
      </c>
      <c r="X1061" t="b">
        <v>0</v>
      </c>
      <c r="Y1061" t="b">
        <v>0</v>
      </c>
      <c r="AA1061" s="1">
        <v>1659240000000</v>
      </c>
      <c r="AB1061" s="9">
        <f t="shared" si="16"/>
        <v>44773.166666666672</v>
      </c>
    </row>
    <row r="1062" spans="1:28" x14ac:dyDescent="0.25">
      <c r="A1062" t="s">
        <v>1093</v>
      </c>
      <c r="C1062">
        <v>67.2</v>
      </c>
      <c r="D1062">
        <v>96.22</v>
      </c>
      <c r="E1062">
        <v>74</v>
      </c>
      <c r="F1062">
        <v>83.74</v>
      </c>
      <c r="G1062">
        <v>168</v>
      </c>
      <c r="H1062">
        <v>1</v>
      </c>
      <c r="I1062">
        <v>3</v>
      </c>
      <c r="J1062">
        <v>0</v>
      </c>
      <c r="K1062" t="s">
        <v>63</v>
      </c>
      <c r="L1062">
        <v>30</v>
      </c>
      <c r="N1062">
        <v>0</v>
      </c>
      <c r="O1062">
        <v>30</v>
      </c>
      <c r="P1062">
        <v>0</v>
      </c>
      <c r="Q1062">
        <v>0</v>
      </c>
      <c r="R1062" t="b">
        <v>0</v>
      </c>
      <c r="S1062" t="b">
        <v>0</v>
      </c>
      <c r="T1062" t="s">
        <v>29</v>
      </c>
      <c r="U1062" t="s">
        <v>30</v>
      </c>
      <c r="V1062" t="s">
        <v>31</v>
      </c>
      <c r="W1062" t="b">
        <v>0</v>
      </c>
      <c r="X1062" t="b">
        <v>0</v>
      </c>
      <c r="Y1062" t="b">
        <v>0</v>
      </c>
      <c r="AA1062" s="1">
        <v>1659240000000</v>
      </c>
      <c r="AB1062" s="9">
        <f t="shared" si="16"/>
        <v>44773.166666666672</v>
      </c>
    </row>
    <row r="1063" spans="1:28" x14ac:dyDescent="0.25">
      <c r="A1063" t="s">
        <v>1094</v>
      </c>
      <c r="C1063">
        <v>55.6</v>
      </c>
      <c r="D1063">
        <v>87.57</v>
      </c>
      <c r="E1063">
        <v>70.8</v>
      </c>
      <c r="F1063">
        <v>78.41</v>
      </c>
      <c r="G1063">
        <v>139</v>
      </c>
      <c r="H1063">
        <v>15</v>
      </c>
      <c r="I1063">
        <v>1</v>
      </c>
      <c r="J1063">
        <v>2</v>
      </c>
      <c r="K1063" t="s">
        <v>63</v>
      </c>
      <c r="L1063">
        <v>30</v>
      </c>
      <c r="N1063">
        <v>0</v>
      </c>
      <c r="O1063">
        <v>30</v>
      </c>
      <c r="P1063">
        <v>0</v>
      </c>
      <c r="Q1063">
        <v>0</v>
      </c>
      <c r="R1063" t="b">
        <v>0</v>
      </c>
      <c r="S1063" t="b">
        <v>0</v>
      </c>
      <c r="T1063" t="s">
        <v>29</v>
      </c>
      <c r="U1063" t="s">
        <v>30</v>
      </c>
      <c r="V1063" t="s">
        <v>31</v>
      </c>
      <c r="W1063" t="b">
        <v>0</v>
      </c>
      <c r="X1063" t="b">
        <v>0</v>
      </c>
      <c r="Y1063" t="b">
        <v>0</v>
      </c>
      <c r="AA1063" s="1">
        <v>1659240000000</v>
      </c>
      <c r="AB1063" s="9">
        <f t="shared" si="16"/>
        <v>44773.166666666672</v>
      </c>
    </row>
    <row r="1064" spans="1:28" x14ac:dyDescent="0.25">
      <c r="A1064" t="s">
        <v>1095</v>
      </c>
      <c r="C1064">
        <v>67.98</v>
      </c>
      <c r="D1064">
        <v>96.7</v>
      </c>
      <c r="E1064">
        <v>72.78</v>
      </c>
      <c r="F1064">
        <v>78.75</v>
      </c>
      <c r="G1064">
        <v>170</v>
      </c>
      <c r="H1064">
        <v>3</v>
      </c>
      <c r="I1064">
        <v>1</v>
      </c>
      <c r="J1064">
        <v>0</v>
      </c>
      <c r="K1064" t="s">
        <v>63</v>
      </c>
      <c r="L1064">
        <v>30</v>
      </c>
      <c r="N1064">
        <v>0</v>
      </c>
      <c r="O1064">
        <v>30.01</v>
      </c>
      <c r="P1064">
        <v>0</v>
      </c>
      <c r="Q1064">
        <v>0</v>
      </c>
      <c r="R1064" t="b">
        <v>0</v>
      </c>
      <c r="S1064" t="b">
        <v>0</v>
      </c>
      <c r="T1064" t="s">
        <v>29</v>
      </c>
      <c r="U1064" t="s">
        <v>30</v>
      </c>
      <c r="V1064" t="s">
        <v>31</v>
      </c>
      <c r="W1064" t="b">
        <v>0</v>
      </c>
      <c r="X1064" t="b">
        <v>0</v>
      </c>
      <c r="Y1064" t="b">
        <v>0</v>
      </c>
      <c r="AA1064" s="1">
        <v>1659240000000</v>
      </c>
      <c r="AB1064" s="9">
        <f t="shared" si="16"/>
        <v>44773.166666666672</v>
      </c>
    </row>
    <row r="1065" spans="1:28" x14ac:dyDescent="0.25">
      <c r="A1065" t="s">
        <v>1096</v>
      </c>
      <c r="C1065">
        <v>71.180000000000007</v>
      </c>
      <c r="D1065">
        <v>98.39</v>
      </c>
      <c r="E1065">
        <v>74.38</v>
      </c>
      <c r="F1065">
        <v>83.14</v>
      </c>
      <c r="G1065">
        <v>178</v>
      </c>
      <c r="H1065">
        <v>2</v>
      </c>
      <c r="I1065">
        <v>0</v>
      </c>
      <c r="J1065">
        <v>0</v>
      </c>
      <c r="K1065" t="s">
        <v>63</v>
      </c>
      <c r="L1065">
        <v>30</v>
      </c>
      <c r="N1065">
        <v>1</v>
      </c>
      <c r="O1065">
        <v>30.01</v>
      </c>
      <c r="P1065">
        <v>0</v>
      </c>
      <c r="Q1065">
        <v>0.86</v>
      </c>
      <c r="R1065" t="b">
        <v>0</v>
      </c>
      <c r="S1065" t="b">
        <v>0</v>
      </c>
      <c r="T1065" t="s">
        <v>29</v>
      </c>
      <c r="U1065" t="s">
        <v>30</v>
      </c>
      <c r="V1065" t="s">
        <v>31</v>
      </c>
      <c r="W1065" t="b">
        <v>0</v>
      </c>
      <c r="X1065" t="b">
        <v>0</v>
      </c>
      <c r="Y1065" t="b">
        <v>0</v>
      </c>
      <c r="AA1065" s="1">
        <v>1659240000000</v>
      </c>
      <c r="AB1065" s="9">
        <f t="shared" si="16"/>
        <v>44773.166666666672</v>
      </c>
    </row>
    <row r="1066" spans="1:28" x14ac:dyDescent="0.25">
      <c r="A1066" t="s">
        <v>1097</v>
      </c>
      <c r="C1066">
        <v>69.2</v>
      </c>
      <c r="D1066">
        <v>97.31</v>
      </c>
      <c r="E1066">
        <v>74.400000000000006</v>
      </c>
      <c r="F1066">
        <v>78.2</v>
      </c>
      <c r="G1066">
        <v>173</v>
      </c>
      <c r="H1066">
        <v>3</v>
      </c>
      <c r="I1066">
        <v>0</v>
      </c>
      <c r="J1066">
        <v>0</v>
      </c>
      <c r="K1066" t="s">
        <v>63</v>
      </c>
      <c r="L1066">
        <v>30</v>
      </c>
      <c r="N1066">
        <v>4</v>
      </c>
      <c r="O1066">
        <v>30</v>
      </c>
      <c r="P1066">
        <v>0</v>
      </c>
      <c r="Q1066">
        <v>41.24</v>
      </c>
      <c r="R1066" t="b">
        <v>0</v>
      </c>
      <c r="S1066" t="b">
        <v>0</v>
      </c>
      <c r="T1066" t="s">
        <v>29</v>
      </c>
      <c r="U1066" t="s">
        <v>30</v>
      </c>
      <c r="V1066" t="s">
        <v>31</v>
      </c>
      <c r="W1066" t="b">
        <v>0</v>
      </c>
      <c r="X1066" t="b">
        <v>0</v>
      </c>
      <c r="Y1066" t="b">
        <v>0</v>
      </c>
      <c r="AA1066" s="1">
        <v>1659240000000</v>
      </c>
      <c r="AB1066" s="9">
        <f t="shared" si="16"/>
        <v>44773.166666666672</v>
      </c>
    </row>
    <row r="1067" spans="1:28" x14ac:dyDescent="0.25">
      <c r="A1067" t="s">
        <v>1098</v>
      </c>
      <c r="C1067">
        <v>66.38</v>
      </c>
      <c r="D1067">
        <v>92.02</v>
      </c>
      <c r="E1067">
        <v>75.17</v>
      </c>
      <c r="F1067">
        <v>81.150000000000006</v>
      </c>
      <c r="G1067">
        <v>166</v>
      </c>
      <c r="H1067">
        <v>9</v>
      </c>
      <c r="I1067">
        <v>2</v>
      </c>
      <c r="J1067">
        <v>0</v>
      </c>
      <c r="K1067" t="s">
        <v>63</v>
      </c>
      <c r="L1067">
        <v>30</v>
      </c>
      <c r="N1067">
        <v>1</v>
      </c>
      <c r="O1067">
        <v>30.01</v>
      </c>
      <c r="P1067">
        <v>0</v>
      </c>
      <c r="Q1067">
        <v>6.43</v>
      </c>
      <c r="R1067" t="b">
        <v>0</v>
      </c>
      <c r="S1067" t="b">
        <v>0</v>
      </c>
      <c r="T1067" t="s">
        <v>29</v>
      </c>
      <c r="U1067" t="s">
        <v>30</v>
      </c>
      <c r="V1067" t="s">
        <v>31</v>
      </c>
      <c r="W1067" t="b">
        <v>0</v>
      </c>
      <c r="X1067" t="b">
        <v>0</v>
      </c>
      <c r="Y1067" t="b">
        <v>0</v>
      </c>
      <c r="AA1067" s="1">
        <v>1659240000000</v>
      </c>
      <c r="AB1067" s="9">
        <f t="shared" si="16"/>
        <v>44773.166666666672</v>
      </c>
    </row>
    <row r="1068" spans="1:28" x14ac:dyDescent="0.25">
      <c r="A1068" t="s">
        <v>1099</v>
      </c>
      <c r="C1068">
        <v>66.8</v>
      </c>
      <c r="D1068">
        <v>94.27</v>
      </c>
      <c r="E1068">
        <v>76.8</v>
      </c>
      <c r="F1068">
        <v>79.59</v>
      </c>
      <c r="G1068">
        <v>167</v>
      </c>
      <c r="H1068">
        <v>5</v>
      </c>
      <c r="I1068">
        <v>1</v>
      </c>
      <c r="J1068">
        <v>2</v>
      </c>
      <c r="K1068" t="s">
        <v>63</v>
      </c>
      <c r="L1068">
        <v>30</v>
      </c>
      <c r="N1068">
        <v>1</v>
      </c>
      <c r="O1068">
        <v>30</v>
      </c>
      <c r="P1068">
        <v>0</v>
      </c>
      <c r="Q1068">
        <v>9.2799999999999994</v>
      </c>
      <c r="R1068" t="b">
        <v>0</v>
      </c>
      <c r="S1068" t="b">
        <v>0</v>
      </c>
      <c r="T1068" t="s">
        <v>29</v>
      </c>
      <c r="U1068" t="s">
        <v>30</v>
      </c>
      <c r="V1068" t="s">
        <v>31</v>
      </c>
      <c r="W1068" t="b">
        <v>0</v>
      </c>
      <c r="X1068" t="b">
        <v>0</v>
      </c>
      <c r="Y1068" t="b">
        <v>0</v>
      </c>
      <c r="AA1068" s="1">
        <v>1659240000000</v>
      </c>
      <c r="AB1068" s="9">
        <f t="shared" si="16"/>
        <v>44773.166666666672</v>
      </c>
    </row>
    <row r="1069" spans="1:28" x14ac:dyDescent="0.25">
      <c r="A1069" t="s">
        <v>1100</v>
      </c>
      <c r="C1069">
        <v>59.98</v>
      </c>
      <c r="D1069">
        <v>87.37</v>
      </c>
      <c r="E1069">
        <v>75.97</v>
      </c>
      <c r="F1069">
        <v>85.11</v>
      </c>
      <c r="G1069">
        <v>150</v>
      </c>
      <c r="H1069">
        <v>13</v>
      </c>
      <c r="I1069">
        <v>3</v>
      </c>
      <c r="J1069">
        <v>0</v>
      </c>
      <c r="K1069" t="s">
        <v>63</v>
      </c>
      <c r="L1069">
        <v>30</v>
      </c>
      <c r="N1069">
        <v>0</v>
      </c>
      <c r="O1069">
        <v>30.01</v>
      </c>
      <c r="P1069">
        <v>0</v>
      </c>
      <c r="Q1069">
        <v>0</v>
      </c>
      <c r="R1069" t="b">
        <v>0</v>
      </c>
      <c r="S1069" t="b">
        <v>0</v>
      </c>
      <c r="T1069" t="s">
        <v>29</v>
      </c>
      <c r="U1069" t="s">
        <v>30</v>
      </c>
      <c r="V1069" t="s">
        <v>31</v>
      </c>
      <c r="W1069" t="b">
        <v>0</v>
      </c>
      <c r="X1069" t="b">
        <v>0</v>
      </c>
      <c r="Y1069" t="b">
        <v>0</v>
      </c>
      <c r="AA1069" s="1">
        <v>1659240000000</v>
      </c>
      <c r="AB1069" s="9">
        <f t="shared" si="16"/>
        <v>44773.166666666672</v>
      </c>
    </row>
    <row r="1070" spans="1:28" x14ac:dyDescent="0.25">
      <c r="A1070" t="s">
        <v>1101</v>
      </c>
      <c r="C1070">
        <v>54.8</v>
      </c>
      <c r="D1070">
        <v>83.42</v>
      </c>
      <c r="E1070">
        <v>77.2</v>
      </c>
      <c r="F1070">
        <v>76.03</v>
      </c>
      <c r="G1070">
        <v>137</v>
      </c>
      <c r="H1070">
        <v>19</v>
      </c>
      <c r="I1070">
        <v>3</v>
      </c>
      <c r="J1070">
        <v>2</v>
      </c>
      <c r="K1070" t="s">
        <v>63</v>
      </c>
      <c r="L1070">
        <v>30</v>
      </c>
      <c r="N1070">
        <v>0</v>
      </c>
      <c r="O1070">
        <v>30</v>
      </c>
      <c r="P1070">
        <v>0</v>
      </c>
      <c r="Q1070">
        <v>0</v>
      </c>
      <c r="R1070" t="b">
        <v>0</v>
      </c>
      <c r="S1070" t="b">
        <v>0</v>
      </c>
      <c r="T1070" t="s">
        <v>29</v>
      </c>
      <c r="U1070" t="s">
        <v>30</v>
      </c>
      <c r="V1070" t="s">
        <v>31</v>
      </c>
      <c r="W1070" t="b">
        <v>0</v>
      </c>
      <c r="X1070" t="b">
        <v>0</v>
      </c>
      <c r="Y1070" t="b">
        <v>0</v>
      </c>
      <c r="AA1070" s="1">
        <v>1659240000000</v>
      </c>
      <c r="AB1070" s="9">
        <f t="shared" si="16"/>
        <v>44773.166666666672</v>
      </c>
    </row>
    <row r="1071" spans="1:28" x14ac:dyDescent="0.25">
      <c r="A1071" t="s">
        <v>1102</v>
      </c>
      <c r="C1071">
        <v>53.56</v>
      </c>
      <c r="D1071">
        <v>86.52</v>
      </c>
      <c r="E1071">
        <v>71.150000000000006</v>
      </c>
      <c r="F1071">
        <v>75.8</v>
      </c>
      <c r="G1071">
        <v>134</v>
      </c>
      <c r="H1071">
        <v>16</v>
      </c>
      <c r="I1071">
        <v>1</v>
      </c>
      <c r="J1071">
        <v>3</v>
      </c>
      <c r="K1071" t="s">
        <v>63</v>
      </c>
      <c r="L1071">
        <v>30</v>
      </c>
      <c r="N1071">
        <v>2</v>
      </c>
      <c r="O1071">
        <v>30.02</v>
      </c>
      <c r="P1071">
        <v>0</v>
      </c>
      <c r="Q1071">
        <v>8.92</v>
      </c>
      <c r="R1071" t="b">
        <v>0</v>
      </c>
      <c r="S1071" t="b">
        <v>0</v>
      </c>
      <c r="T1071" t="s">
        <v>29</v>
      </c>
      <c r="U1071" t="s">
        <v>30</v>
      </c>
      <c r="V1071" t="s">
        <v>31</v>
      </c>
      <c r="W1071" t="b">
        <v>0</v>
      </c>
      <c r="X1071" t="b">
        <v>0</v>
      </c>
      <c r="Y1071" t="b">
        <v>0</v>
      </c>
      <c r="AA1071" s="1">
        <v>1659240000000</v>
      </c>
      <c r="AB1071" s="9">
        <f t="shared" si="16"/>
        <v>44773.166666666672</v>
      </c>
    </row>
    <row r="1072" spans="1:28" x14ac:dyDescent="0.25">
      <c r="A1072" t="s">
        <v>1103</v>
      </c>
      <c r="C1072">
        <v>58.4</v>
      </c>
      <c r="D1072">
        <v>92.98</v>
      </c>
      <c r="E1072">
        <v>68.400000000000006</v>
      </c>
      <c r="F1072">
        <v>68.900000000000006</v>
      </c>
      <c r="G1072">
        <v>146</v>
      </c>
      <c r="H1072">
        <v>8</v>
      </c>
      <c r="I1072">
        <v>0</v>
      </c>
      <c r="J1072">
        <v>0</v>
      </c>
      <c r="K1072" t="s">
        <v>63</v>
      </c>
      <c r="L1072">
        <v>30</v>
      </c>
      <c r="N1072">
        <v>0</v>
      </c>
      <c r="O1072">
        <v>30</v>
      </c>
      <c r="P1072">
        <v>1</v>
      </c>
      <c r="Q1072">
        <v>0</v>
      </c>
      <c r="R1072" t="b">
        <v>0</v>
      </c>
      <c r="S1072" t="b">
        <v>0</v>
      </c>
      <c r="T1072" t="s">
        <v>29</v>
      </c>
      <c r="U1072" t="s">
        <v>30</v>
      </c>
      <c r="V1072" t="s">
        <v>31</v>
      </c>
      <c r="W1072" t="b">
        <v>0</v>
      </c>
      <c r="X1072" t="b">
        <v>0</v>
      </c>
      <c r="Y1072" t="b">
        <v>0</v>
      </c>
      <c r="AA1072" s="1">
        <v>1659240000000</v>
      </c>
      <c r="AB1072" s="9">
        <f t="shared" si="16"/>
        <v>44773.166666666672</v>
      </c>
    </row>
    <row r="1073" spans="1:28" x14ac:dyDescent="0.25">
      <c r="A1073" t="s">
        <v>1104</v>
      </c>
      <c r="C1073">
        <v>65.599999999999994</v>
      </c>
      <c r="D1073">
        <v>92.97</v>
      </c>
      <c r="E1073">
        <v>74</v>
      </c>
      <c r="F1073">
        <v>84.86</v>
      </c>
      <c r="G1073">
        <v>164</v>
      </c>
      <c r="H1073">
        <v>8</v>
      </c>
      <c r="I1073">
        <v>1</v>
      </c>
      <c r="J1073">
        <v>1</v>
      </c>
      <c r="K1073" t="s">
        <v>63</v>
      </c>
      <c r="L1073">
        <v>30</v>
      </c>
      <c r="N1073">
        <v>0</v>
      </c>
      <c r="O1073">
        <v>30</v>
      </c>
      <c r="P1073">
        <v>0</v>
      </c>
      <c r="Q1073">
        <v>0</v>
      </c>
      <c r="R1073" t="b">
        <v>0</v>
      </c>
      <c r="S1073" t="b">
        <v>0</v>
      </c>
      <c r="T1073" t="s">
        <v>29</v>
      </c>
      <c r="U1073" t="s">
        <v>30</v>
      </c>
      <c r="V1073" t="s">
        <v>31</v>
      </c>
      <c r="W1073" t="b">
        <v>0</v>
      </c>
      <c r="X1073" t="b">
        <v>0</v>
      </c>
      <c r="Y1073" t="b">
        <v>0</v>
      </c>
      <c r="AA1073" s="1">
        <v>1659240000000</v>
      </c>
      <c r="AB1073" s="9">
        <f t="shared" si="16"/>
        <v>44773.166666666672</v>
      </c>
    </row>
    <row r="1074" spans="1:28" x14ac:dyDescent="0.25">
      <c r="A1074" t="s">
        <v>1105</v>
      </c>
      <c r="C1074">
        <v>51.58</v>
      </c>
      <c r="D1074">
        <v>92.36</v>
      </c>
      <c r="E1074">
        <v>62.78</v>
      </c>
      <c r="F1074">
        <v>72.23</v>
      </c>
      <c r="G1074">
        <v>129</v>
      </c>
      <c r="H1074">
        <v>6</v>
      </c>
      <c r="I1074">
        <v>1</v>
      </c>
      <c r="J1074">
        <v>0</v>
      </c>
      <c r="K1074" t="s">
        <v>63</v>
      </c>
      <c r="L1074">
        <v>30</v>
      </c>
      <c r="N1074">
        <v>1</v>
      </c>
      <c r="O1074">
        <v>30.01</v>
      </c>
      <c r="P1074">
        <v>0</v>
      </c>
      <c r="Q1074">
        <v>9.4</v>
      </c>
      <c r="R1074" t="b">
        <v>0</v>
      </c>
      <c r="S1074" t="b">
        <v>0</v>
      </c>
      <c r="T1074" t="s">
        <v>29</v>
      </c>
      <c r="U1074" t="s">
        <v>30</v>
      </c>
      <c r="V1074" t="s">
        <v>31</v>
      </c>
      <c r="W1074" t="b">
        <v>0</v>
      </c>
      <c r="X1074" t="b">
        <v>0</v>
      </c>
      <c r="Y1074" t="b">
        <v>0</v>
      </c>
      <c r="AA1074" s="1">
        <v>1659240000000</v>
      </c>
      <c r="AB1074" s="9">
        <f t="shared" si="16"/>
        <v>44773.166666666672</v>
      </c>
    </row>
    <row r="1075" spans="1:28" x14ac:dyDescent="0.25">
      <c r="A1075" t="s">
        <v>1106</v>
      </c>
      <c r="C1075">
        <v>49.98</v>
      </c>
      <c r="D1075">
        <v>94.19</v>
      </c>
      <c r="E1075">
        <v>61.98</v>
      </c>
      <c r="F1075">
        <v>79.34</v>
      </c>
      <c r="G1075">
        <v>125</v>
      </c>
      <c r="H1075">
        <v>5</v>
      </c>
      <c r="I1075">
        <v>0</v>
      </c>
      <c r="J1075">
        <v>0</v>
      </c>
      <c r="K1075" t="s">
        <v>63</v>
      </c>
      <c r="L1075">
        <v>30</v>
      </c>
      <c r="N1075">
        <v>0</v>
      </c>
      <c r="O1075">
        <v>30.01</v>
      </c>
      <c r="P1075">
        <v>0</v>
      </c>
      <c r="Q1075">
        <v>0</v>
      </c>
      <c r="R1075" t="b">
        <v>0</v>
      </c>
      <c r="S1075" t="b">
        <v>0</v>
      </c>
      <c r="T1075" t="s">
        <v>29</v>
      </c>
      <c r="U1075" t="s">
        <v>30</v>
      </c>
      <c r="V1075" t="s">
        <v>31</v>
      </c>
      <c r="W1075" t="b">
        <v>0</v>
      </c>
      <c r="X1075" t="b">
        <v>0</v>
      </c>
      <c r="Y1075" t="b">
        <v>0</v>
      </c>
      <c r="AA1075" s="1">
        <v>1659240000000</v>
      </c>
      <c r="AB1075" s="9">
        <f t="shared" si="16"/>
        <v>44773.166666666672</v>
      </c>
    </row>
    <row r="1076" spans="1:28" x14ac:dyDescent="0.25">
      <c r="A1076" t="s">
        <v>1107</v>
      </c>
      <c r="C1076">
        <v>60.4</v>
      </c>
      <c r="D1076">
        <v>96.89</v>
      </c>
      <c r="E1076">
        <v>64.400000000000006</v>
      </c>
      <c r="F1076">
        <v>78.23</v>
      </c>
      <c r="G1076">
        <v>151</v>
      </c>
      <c r="H1076">
        <v>3</v>
      </c>
      <c r="I1076">
        <v>0</v>
      </c>
      <c r="J1076">
        <v>0</v>
      </c>
      <c r="K1076" t="s">
        <v>63</v>
      </c>
      <c r="L1076">
        <v>30</v>
      </c>
      <c r="N1076">
        <v>0</v>
      </c>
      <c r="O1076">
        <v>30</v>
      </c>
      <c r="P1076">
        <v>0</v>
      </c>
      <c r="Q1076">
        <v>0</v>
      </c>
      <c r="R1076" t="b">
        <v>0</v>
      </c>
      <c r="S1076" t="b">
        <v>0</v>
      </c>
      <c r="T1076" t="s">
        <v>29</v>
      </c>
      <c r="U1076" t="s">
        <v>30</v>
      </c>
      <c r="V1076" t="s">
        <v>31</v>
      </c>
      <c r="W1076" t="b">
        <v>0</v>
      </c>
      <c r="X1076" t="b">
        <v>0</v>
      </c>
      <c r="Y1076" t="b">
        <v>0</v>
      </c>
      <c r="AA1076" s="1">
        <v>1659240000000</v>
      </c>
      <c r="AB1076" s="9">
        <f t="shared" si="16"/>
        <v>44773.166666666672</v>
      </c>
    </row>
    <row r="1077" spans="1:28" x14ac:dyDescent="0.25">
      <c r="A1077" t="s">
        <v>1108</v>
      </c>
      <c r="C1077">
        <v>64.8</v>
      </c>
      <c r="D1077">
        <v>95.56</v>
      </c>
      <c r="E1077">
        <v>72</v>
      </c>
      <c r="F1077">
        <v>77.23</v>
      </c>
      <c r="G1077">
        <v>162</v>
      </c>
      <c r="H1077">
        <v>5</v>
      </c>
      <c r="I1077">
        <v>0</v>
      </c>
      <c r="J1077">
        <v>0</v>
      </c>
      <c r="K1077" t="s">
        <v>63</v>
      </c>
      <c r="L1077">
        <v>30</v>
      </c>
      <c r="N1077">
        <v>0</v>
      </c>
      <c r="O1077">
        <v>30</v>
      </c>
      <c r="P1077">
        <v>0</v>
      </c>
      <c r="Q1077">
        <v>0</v>
      </c>
      <c r="R1077" t="b">
        <v>0</v>
      </c>
      <c r="S1077" t="b">
        <v>0</v>
      </c>
      <c r="T1077" t="s">
        <v>29</v>
      </c>
      <c r="U1077" t="s">
        <v>30</v>
      </c>
      <c r="V1077" t="s">
        <v>31</v>
      </c>
      <c r="W1077" t="b">
        <v>0</v>
      </c>
      <c r="X1077" t="b">
        <v>0</v>
      </c>
      <c r="Y1077" t="b">
        <v>0</v>
      </c>
      <c r="AA1077" s="1">
        <v>1659240000000</v>
      </c>
      <c r="AB1077" s="9">
        <f t="shared" si="16"/>
        <v>44773.166666666672</v>
      </c>
    </row>
    <row r="1078" spans="1:28" x14ac:dyDescent="0.25">
      <c r="A1078" t="s">
        <v>1109</v>
      </c>
      <c r="C1078">
        <v>58</v>
      </c>
      <c r="D1078">
        <v>93.37</v>
      </c>
      <c r="E1078">
        <v>66.400000000000006</v>
      </c>
      <c r="F1078">
        <v>74.989999999999995</v>
      </c>
      <c r="G1078">
        <v>145</v>
      </c>
      <c r="H1078">
        <v>6</v>
      </c>
      <c r="I1078">
        <v>1</v>
      </c>
      <c r="J1078">
        <v>1</v>
      </c>
      <c r="K1078" t="s">
        <v>63</v>
      </c>
      <c r="L1078">
        <v>30</v>
      </c>
      <c r="N1078">
        <v>0</v>
      </c>
      <c r="O1078">
        <v>30</v>
      </c>
      <c r="P1078">
        <v>0</v>
      </c>
      <c r="Q1078">
        <v>0</v>
      </c>
      <c r="R1078" t="b">
        <v>0</v>
      </c>
      <c r="S1078" t="b">
        <v>0</v>
      </c>
      <c r="T1078" t="s">
        <v>29</v>
      </c>
      <c r="U1078" t="s">
        <v>30</v>
      </c>
      <c r="V1078" t="s">
        <v>31</v>
      </c>
      <c r="W1078" t="b">
        <v>0</v>
      </c>
      <c r="X1078" t="b">
        <v>0</v>
      </c>
      <c r="Y1078" t="b">
        <v>0</v>
      </c>
      <c r="AA1078" s="1">
        <v>1659240000000</v>
      </c>
      <c r="AB1078" s="9">
        <f t="shared" si="16"/>
        <v>44773.166666666672</v>
      </c>
    </row>
    <row r="1079" spans="1:28" x14ac:dyDescent="0.25">
      <c r="A1079" t="s">
        <v>1110</v>
      </c>
      <c r="C1079">
        <v>64</v>
      </c>
      <c r="D1079">
        <v>92.57</v>
      </c>
      <c r="E1079">
        <v>70</v>
      </c>
      <c r="F1079">
        <v>77.39</v>
      </c>
      <c r="G1079">
        <v>160</v>
      </c>
      <c r="H1079">
        <v>9</v>
      </c>
      <c r="I1079">
        <v>1</v>
      </c>
      <c r="J1079">
        <v>1</v>
      </c>
      <c r="K1079" t="s">
        <v>63</v>
      </c>
      <c r="L1079">
        <v>30</v>
      </c>
      <c r="N1079">
        <v>0</v>
      </c>
      <c r="O1079">
        <v>30</v>
      </c>
      <c r="P1079">
        <v>0</v>
      </c>
      <c r="Q1079">
        <v>0</v>
      </c>
      <c r="R1079" t="b">
        <v>0</v>
      </c>
      <c r="S1079" t="b">
        <v>0</v>
      </c>
      <c r="T1079" t="s">
        <v>29</v>
      </c>
      <c r="U1079" t="s">
        <v>30</v>
      </c>
      <c r="V1079" t="s">
        <v>31</v>
      </c>
      <c r="W1079" t="b">
        <v>0</v>
      </c>
      <c r="X1079" t="b">
        <v>0</v>
      </c>
      <c r="Y1079" t="b">
        <v>0</v>
      </c>
      <c r="AA1079" s="1">
        <v>1659240000000</v>
      </c>
      <c r="AB1079" s="9">
        <f t="shared" si="16"/>
        <v>44773.166666666672</v>
      </c>
    </row>
    <row r="1080" spans="1:28" x14ac:dyDescent="0.25">
      <c r="A1080" t="s">
        <v>1111</v>
      </c>
      <c r="C1080">
        <v>58.38</v>
      </c>
      <c r="D1080">
        <v>95.21</v>
      </c>
      <c r="E1080">
        <v>66.78</v>
      </c>
      <c r="F1080">
        <v>79.42</v>
      </c>
      <c r="G1080">
        <v>146</v>
      </c>
      <c r="H1080">
        <v>4</v>
      </c>
      <c r="I1080">
        <v>0</v>
      </c>
      <c r="J1080">
        <v>1</v>
      </c>
      <c r="K1080" t="s">
        <v>63</v>
      </c>
      <c r="L1080">
        <v>30</v>
      </c>
      <c r="N1080">
        <v>0</v>
      </c>
      <c r="O1080">
        <v>30.01</v>
      </c>
      <c r="P1080">
        <v>0</v>
      </c>
      <c r="Q1080">
        <v>0</v>
      </c>
      <c r="R1080" t="b">
        <v>0</v>
      </c>
      <c r="S1080" t="b">
        <v>0</v>
      </c>
      <c r="T1080" t="s">
        <v>29</v>
      </c>
      <c r="U1080" t="s">
        <v>30</v>
      </c>
      <c r="V1080" t="s">
        <v>31</v>
      </c>
      <c r="W1080" t="b">
        <v>0</v>
      </c>
      <c r="X1080" t="b">
        <v>0</v>
      </c>
      <c r="Y1080" t="b">
        <v>0</v>
      </c>
      <c r="AA1080" s="1">
        <v>1659240000000</v>
      </c>
      <c r="AB1080" s="9">
        <f t="shared" si="16"/>
        <v>44773.166666666672</v>
      </c>
    </row>
    <row r="1081" spans="1:28" x14ac:dyDescent="0.25">
      <c r="A1081" t="s">
        <v>1112</v>
      </c>
      <c r="C1081">
        <v>49.2</v>
      </c>
      <c r="D1081">
        <v>93.75</v>
      </c>
      <c r="E1081">
        <v>57.6</v>
      </c>
      <c r="F1081">
        <v>50.68</v>
      </c>
      <c r="G1081">
        <v>123</v>
      </c>
      <c r="H1081">
        <v>4</v>
      </c>
      <c r="I1081">
        <v>2</v>
      </c>
      <c r="J1081">
        <v>0</v>
      </c>
      <c r="K1081" t="s">
        <v>63</v>
      </c>
      <c r="L1081">
        <v>30</v>
      </c>
      <c r="N1081">
        <v>0</v>
      </c>
      <c r="O1081">
        <v>30</v>
      </c>
      <c r="P1081">
        <v>4</v>
      </c>
      <c r="Q1081">
        <v>0</v>
      </c>
      <c r="R1081" t="b">
        <v>0</v>
      </c>
      <c r="S1081" t="b">
        <v>0</v>
      </c>
      <c r="T1081" t="s">
        <v>29</v>
      </c>
      <c r="U1081" t="s">
        <v>30</v>
      </c>
      <c r="V1081" t="s">
        <v>31</v>
      </c>
      <c r="W1081" t="b">
        <v>0</v>
      </c>
      <c r="X1081" t="b">
        <v>0</v>
      </c>
      <c r="Y1081" t="b">
        <v>0</v>
      </c>
      <c r="AA1081" s="1">
        <v>1659240000000</v>
      </c>
      <c r="AB1081" s="9">
        <f t="shared" si="16"/>
        <v>44773.166666666672</v>
      </c>
    </row>
    <row r="1082" spans="1:28" x14ac:dyDescent="0.25">
      <c r="A1082" t="s">
        <v>1113</v>
      </c>
      <c r="C1082">
        <v>65.2</v>
      </c>
      <c r="D1082">
        <v>95.45</v>
      </c>
      <c r="E1082">
        <v>70.400000000000006</v>
      </c>
      <c r="F1082">
        <v>74.06</v>
      </c>
      <c r="G1082">
        <v>163</v>
      </c>
      <c r="H1082">
        <v>5</v>
      </c>
      <c r="I1082">
        <v>0</v>
      </c>
      <c r="J1082">
        <v>3</v>
      </c>
      <c r="K1082" t="s">
        <v>63</v>
      </c>
      <c r="L1082">
        <v>30</v>
      </c>
      <c r="N1082">
        <v>0</v>
      </c>
      <c r="O1082">
        <v>30</v>
      </c>
      <c r="P1082">
        <v>0</v>
      </c>
      <c r="Q1082">
        <v>0</v>
      </c>
      <c r="R1082" t="b">
        <v>0</v>
      </c>
      <c r="S1082" t="b">
        <v>0</v>
      </c>
      <c r="T1082" t="s">
        <v>29</v>
      </c>
      <c r="U1082" t="s">
        <v>30</v>
      </c>
      <c r="V1082" t="s">
        <v>31</v>
      </c>
      <c r="W1082" t="b">
        <v>0</v>
      </c>
      <c r="X1082" t="b">
        <v>0</v>
      </c>
      <c r="Y1082" t="b">
        <v>0</v>
      </c>
      <c r="AA1082" s="1">
        <v>1659240000000</v>
      </c>
      <c r="AB1082" s="9">
        <f t="shared" si="16"/>
        <v>44773.166666666672</v>
      </c>
    </row>
    <row r="1083" spans="1:28" x14ac:dyDescent="0.25">
      <c r="A1083" t="s">
        <v>1114</v>
      </c>
      <c r="C1083">
        <v>50</v>
      </c>
      <c r="D1083">
        <v>88.89</v>
      </c>
      <c r="E1083">
        <v>64.8</v>
      </c>
      <c r="F1083">
        <v>77.27</v>
      </c>
      <c r="G1083">
        <v>125</v>
      </c>
      <c r="H1083">
        <v>9</v>
      </c>
      <c r="I1083">
        <v>2</v>
      </c>
      <c r="J1083">
        <v>2</v>
      </c>
      <c r="K1083" t="s">
        <v>63</v>
      </c>
      <c r="L1083">
        <v>30</v>
      </c>
      <c r="N1083">
        <v>1</v>
      </c>
      <c r="O1083">
        <v>30</v>
      </c>
      <c r="P1083">
        <v>0</v>
      </c>
      <c r="Q1083">
        <v>23.2</v>
      </c>
      <c r="R1083" t="b">
        <v>0</v>
      </c>
      <c r="S1083" t="b">
        <v>0</v>
      </c>
      <c r="T1083" t="s">
        <v>29</v>
      </c>
      <c r="U1083" t="s">
        <v>30</v>
      </c>
      <c r="V1083" t="s">
        <v>31</v>
      </c>
      <c r="W1083" t="b">
        <v>0</v>
      </c>
      <c r="X1083" t="b">
        <v>0</v>
      </c>
      <c r="Y1083" t="b">
        <v>0</v>
      </c>
      <c r="AA1083" s="1">
        <v>1659240000000</v>
      </c>
      <c r="AB1083" s="9">
        <f t="shared" si="16"/>
        <v>44773.166666666672</v>
      </c>
    </row>
    <row r="1084" spans="1:28" x14ac:dyDescent="0.25">
      <c r="A1084" t="s">
        <v>1115</v>
      </c>
      <c r="C1084">
        <v>51.18</v>
      </c>
      <c r="D1084">
        <v>92.76</v>
      </c>
      <c r="E1084">
        <v>60.78</v>
      </c>
      <c r="F1084">
        <v>70.760000000000005</v>
      </c>
      <c r="G1084">
        <v>128</v>
      </c>
      <c r="H1084">
        <v>7</v>
      </c>
      <c r="I1084">
        <v>0</v>
      </c>
      <c r="J1084">
        <v>0</v>
      </c>
      <c r="K1084" t="s">
        <v>63</v>
      </c>
      <c r="L1084">
        <v>30</v>
      </c>
      <c r="N1084">
        <v>1</v>
      </c>
      <c r="O1084">
        <v>30.01</v>
      </c>
      <c r="P1084">
        <v>0</v>
      </c>
      <c r="Q1084">
        <v>17.13</v>
      </c>
      <c r="R1084" t="b">
        <v>0</v>
      </c>
      <c r="S1084" t="b">
        <v>0</v>
      </c>
      <c r="T1084" t="s">
        <v>29</v>
      </c>
      <c r="U1084" t="s">
        <v>30</v>
      </c>
      <c r="V1084" t="s">
        <v>31</v>
      </c>
      <c r="W1084" t="b">
        <v>0</v>
      </c>
      <c r="X1084" t="b">
        <v>0</v>
      </c>
      <c r="Y1084" t="b">
        <v>0</v>
      </c>
      <c r="AA1084" s="1">
        <v>1659240000000</v>
      </c>
      <c r="AB1084" s="9">
        <f t="shared" si="16"/>
        <v>44773.166666666672</v>
      </c>
    </row>
    <row r="1085" spans="1:28" x14ac:dyDescent="0.25">
      <c r="A1085" t="s">
        <v>1116</v>
      </c>
      <c r="C1085">
        <v>59.58</v>
      </c>
      <c r="D1085">
        <v>98.72</v>
      </c>
      <c r="E1085">
        <v>62.38</v>
      </c>
      <c r="F1085">
        <v>76.5</v>
      </c>
      <c r="G1085">
        <v>149</v>
      </c>
      <c r="H1085">
        <v>1</v>
      </c>
      <c r="I1085">
        <v>0</v>
      </c>
      <c r="J1085">
        <v>0</v>
      </c>
      <c r="K1085" t="s">
        <v>63</v>
      </c>
      <c r="L1085">
        <v>30</v>
      </c>
      <c r="N1085">
        <v>0</v>
      </c>
      <c r="O1085">
        <v>30.01</v>
      </c>
      <c r="P1085">
        <v>0</v>
      </c>
      <c r="Q1085">
        <v>0</v>
      </c>
      <c r="R1085" t="b">
        <v>0</v>
      </c>
      <c r="S1085" t="b">
        <v>0</v>
      </c>
      <c r="T1085" t="s">
        <v>29</v>
      </c>
      <c r="U1085" t="s">
        <v>30</v>
      </c>
      <c r="V1085" t="s">
        <v>31</v>
      </c>
      <c r="W1085" t="b">
        <v>0</v>
      </c>
      <c r="X1085" t="b">
        <v>0</v>
      </c>
      <c r="Y1085" t="b">
        <v>0</v>
      </c>
      <c r="AA1085" s="1">
        <v>1659240000000</v>
      </c>
      <c r="AB1085" s="9">
        <f t="shared" si="16"/>
        <v>44773.166666666672</v>
      </c>
    </row>
    <row r="1086" spans="1:28" x14ac:dyDescent="0.25">
      <c r="A1086" t="s">
        <v>1117</v>
      </c>
      <c r="C1086">
        <v>50</v>
      </c>
      <c r="D1086">
        <v>89.31</v>
      </c>
      <c r="E1086">
        <v>63.6</v>
      </c>
      <c r="F1086">
        <v>74.150000000000006</v>
      </c>
      <c r="G1086">
        <v>125</v>
      </c>
      <c r="H1086">
        <v>10</v>
      </c>
      <c r="I1086">
        <v>1</v>
      </c>
      <c r="J1086">
        <v>0</v>
      </c>
      <c r="K1086" t="s">
        <v>63</v>
      </c>
      <c r="L1086">
        <v>30</v>
      </c>
      <c r="N1086">
        <v>0</v>
      </c>
      <c r="O1086">
        <v>30</v>
      </c>
      <c r="P1086">
        <v>0</v>
      </c>
      <c r="Q1086">
        <v>0</v>
      </c>
      <c r="R1086" t="b">
        <v>0</v>
      </c>
      <c r="S1086" t="b">
        <v>0</v>
      </c>
      <c r="T1086" t="s">
        <v>29</v>
      </c>
      <c r="U1086" t="s">
        <v>30</v>
      </c>
      <c r="V1086" t="s">
        <v>31</v>
      </c>
      <c r="W1086" t="b">
        <v>0</v>
      </c>
      <c r="X1086" t="b">
        <v>0</v>
      </c>
      <c r="Y1086" t="b">
        <v>0</v>
      </c>
      <c r="AA1086" s="1">
        <v>1659240000000</v>
      </c>
      <c r="AB1086" s="9">
        <f t="shared" si="16"/>
        <v>44773.166666666672</v>
      </c>
    </row>
    <row r="1087" spans="1:28" x14ac:dyDescent="0.25">
      <c r="A1087" t="s">
        <v>1118</v>
      </c>
      <c r="C1087">
        <v>68.38</v>
      </c>
      <c r="D1087">
        <v>97.83</v>
      </c>
      <c r="E1087">
        <v>73.58</v>
      </c>
      <c r="F1087">
        <v>79.06</v>
      </c>
      <c r="G1087">
        <v>171</v>
      </c>
      <c r="H1087">
        <v>2</v>
      </c>
      <c r="I1087">
        <v>0</v>
      </c>
      <c r="J1087">
        <v>1</v>
      </c>
      <c r="K1087" t="s">
        <v>63</v>
      </c>
      <c r="L1087">
        <v>30</v>
      </c>
      <c r="N1087">
        <v>1</v>
      </c>
      <c r="O1087">
        <v>30.01</v>
      </c>
      <c r="P1087">
        <v>0</v>
      </c>
      <c r="Q1087">
        <v>22.62</v>
      </c>
      <c r="R1087" t="b">
        <v>0</v>
      </c>
      <c r="S1087" t="b">
        <v>0</v>
      </c>
      <c r="T1087" t="s">
        <v>29</v>
      </c>
      <c r="U1087" t="s">
        <v>30</v>
      </c>
      <c r="V1087" t="s">
        <v>31</v>
      </c>
      <c r="W1087" t="b">
        <v>0</v>
      </c>
      <c r="X1087" t="b">
        <v>0</v>
      </c>
      <c r="Y1087" t="b">
        <v>0</v>
      </c>
      <c r="AA1087" s="1">
        <v>1659240000000</v>
      </c>
      <c r="AB1087" s="9">
        <f t="shared" si="16"/>
        <v>44773.166666666672</v>
      </c>
    </row>
    <row r="1088" spans="1:28" x14ac:dyDescent="0.25">
      <c r="A1088" t="s">
        <v>1119</v>
      </c>
      <c r="C1088">
        <v>61.18</v>
      </c>
      <c r="D1088">
        <v>96.39</v>
      </c>
      <c r="E1088">
        <v>66.38</v>
      </c>
      <c r="F1088">
        <v>76.790000000000006</v>
      </c>
      <c r="G1088">
        <v>153</v>
      </c>
      <c r="H1088">
        <v>4</v>
      </c>
      <c r="I1088">
        <v>0</v>
      </c>
      <c r="J1088">
        <v>0</v>
      </c>
      <c r="K1088" t="s">
        <v>63</v>
      </c>
      <c r="L1088">
        <v>30</v>
      </c>
      <c r="N1088">
        <v>3</v>
      </c>
      <c r="O1088">
        <v>30.01</v>
      </c>
      <c r="P1088">
        <v>0</v>
      </c>
      <c r="Q1088">
        <v>44.1</v>
      </c>
      <c r="R1088" t="b">
        <v>0</v>
      </c>
      <c r="S1088" t="b">
        <v>0</v>
      </c>
      <c r="T1088" t="s">
        <v>29</v>
      </c>
      <c r="U1088" t="s">
        <v>30</v>
      </c>
      <c r="V1088" t="s">
        <v>31</v>
      </c>
      <c r="W1088" t="b">
        <v>0</v>
      </c>
      <c r="X1088" t="b">
        <v>0</v>
      </c>
      <c r="Y1088" t="b">
        <v>0</v>
      </c>
      <c r="AA1088" s="1">
        <v>1659240000000</v>
      </c>
      <c r="AB1088" s="9">
        <f t="shared" si="16"/>
        <v>44773.166666666672</v>
      </c>
    </row>
    <row r="1089" spans="1:28" x14ac:dyDescent="0.25">
      <c r="A1089" t="s">
        <v>1120</v>
      </c>
      <c r="C1089">
        <v>57.18</v>
      </c>
      <c r="D1089">
        <v>92.9</v>
      </c>
      <c r="E1089">
        <v>67.58</v>
      </c>
      <c r="F1089">
        <v>75.97</v>
      </c>
      <c r="G1089">
        <v>143</v>
      </c>
      <c r="H1089">
        <v>8</v>
      </c>
      <c r="I1089">
        <v>1</v>
      </c>
      <c r="J1089">
        <v>1</v>
      </c>
      <c r="K1089" t="s">
        <v>63</v>
      </c>
      <c r="L1089">
        <v>30</v>
      </c>
      <c r="N1089">
        <v>0</v>
      </c>
      <c r="O1089">
        <v>30.01</v>
      </c>
      <c r="P1089">
        <v>0</v>
      </c>
      <c r="Q1089">
        <v>0</v>
      </c>
      <c r="R1089" t="b">
        <v>0</v>
      </c>
      <c r="S1089" t="b">
        <v>0</v>
      </c>
      <c r="T1089" t="s">
        <v>29</v>
      </c>
      <c r="U1089" t="s">
        <v>30</v>
      </c>
      <c r="V1089" t="s">
        <v>31</v>
      </c>
      <c r="W1089" t="b">
        <v>0</v>
      </c>
      <c r="X1089" t="b">
        <v>0</v>
      </c>
      <c r="Y1089" t="b">
        <v>0</v>
      </c>
      <c r="AA1089" s="1">
        <v>1659240000000</v>
      </c>
      <c r="AB1089" s="9">
        <f t="shared" si="16"/>
        <v>44773.166666666672</v>
      </c>
    </row>
    <row r="1090" spans="1:28" x14ac:dyDescent="0.25">
      <c r="A1090" t="s">
        <v>1121</v>
      </c>
      <c r="C1090">
        <v>57.98</v>
      </c>
      <c r="D1090">
        <v>92.94</v>
      </c>
      <c r="E1090">
        <v>67.98</v>
      </c>
      <c r="F1090">
        <v>81.03</v>
      </c>
      <c r="G1090">
        <v>145</v>
      </c>
      <c r="H1090">
        <v>5</v>
      </c>
      <c r="I1090">
        <v>4</v>
      </c>
      <c r="J1090">
        <v>0</v>
      </c>
      <c r="K1090" t="s">
        <v>63</v>
      </c>
      <c r="L1090">
        <v>30</v>
      </c>
      <c r="N1090">
        <v>2</v>
      </c>
      <c r="O1090">
        <v>30.01</v>
      </c>
      <c r="P1090">
        <v>0</v>
      </c>
      <c r="Q1090">
        <v>38.22</v>
      </c>
      <c r="R1090" t="b">
        <v>0</v>
      </c>
      <c r="S1090" t="b">
        <v>0</v>
      </c>
      <c r="T1090" t="s">
        <v>29</v>
      </c>
      <c r="U1090" t="s">
        <v>30</v>
      </c>
      <c r="V1090" t="s">
        <v>31</v>
      </c>
      <c r="W1090" t="b">
        <v>0</v>
      </c>
      <c r="X1090" t="b">
        <v>0</v>
      </c>
      <c r="Y1090" t="b">
        <v>0</v>
      </c>
      <c r="AA1090" s="1">
        <v>1659240000000</v>
      </c>
      <c r="AB1090" s="9">
        <f t="shared" si="16"/>
        <v>44773.166666666672</v>
      </c>
    </row>
    <row r="1091" spans="1:28" x14ac:dyDescent="0.25">
      <c r="A1091" t="s">
        <v>1122</v>
      </c>
      <c r="C1091">
        <v>67.180000000000007</v>
      </c>
      <c r="D1091">
        <v>98.28</v>
      </c>
      <c r="E1091">
        <v>69.180000000000007</v>
      </c>
      <c r="F1091">
        <v>72.78</v>
      </c>
      <c r="G1091">
        <v>168</v>
      </c>
      <c r="H1091">
        <v>1</v>
      </c>
      <c r="I1091">
        <v>0</v>
      </c>
      <c r="J1091">
        <v>0</v>
      </c>
      <c r="K1091" t="s">
        <v>63</v>
      </c>
      <c r="L1091">
        <v>30</v>
      </c>
      <c r="N1091">
        <v>0</v>
      </c>
      <c r="O1091">
        <v>30.01</v>
      </c>
      <c r="P1091">
        <v>0</v>
      </c>
      <c r="Q1091">
        <v>0</v>
      </c>
      <c r="R1091" t="b">
        <v>0</v>
      </c>
      <c r="S1091" t="b">
        <v>0</v>
      </c>
      <c r="T1091" t="s">
        <v>29</v>
      </c>
      <c r="U1091" t="s">
        <v>30</v>
      </c>
      <c r="V1091" t="s">
        <v>31</v>
      </c>
      <c r="W1091" t="b">
        <v>0</v>
      </c>
      <c r="X1091" t="b">
        <v>0</v>
      </c>
      <c r="Y1091" t="b">
        <v>0</v>
      </c>
      <c r="AA1091" s="1">
        <v>1659240000000</v>
      </c>
      <c r="AB1091" s="9">
        <f t="shared" ref="AB1091:AB1106" si="17">AA1091/86400000+DATE(1970,1,1)</f>
        <v>44773.166666666672</v>
      </c>
    </row>
    <row r="1092" spans="1:28" x14ac:dyDescent="0.25">
      <c r="A1092" t="s">
        <v>1123</v>
      </c>
      <c r="C1092">
        <v>60.8</v>
      </c>
      <c r="D1092">
        <v>93.51</v>
      </c>
      <c r="E1092">
        <v>74</v>
      </c>
      <c r="F1092">
        <v>71.58</v>
      </c>
      <c r="G1092">
        <v>152</v>
      </c>
      <c r="H1092">
        <v>6</v>
      </c>
      <c r="I1092">
        <v>1</v>
      </c>
      <c r="J1092">
        <v>1</v>
      </c>
      <c r="K1092" t="s">
        <v>63</v>
      </c>
      <c r="L1092">
        <v>30</v>
      </c>
      <c r="N1092">
        <v>5</v>
      </c>
      <c r="O1092">
        <v>30</v>
      </c>
      <c r="P1092">
        <v>0</v>
      </c>
      <c r="Q1092">
        <v>52.23</v>
      </c>
      <c r="R1092" t="b">
        <v>0</v>
      </c>
      <c r="S1092" t="b">
        <v>0</v>
      </c>
      <c r="T1092" t="s">
        <v>29</v>
      </c>
      <c r="U1092" t="s">
        <v>30</v>
      </c>
      <c r="V1092" t="s">
        <v>31</v>
      </c>
      <c r="W1092" t="b">
        <v>0</v>
      </c>
      <c r="X1092" t="b">
        <v>0</v>
      </c>
      <c r="Y1092" t="b">
        <v>0</v>
      </c>
      <c r="AA1092" s="1">
        <v>1659240000000</v>
      </c>
      <c r="AB1092" s="9">
        <f t="shared" si="17"/>
        <v>44773.166666666672</v>
      </c>
    </row>
    <row r="1093" spans="1:28" x14ac:dyDescent="0.25">
      <c r="A1093" t="s">
        <v>1124</v>
      </c>
      <c r="C1093">
        <v>53.2</v>
      </c>
      <c r="D1093">
        <v>89.94</v>
      </c>
      <c r="E1093">
        <v>67.599999999999994</v>
      </c>
      <c r="F1093">
        <v>68.09</v>
      </c>
      <c r="G1093">
        <v>133</v>
      </c>
      <c r="H1093">
        <v>10</v>
      </c>
      <c r="I1093">
        <v>1</v>
      </c>
      <c r="J1093">
        <v>0</v>
      </c>
      <c r="K1093" t="s">
        <v>63</v>
      </c>
      <c r="L1093">
        <v>30</v>
      </c>
      <c r="N1093">
        <v>0</v>
      </c>
      <c r="O1093">
        <v>30</v>
      </c>
      <c r="P1093">
        <v>0</v>
      </c>
      <c r="Q1093">
        <v>0</v>
      </c>
      <c r="R1093" t="b">
        <v>0</v>
      </c>
      <c r="S1093" t="b">
        <v>0</v>
      </c>
      <c r="T1093" t="s">
        <v>29</v>
      </c>
      <c r="U1093" t="s">
        <v>30</v>
      </c>
      <c r="V1093" t="s">
        <v>31</v>
      </c>
      <c r="W1093" t="b">
        <v>0</v>
      </c>
      <c r="X1093" t="b">
        <v>0</v>
      </c>
      <c r="Y1093" t="b">
        <v>0</v>
      </c>
      <c r="AA1093" s="1">
        <v>1659240000000</v>
      </c>
      <c r="AB1093" s="9">
        <f t="shared" si="17"/>
        <v>44773.166666666672</v>
      </c>
    </row>
    <row r="1094" spans="1:28" x14ac:dyDescent="0.25">
      <c r="A1094" t="s">
        <v>1125</v>
      </c>
      <c r="C1094">
        <v>55.18</v>
      </c>
      <c r="D1094">
        <v>89.71</v>
      </c>
      <c r="E1094">
        <v>69.98</v>
      </c>
      <c r="F1094">
        <v>77.39</v>
      </c>
      <c r="G1094">
        <v>138</v>
      </c>
      <c r="H1094">
        <v>9</v>
      </c>
      <c r="I1094">
        <v>2</v>
      </c>
      <c r="J1094">
        <v>1</v>
      </c>
      <c r="K1094" t="s">
        <v>63</v>
      </c>
      <c r="L1094">
        <v>30</v>
      </c>
      <c r="N1094">
        <v>7</v>
      </c>
      <c r="O1094">
        <v>30.01</v>
      </c>
      <c r="P1094">
        <v>0</v>
      </c>
      <c r="Q1094">
        <v>102.87</v>
      </c>
      <c r="R1094" t="b">
        <v>0</v>
      </c>
      <c r="S1094" t="b">
        <v>0</v>
      </c>
      <c r="T1094" t="s">
        <v>29</v>
      </c>
      <c r="U1094" t="s">
        <v>30</v>
      </c>
      <c r="V1094" t="s">
        <v>31</v>
      </c>
      <c r="W1094" t="b">
        <v>0</v>
      </c>
      <c r="X1094" t="b">
        <v>0</v>
      </c>
      <c r="Y1094" t="b">
        <v>0</v>
      </c>
      <c r="AA1094" s="1">
        <v>1659240000000</v>
      </c>
      <c r="AB1094" s="9">
        <f t="shared" si="17"/>
        <v>44773.166666666672</v>
      </c>
    </row>
    <row r="1095" spans="1:28" x14ac:dyDescent="0.25">
      <c r="A1095" t="s">
        <v>1126</v>
      </c>
      <c r="C1095">
        <v>60.8</v>
      </c>
      <c r="D1095">
        <v>95.32</v>
      </c>
      <c r="E1095">
        <v>68.400000000000006</v>
      </c>
      <c r="F1095">
        <v>80.7</v>
      </c>
      <c r="G1095">
        <v>152</v>
      </c>
      <c r="H1095">
        <v>5</v>
      </c>
      <c r="I1095">
        <v>0</v>
      </c>
      <c r="J1095">
        <v>1</v>
      </c>
      <c r="K1095" t="s">
        <v>63</v>
      </c>
      <c r="L1095">
        <v>30</v>
      </c>
      <c r="N1095">
        <v>2</v>
      </c>
      <c r="O1095">
        <v>30</v>
      </c>
      <c r="P1095">
        <v>0</v>
      </c>
      <c r="Q1095">
        <v>25.83</v>
      </c>
      <c r="R1095" t="b">
        <v>0</v>
      </c>
      <c r="S1095" t="b">
        <v>0</v>
      </c>
      <c r="T1095" t="s">
        <v>29</v>
      </c>
      <c r="U1095" t="s">
        <v>30</v>
      </c>
      <c r="V1095" t="s">
        <v>31</v>
      </c>
      <c r="W1095" t="b">
        <v>0</v>
      </c>
      <c r="X1095" t="b">
        <v>0</v>
      </c>
      <c r="Y1095" t="b">
        <v>0</v>
      </c>
      <c r="AA1095" s="1">
        <v>1659240000000</v>
      </c>
      <c r="AB1095" s="9">
        <f t="shared" si="17"/>
        <v>44773.166666666672</v>
      </c>
    </row>
    <row r="1096" spans="1:28" x14ac:dyDescent="0.25">
      <c r="A1096" t="s">
        <v>1127</v>
      </c>
      <c r="C1096">
        <v>60.38</v>
      </c>
      <c r="D1096">
        <v>95.88</v>
      </c>
      <c r="E1096">
        <v>67.98</v>
      </c>
      <c r="F1096">
        <v>75.75</v>
      </c>
      <c r="G1096">
        <v>151</v>
      </c>
      <c r="H1096">
        <v>4</v>
      </c>
      <c r="I1096">
        <v>0</v>
      </c>
      <c r="J1096">
        <v>1</v>
      </c>
      <c r="K1096" t="s">
        <v>63</v>
      </c>
      <c r="L1096">
        <v>30</v>
      </c>
      <c r="N1096">
        <v>1</v>
      </c>
      <c r="O1096">
        <v>30.01</v>
      </c>
      <c r="P1096">
        <v>0</v>
      </c>
      <c r="Q1096">
        <v>3.37</v>
      </c>
      <c r="R1096" t="b">
        <v>0</v>
      </c>
      <c r="S1096" t="b">
        <v>0</v>
      </c>
      <c r="T1096" t="s">
        <v>29</v>
      </c>
      <c r="U1096" t="s">
        <v>30</v>
      </c>
      <c r="V1096" t="s">
        <v>31</v>
      </c>
      <c r="W1096" t="b">
        <v>0</v>
      </c>
      <c r="X1096" t="b">
        <v>0</v>
      </c>
      <c r="Y1096" t="b">
        <v>0</v>
      </c>
      <c r="AA1096" s="1">
        <v>1659240000000</v>
      </c>
      <c r="AB1096" s="9">
        <f t="shared" si="17"/>
        <v>44773.166666666672</v>
      </c>
    </row>
    <row r="1097" spans="1:28" x14ac:dyDescent="0.25">
      <c r="A1097" t="s">
        <v>1128</v>
      </c>
      <c r="C1097">
        <v>65.599999999999994</v>
      </c>
      <c r="D1097">
        <v>96.15</v>
      </c>
      <c r="E1097">
        <v>72.8</v>
      </c>
      <c r="F1097">
        <v>78.75</v>
      </c>
      <c r="G1097">
        <v>164</v>
      </c>
      <c r="H1097">
        <v>3</v>
      </c>
      <c r="I1097">
        <v>0</v>
      </c>
      <c r="J1097">
        <v>2</v>
      </c>
      <c r="K1097" t="s">
        <v>63</v>
      </c>
      <c r="L1097">
        <v>30</v>
      </c>
      <c r="N1097">
        <v>3</v>
      </c>
      <c r="O1097">
        <v>30</v>
      </c>
      <c r="P1097">
        <v>0</v>
      </c>
      <c r="Q1097">
        <v>7.73</v>
      </c>
      <c r="R1097" t="b">
        <v>0</v>
      </c>
      <c r="S1097" t="b">
        <v>0</v>
      </c>
      <c r="T1097" t="s">
        <v>29</v>
      </c>
      <c r="U1097" t="s">
        <v>30</v>
      </c>
      <c r="V1097" t="s">
        <v>31</v>
      </c>
      <c r="W1097" t="b">
        <v>0</v>
      </c>
      <c r="X1097" t="b">
        <v>0</v>
      </c>
      <c r="Y1097" t="b">
        <v>0</v>
      </c>
      <c r="AA1097" s="1">
        <v>1659240000000</v>
      </c>
      <c r="AB1097" s="9">
        <f t="shared" si="17"/>
        <v>44773.166666666672</v>
      </c>
    </row>
    <row r="1098" spans="1:28" x14ac:dyDescent="0.25">
      <c r="A1098" t="s">
        <v>1129</v>
      </c>
      <c r="C1098">
        <v>56.38</v>
      </c>
      <c r="D1098">
        <v>94.48</v>
      </c>
      <c r="E1098">
        <v>65.180000000000007</v>
      </c>
      <c r="F1098">
        <v>78.39</v>
      </c>
      <c r="G1098">
        <v>141</v>
      </c>
      <c r="H1098">
        <v>5</v>
      </c>
      <c r="I1098">
        <v>0</v>
      </c>
      <c r="J1098">
        <v>1</v>
      </c>
      <c r="K1098" t="s">
        <v>63</v>
      </c>
      <c r="L1098">
        <v>30</v>
      </c>
      <c r="N1098">
        <v>13</v>
      </c>
      <c r="O1098">
        <v>30.01</v>
      </c>
      <c r="P1098">
        <v>0</v>
      </c>
      <c r="Q1098">
        <v>167.41</v>
      </c>
      <c r="R1098" t="b">
        <v>0</v>
      </c>
      <c r="S1098" t="b">
        <v>0</v>
      </c>
      <c r="T1098" t="s">
        <v>29</v>
      </c>
      <c r="U1098" t="s">
        <v>30</v>
      </c>
      <c r="V1098" t="s">
        <v>31</v>
      </c>
      <c r="W1098" t="b">
        <v>0</v>
      </c>
      <c r="X1098" t="b">
        <v>0</v>
      </c>
      <c r="Y1098" t="b">
        <v>0</v>
      </c>
      <c r="AA1098" s="1">
        <v>1659240000000</v>
      </c>
      <c r="AB1098" s="9">
        <f t="shared" si="17"/>
        <v>44773.166666666672</v>
      </c>
    </row>
    <row r="1099" spans="1:28" x14ac:dyDescent="0.25">
      <c r="A1099" t="s">
        <v>1130</v>
      </c>
      <c r="C1099">
        <v>54.4</v>
      </c>
      <c r="D1099">
        <v>92.59</v>
      </c>
      <c r="E1099">
        <v>64.400000000000006</v>
      </c>
      <c r="F1099">
        <v>64.36</v>
      </c>
      <c r="G1099">
        <v>136</v>
      </c>
      <c r="H1099">
        <v>5</v>
      </c>
      <c r="I1099">
        <v>2</v>
      </c>
      <c r="J1099">
        <v>1</v>
      </c>
      <c r="K1099" t="s">
        <v>63</v>
      </c>
      <c r="L1099">
        <v>30</v>
      </c>
      <c r="N1099">
        <v>0</v>
      </c>
      <c r="O1099">
        <v>30</v>
      </c>
      <c r="P1099">
        <v>1</v>
      </c>
      <c r="Q1099">
        <v>0</v>
      </c>
      <c r="R1099" t="b">
        <v>0</v>
      </c>
      <c r="S1099" t="b">
        <v>0</v>
      </c>
      <c r="T1099" t="s">
        <v>29</v>
      </c>
      <c r="U1099" t="s">
        <v>30</v>
      </c>
      <c r="V1099" t="s">
        <v>31</v>
      </c>
      <c r="W1099" t="b">
        <v>0</v>
      </c>
      <c r="X1099" t="b">
        <v>0</v>
      </c>
      <c r="Y1099" t="b">
        <v>0</v>
      </c>
      <c r="AA1099" s="1">
        <v>1659240000000</v>
      </c>
      <c r="AB1099" s="9">
        <f t="shared" si="17"/>
        <v>44773.166666666672</v>
      </c>
    </row>
    <row r="1100" spans="1:28" x14ac:dyDescent="0.25">
      <c r="A1100" t="s">
        <v>1131</v>
      </c>
      <c r="C1100">
        <v>66.8</v>
      </c>
      <c r="D1100">
        <v>98.84</v>
      </c>
      <c r="E1100">
        <v>69.2</v>
      </c>
      <c r="F1100">
        <v>80.650000000000006</v>
      </c>
      <c r="G1100">
        <v>167</v>
      </c>
      <c r="H1100">
        <v>1</v>
      </c>
      <c r="I1100">
        <v>0</v>
      </c>
      <c r="J1100">
        <v>0</v>
      </c>
      <c r="K1100" t="s">
        <v>63</v>
      </c>
      <c r="L1100">
        <v>30</v>
      </c>
      <c r="N1100">
        <v>3</v>
      </c>
      <c r="O1100">
        <v>30</v>
      </c>
      <c r="P1100">
        <v>0</v>
      </c>
      <c r="Q1100">
        <v>30.04</v>
      </c>
      <c r="R1100" t="b">
        <v>0</v>
      </c>
      <c r="S1100" t="b">
        <v>0</v>
      </c>
      <c r="T1100" t="s">
        <v>29</v>
      </c>
      <c r="U1100" t="s">
        <v>30</v>
      </c>
      <c r="V1100" t="s">
        <v>31</v>
      </c>
      <c r="W1100" t="b">
        <v>0</v>
      </c>
      <c r="X1100" t="b">
        <v>0</v>
      </c>
      <c r="Y1100" t="b">
        <v>0</v>
      </c>
      <c r="AA1100" s="1">
        <v>1659240000000</v>
      </c>
      <c r="AB1100" s="9">
        <f t="shared" si="17"/>
        <v>44773.166666666672</v>
      </c>
    </row>
    <row r="1101" spans="1:28" x14ac:dyDescent="0.25">
      <c r="A1101" t="s">
        <v>1132</v>
      </c>
      <c r="C1101">
        <v>68</v>
      </c>
      <c r="D1101">
        <v>96.2</v>
      </c>
      <c r="E1101">
        <v>73.599999999999994</v>
      </c>
      <c r="F1101">
        <v>78.64</v>
      </c>
      <c r="G1101">
        <v>170</v>
      </c>
      <c r="H1101">
        <v>5</v>
      </c>
      <c r="I1101">
        <v>0</v>
      </c>
      <c r="J1101">
        <v>0</v>
      </c>
      <c r="K1101" t="s">
        <v>63</v>
      </c>
      <c r="L1101">
        <v>30</v>
      </c>
      <c r="N1101">
        <v>0</v>
      </c>
      <c r="O1101">
        <v>30</v>
      </c>
      <c r="P1101">
        <v>0</v>
      </c>
      <c r="Q1101">
        <v>0</v>
      </c>
      <c r="R1101" t="b">
        <v>0</v>
      </c>
      <c r="S1101" t="b">
        <v>0</v>
      </c>
      <c r="T1101" t="s">
        <v>29</v>
      </c>
      <c r="U1101" t="s">
        <v>30</v>
      </c>
      <c r="V1101" t="s">
        <v>31</v>
      </c>
      <c r="W1101" t="b">
        <v>0</v>
      </c>
      <c r="X1101" t="b">
        <v>0</v>
      </c>
      <c r="Y1101" t="b">
        <v>0</v>
      </c>
      <c r="AA1101" s="1">
        <v>1659240000000</v>
      </c>
      <c r="AB1101" s="9">
        <f t="shared" si="17"/>
        <v>44773.166666666672</v>
      </c>
    </row>
    <row r="1102" spans="1:28" x14ac:dyDescent="0.25">
      <c r="A1102" t="s">
        <v>1133</v>
      </c>
      <c r="C1102">
        <v>52.78</v>
      </c>
      <c r="D1102">
        <v>91.67</v>
      </c>
      <c r="E1102">
        <v>67.180000000000007</v>
      </c>
      <c r="F1102">
        <v>73.28</v>
      </c>
      <c r="G1102">
        <v>132</v>
      </c>
      <c r="H1102">
        <v>8</v>
      </c>
      <c r="I1102">
        <v>1</v>
      </c>
      <c r="J1102">
        <v>0</v>
      </c>
      <c r="K1102" t="s">
        <v>63</v>
      </c>
      <c r="L1102">
        <v>30</v>
      </c>
      <c r="N1102">
        <v>12</v>
      </c>
      <c r="O1102">
        <v>30.01</v>
      </c>
      <c r="P1102">
        <v>0</v>
      </c>
      <c r="Q1102">
        <v>147.51</v>
      </c>
      <c r="R1102" t="b">
        <v>0</v>
      </c>
      <c r="S1102" t="b">
        <v>0</v>
      </c>
      <c r="T1102" t="s">
        <v>29</v>
      </c>
      <c r="U1102" t="s">
        <v>30</v>
      </c>
      <c r="V1102" t="s">
        <v>31</v>
      </c>
      <c r="W1102" t="b">
        <v>0</v>
      </c>
      <c r="X1102" t="b">
        <v>0</v>
      </c>
      <c r="Y1102" t="b">
        <v>0</v>
      </c>
      <c r="AA1102" s="1">
        <v>1659240000000</v>
      </c>
      <c r="AB1102" s="9">
        <f t="shared" si="17"/>
        <v>44773.166666666672</v>
      </c>
    </row>
    <row r="1103" spans="1:28" x14ac:dyDescent="0.25">
      <c r="A1103" t="s">
        <v>1134</v>
      </c>
      <c r="C1103">
        <v>66.400000000000006</v>
      </c>
      <c r="D1103">
        <v>98.27</v>
      </c>
      <c r="E1103">
        <v>69.2</v>
      </c>
      <c r="F1103">
        <v>81.709999999999994</v>
      </c>
      <c r="G1103">
        <v>166</v>
      </c>
      <c r="H1103">
        <v>0</v>
      </c>
      <c r="I1103">
        <v>2</v>
      </c>
      <c r="J1103">
        <v>0</v>
      </c>
      <c r="K1103" t="s">
        <v>63</v>
      </c>
      <c r="L1103">
        <v>30</v>
      </c>
      <c r="N1103">
        <v>1</v>
      </c>
      <c r="O1103">
        <v>30</v>
      </c>
      <c r="P1103">
        <v>0</v>
      </c>
      <c r="Q1103">
        <v>16.760000000000002</v>
      </c>
      <c r="R1103" t="b">
        <v>0</v>
      </c>
      <c r="S1103" t="b">
        <v>0</v>
      </c>
      <c r="T1103" t="s">
        <v>29</v>
      </c>
      <c r="U1103" t="s">
        <v>30</v>
      </c>
      <c r="V1103" t="s">
        <v>31</v>
      </c>
      <c r="W1103" t="b">
        <v>0</v>
      </c>
      <c r="X1103" t="b">
        <v>0</v>
      </c>
      <c r="Y1103" t="b">
        <v>0</v>
      </c>
      <c r="AA1103" s="1">
        <v>1659240000000</v>
      </c>
      <c r="AB1103" s="9">
        <f t="shared" si="17"/>
        <v>44773.166666666672</v>
      </c>
    </row>
    <row r="1104" spans="1:28" x14ac:dyDescent="0.25">
      <c r="A1104" s="1" t="s">
        <v>1135</v>
      </c>
      <c r="C1104">
        <v>65.16</v>
      </c>
      <c r="D1104">
        <v>92.86</v>
      </c>
      <c r="E1104">
        <v>72.75</v>
      </c>
      <c r="F1104">
        <v>83.55</v>
      </c>
      <c r="G1104">
        <v>163</v>
      </c>
      <c r="H1104">
        <v>9</v>
      </c>
      <c r="I1104">
        <v>1</v>
      </c>
      <c r="J1104">
        <v>0</v>
      </c>
      <c r="K1104" t="s">
        <v>63</v>
      </c>
      <c r="L1104">
        <v>30</v>
      </c>
      <c r="N1104">
        <v>4</v>
      </c>
      <c r="O1104">
        <v>30.02</v>
      </c>
      <c r="P1104">
        <v>0</v>
      </c>
      <c r="Q1104">
        <v>54.2</v>
      </c>
      <c r="R1104" t="b">
        <v>0</v>
      </c>
      <c r="S1104" t="b">
        <v>0</v>
      </c>
      <c r="T1104" t="s">
        <v>29</v>
      </c>
      <c r="U1104" t="s">
        <v>30</v>
      </c>
      <c r="V1104" t="s">
        <v>31</v>
      </c>
      <c r="W1104" t="b">
        <v>0</v>
      </c>
      <c r="X1104" t="b">
        <v>0</v>
      </c>
      <c r="Y1104" t="b">
        <v>0</v>
      </c>
      <c r="AA1104" s="1">
        <v>1659240000000</v>
      </c>
      <c r="AB1104" s="9">
        <f t="shared" si="17"/>
        <v>44773.166666666672</v>
      </c>
    </row>
    <row r="1105" spans="1:28" x14ac:dyDescent="0.25">
      <c r="A1105" s="1" t="s">
        <v>1136</v>
      </c>
      <c r="C1105">
        <v>62</v>
      </c>
      <c r="D1105">
        <v>96.34</v>
      </c>
      <c r="E1105">
        <v>64.400000000000006</v>
      </c>
      <c r="F1105">
        <v>68.06</v>
      </c>
      <c r="G1105">
        <v>155</v>
      </c>
      <c r="H1105">
        <v>1</v>
      </c>
      <c r="I1105">
        <v>1</v>
      </c>
      <c r="J1105">
        <v>0</v>
      </c>
      <c r="K1105" t="s">
        <v>63</v>
      </c>
      <c r="L1105">
        <v>30</v>
      </c>
      <c r="N1105">
        <v>2</v>
      </c>
      <c r="O1105">
        <v>30</v>
      </c>
      <c r="P1105">
        <v>0</v>
      </c>
      <c r="Q1105">
        <v>25.96</v>
      </c>
      <c r="R1105" t="b">
        <v>0</v>
      </c>
      <c r="S1105" t="b">
        <v>0</v>
      </c>
      <c r="T1105" t="s">
        <v>29</v>
      </c>
      <c r="U1105" t="s">
        <v>30</v>
      </c>
      <c r="V1105" t="s">
        <v>31</v>
      </c>
      <c r="W1105" t="b">
        <v>0</v>
      </c>
      <c r="X1105" t="b">
        <v>0</v>
      </c>
      <c r="Y1105" t="b">
        <v>0</v>
      </c>
      <c r="AA1105" s="1">
        <v>1659240000000</v>
      </c>
      <c r="AB1105" s="9">
        <f t="shared" si="17"/>
        <v>44773.166666666672</v>
      </c>
    </row>
    <row r="1106" spans="1:28" x14ac:dyDescent="0.25">
      <c r="A1106" s="1" t="s">
        <v>1137</v>
      </c>
      <c r="C1106">
        <v>64</v>
      </c>
      <c r="D1106">
        <v>98.77</v>
      </c>
      <c r="E1106">
        <v>64</v>
      </c>
      <c r="F1106">
        <v>66.180000000000007</v>
      </c>
      <c r="G1106">
        <v>160</v>
      </c>
      <c r="H1106">
        <v>0</v>
      </c>
      <c r="I1106">
        <v>0</v>
      </c>
      <c r="J1106">
        <v>0</v>
      </c>
      <c r="K1106" t="s">
        <v>63</v>
      </c>
      <c r="L1106">
        <v>30</v>
      </c>
      <c r="N1106">
        <v>1</v>
      </c>
      <c r="O1106">
        <v>30</v>
      </c>
      <c r="P1106">
        <v>0</v>
      </c>
      <c r="Q1106">
        <v>2.8</v>
      </c>
      <c r="R1106" t="b">
        <v>0</v>
      </c>
      <c r="S1106" t="b">
        <v>0</v>
      </c>
      <c r="T1106" t="s">
        <v>29</v>
      </c>
      <c r="U1106" t="s">
        <v>30</v>
      </c>
      <c r="V1106" t="s">
        <v>31</v>
      </c>
      <c r="W1106" t="b">
        <v>0</v>
      </c>
      <c r="X1106" t="b">
        <v>0</v>
      </c>
      <c r="Y1106" t="b">
        <v>0</v>
      </c>
      <c r="AA1106" s="1">
        <v>1659240000000</v>
      </c>
      <c r="AB1106" s="9">
        <f t="shared" si="17"/>
        <v>44773.166666666672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06"/>
  <sheetViews>
    <sheetView topLeftCell="A2" workbookViewId="0">
      <selection activeCell="C16" sqref="C16"/>
    </sheetView>
  </sheetViews>
  <sheetFormatPr defaultRowHeight="15" x14ac:dyDescent="0.25"/>
  <cols>
    <col min="1" max="1" width="26.85546875" bestFit="1" customWidth="1"/>
    <col min="2" max="2" width="7.5703125" customWidth="1"/>
    <col min="3" max="3" width="15.42578125" bestFit="1" customWidth="1"/>
    <col min="4" max="4" width="12.28515625" bestFit="1" customWidth="1"/>
    <col min="5" max="5" width="11.28515625" customWidth="1"/>
    <col min="6" max="6" width="13.42578125" customWidth="1"/>
    <col min="7" max="7" width="9.28515625" customWidth="1"/>
    <col min="8" max="8" width="9.7109375" bestFit="1" customWidth="1"/>
  </cols>
  <sheetData>
    <row r="1" spans="1:8" x14ac:dyDescent="0.25">
      <c r="A1" t="s">
        <v>0</v>
      </c>
      <c r="B1" t="s">
        <v>2</v>
      </c>
      <c r="C1" t="s">
        <v>1155</v>
      </c>
      <c r="D1" t="s">
        <v>1154</v>
      </c>
      <c r="E1" t="s">
        <v>4</v>
      </c>
      <c r="F1" t="s">
        <v>5</v>
      </c>
      <c r="G1" t="s">
        <v>10</v>
      </c>
      <c r="H1" t="s">
        <v>1140</v>
      </c>
    </row>
    <row r="2" spans="1:8" x14ac:dyDescent="0.25">
      <c r="A2" t="s">
        <v>27</v>
      </c>
      <c r="B2">
        <v>39.39</v>
      </c>
      <c r="C2" s="6">
        <v>0.93519999999999992</v>
      </c>
      <c r="D2" s="7">
        <v>6.4799999999999996E-2</v>
      </c>
      <c r="E2">
        <v>49.76</v>
      </c>
      <c r="F2" s="6">
        <v>0.64390000000000003</v>
      </c>
      <c r="G2" t="s">
        <v>1165</v>
      </c>
      <c r="H2" s="3" t="s">
        <v>1142</v>
      </c>
    </row>
    <row r="3" spans="1:8" x14ac:dyDescent="0.25">
      <c r="A3" t="s">
        <v>32</v>
      </c>
      <c r="B3">
        <v>27.92</v>
      </c>
      <c r="C3" s="6">
        <v>0.90079999999999993</v>
      </c>
      <c r="D3" s="7">
        <v>9.920000000000001E-2</v>
      </c>
      <c r="E3">
        <v>39.97</v>
      </c>
      <c r="F3" s="6">
        <v>0.44390000000000002</v>
      </c>
      <c r="G3" t="s">
        <v>1166</v>
      </c>
      <c r="H3" s="3" t="s">
        <v>1142</v>
      </c>
    </row>
    <row r="4" spans="1:8" x14ac:dyDescent="0.25">
      <c r="A4" t="s">
        <v>33</v>
      </c>
      <c r="B4">
        <v>29.96</v>
      </c>
      <c r="C4" s="6">
        <v>0.86699999999999999</v>
      </c>
      <c r="D4" s="7">
        <v>0.13299999999999998</v>
      </c>
      <c r="E4">
        <v>46.68</v>
      </c>
      <c r="F4" s="6">
        <v>0.56830000000000003</v>
      </c>
      <c r="G4" t="s">
        <v>1167</v>
      </c>
      <c r="H4" s="3" t="s">
        <v>1142</v>
      </c>
    </row>
    <row r="5" spans="1:8" x14ac:dyDescent="0.25">
      <c r="A5" t="s">
        <v>34</v>
      </c>
      <c r="B5">
        <v>36.01</v>
      </c>
      <c r="C5" s="6">
        <v>0.90110000000000001</v>
      </c>
      <c r="D5" s="7">
        <v>9.8900000000000002E-2</v>
      </c>
      <c r="E5">
        <v>45.98</v>
      </c>
      <c r="F5" s="6">
        <v>0.59760000000000002</v>
      </c>
      <c r="G5" t="s">
        <v>1168</v>
      </c>
      <c r="H5" s="3" t="s">
        <v>1142</v>
      </c>
    </row>
    <row r="6" spans="1:8" x14ac:dyDescent="0.25">
      <c r="A6" t="s">
        <v>35</v>
      </c>
      <c r="B6">
        <v>34.299999999999997</v>
      </c>
      <c r="C6" s="6">
        <v>0.90629999999999999</v>
      </c>
      <c r="D6" s="7">
        <v>9.3700000000000047E-2</v>
      </c>
      <c r="E6">
        <v>44.9</v>
      </c>
      <c r="F6" s="6">
        <v>0.60799999999999998</v>
      </c>
      <c r="G6" t="s">
        <v>1169</v>
      </c>
      <c r="H6" s="3" t="s">
        <v>1142</v>
      </c>
    </row>
    <row r="7" spans="1:8" x14ac:dyDescent="0.25">
      <c r="A7" t="s">
        <v>36</v>
      </c>
      <c r="B7">
        <v>33.65</v>
      </c>
      <c r="C7" s="6">
        <v>0.85499999999999998</v>
      </c>
      <c r="D7" s="7">
        <v>0.14499999999999999</v>
      </c>
      <c r="E7">
        <v>49.15</v>
      </c>
      <c r="F7" s="6">
        <v>0.63190000000000002</v>
      </c>
      <c r="G7" t="s">
        <v>1170</v>
      </c>
      <c r="H7" s="3" t="s">
        <v>1142</v>
      </c>
    </row>
    <row r="8" spans="1:8" x14ac:dyDescent="0.25">
      <c r="A8" t="s">
        <v>37</v>
      </c>
      <c r="B8">
        <v>28.75</v>
      </c>
      <c r="C8" s="6">
        <v>0.88180000000000003</v>
      </c>
      <c r="D8" s="7">
        <v>0.11819999999999993</v>
      </c>
      <c r="E8">
        <v>43.94</v>
      </c>
      <c r="F8" s="6">
        <v>0.62490000000000001</v>
      </c>
      <c r="G8" t="s">
        <v>1171</v>
      </c>
      <c r="H8" s="3" t="s">
        <v>1142</v>
      </c>
    </row>
    <row r="9" spans="1:8" x14ac:dyDescent="0.25">
      <c r="A9" t="s">
        <v>38</v>
      </c>
      <c r="B9">
        <v>36.75</v>
      </c>
      <c r="C9" s="6">
        <v>0.94290000000000007</v>
      </c>
      <c r="D9" s="7">
        <v>5.7099999999999936E-2</v>
      </c>
      <c r="E9">
        <v>43.98</v>
      </c>
      <c r="F9" s="6">
        <v>0.51340000000000008</v>
      </c>
      <c r="G9" t="s">
        <v>1172</v>
      </c>
      <c r="H9" s="3" t="s">
        <v>1142</v>
      </c>
    </row>
    <row r="10" spans="1:8" x14ac:dyDescent="0.25">
      <c r="A10" t="s">
        <v>39</v>
      </c>
      <c r="B10">
        <v>30.84</v>
      </c>
      <c r="C10" s="6">
        <v>0.91269999999999996</v>
      </c>
      <c r="D10" s="7">
        <v>8.7300000000000044E-2</v>
      </c>
      <c r="E10">
        <v>41.37</v>
      </c>
      <c r="F10" s="6">
        <v>0.60489999999999999</v>
      </c>
      <c r="G10" t="s">
        <v>1173</v>
      </c>
      <c r="H10" s="3" t="s">
        <v>1142</v>
      </c>
    </row>
    <row r="11" spans="1:8" x14ac:dyDescent="0.25">
      <c r="A11" t="s">
        <v>40</v>
      </c>
      <c r="B11">
        <v>22.36</v>
      </c>
      <c r="C11" s="6">
        <v>0.84050000000000002</v>
      </c>
      <c r="D11" s="7">
        <v>0.15950000000000003</v>
      </c>
      <c r="E11">
        <v>39.200000000000003</v>
      </c>
      <c r="F11" s="6">
        <v>0.47789999999999999</v>
      </c>
      <c r="G11" t="s">
        <v>1174</v>
      </c>
      <c r="H11" s="3" t="s">
        <v>1142</v>
      </c>
    </row>
    <row r="12" spans="1:8" x14ac:dyDescent="0.25">
      <c r="A12" t="s">
        <v>41</v>
      </c>
      <c r="B12">
        <v>33.1</v>
      </c>
      <c r="C12" s="6">
        <v>0.92700000000000005</v>
      </c>
      <c r="D12" s="7">
        <v>7.2999999999999968E-2</v>
      </c>
      <c r="E12">
        <v>43.33</v>
      </c>
      <c r="F12" s="6">
        <v>0.50749999999999995</v>
      </c>
      <c r="G12" t="s">
        <v>1175</v>
      </c>
      <c r="H12" s="3" t="s">
        <v>1142</v>
      </c>
    </row>
    <row r="13" spans="1:8" x14ac:dyDescent="0.25">
      <c r="A13" t="s">
        <v>42</v>
      </c>
      <c r="B13">
        <v>37.1</v>
      </c>
      <c r="C13" s="6">
        <v>0.9154000000000001</v>
      </c>
      <c r="D13" s="7">
        <v>8.4599999999999939E-2</v>
      </c>
      <c r="E13">
        <v>45.49</v>
      </c>
      <c r="F13" s="6">
        <v>0.55740000000000001</v>
      </c>
      <c r="G13" t="s">
        <v>1176</v>
      </c>
      <c r="H13" s="3" t="s">
        <v>1142</v>
      </c>
    </row>
    <row r="14" spans="1:8" x14ac:dyDescent="0.25">
      <c r="A14" t="s">
        <v>43</v>
      </c>
      <c r="B14">
        <v>28.61</v>
      </c>
      <c r="C14" s="6">
        <v>0.89659999999999995</v>
      </c>
      <c r="D14" s="7">
        <v>0.10340000000000003</v>
      </c>
      <c r="E14">
        <v>44.54</v>
      </c>
      <c r="F14" s="6">
        <v>0.54969999999999997</v>
      </c>
      <c r="G14" t="s">
        <v>1177</v>
      </c>
      <c r="H14" s="3" t="s">
        <v>1142</v>
      </c>
    </row>
    <row r="15" spans="1:8" x14ac:dyDescent="0.25">
      <c r="A15" t="s">
        <v>44</v>
      </c>
      <c r="B15">
        <v>44.21</v>
      </c>
      <c r="C15" s="6">
        <v>0.9506</v>
      </c>
      <c r="D15" s="7">
        <v>4.9399999999999979E-2</v>
      </c>
      <c r="E15">
        <v>49.73</v>
      </c>
      <c r="F15" s="6">
        <v>0.57289999999999996</v>
      </c>
      <c r="G15" t="s">
        <v>1178</v>
      </c>
      <c r="H15" s="3" t="s">
        <v>1142</v>
      </c>
    </row>
    <row r="16" spans="1:8" x14ac:dyDescent="0.25">
      <c r="A16" t="s">
        <v>45</v>
      </c>
      <c r="B16">
        <v>32.67</v>
      </c>
      <c r="C16" s="6">
        <v>0.86010000000000009</v>
      </c>
      <c r="D16" s="7">
        <v>0.13989999999999994</v>
      </c>
      <c r="E16">
        <v>47.62</v>
      </c>
      <c r="F16" s="6">
        <v>0.55169999999999997</v>
      </c>
      <c r="G16" t="s">
        <v>1179</v>
      </c>
      <c r="H16" s="3" t="s">
        <v>1142</v>
      </c>
    </row>
    <row r="17" spans="1:8" x14ac:dyDescent="0.25">
      <c r="A17" t="s">
        <v>46</v>
      </c>
      <c r="B17">
        <v>34.29</v>
      </c>
      <c r="C17" s="6">
        <v>0.92159999999999997</v>
      </c>
      <c r="D17" s="7">
        <v>7.8400000000000039E-2</v>
      </c>
      <c r="E17">
        <v>45.72</v>
      </c>
      <c r="F17" s="6">
        <v>0.58750000000000002</v>
      </c>
      <c r="G17" t="s">
        <v>1180</v>
      </c>
      <c r="H17" s="3" t="s">
        <v>1142</v>
      </c>
    </row>
    <row r="18" spans="1:8" x14ac:dyDescent="0.25">
      <c r="A18" t="s">
        <v>47</v>
      </c>
      <c r="B18">
        <v>30.64</v>
      </c>
      <c r="C18" s="6">
        <v>0.89560000000000006</v>
      </c>
      <c r="D18" s="7">
        <v>0.10439999999999998</v>
      </c>
      <c r="E18">
        <v>42.57</v>
      </c>
      <c r="F18" s="6">
        <v>0.49329999999999996</v>
      </c>
      <c r="G18" t="s">
        <v>1181</v>
      </c>
      <c r="H18" s="3" t="s">
        <v>1142</v>
      </c>
    </row>
    <row r="19" spans="1:8" x14ac:dyDescent="0.25">
      <c r="A19" t="s">
        <v>48</v>
      </c>
      <c r="B19">
        <v>30.79</v>
      </c>
      <c r="C19" s="6">
        <v>0.89060000000000006</v>
      </c>
      <c r="D19" s="7">
        <v>0.10939999999999998</v>
      </c>
      <c r="E19">
        <v>42.15</v>
      </c>
      <c r="F19" s="6">
        <v>0.52839999999999998</v>
      </c>
      <c r="G19" t="s">
        <v>1182</v>
      </c>
      <c r="H19" s="3" t="s">
        <v>1142</v>
      </c>
    </row>
    <row r="20" spans="1:8" x14ac:dyDescent="0.25">
      <c r="A20" t="s">
        <v>49</v>
      </c>
      <c r="B20">
        <v>37.020000000000003</v>
      </c>
      <c r="C20" s="6">
        <v>0.93120000000000003</v>
      </c>
      <c r="D20" s="7">
        <v>6.8799999999999958E-2</v>
      </c>
      <c r="E20">
        <v>44.38</v>
      </c>
      <c r="F20" s="6">
        <v>0.50240000000000007</v>
      </c>
      <c r="G20" t="s">
        <v>1183</v>
      </c>
      <c r="H20" s="3" t="s">
        <v>1142</v>
      </c>
    </row>
    <row r="21" spans="1:8" x14ac:dyDescent="0.25">
      <c r="A21" t="s">
        <v>50</v>
      </c>
      <c r="B21">
        <v>43.83</v>
      </c>
      <c r="C21" s="6">
        <v>0.95579999999999998</v>
      </c>
      <c r="D21" s="7">
        <v>4.4200000000000017E-2</v>
      </c>
      <c r="E21">
        <v>48.94</v>
      </c>
      <c r="F21" s="6">
        <v>0.59160000000000001</v>
      </c>
      <c r="G21" t="s">
        <v>1184</v>
      </c>
      <c r="H21" s="3" t="s">
        <v>1142</v>
      </c>
    </row>
    <row r="22" spans="1:8" x14ac:dyDescent="0.25">
      <c r="A22" t="s">
        <v>51</v>
      </c>
      <c r="B22">
        <v>30.09</v>
      </c>
      <c r="C22" s="6">
        <v>0.87709999999999999</v>
      </c>
      <c r="D22" s="7">
        <v>0.12290000000000006</v>
      </c>
      <c r="E22">
        <v>41.55</v>
      </c>
      <c r="F22" s="6">
        <v>0.47950000000000004</v>
      </c>
      <c r="G22" t="s">
        <v>1185</v>
      </c>
      <c r="H22" s="3" t="s">
        <v>1142</v>
      </c>
    </row>
    <row r="23" spans="1:8" x14ac:dyDescent="0.25">
      <c r="A23" t="s">
        <v>52</v>
      </c>
      <c r="B23">
        <v>33.700000000000003</v>
      </c>
      <c r="C23" s="6">
        <v>0.9484999999999999</v>
      </c>
      <c r="D23" s="7">
        <v>5.150000000000006E-2</v>
      </c>
      <c r="E23">
        <v>40.26</v>
      </c>
      <c r="F23" s="6">
        <v>0.47439999999999999</v>
      </c>
      <c r="G23" t="s">
        <v>1186</v>
      </c>
      <c r="H23" s="3" t="s">
        <v>1142</v>
      </c>
    </row>
    <row r="24" spans="1:8" x14ac:dyDescent="0.25">
      <c r="A24" t="s">
        <v>53</v>
      </c>
      <c r="B24">
        <v>41.36</v>
      </c>
      <c r="C24" s="6">
        <v>0.9466</v>
      </c>
      <c r="D24" s="7">
        <v>5.3400000000000031E-2</v>
      </c>
      <c r="E24">
        <v>48.4</v>
      </c>
      <c r="F24" s="6">
        <v>0.6331</v>
      </c>
      <c r="G24" t="s">
        <v>1187</v>
      </c>
      <c r="H24" s="3" t="s">
        <v>1142</v>
      </c>
    </row>
    <row r="25" spans="1:8" x14ac:dyDescent="0.25">
      <c r="A25" t="s">
        <v>54</v>
      </c>
      <c r="B25">
        <v>35.9</v>
      </c>
      <c r="C25" s="6">
        <v>0.92590000000000006</v>
      </c>
      <c r="D25" s="7">
        <v>7.4099999999999971E-2</v>
      </c>
      <c r="E25">
        <v>44.31</v>
      </c>
      <c r="F25" s="6">
        <v>0.51170000000000004</v>
      </c>
      <c r="G25" t="s">
        <v>1188</v>
      </c>
      <c r="H25" s="3" t="s">
        <v>1142</v>
      </c>
    </row>
    <row r="26" spans="1:8" x14ac:dyDescent="0.25">
      <c r="A26" t="s">
        <v>55</v>
      </c>
      <c r="B26">
        <v>35.81</v>
      </c>
      <c r="C26" s="6">
        <v>0.93299999999999994</v>
      </c>
      <c r="D26" s="7">
        <v>6.7000000000000032E-2</v>
      </c>
      <c r="E26">
        <v>43.15</v>
      </c>
      <c r="F26" s="6">
        <v>0.50850000000000006</v>
      </c>
      <c r="G26" t="s">
        <v>1189</v>
      </c>
      <c r="H26" s="3" t="s">
        <v>1142</v>
      </c>
    </row>
    <row r="27" spans="1:8" x14ac:dyDescent="0.25">
      <c r="A27" t="s">
        <v>56</v>
      </c>
      <c r="B27">
        <v>41.03</v>
      </c>
      <c r="C27" s="6">
        <v>0.96079999999999999</v>
      </c>
      <c r="D27" s="7">
        <v>3.920000000000002E-2</v>
      </c>
      <c r="E27">
        <v>44.84</v>
      </c>
      <c r="F27" s="6">
        <v>0.58590000000000009</v>
      </c>
      <c r="G27" t="s">
        <v>1190</v>
      </c>
      <c r="H27" s="3" t="s">
        <v>1142</v>
      </c>
    </row>
    <row r="28" spans="1:8" x14ac:dyDescent="0.25">
      <c r="A28" t="s">
        <v>57</v>
      </c>
      <c r="B28">
        <v>38.31</v>
      </c>
      <c r="C28" s="6">
        <v>0.96019999999999994</v>
      </c>
      <c r="D28" s="7">
        <v>3.9800000000000037E-2</v>
      </c>
      <c r="E28">
        <v>44.13</v>
      </c>
      <c r="F28" s="6">
        <v>0.59189999999999998</v>
      </c>
      <c r="G28" t="s">
        <v>1191</v>
      </c>
      <c r="H28" s="3" t="s">
        <v>1142</v>
      </c>
    </row>
    <row r="29" spans="1:8" x14ac:dyDescent="0.25">
      <c r="A29" t="s">
        <v>58</v>
      </c>
      <c r="B29">
        <v>29.51</v>
      </c>
      <c r="C29" s="6">
        <v>0.89670000000000005</v>
      </c>
      <c r="D29" s="7">
        <v>0.10329999999999999</v>
      </c>
      <c r="E29">
        <v>42.59</v>
      </c>
      <c r="F29" s="6">
        <v>0.59030000000000005</v>
      </c>
      <c r="G29" t="s">
        <v>1192</v>
      </c>
      <c r="H29" s="3" t="s">
        <v>1142</v>
      </c>
    </row>
    <row r="30" spans="1:8" x14ac:dyDescent="0.25">
      <c r="A30" t="s">
        <v>59</v>
      </c>
      <c r="B30">
        <v>36.93</v>
      </c>
      <c r="C30" s="6">
        <v>0.91180000000000005</v>
      </c>
      <c r="D30" s="7">
        <v>8.8199999999999931E-2</v>
      </c>
      <c r="E30">
        <v>48.76</v>
      </c>
      <c r="F30" s="6">
        <v>0.67920000000000003</v>
      </c>
      <c r="G30" t="s">
        <v>1193</v>
      </c>
      <c r="H30" s="3" t="s">
        <v>1142</v>
      </c>
    </row>
    <row r="31" spans="1:8" x14ac:dyDescent="0.25">
      <c r="A31" t="s">
        <v>60</v>
      </c>
      <c r="B31">
        <v>7.68</v>
      </c>
      <c r="C31" s="6">
        <v>0.83569999999999989</v>
      </c>
      <c r="D31" s="7">
        <v>0.16430000000000006</v>
      </c>
      <c r="E31">
        <v>13.38</v>
      </c>
      <c r="F31" s="6">
        <v>0</v>
      </c>
      <c r="G31" t="s">
        <v>1194</v>
      </c>
      <c r="H31" s="3" t="s">
        <v>1143</v>
      </c>
    </row>
    <row r="32" spans="1:8" x14ac:dyDescent="0.25">
      <c r="A32" t="s">
        <v>61</v>
      </c>
      <c r="B32">
        <v>37.270000000000003</v>
      </c>
      <c r="C32" s="6">
        <v>0.93040000000000012</v>
      </c>
      <c r="D32" s="7">
        <v>6.959999999999994E-2</v>
      </c>
      <c r="E32">
        <v>42.78</v>
      </c>
      <c r="F32" s="6">
        <v>0.56779999999999997</v>
      </c>
      <c r="G32" t="s">
        <v>1195</v>
      </c>
      <c r="H32" s="3" t="s">
        <v>1143</v>
      </c>
    </row>
    <row r="33" spans="1:8" x14ac:dyDescent="0.25">
      <c r="A33" t="s">
        <v>62</v>
      </c>
      <c r="B33">
        <v>42</v>
      </c>
      <c r="C33" s="6">
        <v>0.87760000000000005</v>
      </c>
      <c r="D33" s="7">
        <v>0.12239999999999995</v>
      </c>
      <c r="E33">
        <v>58.8</v>
      </c>
      <c r="F33" s="6">
        <v>0.6653</v>
      </c>
      <c r="G33" t="s">
        <v>1196</v>
      </c>
      <c r="H33" s="3" t="s">
        <v>1143</v>
      </c>
    </row>
    <row r="34" spans="1:8" x14ac:dyDescent="0.25">
      <c r="A34" t="s">
        <v>64</v>
      </c>
      <c r="B34">
        <v>56</v>
      </c>
      <c r="C34" s="6">
        <v>0.98629999999999995</v>
      </c>
      <c r="D34" s="7">
        <v>1.3700000000000045E-2</v>
      </c>
      <c r="E34">
        <v>58.4</v>
      </c>
      <c r="F34" s="6">
        <v>0.65329999999999999</v>
      </c>
      <c r="G34" t="s">
        <v>1196</v>
      </c>
      <c r="H34" s="3" t="s">
        <v>1143</v>
      </c>
    </row>
    <row r="35" spans="1:8" x14ac:dyDescent="0.25">
      <c r="A35" t="s">
        <v>65</v>
      </c>
      <c r="B35">
        <v>43.2</v>
      </c>
      <c r="C35" s="6">
        <v>0.86450000000000005</v>
      </c>
      <c r="D35" s="7">
        <v>0.13549999999999998</v>
      </c>
      <c r="E35">
        <v>62</v>
      </c>
      <c r="F35" s="6">
        <v>0.67200000000000004</v>
      </c>
      <c r="G35" t="s">
        <v>1196</v>
      </c>
      <c r="H35" s="3" t="s">
        <v>1143</v>
      </c>
    </row>
    <row r="36" spans="1:8" x14ac:dyDescent="0.25">
      <c r="A36" t="s">
        <v>66</v>
      </c>
      <c r="B36">
        <v>46.8</v>
      </c>
      <c r="C36" s="6">
        <v>0.9133</v>
      </c>
      <c r="D36" s="7">
        <v>8.6700000000000013E-2</v>
      </c>
      <c r="E36">
        <v>60</v>
      </c>
      <c r="F36" s="6">
        <v>0.72189999999999999</v>
      </c>
      <c r="G36" t="s">
        <v>1196</v>
      </c>
      <c r="H36" s="3" t="s">
        <v>1143</v>
      </c>
    </row>
    <row r="37" spans="1:8" x14ac:dyDescent="0.25">
      <c r="A37" t="s">
        <v>67</v>
      </c>
      <c r="B37">
        <v>55.2</v>
      </c>
      <c r="C37" s="6">
        <v>0.9325</v>
      </c>
      <c r="D37" s="7">
        <v>6.7500000000000004E-2</v>
      </c>
      <c r="E37">
        <v>65.2</v>
      </c>
      <c r="F37" s="6">
        <v>0.81180000000000008</v>
      </c>
      <c r="G37" t="s">
        <v>1196</v>
      </c>
      <c r="H37" s="3" t="s">
        <v>1143</v>
      </c>
    </row>
    <row r="38" spans="1:8" x14ac:dyDescent="0.25">
      <c r="A38" t="s">
        <v>68</v>
      </c>
      <c r="B38">
        <v>59.98</v>
      </c>
      <c r="C38" s="6">
        <v>0.98709999999999998</v>
      </c>
      <c r="D38" s="7">
        <v>1.2900000000000062E-2</v>
      </c>
      <c r="E38">
        <v>61.98</v>
      </c>
      <c r="F38" s="6">
        <v>0.74480000000000002</v>
      </c>
      <c r="G38" t="s">
        <v>1196</v>
      </c>
      <c r="H38" s="3" t="s">
        <v>1143</v>
      </c>
    </row>
    <row r="39" spans="1:8" x14ac:dyDescent="0.25">
      <c r="A39" t="s">
        <v>69</v>
      </c>
      <c r="B39">
        <v>57.18</v>
      </c>
      <c r="C39" s="6">
        <v>0.97420000000000007</v>
      </c>
      <c r="D39" s="7">
        <v>2.5799999999999983E-2</v>
      </c>
      <c r="E39">
        <v>61.98</v>
      </c>
      <c r="F39" s="6">
        <v>0.84939999999999993</v>
      </c>
      <c r="G39" t="s">
        <v>1196</v>
      </c>
      <c r="H39" s="3" t="s">
        <v>1143</v>
      </c>
    </row>
    <row r="40" spans="1:8" x14ac:dyDescent="0.25">
      <c r="A40" t="s">
        <v>70</v>
      </c>
      <c r="B40">
        <v>54.8</v>
      </c>
      <c r="C40" s="6">
        <v>0.94269999999999998</v>
      </c>
      <c r="D40" s="7">
        <v>5.7300000000000038E-2</v>
      </c>
      <c r="E40">
        <v>62.8</v>
      </c>
      <c r="F40" s="6">
        <v>0.7548999999999999</v>
      </c>
      <c r="G40" t="s">
        <v>1196</v>
      </c>
      <c r="H40" s="3" t="s">
        <v>1143</v>
      </c>
    </row>
    <row r="41" spans="1:8" x14ac:dyDescent="0.25">
      <c r="A41" t="s">
        <v>71</v>
      </c>
      <c r="B41">
        <v>49.6</v>
      </c>
      <c r="C41" s="6">
        <v>0.88680000000000003</v>
      </c>
      <c r="D41" s="7">
        <v>0.11319999999999993</v>
      </c>
      <c r="E41">
        <v>63.6</v>
      </c>
      <c r="F41" s="6">
        <v>0.75569999999999993</v>
      </c>
      <c r="G41" t="s">
        <v>1196</v>
      </c>
      <c r="H41" s="3" t="s">
        <v>1143</v>
      </c>
    </row>
    <row r="42" spans="1:8" x14ac:dyDescent="0.25">
      <c r="A42" t="s">
        <v>72</v>
      </c>
      <c r="B42">
        <v>56</v>
      </c>
      <c r="C42" s="6">
        <v>0.94379999999999997</v>
      </c>
      <c r="D42" s="7">
        <v>5.6200000000000049E-2</v>
      </c>
      <c r="E42">
        <v>64</v>
      </c>
      <c r="F42" s="6">
        <v>0.74230000000000007</v>
      </c>
      <c r="G42" t="s">
        <v>1196</v>
      </c>
      <c r="H42" s="3" t="s">
        <v>1143</v>
      </c>
    </row>
    <row r="43" spans="1:8" x14ac:dyDescent="0.25">
      <c r="A43" t="s">
        <v>73</v>
      </c>
      <c r="B43">
        <v>53.2</v>
      </c>
      <c r="C43" s="6">
        <v>0.96550000000000002</v>
      </c>
      <c r="D43" s="7">
        <v>3.4500000000000031E-2</v>
      </c>
      <c r="E43">
        <v>58</v>
      </c>
      <c r="F43" s="6">
        <v>0.75470000000000004</v>
      </c>
      <c r="G43" t="s">
        <v>1196</v>
      </c>
      <c r="H43" s="3" t="s">
        <v>1143</v>
      </c>
    </row>
    <row r="44" spans="1:8" x14ac:dyDescent="0.25">
      <c r="A44" t="s">
        <v>74</v>
      </c>
      <c r="B44">
        <v>47.97</v>
      </c>
      <c r="C44" s="6">
        <v>0.91449999999999998</v>
      </c>
      <c r="D44" s="7">
        <v>8.5499999999999965E-2</v>
      </c>
      <c r="E44">
        <v>60.76</v>
      </c>
      <c r="F44" s="6">
        <v>0.75069999999999992</v>
      </c>
      <c r="G44" t="s">
        <v>1196</v>
      </c>
      <c r="H44" s="3" t="s">
        <v>1143</v>
      </c>
    </row>
    <row r="45" spans="1:8" x14ac:dyDescent="0.25">
      <c r="A45" t="s">
        <v>75</v>
      </c>
      <c r="B45">
        <v>58.4</v>
      </c>
      <c r="C45" s="6">
        <v>0.95</v>
      </c>
      <c r="D45" s="7">
        <v>0.05</v>
      </c>
      <c r="E45">
        <v>64</v>
      </c>
      <c r="F45" s="6">
        <v>0.75629999999999997</v>
      </c>
      <c r="G45" t="s">
        <v>1196</v>
      </c>
      <c r="H45" s="3" t="s">
        <v>1143</v>
      </c>
    </row>
    <row r="46" spans="1:8" x14ac:dyDescent="0.25">
      <c r="A46" t="s">
        <v>76</v>
      </c>
      <c r="B46">
        <v>49.6</v>
      </c>
      <c r="C46" s="6">
        <v>0.94040000000000001</v>
      </c>
      <c r="D46" s="7">
        <v>5.9599999999999938E-2</v>
      </c>
      <c r="E46">
        <v>60.4</v>
      </c>
      <c r="F46" s="6">
        <v>0.73599999999999999</v>
      </c>
      <c r="G46" t="s">
        <v>1196</v>
      </c>
      <c r="H46" s="3" t="s">
        <v>1143</v>
      </c>
    </row>
    <row r="47" spans="1:8" x14ac:dyDescent="0.25">
      <c r="A47" t="s">
        <v>77</v>
      </c>
      <c r="B47">
        <v>64</v>
      </c>
      <c r="C47" s="6">
        <v>0.97629999999999995</v>
      </c>
      <c r="D47" s="7">
        <v>2.3700000000000044E-2</v>
      </c>
      <c r="E47">
        <v>67.599999999999994</v>
      </c>
      <c r="F47" s="6">
        <v>0.80299999999999994</v>
      </c>
      <c r="G47" t="s">
        <v>1196</v>
      </c>
      <c r="H47" s="3" t="s">
        <v>1143</v>
      </c>
    </row>
    <row r="48" spans="1:8" x14ac:dyDescent="0.25">
      <c r="A48" t="s">
        <v>78</v>
      </c>
      <c r="B48">
        <v>57.6</v>
      </c>
      <c r="C48" s="6">
        <v>0.92169999999999996</v>
      </c>
      <c r="D48" s="7">
        <v>7.8299999999999981E-2</v>
      </c>
      <c r="E48">
        <v>66.400000000000006</v>
      </c>
      <c r="F48" s="6">
        <v>0.76790000000000003</v>
      </c>
      <c r="G48" t="s">
        <v>1196</v>
      </c>
      <c r="H48" s="3" t="s">
        <v>1143</v>
      </c>
    </row>
    <row r="49" spans="1:8" x14ac:dyDescent="0.25">
      <c r="A49" t="s">
        <v>79</v>
      </c>
      <c r="B49">
        <v>49.6</v>
      </c>
      <c r="C49" s="6">
        <v>0.94629999999999992</v>
      </c>
      <c r="D49" s="7">
        <v>5.3700000000000046E-2</v>
      </c>
      <c r="E49">
        <v>59.6</v>
      </c>
      <c r="F49" s="6">
        <v>0.80220000000000002</v>
      </c>
      <c r="G49" t="s">
        <v>1196</v>
      </c>
      <c r="H49" s="3" t="s">
        <v>1143</v>
      </c>
    </row>
    <row r="50" spans="1:8" x14ac:dyDescent="0.25">
      <c r="A50" t="s">
        <v>80</v>
      </c>
      <c r="B50">
        <v>52.38</v>
      </c>
      <c r="C50" s="6">
        <v>0.96620000000000006</v>
      </c>
      <c r="D50" s="7">
        <v>3.3799999999999955E-2</v>
      </c>
      <c r="E50">
        <v>59.18</v>
      </c>
      <c r="F50" s="6">
        <v>0.76629999999999998</v>
      </c>
      <c r="G50" t="s">
        <v>1196</v>
      </c>
      <c r="H50" s="3" t="s">
        <v>1143</v>
      </c>
    </row>
    <row r="51" spans="1:8" x14ac:dyDescent="0.25">
      <c r="A51" t="s">
        <v>81</v>
      </c>
      <c r="B51">
        <v>39.200000000000003</v>
      </c>
      <c r="C51" s="6">
        <v>0.83329999999999993</v>
      </c>
      <c r="D51" s="7">
        <v>0.16670000000000001</v>
      </c>
      <c r="E51">
        <v>62.4</v>
      </c>
      <c r="F51" s="6">
        <v>0.69230000000000003</v>
      </c>
      <c r="G51" t="s">
        <v>1196</v>
      </c>
      <c r="H51" s="3" t="s">
        <v>1143</v>
      </c>
    </row>
    <row r="52" spans="1:8" x14ac:dyDescent="0.25">
      <c r="A52" t="s">
        <v>82</v>
      </c>
      <c r="B52">
        <v>50.8</v>
      </c>
      <c r="C52" s="6">
        <v>0.90790000000000004</v>
      </c>
      <c r="D52" s="7">
        <v>9.2099999999999932E-2</v>
      </c>
      <c r="E52">
        <v>60.8</v>
      </c>
      <c r="F52" s="6">
        <v>0.73069999999999991</v>
      </c>
      <c r="G52" t="s">
        <v>1196</v>
      </c>
      <c r="H52" s="3" t="s">
        <v>1143</v>
      </c>
    </row>
    <row r="53" spans="1:8" x14ac:dyDescent="0.25">
      <c r="A53" t="s">
        <v>83</v>
      </c>
      <c r="B53">
        <v>54.4</v>
      </c>
      <c r="C53" s="6">
        <v>0.9</v>
      </c>
      <c r="D53" s="7">
        <v>0.1</v>
      </c>
      <c r="E53">
        <v>68</v>
      </c>
      <c r="F53" s="6">
        <v>0.79969999999999997</v>
      </c>
      <c r="G53" t="s">
        <v>1196</v>
      </c>
      <c r="H53" s="3" t="s">
        <v>1143</v>
      </c>
    </row>
    <row r="54" spans="1:8" x14ac:dyDescent="0.25">
      <c r="A54" t="s">
        <v>84</v>
      </c>
      <c r="B54">
        <v>52.4</v>
      </c>
      <c r="C54" s="6">
        <v>0.91819999999999991</v>
      </c>
      <c r="D54" s="7">
        <v>8.1800000000000067E-2</v>
      </c>
      <c r="E54">
        <v>63.6</v>
      </c>
      <c r="F54" s="6">
        <v>0.73250000000000004</v>
      </c>
      <c r="G54" t="s">
        <v>1196</v>
      </c>
      <c r="H54" s="3" t="s">
        <v>1143</v>
      </c>
    </row>
    <row r="55" spans="1:8" x14ac:dyDescent="0.25">
      <c r="A55" t="s">
        <v>85</v>
      </c>
      <c r="B55">
        <v>37.200000000000003</v>
      </c>
      <c r="C55" s="6">
        <v>0.79249999999999998</v>
      </c>
      <c r="D55" s="7">
        <v>0.20749999999999999</v>
      </c>
      <c r="E55">
        <v>63.6</v>
      </c>
      <c r="F55" s="6">
        <v>0.71120000000000005</v>
      </c>
      <c r="G55" t="s">
        <v>1196</v>
      </c>
      <c r="H55" s="3" t="s">
        <v>1143</v>
      </c>
    </row>
    <row r="56" spans="1:8" x14ac:dyDescent="0.25">
      <c r="A56" t="s">
        <v>86</v>
      </c>
      <c r="B56">
        <v>38.799999999999997</v>
      </c>
      <c r="C56" s="6">
        <v>0.78209999999999991</v>
      </c>
      <c r="D56" s="7">
        <v>0.21790000000000007</v>
      </c>
      <c r="E56">
        <v>62.4</v>
      </c>
      <c r="F56" s="6">
        <v>0.7448999999999999</v>
      </c>
      <c r="G56" t="s">
        <v>1196</v>
      </c>
      <c r="H56" s="3" t="s">
        <v>1143</v>
      </c>
    </row>
    <row r="57" spans="1:8" x14ac:dyDescent="0.25">
      <c r="A57" t="s">
        <v>87</v>
      </c>
      <c r="B57">
        <v>47.6</v>
      </c>
      <c r="C57" s="6">
        <v>0.89469999999999994</v>
      </c>
      <c r="D57" s="7">
        <v>0.1053</v>
      </c>
      <c r="E57">
        <v>60.8</v>
      </c>
      <c r="F57" s="6">
        <v>0.76129999999999998</v>
      </c>
      <c r="G57" t="s">
        <v>1196</v>
      </c>
      <c r="H57" s="3" t="s">
        <v>1143</v>
      </c>
    </row>
    <row r="58" spans="1:8" x14ac:dyDescent="0.25">
      <c r="A58" t="s">
        <v>88</v>
      </c>
      <c r="B58">
        <v>52</v>
      </c>
      <c r="C58" s="6">
        <v>0.94340000000000002</v>
      </c>
      <c r="D58" s="7">
        <v>5.6599999999999963E-2</v>
      </c>
      <c r="E58">
        <v>63.6</v>
      </c>
      <c r="F58" s="6">
        <v>0.73250000000000004</v>
      </c>
      <c r="G58" t="s">
        <v>1196</v>
      </c>
      <c r="H58" s="3" t="s">
        <v>1143</v>
      </c>
    </row>
    <row r="59" spans="1:8" x14ac:dyDescent="0.25">
      <c r="A59" t="s">
        <v>89</v>
      </c>
      <c r="B59">
        <v>41.6</v>
      </c>
      <c r="C59" s="6">
        <v>0.81709999999999994</v>
      </c>
      <c r="D59" s="7">
        <v>0.18290000000000006</v>
      </c>
      <c r="E59">
        <v>65.599999999999994</v>
      </c>
      <c r="F59" s="6">
        <v>0.76040000000000008</v>
      </c>
      <c r="G59" t="s">
        <v>1196</v>
      </c>
      <c r="H59" s="3" t="s">
        <v>1143</v>
      </c>
    </row>
    <row r="60" spans="1:8" x14ac:dyDescent="0.25">
      <c r="A60" t="s">
        <v>90</v>
      </c>
      <c r="B60">
        <v>37.200000000000003</v>
      </c>
      <c r="C60" s="6">
        <v>0.82430000000000003</v>
      </c>
      <c r="D60" s="7">
        <v>0.17569999999999994</v>
      </c>
      <c r="E60">
        <v>59.2</v>
      </c>
      <c r="F60" s="6">
        <v>0.7137</v>
      </c>
      <c r="G60" t="s">
        <v>1196</v>
      </c>
      <c r="H60" s="3" t="s">
        <v>1143</v>
      </c>
    </row>
    <row r="61" spans="1:8" x14ac:dyDescent="0.25">
      <c r="A61" t="s">
        <v>91</v>
      </c>
      <c r="B61">
        <v>54.8</v>
      </c>
      <c r="C61" s="6">
        <v>0.91459999999999997</v>
      </c>
      <c r="D61" s="7">
        <v>8.5400000000000059E-2</v>
      </c>
      <c r="E61">
        <v>65.599999999999994</v>
      </c>
      <c r="F61" s="6">
        <v>0.7651</v>
      </c>
      <c r="G61" t="s">
        <v>1196</v>
      </c>
      <c r="H61" s="3" t="s">
        <v>1143</v>
      </c>
    </row>
    <row r="62" spans="1:8" x14ac:dyDescent="0.25">
      <c r="A62" t="s">
        <v>92</v>
      </c>
      <c r="B62">
        <v>45.2</v>
      </c>
      <c r="C62" s="6">
        <v>0.90410000000000001</v>
      </c>
      <c r="D62" s="7">
        <v>9.5900000000000041E-2</v>
      </c>
      <c r="E62">
        <v>58.4</v>
      </c>
      <c r="F62" s="6">
        <v>0.70590000000000008</v>
      </c>
      <c r="G62" t="s">
        <v>1196</v>
      </c>
      <c r="H62" s="3" t="s">
        <v>1143</v>
      </c>
    </row>
    <row r="63" spans="1:8" x14ac:dyDescent="0.25">
      <c r="A63" t="s">
        <v>93</v>
      </c>
      <c r="B63">
        <v>52.78</v>
      </c>
      <c r="C63" s="6">
        <v>0.93940000000000001</v>
      </c>
      <c r="D63" s="7">
        <v>6.0600000000000022E-2</v>
      </c>
      <c r="E63">
        <v>65.98</v>
      </c>
      <c r="F63" s="6">
        <v>0.80790000000000006</v>
      </c>
      <c r="G63" t="s">
        <v>1196</v>
      </c>
      <c r="H63" s="3" t="s">
        <v>1143</v>
      </c>
    </row>
    <row r="64" spans="1:8" x14ac:dyDescent="0.25">
      <c r="A64" t="s">
        <v>94</v>
      </c>
      <c r="B64">
        <v>51.18</v>
      </c>
      <c r="C64" s="6">
        <v>0.88959999999999995</v>
      </c>
      <c r="D64" s="7">
        <v>0.11040000000000007</v>
      </c>
      <c r="E64">
        <v>65.180000000000007</v>
      </c>
      <c r="F64" s="6">
        <v>0.74549999999999994</v>
      </c>
      <c r="G64" t="s">
        <v>1196</v>
      </c>
      <c r="H64" s="3" t="s">
        <v>1143</v>
      </c>
    </row>
    <row r="65" spans="1:8" x14ac:dyDescent="0.25">
      <c r="A65" t="s">
        <v>95</v>
      </c>
      <c r="B65">
        <v>44.39</v>
      </c>
      <c r="C65" s="6">
        <v>0.87159999999999993</v>
      </c>
      <c r="D65" s="7">
        <v>0.12840000000000004</v>
      </c>
      <c r="E65">
        <v>59.18</v>
      </c>
      <c r="F65" s="6">
        <v>0.81920000000000004</v>
      </c>
      <c r="G65" t="s">
        <v>1196</v>
      </c>
      <c r="H65" s="3" t="s">
        <v>1143</v>
      </c>
    </row>
    <row r="66" spans="1:8" x14ac:dyDescent="0.25">
      <c r="A66" t="s">
        <v>96</v>
      </c>
      <c r="B66">
        <v>51.98</v>
      </c>
      <c r="C66" s="6">
        <v>0.92449999999999999</v>
      </c>
      <c r="D66" s="7">
        <v>7.549999999999997E-2</v>
      </c>
      <c r="E66">
        <v>63.58</v>
      </c>
      <c r="F66" s="6">
        <v>0.81040000000000001</v>
      </c>
      <c r="G66" t="s">
        <v>1196</v>
      </c>
      <c r="H66" s="3" t="s">
        <v>1143</v>
      </c>
    </row>
    <row r="67" spans="1:8" x14ac:dyDescent="0.25">
      <c r="A67" t="s">
        <v>97</v>
      </c>
      <c r="B67">
        <v>48.78</v>
      </c>
      <c r="C67" s="6">
        <v>0.87040000000000006</v>
      </c>
      <c r="D67" s="7">
        <v>0.12959999999999994</v>
      </c>
      <c r="E67">
        <v>64.78</v>
      </c>
      <c r="F67" s="6">
        <v>0.75340000000000007</v>
      </c>
      <c r="G67" t="s">
        <v>1196</v>
      </c>
      <c r="H67" s="3" t="s">
        <v>1143</v>
      </c>
    </row>
    <row r="68" spans="1:8" x14ac:dyDescent="0.25">
      <c r="A68" t="s">
        <v>98</v>
      </c>
      <c r="B68">
        <v>53.6</v>
      </c>
      <c r="C68" s="6">
        <v>0.8861</v>
      </c>
      <c r="D68" s="7">
        <v>0.1139</v>
      </c>
      <c r="E68">
        <v>63.2</v>
      </c>
      <c r="F68" s="6">
        <v>0.75519999999999998</v>
      </c>
      <c r="G68" t="s">
        <v>1196</v>
      </c>
      <c r="H68" s="3" t="s">
        <v>1143</v>
      </c>
    </row>
    <row r="69" spans="1:8" x14ac:dyDescent="0.25">
      <c r="A69" t="s">
        <v>99</v>
      </c>
      <c r="B69">
        <v>40.39</v>
      </c>
      <c r="C69" s="6">
        <v>0.79630000000000001</v>
      </c>
      <c r="D69" s="7">
        <v>0.20370000000000005</v>
      </c>
      <c r="E69">
        <v>64.78</v>
      </c>
      <c r="F69" s="6">
        <v>0.74879999999999991</v>
      </c>
      <c r="G69" t="s">
        <v>1196</v>
      </c>
      <c r="H69" s="3" t="s">
        <v>1143</v>
      </c>
    </row>
    <row r="70" spans="1:8" x14ac:dyDescent="0.25">
      <c r="A70" t="s">
        <v>100</v>
      </c>
      <c r="B70">
        <v>38</v>
      </c>
      <c r="C70" s="6">
        <v>0.8234999999999999</v>
      </c>
      <c r="D70" s="7">
        <v>0.17650000000000005</v>
      </c>
      <c r="E70">
        <v>61.2</v>
      </c>
      <c r="F70" s="6">
        <v>0.75019999999999998</v>
      </c>
      <c r="G70" t="s">
        <v>1196</v>
      </c>
      <c r="H70" s="3" t="s">
        <v>1143</v>
      </c>
    </row>
    <row r="71" spans="1:8" x14ac:dyDescent="0.25">
      <c r="A71" t="s">
        <v>101</v>
      </c>
      <c r="B71">
        <v>56.78</v>
      </c>
      <c r="C71" s="6">
        <v>0.94440000000000002</v>
      </c>
      <c r="D71" s="7">
        <v>5.5600000000000024E-2</v>
      </c>
      <c r="E71">
        <v>64.78</v>
      </c>
      <c r="F71" s="6">
        <v>0.7883</v>
      </c>
      <c r="G71" t="s">
        <v>1196</v>
      </c>
      <c r="H71" s="3" t="s">
        <v>1143</v>
      </c>
    </row>
    <row r="72" spans="1:8" x14ac:dyDescent="0.25">
      <c r="A72" t="s">
        <v>102</v>
      </c>
      <c r="B72">
        <v>48.4</v>
      </c>
      <c r="C72" s="6">
        <v>0.88819999999999988</v>
      </c>
      <c r="D72" s="7">
        <v>0.11180000000000007</v>
      </c>
      <c r="E72">
        <v>64.400000000000006</v>
      </c>
      <c r="F72" s="6">
        <v>0.72160000000000002</v>
      </c>
      <c r="G72" t="s">
        <v>1196</v>
      </c>
      <c r="H72" s="3" t="s">
        <v>1143</v>
      </c>
    </row>
    <row r="73" spans="1:8" x14ac:dyDescent="0.25">
      <c r="A73" t="s">
        <v>103</v>
      </c>
      <c r="B73">
        <v>50.4</v>
      </c>
      <c r="C73" s="6">
        <v>0.95099999999999996</v>
      </c>
      <c r="D73" s="7">
        <v>4.9000000000000057E-2</v>
      </c>
      <c r="E73">
        <v>57.2</v>
      </c>
      <c r="F73" s="6">
        <v>0.67200000000000004</v>
      </c>
      <c r="G73" t="s">
        <v>1196</v>
      </c>
      <c r="H73" s="3" t="s">
        <v>1143</v>
      </c>
    </row>
    <row r="74" spans="1:8" x14ac:dyDescent="0.25">
      <c r="A74" t="s">
        <v>104</v>
      </c>
      <c r="B74">
        <v>49.18</v>
      </c>
      <c r="C74" s="6">
        <v>0.92469999999999997</v>
      </c>
      <c r="D74" s="7">
        <v>7.5300000000000006E-2</v>
      </c>
      <c r="E74">
        <v>58.38</v>
      </c>
      <c r="F74" s="6">
        <v>0.72060000000000002</v>
      </c>
      <c r="G74" t="s">
        <v>1196</v>
      </c>
      <c r="H74" s="3" t="s">
        <v>1143</v>
      </c>
    </row>
    <row r="75" spans="1:8" x14ac:dyDescent="0.25">
      <c r="A75" t="s">
        <v>105</v>
      </c>
      <c r="B75">
        <v>40.799999999999997</v>
      </c>
      <c r="C75" s="6">
        <v>0.8698999999999999</v>
      </c>
      <c r="D75" s="7">
        <v>0.13010000000000005</v>
      </c>
      <c r="E75">
        <v>58.4</v>
      </c>
      <c r="F75" s="6">
        <v>0.78299999999999992</v>
      </c>
      <c r="G75" t="s">
        <v>1196</v>
      </c>
      <c r="H75" s="3" t="s">
        <v>1143</v>
      </c>
    </row>
    <row r="76" spans="1:8" x14ac:dyDescent="0.25">
      <c r="A76" t="s">
        <v>106</v>
      </c>
      <c r="B76">
        <v>40.79</v>
      </c>
      <c r="C76" s="6">
        <v>0.83689999999999998</v>
      </c>
      <c r="D76" s="7">
        <v>0.16310000000000002</v>
      </c>
      <c r="E76">
        <v>56.38</v>
      </c>
      <c r="F76" s="6">
        <v>0.75959999999999994</v>
      </c>
      <c r="G76" t="s">
        <v>1196</v>
      </c>
      <c r="H76" s="3" t="s">
        <v>1143</v>
      </c>
    </row>
    <row r="77" spans="1:8" x14ac:dyDescent="0.25">
      <c r="A77" t="s">
        <v>107</v>
      </c>
      <c r="B77">
        <v>47.18</v>
      </c>
      <c r="C77" s="6">
        <v>0.91720000000000002</v>
      </c>
      <c r="D77" s="7">
        <v>8.2800000000000012E-2</v>
      </c>
      <c r="E77">
        <v>57.98</v>
      </c>
      <c r="F77" s="6">
        <v>0.72199999999999998</v>
      </c>
      <c r="G77" t="s">
        <v>1196</v>
      </c>
      <c r="H77" s="3" t="s">
        <v>1143</v>
      </c>
    </row>
    <row r="78" spans="1:8" x14ac:dyDescent="0.25">
      <c r="A78" t="s">
        <v>108</v>
      </c>
      <c r="B78">
        <v>46.38</v>
      </c>
      <c r="C78" s="6">
        <v>0.93620000000000003</v>
      </c>
      <c r="D78" s="7">
        <v>6.3799999999999954E-2</v>
      </c>
      <c r="E78">
        <v>56.38</v>
      </c>
      <c r="F78" s="6">
        <v>0.73</v>
      </c>
      <c r="G78" t="s">
        <v>1196</v>
      </c>
      <c r="H78" s="3" t="s">
        <v>1143</v>
      </c>
    </row>
    <row r="79" spans="1:8" x14ac:dyDescent="0.25">
      <c r="A79" t="s">
        <v>109</v>
      </c>
      <c r="B79">
        <v>55.6</v>
      </c>
      <c r="C79" s="6">
        <v>0.95389999999999997</v>
      </c>
      <c r="D79" s="7">
        <v>4.6099999999999995E-2</v>
      </c>
      <c r="E79">
        <v>60.8</v>
      </c>
      <c r="F79" s="6">
        <v>0.72589999999999999</v>
      </c>
      <c r="G79" t="s">
        <v>1196</v>
      </c>
      <c r="H79" s="3" t="s">
        <v>1143</v>
      </c>
    </row>
    <row r="80" spans="1:8" x14ac:dyDescent="0.25">
      <c r="A80" t="s">
        <v>110</v>
      </c>
      <c r="B80">
        <v>60.8</v>
      </c>
      <c r="C80" s="6">
        <v>0.95730000000000004</v>
      </c>
      <c r="D80" s="7">
        <v>4.269999999999996E-2</v>
      </c>
      <c r="E80">
        <v>65.599999999999994</v>
      </c>
      <c r="F80" s="6">
        <v>0.80110000000000003</v>
      </c>
      <c r="G80" t="s">
        <v>1196</v>
      </c>
      <c r="H80" s="3" t="s">
        <v>1143</v>
      </c>
    </row>
    <row r="81" spans="1:8" x14ac:dyDescent="0.25">
      <c r="A81" t="s">
        <v>111</v>
      </c>
      <c r="B81">
        <v>51.18</v>
      </c>
      <c r="C81" s="6">
        <v>0.95099999999999996</v>
      </c>
      <c r="D81" s="7">
        <v>4.9000000000000057E-2</v>
      </c>
      <c r="E81">
        <v>57.18</v>
      </c>
      <c r="F81" s="6">
        <v>0.76590000000000003</v>
      </c>
      <c r="G81" t="s">
        <v>1196</v>
      </c>
      <c r="H81" s="3" t="s">
        <v>1143</v>
      </c>
    </row>
    <row r="82" spans="1:8" x14ac:dyDescent="0.25">
      <c r="A82" t="s">
        <v>112</v>
      </c>
      <c r="B82">
        <v>49.6</v>
      </c>
      <c r="C82" s="6">
        <v>0.96989999999999998</v>
      </c>
      <c r="D82" s="7">
        <v>3.010000000000005E-2</v>
      </c>
      <c r="E82">
        <v>53.2</v>
      </c>
      <c r="F82" s="6">
        <v>0.62869999999999993</v>
      </c>
      <c r="G82" t="s">
        <v>1196</v>
      </c>
      <c r="H82" s="3" t="s">
        <v>1143</v>
      </c>
    </row>
    <row r="83" spans="1:8" x14ac:dyDescent="0.25">
      <c r="A83" t="s">
        <v>113</v>
      </c>
      <c r="B83">
        <v>50.4</v>
      </c>
      <c r="C83" s="6">
        <v>0.92720000000000002</v>
      </c>
      <c r="D83" s="7">
        <v>7.2800000000000017E-2</v>
      </c>
      <c r="E83">
        <v>60.4</v>
      </c>
      <c r="F83" s="6">
        <v>0.74620000000000009</v>
      </c>
      <c r="G83" t="s">
        <v>1196</v>
      </c>
      <c r="H83" s="3" t="s">
        <v>1143</v>
      </c>
    </row>
    <row r="84" spans="1:8" x14ac:dyDescent="0.25">
      <c r="A84" t="s">
        <v>114</v>
      </c>
      <c r="B84">
        <v>50.8</v>
      </c>
      <c r="C84" s="6">
        <v>0.94739999999999991</v>
      </c>
      <c r="D84" s="7">
        <v>5.2600000000000049E-2</v>
      </c>
      <c r="E84">
        <v>60.8</v>
      </c>
      <c r="F84" s="6">
        <v>0.72120000000000006</v>
      </c>
      <c r="G84" t="s">
        <v>1196</v>
      </c>
      <c r="H84" s="3" t="s">
        <v>1143</v>
      </c>
    </row>
    <row r="85" spans="1:8" x14ac:dyDescent="0.25">
      <c r="A85" t="s">
        <v>115</v>
      </c>
      <c r="B85">
        <v>54.4</v>
      </c>
      <c r="C85" s="6">
        <v>0.96640000000000004</v>
      </c>
      <c r="D85" s="7">
        <v>3.3599999999999991E-2</v>
      </c>
      <c r="E85">
        <v>59.6</v>
      </c>
      <c r="F85" s="6">
        <v>0.75900000000000001</v>
      </c>
      <c r="G85" t="s">
        <v>1196</v>
      </c>
      <c r="H85" s="3" t="s">
        <v>1143</v>
      </c>
    </row>
    <row r="86" spans="1:8" x14ac:dyDescent="0.25">
      <c r="A86" t="s">
        <v>116</v>
      </c>
      <c r="B86">
        <v>46.4</v>
      </c>
      <c r="C86" s="6">
        <v>0.93099999999999994</v>
      </c>
      <c r="D86" s="7">
        <v>6.9000000000000061E-2</v>
      </c>
      <c r="E86">
        <v>58</v>
      </c>
      <c r="F86" s="6">
        <v>0.74900000000000011</v>
      </c>
      <c r="G86" t="s">
        <v>1196</v>
      </c>
      <c r="H86" s="3" t="s">
        <v>1143</v>
      </c>
    </row>
    <row r="87" spans="1:8" x14ac:dyDescent="0.25">
      <c r="A87" t="s">
        <v>117</v>
      </c>
      <c r="B87">
        <v>34</v>
      </c>
      <c r="C87" s="6">
        <v>0.86319999999999997</v>
      </c>
      <c r="D87" s="7">
        <v>0.13680000000000006</v>
      </c>
      <c r="E87">
        <v>46.8</v>
      </c>
      <c r="F87" s="6">
        <v>0.43540000000000001</v>
      </c>
      <c r="G87" t="s">
        <v>1196</v>
      </c>
      <c r="H87" s="3" t="s">
        <v>1143</v>
      </c>
    </row>
    <row r="88" spans="1:8" x14ac:dyDescent="0.25">
      <c r="A88" t="s">
        <v>118</v>
      </c>
      <c r="B88">
        <v>43.2</v>
      </c>
      <c r="C88" s="6">
        <v>0.8234999999999999</v>
      </c>
      <c r="D88" s="7">
        <v>0.17650000000000005</v>
      </c>
      <c r="E88">
        <v>61.2</v>
      </c>
      <c r="F88" s="6">
        <v>0.75540000000000007</v>
      </c>
      <c r="G88" t="s">
        <v>1196</v>
      </c>
      <c r="H88" s="3" t="s">
        <v>1143</v>
      </c>
    </row>
    <row r="89" spans="1:8" x14ac:dyDescent="0.25">
      <c r="A89" t="s">
        <v>119</v>
      </c>
      <c r="B89">
        <v>48.8</v>
      </c>
      <c r="C89" s="6">
        <v>0.95040000000000002</v>
      </c>
      <c r="D89" s="7">
        <v>4.9599999999999936E-2</v>
      </c>
      <c r="E89">
        <v>56.4</v>
      </c>
      <c r="F89" s="6">
        <v>0.64340000000000008</v>
      </c>
      <c r="G89" t="s">
        <v>1196</v>
      </c>
      <c r="H89" s="3" t="s">
        <v>1143</v>
      </c>
    </row>
    <row r="90" spans="1:8" x14ac:dyDescent="0.25">
      <c r="A90" t="s">
        <v>120</v>
      </c>
      <c r="B90">
        <v>44</v>
      </c>
      <c r="C90" s="6">
        <v>0.89329999999999998</v>
      </c>
      <c r="D90" s="7">
        <v>0.10670000000000002</v>
      </c>
      <c r="E90">
        <v>60</v>
      </c>
      <c r="F90" s="6">
        <v>0.81379999999999997</v>
      </c>
      <c r="G90" t="s">
        <v>1196</v>
      </c>
      <c r="H90" s="3" t="s">
        <v>1143</v>
      </c>
    </row>
    <row r="91" spans="1:8" x14ac:dyDescent="0.25">
      <c r="A91" t="s">
        <v>121</v>
      </c>
      <c r="B91">
        <v>49.6</v>
      </c>
      <c r="C91" s="6">
        <v>0.90849999999999997</v>
      </c>
      <c r="D91" s="7">
        <v>9.1500000000000054E-2</v>
      </c>
      <c r="E91">
        <v>61.2</v>
      </c>
      <c r="F91" s="6">
        <v>0.7077</v>
      </c>
      <c r="G91" t="s">
        <v>1196</v>
      </c>
      <c r="H91" s="3" t="s">
        <v>1143</v>
      </c>
    </row>
    <row r="92" spans="1:8" x14ac:dyDescent="0.25">
      <c r="A92" t="s">
        <v>122</v>
      </c>
      <c r="B92">
        <v>47.6</v>
      </c>
      <c r="C92" s="6">
        <v>0.91099999999999992</v>
      </c>
      <c r="D92" s="7">
        <v>8.9000000000000051E-2</v>
      </c>
      <c r="E92">
        <v>58.4</v>
      </c>
      <c r="F92" s="6">
        <v>0.63739999999999997</v>
      </c>
      <c r="G92" t="s">
        <v>1196</v>
      </c>
      <c r="H92" s="3" t="s">
        <v>1143</v>
      </c>
    </row>
    <row r="93" spans="1:8" x14ac:dyDescent="0.25">
      <c r="A93" t="s">
        <v>123</v>
      </c>
      <c r="B93">
        <v>45.18</v>
      </c>
      <c r="C93" s="6">
        <v>0.91099999999999992</v>
      </c>
      <c r="D93" s="7">
        <v>8.9000000000000051E-2</v>
      </c>
      <c r="E93">
        <v>58.38</v>
      </c>
      <c r="F93" s="6">
        <v>0.74150000000000005</v>
      </c>
      <c r="G93" t="s">
        <v>1196</v>
      </c>
      <c r="H93" s="3" t="s">
        <v>1143</v>
      </c>
    </row>
    <row r="94" spans="1:8" x14ac:dyDescent="0.25">
      <c r="A94" t="s">
        <v>124</v>
      </c>
      <c r="B94">
        <v>45.6</v>
      </c>
      <c r="C94" s="6">
        <v>0.8599</v>
      </c>
      <c r="D94" s="7">
        <v>0.14010000000000006</v>
      </c>
      <c r="E94">
        <v>62.8</v>
      </c>
      <c r="F94" s="6">
        <v>0.73580000000000001</v>
      </c>
      <c r="G94" t="s">
        <v>1196</v>
      </c>
      <c r="H94" s="3" t="s">
        <v>1143</v>
      </c>
    </row>
    <row r="95" spans="1:8" x14ac:dyDescent="0.25">
      <c r="A95" t="s">
        <v>125</v>
      </c>
      <c r="B95">
        <v>47.2</v>
      </c>
      <c r="C95" s="6">
        <v>0.92469999999999997</v>
      </c>
      <c r="D95" s="7">
        <v>7.5300000000000006E-2</v>
      </c>
      <c r="E95">
        <v>58.4</v>
      </c>
      <c r="F95" s="6">
        <v>0.74150000000000005</v>
      </c>
      <c r="G95" t="s">
        <v>1196</v>
      </c>
      <c r="H95" s="3" t="s">
        <v>1143</v>
      </c>
    </row>
    <row r="96" spans="1:8" x14ac:dyDescent="0.25">
      <c r="A96" t="s">
        <v>126</v>
      </c>
      <c r="B96">
        <v>42.4</v>
      </c>
      <c r="C96" s="6">
        <v>0.87180000000000002</v>
      </c>
      <c r="D96" s="7">
        <v>0.12819999999999993</v>
      </c>
      <c r="E96">
        <v>62.4</v>
      </c>
      <c r="F96" s="6">
        <v>0.80510000000000004</v>
      </c>
      <c r="G96" t="s">
        <v>1196</v>
      </c>
      <c r="H96" s="3" t="s">
        <v>1143</v>
      </c>
    </row>
    <row r="97" spans="1:8" x14ac:dyDescent="0.25">
      <c r="A97" t="s">
        <v>127</v>
      </c>
      <c r="B97">
        <v>47.98</v>
      </c>
      <c r="C97" s="6">
        <v>0.89379999999999993</v>
      </c>
      <c r="D97" s="7">
        <v>0.10620000000000004</v>
      </c>
      <c r="E97">
        <v>63.98</v>
      </c>
      <c r="F97" s="6">
        <v>0.73340000000000005</v>
      </c>
      <c r="G97" t="s">
        <v>1196</v>
      </c>
      <c r="H97" s="3" t="s">
        <v>1143</v>
      </c>
    </row>
    <row r="98" spans="1:8" x14ac:dyDescent="0.25">
      <c r="A98" t="s">
        <v>128</v>
      </c>
      <c r="B98">
        <v>51.2</v>
      </c>
      <c r="C98" s="6">
        <v>0.94590000000000007</v>
      </c>
      <c r="D98" s="7">
        <v>5.4099999999999968E-2</v>
      </c>
      <c r="E98">
        <v>59.2</v>
      </c>
      <c r="F98" s="6">
        <v>0.74400000000000011</v>
      </c>
      <c r="G98" t="s">
        <v>1196</v>
      </c>
      <c r="H98" s="3" t="s">
        <v>1143</v>
      </c>
    </row>
    <row r="99" spans="1:8" x14ac:dyDescent="0.25">
      <c r="A99" t="s">
        <v>129</v>
      </c>
      <c r="B99">
        <v>60.4</v>
      </c>
      <c r="C99" s="6">
        <v>0.96950000000000003</v>
      </c>
      <c r="D99" s="7">
        <v>3.0499999999999972E-2</v>
      </c>
      <c r="E99">
        <v>65.599999999999994</v>
      </c>
      <c r="F99" s="6">
        <v>0.82499999999999996</v>
      </c>
      <c r="G99" t="s">
        <v>1196</v>
      </c>
      <c r="H99" s="3" t="s">
        <v>1143</v>
      </c>
    </row>
    <row r="100" spans="1:8" x14ac:dyDescent="0.25">
      <c r="A100" t="s">
        <v>130</v>
      </c>
      <c r="B100">
        <v>44.8</v>
      </c>
      <c r="C100" s="6">
        <v>0.85260000000000002</v>
      </c>
      <c r="D100" s="7">
        <v>0.14739999999999995</v>
      </c>
      <c r="E100">
        <v>62.4</v>
      </c>
      <c r="F100" s="6">
        <v>0.70879999999999999</v>
      </c>
      <c r="G100" t="s">
        <v>1196</v>
      </c>
      <c r="H100" s="3" t="s">
        <v>1143</v>
      </c>
    </row>
    <row r="101" spans="1:8" x14ac:dyDescent="0.25">
      <c r="A101" t="s">
        <v>131</v>
      </c>
      <c r="B101">
        <v>51.2</v>
      </c>
      <c r="C101" s="6">
        <v>0.89680000000000004</v>
      </c>
      <c r="D101" s="7">
        <v>0.10319999999999993</v>
      </c>
      <c r="E101">
        <v>62</v>
      </c>
      <c r="F101" s="6">
        <v>0.75480000000000003</v>
      </c>
      <c r="G101" t="s">
        <v>1196</v>
      </c>
      <c r="H101" s="3" t="s">
        <v>1143</v>
      </c>
    </row>
    <row r="102" spans="1:8" x14ac:dyDescent="0.25">
      <c r="A102" t="s">
        <v>132</v>
      </c>
      <c r="B102">
        <v>61.98</v>
      </c>
      <c r="C102" s="6">
        <v>0.96409999999999996</v>
      </c>
      <c r="D102" s="7">
        <v>3.5900000000000036E-2</v>
      </c>
      <c r="E102">
        <v>66.78</v>
      </c>
      <c r="F102" s="6">
        <v>0.76040000000000008</v>
      </c>
      <c r="G102" t="s">
        <v>1196</v>
      </c>
      <c r="H102" s="3" t="s">
        <v>1143</v>
      </c>
    </row>
    <row r="103" spans="1:8" x14ac:dyDescent="0.25">
      <c r="A103" t="s">
        <v>133</v>
      </c>
      <c r="B103">
        <v>42.8</v>
      </c>
      <c r="C103" s="6">
        <v>0.84310000000000007</v>
      </c>
      <c r="D103" s="7">
        <v>0.15689999999999998</v>
      </c>
      <c r="E103">
        <v>61.2</v>
      </c>
      <c r="F103" s="6">
        <v>0.76069999999999993</v>
      </c>
      <c r="G103" t="s">
        <v>1196</v>
      </c>
      <c r="H103" s="3" t="s">
        <v>1143</v>
      </c>
    </row>
    <row r="104" spans="1:8" x14ac:dyDescent="0.25">
      <c r="A104" t="s">
        <v>134</v>
      </c>
      <c r="B104">
        <v>48</v>
      </c>
      <c r="C104" s="6">
        <v>0.87659999999999993</v>
      </c>
      <c r="D104" s="7">
        <v>0.12340000000000004</v>
      </c>
      <c r="E104">
        <v>61.6</v>
      </c>
      <c r="F104" s="6">
        <v>0.77099999999999991</v>
      </c>
      <c r="G104" t="s">
        <v>1196</v>
      </c>
      <c r="H104" s="3" t="s">
        <v>1143</v>
      </c>
    </row>
    <row r="105" spans="1:8" x14ac:dyDescent="0.25">
      <c r="A105" t="s">
        <v>135</v>
      </c>
      <c r="B105">
        <v>55.2</v>
      </c>
      <c r="C105" s="6">
        <v>0.94440000000000002</v>
      </c>
      <c r="D105" s="7">
        <v>5.5600000000000024E-2</v>
      </c>
      <c r="E105">
        <v>64.8</v>
      </c>
      <c r="F105" s="6">
        <v>0.76290000000000002</v>
      </c>
      <c r="G105" t="s">
        <v>1196</v>
      </c>
      <c r="H105" s="3" t="s">
        <v>1143</v>
      </c>
    </row>
    <row r="106" spans="1:8" x14ac:dyDescent="0.25">
      <c r="A106" t="s">
        <v>136</v>
      </c>
      <c r="B106">
        <v>51.6</v>
      </c>
      <c r="C106" s="6">
        <v>0.86439999999999995</v>
      </c>
      <c r="D106" s="7">
        <v>0.13560000000000003</v>
      </c>
      <c r="E106">
        <v>70.8</v>
      </c>
      <c r="F106" s="6">
        <v>0.755</v>
      </c>
      <c r="G106" t="s">
        <v>1196</v>
      </c>
      <c r="H106" s="3" t="s">
        <v>1143</v>
      </c>
    </row>
    <row r="107" spans="1:8" x14ac:dyDescent="0.25">
      <c r="A107" t="s">
        <v>137</v>
      </c>
      <c r="B107">
        <v>44.79</v>
      </c>
      <c r="C107" s="6">
        <v>0.8993000000000001</v>
      </c>
      <c r="D107" s="7">
        <v>0.10069999999999993</v>
      </c>
      <c r="E107">
        <v>55.58</v>
      </c>
      <c r="F107" s="6">
        <v>0.64119999999999999</v>
      </c>
      <c r="G107" t="s">
        <v>1196</v>
      </c>
      <c r="H107" s="3" t="s">
        <v>1143</v>
      </c>
    </row>
    <row r="108" spans="1:8" x14ac:dyDescent="0.25">
      <c r="A108" t="s">
        <v>138</v>
      </c>
      <c r="B108">
        <v>48</v>
      </c>
      <c r="C108" s="6">
        <v>0.93620000000000003</v>
      </c>
      <c r="D108" s="7">
        <v>6.3799999999999954E-2</v>
      </c>
      <c r="E108">
        <v>56.4</v>
      </c>
      <c r="F108" s="6">
        <v>0.72450000000000003</v>
      </c>
      <c r="G108" t="s">
        <v>1196</v>
      </c>
      <c r="H108" s="3" t="s">
        <v>1143</v>
      </c>
    </row>
    <row r="109" spans="1:8" x14ac:dyDescent="0.25">
      <c r="A109" t="s">
        <v>139</v>
      </c>
      <c r="B109">
        <v>47.6</v>
      </c>
      <c r="C109" s="6">
        <v>0.96209999999999996</v>
      </c>
      <c r="D109" s="7">
        <v>3.7900000000000066E-2</v>
      </c>
      <c r="E109">
        <v>52.8</v>
      </c>
      <c r="F109" s="6">
        <v>0.65989999999999993</v>
      </c>
      <c r="G109" t="s">
        <v>1196</v>
      </c>
      <c r="H109" s="3" t="s">
        <v>1143</v>
      </c>
    </row>
    <row r="110" spans="1:8" x14ac:dyDescent="0.25">
      <c r="A110" t="s">
        <v>140</v>
      </c>
      <c r="B110">
        <v>48.8</v>
      </c>
      <c r="C110" s="6">
        <v>0.86790000000000012</v>
      </c>
      <c r="D110" s="7">
        <v>0.13209999999999994</v>
      </c>
      <c r="E110">
        <v>63.6</v>
      </c>
      <c r="F110" s="6">
        <v>0.76560000000000006</v>
      </c>
      <c r="G110" t="s">
        <v>1196</v>
      </c>
      <c r="H110" s="3" t="s">
        <v>1143</v>
      </c>
    </row>
    <row r="111" spans="1:8" x14ac:dyDescent="0.25">
      <c r="A111" t="s">
        <v>141</v>
      </c>
      <c r="B111">
        <v>53.2</v>
      </c>
      <c r="C111" s="6">
        <v>0.93669999999999998</v>
      </c>
      <c r="D111" s="7">
        <v>6.3299999999999981E-2</v>
      </c>
      <c r="E111">
        <v>63.2</v>
      </c>
      <c r="F111" s="6">
        <v>0.75029999999999997</v>
      </c>
      <c r="G111" t="s">
        <v>1196</v>
      </c>
      <c r="H111" s="3" t="s">
        <v>1143</v>
      </c>
    </row>
    <row r="112" spans="1:8" x14ac:dyDescent="0.25">
      <c r="A112" t="s">
        <v>142</v>
      </c>
      <c r="B112">
        <v>47.2</v>
      </c>
      <c r="C112" s="6">
        <v>0.89939999999999998</v>
      </c>
      <c r="D112" s="7">
        <v>0.10060000000000002</v>
      </c>
      <c r="E112">
        <v>63.6</v>
      </c>
      <c r="F112" s="6">
        <v>0.75569999999999993</v>
      </c>
      <c r="G112" t="s">
        <v>1196</v>
      </c>
      <c r="H112" s="3" t="s">
        <v>1143</v>
      </c>
    </row>
    <row r="113" spans="1:8" x14ac:dyDescent="0.25">
      <c r="A113" t="s">
        <v>143</v>
      </c>
      <c r="B113">
        <v>53.6</v>
      </c>
      <c r="C113" s="6">
        <v>1</v>
      </c>
      <c r="D113" s="7">
        <v>0</v>
      </c>
      <c r="E113">
        <v>53.6</v>
      </c>
      <c r="F113" s="6">
        <v>0.66430000000000011</v>
      </c>
      <c r="G113" t="s">
        <v>1196</v>
      </c>
      <c r="H113" s="3" t="s">
        <v>1143</v>
      </c>
    </row>
    <row r="114" spans="1:8" x14ac:dyDescent="0.25">
      <c r="A114" t="s">
        <v>144</v>
      </c>
      <c r="B114">
        <v>36</v>
      </c>
      <c r="C114" s="6">
        <v>0.875</v>
      </c>
      <c r="D114" s="7">
        <v>0.125</v>
      </c>
      <c r="E114">
        <v>54.4</v>
      </c>
      <c r="F114" s="6">
        <v>0.6895</v>
      </c>
      <c r="G114" t="s">
        <v>1196</v>
      </c>
      <c r="H114" s="3" t="s">
        <v>1143</v>
      </c>
    </row>
    <row r="115" spans="1:8" x14ac:dyDescent="0.25">
      <c r="A115" t="s">
        <v>145</v>
      </c>
      <c r="B115">
        <v>51.17</v>
      </c>
      <c r="C115" s="6">
        <v>0.93330000000000002</v>
      </c>
      <c r="D115" s="7">
        <v>6.6700000000000023E-2</v>
      </c>
      <c r="E115">
        <v>59.96</v>
      </c>
      <c r="F115" s="6">
        <v>0.72189999999999999</v>
      </c>
      <c r="G115" t="s">
        <v>1196</v>
      </c>
      <c r="H115" s="3" t="s">
        <v>1143</v>
      </c>
    </row>
    <row r="116" spans="1:8" x14ac:dyDescent="0.25">
      <c r="A116" t="s">
        <v>146</v>
      </c>
      <c r="B116">
        <v>46.8</v>
      </c>
      <c r="C116" s="6">
        <v>0.92359999999999998</v>
      </c>
      <c r="D116" s="7">
        <v>7.640000000000001E-2</v>
      </c>
      <c r="E116">
        <v>57.6</v>
      </c>
      <c r="F116" s="6">
        <v>0.64569999999999994</v>
      </c>
      <c r="G116" t="s">
        <v>1196</v>
      </c>
      <c r="H116" s="3" t="s">
        <v>1143</v>
      </c>
    </row>
    <row r="117" spans="1:8" x14ac:dyDescent="0.25">
      <c r="A117" t="s">
        <v>147</v>
      </c>
      <c r="B117">
        <v>44</v>
      </c>
      <c r="C117" s="6">
        <v>0.86840000000000006</v>
      </c>
      <c r="D117" s="7">
        <v>0.13159999999999997</v>
      </c>
      <c r="E117">
        <v>60.8</v>
      </c>
      <c r="F117" s="6">
        <v>0.74049999999999994</v>
      </c>
      <c r="G117" t="s">
        <v>1196</v>
      </c>
      <c r="H117" s="3" t="s">
        <v>1143</v>
      </c>
    </row>
    <row r="118" spans="1:8" x14ac:dyDescent="0.25">
      <c r="A118" t="s">
        <v>148</v>
      </c>
      <c r="B118">
        <v>45.98</v>
      </c>
      <c r="C118" s="6">
        <v>0.88739999999999997</v>
      </c>
      <c r="D118" s="7">
        <v>0.11260000000000005</v>
      </c>
      <c r="E118">
        <v>60.38</v>
      </c>
      <c r="F118" s="6">
        <v>0.74109999999999998</v>
      </c>
      <c r="G118" t="s">
        <v>1196</v>
      </c>
      <c r="H118" s="3" t="s">
        <v>1143</v>
      </c>
    </row>
    <row r="119" spans="1:8" x14ac:dyDescent="0.25">
      <c r="A119" t="s">
        <v>149</v>
      </c>
      <c r="B119">
        <v>50</v>
      </c>
      <c r="C119" s="6">
        <v>0.93150000000000011</v>
      </c>
      <c r="D119" s="7">
        <v>6.849999999999995E-2</v>
      </c>
      <c r="E119">
        <v>58.4</v>
      </c>
      <c r="F119" s="6">
        <v>0.61130000000000007</v>
      </c>
      <c r="G119" t="s">
        <v>1196</v>
      </c>
      <c r="H119" s="3" t="s">
        <v>1143</v>
      </c>
    </row>
    <row r="120" spans="1:8" x14ac:dyDescent="0.25">
      <c r="A120" t="s">
        <v>150</v>
      </c>
      <c r="B120">
        <v>51.6</v>
      </c>
      <c r="C120" s="6">
        <v>0.95269999999999999</v>
      </c>
      <c r="D120" s="7">
        <v>4.7300000000000036E-2</v>
      </c>
      <c r="E120">
        <v>59.2</v>
      </c>
      <c r="F120" s="6">
        <v>0.67769999999999997</v>
      </c>
      <c r="G120" t="s">
        <v>1196</v>
      </c>
      <c r="H120" s="3" t="s">
        <v>1143</v>
      </c>
    </row>
    <row r="121" spans="1:8" x14ac:dyDescent="0.25">
      <c r="A121" t="s">
        <v>151</v>
      </c>
      <c r="B121">
        <v>58</v>
      </c>
      <c r="C121" s="6">
        <v>0.97450000000000003</v>
      </c>
      <c r="D121" s="7">
        <v>2.5499999999999971E-2</v>
      </c>
      <c r="E121">
        <v>62.8</v>
      </c>
      <c r="F121" s="6">
        <v>0.8387</v>
      </c>
      <c r="G121" t="s">
        <v>1196</v>
      </c>
      <c r="H121" s="3" t="s">
        <v>1143</v>
      </c>
    </row>
    <row r="122" spans="1:8" x14ac:dyDescent="0.25">
      <c r="A122" t="s">
        <v>152</v>
      </c>
      <c r="B122">
        <v>46.8</v>
      </c>
      <c r="C122" s="6">
        <v>0.88080000000000003</v>
      </c>
      <c r="D122" s="7">
        <v>0.11920000000000001</v>
      </c>
      <c r="E122">
        <v>60.4</v>
      </c>
      <c r="F122" s="6">
        <v>0.75139999999999996</v>
      </c>
      <c r="G122" t="s">
        <v>1196</v>
      </c>
      <c r="H122" s="3" t="s">
        <v>1143</v>
      </c>
    </row>
    <row r="123" spans="1:8" x14ac:dyDescent="0.25">
      <c r="A123" t="s">
        <v>153</v>
      </c>
      <c r="B123">
        <v>49.6</v>
      </c>
      <c r="C123" s="6">
        <v>0.89610000000000001</v>
      </c>
      <c r="D123" s="7">
        <v>0.10390000000000001</v>
      </c>
      <c r="E123">
        <v>61.6</v>
      </c>
      <c r="F123" s="6">
        <v>0.72120000000000006</v>
      </c>
      <c r="G123" t="s">
        <v>1196</v>
      </c>
      <c r="H123" s="3" t="s">
        <v>1143</v>
      </c>
    </row>
    <row r="124" spans="1:8" x14ac:dyDescent="0.25">
      <c r="A124" t="s">
        <v>154</v>
      </c>
      <c r="B124">
        <v>43.2</v>
      </c>
      <c r="C124" s="6">
        <v>0.89659999999999995</v>
      </c>
      <c r="D124" s="7">
        <v>0.10340000000000003</v>
      </c>
      <c r="E124">
        <v>58</v>
      </c>
      <c r="F124" s="6">
        <v>0.79249999999999998</v>
      </c>
      <c r="G124" t="s">
        <v>1196</v>
      </c>
      <c r="H124" s="3" t="s">
        <v>1143</v>
      </c>
    </row>
    <row r="125" spans="1:8" x14ac:dyDescent="0.25">
      <c r="A125" t="s">
        <v>155</v>
      </c>
      <c r="B125">
        <v>42.4</v>
      </c>
      <c r="C125" s="6">
        <v>0.92200000000000004</v>
      </c>
      <c r="D125" s="7">
        <v>7.7999999999999972E-2</v>
      </c>
      <c r="E125">
        <v>56.4</v>
      </c>
      <c r="F125" s="6">
        <v>0.74739999999999995</v>
      </c>
      <c r="G125" t="s">
        <v>1196</v>
      </c>
      <c r="H125" s="3" t="s">
        <v>1143</v>
      </c>
    </row>
    <row r="126" spans="1:8" x14ac:dyDescent="0.25">
      <c r="A126" t="s">
        <v>156</v>
      </c>
      <c r="B126">
        <v>36.799999999999997</v>
      </c>
      <c r="C126" s="6">
        <v>0.87069999999999992</v>
      </c>
      <c r="D126" s="7">
        <v>0.12930000000000008</v>
      </c>
      <c r="E126">
        <v>58.8</v>
      </c>
      <c r="F126" s="6">
        <v>0.78689999999999993</v>
      </c>
      <c r="G126" t="s">
        <v>1196</v>
      </c>
      <c r="H126" s="3" t="s">
        <v>1143</v>
      </c>
    </row>
    <row r="127" spans="1:8" x14ac:dyDescent="0.25">
      <c r="A127" t="s">
        <v>157</v>
      </c>
      <c r="B127">
        <v>46.8</v>
      </c>
      <c r="C127" s="6">
        <v>0.87739999999999996</v>
      </c>
      <c r="D127" s="7">
        <v>0.12260000000000006</v>
      </c>
      <c r="E127">
        <v>62</v>
      </c>
      <c r="F127" s="6">
        <v>0.75480000000000003</v>
      </c>
      <c r="G127" t="s">
        <v>1196</v>
      </c>
      <c r="H127" s="3" t="s">
        <v>1143</v>
      </c>
    </row>
    <row r="128" spans="1:8" x14ac:dyDescent="0.25">
      <c r="A128" t="s">
        <v>158</v>
      </c>
      <c r="B128">
        <v>43.2</v>
      </c>
      <c r="C128" s="6">
        <v>0.84109999999999996</v>
      </c>
      <c r="D128" s="7">
        <v>0.15890000000000001</v>
      </c>
      <c r="E128">
        <v>60.4</v>
      </c>
      <c r="F128" s="6">
        <v>0.73109999999999997</v>
      </c>
      <c r="G128" t="s">
        <v>1196</v>
      </c>
      <c r="H128" s="3" t="s">
        <v>1143</v>
      </c>
    </row>
    <row r="129" spans="1:8" x14ac:dyDescent="0.25">
      <c r="A129" t="s">
        <v>159</v>
      </c>
      <c r="B129">
        <v>65.2</v>
      </c>
      <c r="C129" s="6">
        <v>0.97709999999999997</v>
      </c>
      <c r="D129" s="7">
        <v>2.2900000000000063E-2</v>
      </c>
      <c r="E129">
        <v>70</v>
      </c>
      <c r="F129" s="6">
        <v>0.80159999999999998</v>
      </c>
      <c r="G129" t="s">
        <v>1196</v>
      </c>
      <c r="H129" s="3" t="s">
        <v>1143</v>
      </c>
    </row>
    <row r="130" spans="1:8" x14ac:dyDescent="0.25">
      <c r="A130" t="s">
        <v>160</v>
      </c>
      <c r="B130">
        <v>53.6</v>
      </c>
      <c r="C130" s="6">
        <v>0.92900000000000005</v>
      </c>
      <c r="D130" s="7">
        <v>7.0999999999999938E-2</v>
      </c>
      <c r="E130">
        <v>67.599999999999994</v>
      </c>
      <c r="F130" s="6">
        <v>0.77319999999999989</v>
      </c>
      <c r="G130" t="s">
        <v>1196</v>
      </c>
      <c r="H130" s="3" t="s">
        <v>1143</v>
      </c>
    </row>
    <row r="131" spans="1:8" x14ac:dyDescent="0.25">
      <c r="A131" t="s">
        <v>161</v>
      </c>
      <c r="B131">
        <v>49.2</v>
      </c>
      <c r="C131" s="6">
        <v>0.879</v>
      </c>
      <c r="D131" s="7">
        <v>0.12099999999999994</v>
      </c>
      <c r="E131">
        <v>62.8</v>
      </c>
      <c r="F131" s="6">
        <v>0.75</v>
      </c>
      <c r="G131" t="s">
        <v>1196</v>
      </c>
      <c r="H131" s="3" t="s">
        <v>1143</v>
      </c>
    </row>
    <row r="132" spans="1:8" x14ac:dyDescent="0.25">
      <c r="A132" t="s">
        <v>162</v>
      </c>
      <c r="B132">
        <v>55.18</v>
      </c>
      <c r="C132" s="6">
        <v>0.91819999999999991</v>
      </c>
      <c r="D132" s="7">
        <v>8.1800000000000067E-2</v>
      </c>
      <c r="E132">
        <v>63.58</v>
      </c>
      <c r="F132" s="6">
        <v>0.74620000000000009</v>
      </c>
      <c r="G132" t="s">
        <v>1196</v>
      </c>
      <c r="H132" s="3" t="s">
        <v>1143</v>
      </c>
    </row>
    <row r="133" spans="1:8" x14ac:dyDescent="0.25">
      <c r="A133" t="s">
        <v>163</v>
      </c>
      <c r="B133">
        <v>53.6</v>
      </c>
      <c r="C133" s="6">
        <v>0.9325</v>
      </c>
      <c r="D133" s="7">
        <v>6.7500000000000004E-2</v>
      </c>
      <c r="E133">
        <v>65.2</v>
      </c>
      <c r="F133" s="6">
        <v>0.75919999999999999</v>
      </c>
      <c r="G133" t="s">
        <v>1196</v>
      </c>
      <c r="H133" s="3" t="s">
        <v>1143</v>
      </c>
    </row>
    <row r="134" spans="1:8" x14ac:dyDescent="0.25">
      <c r="A134" t="s">
        <v>164</v>
      </c>
      <c r="B134">
        <v>55.96</v>
      </c>
      <c r="C134" s="6">
        <v>0.9375</v>
      </c>
      <c r="D134" s="7">
        <v>6.25E-2</v>
      </c>
      <c r="E134">
        <v>63.96</v>
      </c>
      <c r="F134" s="6">
        <v>0.83</v>
      </c>
      <c r="G134" t="s">
        <v>1196</v>
      </c>
      <c r="H134" s="3" t="s">
        <v>1143</v>
      </c>
    </row>
    <row r="135" spans="1:8" x14ac:dyDescent="0.25">
      <c r="A135" t="s">
        <v>165</v>
      </c>
      <c r="B135">
        <v>36</v>
      </c>
      <c r="C135" s="6">
        <v>0.87049999999999994</v>
      </c>
      <c r="D135" s="7">
        <v>0.12950000000000003</v>
      </c>
      <c r="E135">
        <v>55.6</v>
      </c>
      <c r="F135" s="6">
        <v>0.71870000000000001</v>
      </c>
      <c r="G135" t="s">
        <v>1196</v>
      </c>
      <c r="H135" s="3" t="s">
        <v>1143</v>
      </c>
    </row>
    <row r="136" spans="1:8" x14ac:dyDescent="0.25">
      <c r="A136" t="s">
        <v>166</v>
      </c>
      <c r="B136">
        <v>49.6</v>
      </c>
      <c r="C136" s="6">
        <v>0.9073</v>
      </c>
      <c r="D136" s="7">
        <v>9.2699999999999963E-2</v>
      </c>
      <c r="E136">
        <v>60.4</v>
      </c>
      <c r="F136" s="6">
        <v>0.79819999999999991</v>
      </c>
      <c r="G136" t="s">
        <v>1196</v>
      </c>
      <c r="H136" s="3" t="s">
        <v>1143</v>
      </c>
    </row>
    <row r="137" spans="1:8" x14ac:dyDescent="0.25">
      <c r="A137" t="s">
        <v>167</v>
      </c>
      <c r="B137">
        <v>57.6</v>
      </c>
      <c r="C137" s="6">
        <v>0.95239999999999991</v>
      </c>
      <c r="D137" s="7">
        <v>4.7600000000000052E-2</v>
      </c>
      <c r="E137">
        <v>67.2</v>
      </c>
      <c r="F137" s="6">
        <v>0.81790000000000007</v>
      </c>
      <c r="G137" t="s">
        <v>1196</v>
      </c>
      <c r="H137" s="3" t="s">
        <v>1143</v>
      </c>
    </row>
    <row r="138" spans="1:8" x14ac:dyDescent="0.25">
      <c r="A138" t="s">
        <v>168</v>
      </c>
      <c r="B138">
        <v>56.4</v>
      </c>
      <c r="C138" s="6">
        <v>0.93370000000000009</v>
      </c>
      <c r="D138" s="7">
        <v>6.6299999999999956E-2</v>
      </c>
      <c r="E138">
        <v>66.400000000000006</v>
      </c>
      <c r="F138" s="6">
        <v>0.75870000000000004</v>
      </c>
      <c r="G138" t="s">
        <v>1196</v>
      </c>
      <c r="H138" s="3" t="s">
        <v>1143</v>
      </c>
    </row>
    <row r="139" spans="1:8" x14ac:dyDescent="0.25">
      <c r="A139" t="s">
        <v>169</v>
      </c>
      <c r="B139">
        <v>52.8</v>
      </c>
      <c r="C139" s="6">
        <v>0.91930000000000012</v>
      </c>
      <c r="D139" s="7">
        <v>8.0699999999999938E-2</v>
      </c>
      <c r="E139">
        <v>64.400000000000006</v>
      </c>
      <c r="F139" s="6">
        <v>0.73439999999999994</v>
      </c>
      <c r="G139" t="s">
        <v>1196</v>
      </c>
      <c r="H139" s="3" t="s">
        <v>1143</v>
      </c>
    </row>
    <row r="140" spans="1:8" x14ac:dyDescent="0.25">
      <c r="A140" t="s">
        <v>170</v>
      </c>
      <c r="B140">
        <v>57.18</v>
      </c>
      <c r="C140" s="6">
        <v>0.96860000000000002</v>
      </c>
      <c r="D140" s="7">
        <v>3.1400000000000004E-2</v>
      </c>
      <c r="E140">
        <v>63.58</v>
      </c>
      <c r="F140" s="6">
        <v>0.80420000000000003</v>
      </c>
      <c r="G140" t="s">
        <v>1196</v>
      </c>
      <c r="H140" s="3" t="s">
        <v>1143</v>
      </c>
    </row>
    <row r="141" spans="1:8" x14ac:dyDescent="0.25">
      <c r="A141" t="s">
        <v>171</v>
      </c>
      <c r="B141">
        <v>51.57</v>
      </c>
      <c r="C141" s="6">
        <v>0.95239999999999991</v>
      </c>
      <c r="D141" s="7">
        <v>4.7600000000000052E-2</v>
      </c>
      <c r="E141">
        <v>58.76</v>
      </c>
      <c r="F141" s="6">
        <v>0.7743000000000001</v>
      </c>
      <c r="G141" t="s">
        <v>1196</v>
      </c>
      <c r="H141" s="3" t="s">
        <v>1143</v>
      </c>
    </row>
    <row r="142" spans="1:8" x14ac:dyDescent="0.25">
      <c r="A142" t="s">
        <v>172</v>
      </c>
      <c r="B142">
        <v>50.4</v>
      </c>
      <c r="C142" s="6">
        <v>0.88680000000000003</v>
      </c>
      <c r="D142" s="7">
        <v>0.11319999999999993</v>
      </c>
      <c r="E142">
        <v>63.6</v>
      </c>
      <c r="F142" s="6">
        <v>0.72809999999999997</v>
      </c>
      <c r="G142" t="s">
        <v>1196</v>
      </c>
      <c r="H142" s="3" t="s">
        <v>1143</v>
      </c>
    </row>
    <row r="143" spans="1:8" x14ac:dyDescent="0.25">
      <c r="A143" t="s">
        <v>173</v>
      </c>
      <c r="B143">
        <v>37.200000000000003</v>
      </c>
      <c r="C143" s="6">
        <v>0.83109999999999995</v>
      </c>
      <c r="D143" s="7">
        <v>0.16889999999999999</v>
      </c>
      <c r="E143">
        <v>59.2</v>
      </c>
      <c r="F143" s="6">
        <v>0.76049999999999995</v>
      </c>
      <c r="G143" t="s">
        <v>1196</v>
      </c>
      <c r="H143" s="3" t="s">
        <v>1143</v>
      </c>
    </row>
    <row r="144" spans="1:8" x14ac:dyDescent="0.25">
      <c r="A144" t="s">
        <v>174</v>
      </c>
      <c r="B144">
        <v>59.6</v>
      </c>
      <c r="C144" s="6">
        <v>0.9627</v>
      </c>
      <c r="D144" s="7">
        <v>3.7300000000000041E-2</v>
      </c>
      <c r="E144">
        <v>64.400000000000006</v>
      </c>
      <c r="F144" s="6">
        <v>0.77190000000000003</v>
      </c>
      <c r="G144" t="s">
        <v>1196</v>
      </c>
      <c r="H144" s="3" t="s">
        <v>1143</v>
      </c>
    </row>
    <row r="145" spans="1:8" x14ac:dyDescent="0.25">
      <c r="A145" t="s">
        <v>175</v>
      </c>
      <c r="B145">
        <v>43.2</v>
      </c>
      <c r="C145" s="6">
        <v>0.91839999999999999</v>
      </c>
      <c r="D145" s="7">
        <v>8.1599999999999964E-2</v>
      </c>
      <c r="E145">
        <v>58.8</v>
      </c>
      <c r="F145" s="6">
        <v>0.72950000000000004</v>
      </c>
      <c r="G145" t="s">
        <v>1196</v>
      </c>
      <c r="H145" s="3" t="s">
        <v>1143</v>
      </c>
    </row>
    <row r="146" spans="1:8" x14ac:dyDescent="0.25">
      <c r="A146" t="s">
        <v>176</v>
      </c>
      <c r="B146">
        <v>53.2</v>
      </c>
      <c r="C146" s="6">
        <v>0.93510000000000004</v>
      </c>
      <c r="D146" s="7">
        <v>6.4899999999999944E-2</v>
      </c>
      <c r="E146">
        <v>61.6</v>
      </c>
      <c r="F146" s="6">
        <v>0.70790000000000008</v>
      </c>
      <c r="G146" t="s">
        <v>1196</v>
      </c>
      <c r="H146" s="3" t="s">
        <v>1143</v>
      </c>
    </row>
    <row r="147" spans="1:8" x14ac:dyDescent="0.25">
      <c r="A147" t="s">
        <v>177</v>
      </c>
      <c r="B147">
        <v>56.4</v>
      </c>
      <c r="C147" s="6">
        <v>0.95120000000000005</v>
      </c>
      <c r="D147" s="7">
        <v>4.8799999999999955E-2</v>
      </c>
      <c r="E147">
        <v>65.599999999999994</v>
      </c>
      <c r="F147" s="6">
        <v>0.7651</v>
      </c>
      <c r="G147" t="s">
        <v>1196</v>
      </c>
      <c r="H147" s="3" t="s">
        <v>1143</v>
      </c>
    </row>
    <row r="148" spans="1:8" x14ac:dyDescent="0.25">
      <c r="A148" t="s">
        <v>178</v>
      </c>
      <c r="B148">
        <v>56.8</v>
      </c>
      <c r="C148" s="6">
        <v>0.91280000000000006</v>
      </c>
      <c r="D148" s="7">
        <v>8.7199999999999986E-2</v>
      </c>
      <c r="E148">
        <v>68.8</v>
      </c>
      <c r="F148" s="6">
        <v>0.77510000000000001</v>
      </c>
      <c r="G148" t="s">
        <v>1196</v>
      </c>
      <c r="H148" s="3" t="s">
        <v>1143</v>
      </c>
    </row>
    <row r="149" spans="1:8" x14ac:dyDescent="0.25">
      <c r="A149" t="s">
        <v>179</v>
      </c>
      <c r="B149">
        <v>49.58</v>
      </c>
      <c r="C149" s="6">
        <v>0.8841</v>
      </c>
      <c r="D149" s="7">
        <v>0.11590000000000003</v>
      </c>
      <c r="E149">
        <v>65.58</v>
      </c>
      <c r="F149" s="6">
        <v>0.79559999999999997</v>
      </c>
      <c r="G149" t="s">
        <v>1196</v>
      </c>
      <c r="H149" s="3" t="s">
        <v>1143</v>
      </c>
    </row>
    <row r="150" spans="1:8" x14ac:dyDescent="0.25">
      <c r="A150" t="s">
        <v>180</v>
      </c>
      <c r="B150">
        <v>54.4</v>
      </c>
      <c r="C150" s="6">
        <v>0.94079999999999997</v>
      </c>
      <c r="D150" s="7">
        <v>5.9200000000000016E-2</v>
      </c>
      <c r="E150">
        <v>60.8</v>
      </c>
      <c r="F150" s="6">
        <v>0.75599999999999989</v>
      </c>
      <c r="G150" t="s">
        <v>1196</v>
      </c>
      <c r="H150" s="3" t="s">
        <v>1143</v>
      </c>
    </row>
    <row r="151" spans="1:8" x14ac:dyDescent="0.25">
      <c r="A151" t="s">
        <v>181</v>
      </c>
      <c r="B151">
        <v>34.78</v>
      </c>
      <c r="C151" s="6">
        <v>0.87860000000000005</v>
      </c>
      <c r="D151" s="7">
        <v>0.12140000000000001</v>
      </c>
      <c r="E151">
        <v>55.96</v>
      </c>
      <c r="F151" s="6">
        <v>0.70550000000000002</v>
      </c>
      <c r="G151" t="s">
        <v>1196</v>
      </c>
      <c r="H151" s="3" t="s">
        <v>1143</v>
      </c>
    </row>
    <row r="152" spans="1:8" x14ac:dyDescent="0.25">
      <c r="A152" t="s">
        <v>182</v>
      </c>
      <c r="B152">
        <v>46.4</v>
      </c>
      <c r="C152" s="6">
        <v>0.87329999999999997</v>
      </c>
      <c r="D152" s="7">
        <v>0.12670000000000001</v>
      </c>
      <c r="E152">
        <v>60</v>
      </c>
      <c r="F152" s="6">
        <v>0.8367</v>
      </c>
      <c r="G152" t="s">
        <v>1196</v>
      </c>
      <c r="H152" s="3" t="s">
        <v>1143</v>
      </c>
    </row>
    <row r="153" spans="1:8" x14ac:dyDescent="0.25">
      <c r="A153" t="s">
        <v>183</v>
      </c>
      <c r="B153">
        <v>53.98</v>
      </c>
      <c r="C153" s="6">
        <v>0.96599999999999997</v>
      </c>
      <c r="D153" s="7">
        <v>3.4000000000000058E-2</v>
      </c>
      <c r="E153">
        <v>58.78</v>
      </c>
      <c r="F153" s="6">
        <v>0.75650000000000006</v>
      </c>
      <c r="G153" t="s">
        <v>1196</v>
      </c>
      <c r="H153" s="3" t="s">
        <v>1143</v>
      </c>
    </row>
    <row r="154" spans="1:8" x14ac:dyDescent="0.25">
      <c r="A154" t="s">
        <v>184</v>
      </c>
      <c r="B154">
        <v>49.6</v>
      </c>
      <c r="C154" s="6">
        <v>0.90790000000000004</v>
      </c>
      <c r="D154" s="7">
        <v>9.2099999999999932E-2</v>
      </c>
      <c r="E154">
        <v>60.8</v>
      </c>
      <c r="F154" s="6">
        <v>0.73069999999999991</v>
      </c>
      <c r="G154" t="s">
        <v>1196</v>
      </c>
      <c r="H154" s="3" t="s">
        <v>1143</v>
      </c>
    </row>
    <row r="155" spans="1:8" x14ac:dyDescent="0.25">
      <c r="A155" t="s">
        <v>185</v>
      </c>
      <c r="B155">
        <v>56.4</v>
      </c>
      <c r="C155" s="6">
        <v>0.95480000000000009</v>
      </c>
      <c r="D155" s="7">
        <v>4.5199999999999962E-2</v>
      </c>
      <c r="E155">
        <v>61.6</v>
      </c>
      <c r="F155" s="6">
        <v>0.6876000000000001</v>
      </c>
      <c r="G155" t="s">
        <v>1196</v>
      </c>
      <c r="H155" s="3" t="s">
        <v>1143</v>
      </c>
    </row>
    <row r="156" spans="1:8" x14ac:dyDescent="0.25">
      <c r="A156" t="s">
        <v>186</v>
      </c>
      <c r="B156">
        <v>46.4</v>
      </c>
      <c r="C156" s="6">
        <v>0.91610000000000003</v>
      </c>
      <c r="D156" s="7">
        <v>8.3900000000000002E-2</v>
      </c>
      <c r="E156">
        <v>57.2</v>
      </c>
      <c r="F156" s="6">
        <v>0.65459999999999996</v>
      </c>
      <c r="G156" t="s">
        <v>1196</v>
      </c>
      <c r="H156" s="3" t="s">
        <v>1143</v>
      </c>
    </row>
    <row r="157" spans="1:8" x14ac:dyDescent="0.25">
      <c r="A157" t="s">
        <v>187</v>
      </c>
      <c r="B157">
        <v>50.68</v>
      </c>
      <c r="C157" s="6">
        <v>0.93629999999999991</v>
      </c>
      <c r="D157" s="7">
        <v>6.3700000000000048E-2</v>
      </c>
      <c r="E157">
        <v>59.88</v>
      </c>
      <c r="F157" s="6">
        <v>0.71819999999999995</v>
      </c>
      <c r="G157" t="s">
        <v>1197</v>
      </c>
      <c r="H157" s="3" t="s">
        <v>1143</v>
      </c>
    </row>
    <row r="158" spans="1:8" x14ac:dyDescent="0.25">
      <c r="A158" t="s">
        <v>189</v>
      </c>
      <c r="B158">
        <v>43.26</v>
      </c>
      <c r="C158" s="6">
        <v>0.90310000000000001</v>
      </c>
      <c r="D158" s="7">
        <v>9.6899999999999972E-2</v>
      </c>
      <c r="E158">
        <v>58.74</v>
      </c>
      <c r="F158" s="6">
        <v>0.72340000000000004</v>
      </c>
      <c r="G158" t="s">
        <v>1197</v>
      </c>
      <c r="H158" s="3" t="s">
        <v>1143</v>
      </c>
    </row>
    <row r="159" spans="1:8" x14ac:dyDescent="0.25">
      <c r="A159" t="s">
        <v>190</v>
      </c>
      <c r="B159">
        <v>43.73</v>
      </c>
      <c r="C159" s="6">
        <v>0.93700000000000006</v>
      </c>
      <c r="D159" s="7">
        <v>6.2999999999999973E-2</v>
      </c>
      <c r="E159">
        <v>53.91</v>
      </c>
      <c r="F159" s="6">
        <v>0.67159999999999997</v>
      </c>
      <c r="G159" t="s">
        <v>1197</v>
      </c>
      <c r="H159" s="3" t="s">
        <v>1143</v>
      </c>
    </row>
    <row r="160" spans="1:8" x14ac:dyDescent="0.25">
      <c r="A160" t="s">
        <v>191</v>
      </c>
      <c r="B160">
        <v>50.14</v>
      </c>
      <c r="C160" s="6">
        <v>0.92489999999999994</v>
      </c>
      <c r="D160" s="7">
        <v>7.5100000000000056E-2</v>
      </c>
      <c r="E160">
        <v>60.7</v>
      </c>
      <c r="F160" s="6">
        <v>0.71510000000000007</v>
      </c>
      <c r="G160" t="s">
        <v>1197</v>
      </c>
      <c r="H160" s="3" t="s">
        <v>1143</v>
      </c>
    </row>
    <row r="161" spans="1:8" x14ac:dyDescent="0.25">
      <c r="A161" t="s">
        <v>192</v>
      </c>
      <c r="B161">
        <v>53.03</v>
      </c>
      <c r="C161" s="6">
        <v>0.94510000000000005</v>
      </c>
      <c r="D161" s="7">
        <v>5.4899999999999949E-2</v>
      </c>
      <c r="E161">
        <v>61.47</v>
      </c>
      <c r="F161" s="6">
        <v>0.7248</v>
      </c>
      <c r="G161" t="s">
        <v>1197</v>
      </c>
      <c r="H161" s="3" t="s">
        <v>1143</v>
      </c>
    </row>
    <row r="162" spans="1:8" x14ac:dyDescent="0.25">
      <c r="A162" t="s">
        <v>193</v>
      </c>
      <c r="B162">
        <v>41.43</v>
      </c>
      <c r="C162" s="6">
        <v>0.94900000000000007</v>
      </c>
      <c r="D162" s="7">
        <v>5.0999999999999941E-2</v>
      </c>
      <c r="E162">
        <v>47.88</v>
      </c>
      <c r="F162" s="6">
        <v>0.5262</v>
      </c>
      <c r="G162" t="s">
        <v>1198</v>
      </c>
      <c r="H162" s="3" t="s">
        <v>1143</v>
      </c>
    </row>
    <row r="163" spans="1:8" x14ac:dyDescent="0.25">
      <c r="A163" t="s">
        <v>194</v>
      </c>
      <c r="B163">
        <v>33.78</v>
      </c>
      <c r="C163" s="6">
        <v>0.93169999999999997</v>
      </c>
      <c r="D163" s="7">
        <v>6.8299999999999986E-2</v>
      </c>
      <c r="E163">
        <v>42.06</v>
      </c>
      <c r="F163" s="6">
        <v>0.50729999999999997</v>
      </c>
      <c r="G163" t="s">
        <v>1199</v>
      </c>
      <c r="H163" s="3" t="s">
        <v>1143</v>
      </c>
    </row>
    <row r="164" spans="1:8" x14ac:dyDescent="0.25">
      <c r="A164" t="s">
        <v>195</v>
      </c>
      <c r="B164">
        <v>29.75</v>
      </c>
      <c r="C164" s="6">
        <v>0.9113</v>
      </c>
      <c r="D164" s="7">
        <v>8.8700000000000043E-2</v>
      </c>
      <c r="E164">
        <v>40.54</v>
      </c>
      <c r="F164" s="6">
        <v>0.48119999999999996</v>
      </c>
      <c r="G164" t="s">
        <v>1200</v>
      </c>
      <c r="H164" s="3" t="s">
        <v>1143</v>
      </c>
    </row>
    <row r="165" spans="1:8" x14ac:dyDescent="0.25">
      <c r="A165" t="s">
        <v>196</v>
      </c>
      <c r="B165">
        <v>35.18</v>
      </c>
      <c r="C165" s="6">
        <v>0.93659999999999999</v>
      </c>
      <c r="D165" s="7">
        <v>6.340000000000004E-2</v>
      </c>
      <c r="E165">
        <v>43.69</v>
      </c>
      <c r="F165" s="6">
        <v>0.51890000000000003</v>
      </c>
      <c r="G165" t="s">
        <v>1201</v>
      </c>
      <c r="H165" s="3" t="s">
        <v>1143</v>
      </c>
    </row>
    <row r="166" spans="1:8" x14ac:dyDescent="0.25">
      <c r="A166" t="s">
        <v>197</v>
      </c>
      <c r="B166">
        <v>21.46</v>
      </c>
      <c r="C166" s="6">
        <v>0.83739999999999992</v>
      </c>
      <c r="D166" s="7">
        <v>0.16260000000000005</v>
      </c>
      <c r="E166">
        <v>36.47</v>
      </c>
      <c r="F166" s="6">
        <v>0.40560000000000002</v>
      </c>
      <c r="G166" t="s">
        <v>1202</v>
      </c>
      <c r="H166" s="3" t="s">
        <v>1143</v>
      </c>
    </row>
    <row r="167" spans="1:8" x14ac:dyDescent="0.25">
      <c r="A167" t="s">
        <v>198</v>
      </c>
      <c r="B167">
        <v>37.979999999999997</v>
      </c>
      <c r="C167" s="6">
        <v>0.91890000000000005</v>
      </c>
      <c r="D167" s="7">
        <v>8.1099999999999992E-2</v>
      </c>
      <c r="E167">
        <v>49.02</v>
      </c>
      <c r="F167" s="6">
        <v>0.57140000000000002</v>
      </c>
      <c r="G167" t="s">
        <v>1203</v>
      </c>
      <c r="H167" s="3" t="s">
        <v>1143</v>
      </c>
    </row>
    <row r="168" spans="1:8" x14ac:dyDescent="0.25">
      <c r="A168" t="s">
        <v>199</v>
      </c>
      <c r="B168">
        <v>22.27</v>
      </c>
      <c r="C168" s="6">
        <v>0.85329999999999995</v>
      </c>
      <c r="D168" s="7">
        <v>0.14670000000000002</v>
      </c>
      <c r="E168">
        <v>42.9</v>
      </c>
      <c r="F168" s="6">
        <v>0.54530000000000001</v>
      </c>
      <c r="G168" t="s">
        <v>1204</v>
      </c>
      <c r="H168" s="3" t="s">
        <v>1143</v>
      </c>
    </row>
    <row r="169" spans="1:8" x14ac:dyDescent="0.25">
      <c r="A169" t="s">
        <v>200</v>
      </c>
      <c r="B169">
        <v>28.88</v>
      </c>
      <c r="C169" s="6">
        <v>0.85709999999999997</v>
      </c>
      <c r="D169" s="7">
        <v>0.14290000000000005</v>
      </c>
      <c r="E169">
        <v>43.32</v>
      </c>
      <c r="F169" s="6">
        <v>0.60450000000000004</v>
      </c>
      <c r="G169" t="s">
        <v>1205</v>
      </c>
      <c r="H169" s="3" t="s">
        <v>1143</v>
      </c>
    </row>
    <row r="170" spans="1:8" x14ac:dyDescent="0.25">
      <c r="A170" t="s">
        <v>201</v>
      </c>
      <c r="B170">
        <v>42.66</v>
      </c>
      <c r="C170" s="6">
        <v>0.92310000000000003</v>
      </c>
      <c r="D170" s="7">
        <v>7.6899999999999982E-2</v>
      </c>
      <c r="E170">
        <v>52.5</v>
      </c>
      <c r="F170" s="6">
        <v>0.69720000000000004</v>
      </c>
      <c r="G170" t="s">
        <v>1206</v>
      </c>
      <c r="H170" s="3" t="s">
        <v>1143</v>
      </c>
    </row>
    <row r="171" spans="1:8" x14ac:dyDescent="0.25">
      <c r="A171" t="s">
        <v>202</v>
      </c>
      <c r="B171">
        <v>30.53</v>
      </c>
      <c r="C171" s="6">
        <v>0.88760000000000006</v>
      </c>
      <c r="D171" s="7">
        <v>0.11239999999999994</v>
      </c>
      <c r="E171">
        <v>41.22</v>
      </c>
      <c r="F171" s="6">
        <v>0.50049999999999994</v>
      </c>
      <c r="G171" t="s">
        <v>1207</v>
      </c>
      <c r="H171" s="3" t="s">
        <v>1143</v>
      </c>
    </row>
    <row r="172" spans="1:8" x14ac:dyDescent="0.25">
      <c r="A172" t="s">
        <v>203</v>
      </c>
      <c r="B172">
        <v>41.14</v>
      </c>
      <c r="C172" s="6">
        <v>0.90319999999999989</v>
      </c>
      <c r="D172" s="7">
        <v>9.6800000000000067E-2</v>
      </c>
      <c r="E172">
        <v>54.5</v>
      </c>
      <c r="F172" s="6">
        <v>0.66170000000000007</v>
      </c>
      <c r="G172" t="s">
        <v>1208</v>
      </c>
      <c r="H172" s="3" t="s">
        <v>1143</v>
      </c>
    </row>
    <row r="173" spans="1:8" x14ac:dyDescent="0.25">
      <c r="A173" t="s">
        <v>204</v>
      </c>
      <c r="B173">
        <v>42.42</v>
      </c>
      <c r="C173" s="6">
        <v>0.98730000000000007</v>
      </c>
      <c r="D173" s="7">
        <v>1.269999999999996E-2</v>
      </c>
      <c r="E173">
        <v>43.81</v>
      </c>
      <c r="F173" s="6">
        <v>0.50659999999999994</v>
      </c>
      <c r="G173" t="s">
        <v>1209</v>
      </c>
      <c r="H173" s="3" t="s">
        <v>1143</v>
      </c>
    </row>
    <row r="174" spans="1:8" x14ac:dyDescent="0.25">
      <c r="A174" t="s">
        <v>205</v>
      </c>
      <c r="B174">
        <v>40.93</v>
      </c>
      <c r="C174" s="6">
        <v>0.97319999999999995</v>
      </c>
      <c r="D174" s="7">
        <v>2.6800000000000067E-2</v>
      </c>
      <c r="E174">
        <v>44.19</v>
      </c>
      <c r="F174" s="6">
        <v>0.54270000000000007</v>
      </c>
      <c r="G174" t="s">
        <v>1210</v>
      </c>
      <c r="H174" s="3" t="s">
        <v>1143</v>
      </c>
    </row>
    <row r="175" spans="1:8" x14ac:dyDescent="0.25">
      <c r="A175" t="s">
        <v>206</v>
      </c>
      <c r="B175">
        <v>32.99</v>
      </c>
      <c r="C175" s="6">
        <v>0.90910000000000002</v>
      </c>
      <c r="D175" s="7">
        <v>9.0900000000000036E-2</v>
      </c>
      <c r="E175">
        <v>45.49</v>
      </c>
      <c r="F175" s="6">
        <v>0.69550000000000001</v>
      </c>
      <c r="G175" t="s">
        <v>1211</v>
      </c>
      <c r="H175" s="3" t="s">
        <v>1143</v>
      </c>
    </row>
    <row r="176" spans="1:8" x14ac:dyDescent="0.25">
      <c r="A176" t="s">
        <v>207</v>
      </c>
      <c r="B176">
        <v>29.45</v>
      </c>
      <c r="C176" s="6">
        <v>0.90269999999999995</v>
      </c>
      <c r="D176" s="7">
        <v>9.7300000000000039E-2</v>
      </c>
      <c r="E176">
        <v>40.590000000000003</v>
      </c>
      <c r="F176" s="6">
        <v>0.4204</v>
      </c>
      <c r="G176" t="s">
        <v>1212</v>
      </c>
      <c r="H176" s="3" t="s">
        <v>1143</v>
      </c>
    </row>
    <row r="177" spans="1:8" x14ac:dyDescent="0.25">
      <c r="A177" t="s">
        <v>208</v>
      </c>
      <c r="B177">
        <v>36.96</v>
      </c>
      <c r="C177" s="6">
        <v>0.95250000000000001</v>
      </c>
      <c r="D177" s="7">
        <v>4.7500000000000001E-2</v>
      </c>
      <c r="E177">
        <v>43.44</v>
      </c>
      <c r="F177" s="6">
        <v>0.52739999999999998</v>
      </c>
      <c r="G177" t="s">
        <v>1213</v>
      </c>
      <c r="H177" s="3" t="s">
        <v>1143</v>
      </c>
    </row>
    <row r="178" spans="1:8" x14ac:dyDescent="0.25">
      <c r="A178" t="s">
        <v>209</v>
      </c>
      <c r="B178">
        <v>39.58</v>
      </c>
      <c r="C178" s="6">
        <v>0.96540000000000004</v>
      </c>
      <c r="D178" s="7">
        <v>3.4599999999999936E-2</v>
      </c>
      <c r="E178">
        <v>42.89</v>
      </c>
      <c r="F178" s="6">
        <v>0.53139999999999998</v>
      </c>
      <c r="G178" t="s">
        <v>1214</v>
      </c>
      <c r="H178" s="3" t="s">
        <v>1143</v>
      </c>
    </row>
    <row r="179" spans="1:8" x14ac:dyDescent="0.25">
      <c r="A179" t="s">
        <v>210</v>
      </c>
      <c r="B179">
        <v>40.020000000000003</v>
      </c>
      <c r="C179" s="6">
        <v>0.96629999999999994</v>
      </c>
      <c r="D179" s="7">
        <v>3.3700000000000042E-2</v>
      </c>
      <c r="E179">
        <v>43.54</v>
      </c>
      <c r="F179" s="6">
        <v>0.55110000000000003</v>
      </c>
      <c r="G179" t="s">
        <v>1215</v>
      </c>
      <c r="H179" s="3" t="s">
        <v>1143</v>
      </c>
    </row>
    <row r="180" spans="1:8" x14ac:dyDescent="0.25">
      <c r="A180" t="s">
        <v>211</v>
      </c>
      <c r="B180">
        <v>31.37</v>
      </c>
      <c r="C180" s="6">
        <v>0.93590000000000007</v>
      </c>
      <c r="D180" s="7">
        <v>6.4099999999999963E-2</v>
      </c>
      <c r="E180">
        <v>40.51</v>
      </c>
      <c r="F180" s="6">
        <v>0.53049999999999997</v>
      </c>
      <c r="G180" t="s">
        <v>1216</v>
      </c>
      <c r="H180" s="3" t="s">
        <v>1143</v>
      </c>
    </row>
    <row r="181" spans="1:8" x14ac:dyDescent="0.25">
      <c r="A181" t="s">
        <v>212</v>
      </c>
      <c r="B181">
        <v>29.72</v>
      </c>
      <c r="C181" s="6">
        <v>0.93879999999999997</v>
      </c>
      <c r="D181" s="7">
        <v>6.1200000000000046E-2</v>
      </c>
      <c r="E181">
        <v>39</v>
      </c>
      <c r="F181" s="6">
        <v>0.46060000000000001</v>
      </c>
      <c r="G181" t="s">
        <v>1217</v>
      </c>
      <c r="H181" s="3" t="s">
        <v>1143</v>
      </c>
    </row>
    <row r="182" spans="1:8" x14ac:dyDescent="0.25">
      <c r="A182" t="s">
        <v>213</v>
      </c>
      <c r="B182">
        <v>45.18</v>
      </c>
      <c r="C182" s="6">
        <v>0.97120000000000006</v>
      </c>
      <c r="D182" s="7">
        <v>2.8799999999999954E-2</v>
      </c>
      <c r="E182">
        <v>50.53</v>
      </c>
      <c r="F182" s="6">
        <v>0.57210000000000005</v>
      </c>
      <c r="G182" t="s">
        <v>1218</v>
      </c>
      <c r="H182" s="3" t="s">
        <v>1143</v>
      </c>
    </row>
    <row r="183" spans="1:8" x14ac:dyDescent="0.25">
      <c r="A183" t="s">
        <v>214</v>
      </c>
      <c r="B183">
        <v>45.68</v>
      </c>
      <c r="C183" s="6">
        <v>0.98349999999999993</v>
      </c>
      <c r="D183" s="7">
        <v>1.6500000000000056E-2</v>
      </c>
      <c r="E183">
        <v>46.45</v>
      </c>
      <c r="F183" s="6">
        <v>0.62770000000000004</v>
      </c>
      <c r="G183" t="s">
        <v>1219</v>
      </c>
      <c r="H183" s="3" t="s">
        <v>1143</v>
      </c>
    </row>
    <row r="184" spans="1:8" x14ac:dyDescent="0.25">
      <c r="A184" t="s">
        <v>215</v>
      </c>
      <c r="B184">
        <v>42.43</v>
      </c>
      <c r="C184" s="6">
        <v>0.95489999999999997</v>
      </c>
      <c r="D184" s="7">
        <v>4.510000000000005E-2</v>
      </c>
      <c r="E184">
        <v>47.06</v>
      </c>
      <c r="F184" s="6">
        <v>0.5927</v>
      </c>
      <c r="G184" t="s">
        <v>1220</v>
      </c>
      <c r="H184" s="3" t="s">
        <v>1143</v>
      </c>
    </row>
    <row r="185" spans="1:8" x14ac:dyDescent="0.25">
      <c r="A185" t="s">
        <v>216</v>
      </c>
      <c r="B185">
        <v>41.38</v>
      </c>
      <c r="C185" s="6">
        <v>0.97370000000000001</v>
      </c>
      <c r="D185" s="7">
        <v>2.6299999999999955E-2</v>
      </c>
      <c r="E185">
        <v>46.02</v>
      </c>
      <c r="F185" s="6">
        <v>0.58200000000000007</v>
      </c>
      <c r="G185" t="s">
        <v>1221</v>
      </c>
      <c r="H185" s="3" t="s">
        <v>1143</v>
      </c>
    </row>
    <row r="186" spans="1:8" x14ac:dyDescent="0.25">
      <c r="A186" t="s">
        <v>217</v>
      </c>
      <c r="B186">
        <v>25.17</v>
      </c>
      <c r="C186" s="6">
        <v>0.875</v>
      </c>
      <c r="D186" s="7">
        <v>0.125</v>
      </c>
      <c r="E186">
        <v>37.369999999999997</v>
      </c>
      <c r="F186" s="6">
        <v>0.51350000000000007</v>
      </c>
      <c r="G186" t="s">
        <v>1222</v>
      </c>
      <c r="H186" s="3" t="s">
        <v>1143</v>
      </c>
    </row>
    <row r="187" spans="1:8" x14ac:dyDescent="0.25">
      <c r="A187" t="s">
        <v>218</v>
      </c>
      <c r="B187">
        <v>38.61</v>
      </c>
      <c r="C187" s="6">
        <v>0.96569999999999989</v>
      </c>
      <c r="D187" s="7">
        <v>3.4300000000000067E-2</v>
      </c>
      <c r="E187">
        <v>44.79</v>
      </c>
      <c r="F187" s="6">
        <v>0.59650000000000003</v>
      </c>
      <c r="G187" t="s">
        <v>1223</v>
      </c>
      <c r="H187" s="3" t="s">
        <v>1143</v>
      </c>
    </row>
    <row r="188" spans="1:8" x14ac:dyDescent="0.25">
      <c r="A188" t="s">
        <v>219</v>
      </c>
      <c r="B188">
        <v>45.62</v>
      </c>
      <c r="C188" s="6">
        <v>0.96909999999999996</v>
      </c>
      <c r="D188" s="7">
        <v>3.0900000000000035E-2</v>
      </c>
      <c r="E188">
        <v>49.45</v>
      </c>
      <c r="F188" s="6">
        <v>0.60589999999999999</v>
      </c>
      <c r="G188" t="s">
        <v>1224</v>
      </c>
      <c r="H188" s="3" t="s">
        <v>1143</v>
      </c>
    </row>
    <row r="189" spans="1:8" x14ac:dyDescent="0.25">
      <c r="A189" t="s">
        <v>220</v>
      </c>
      <c r="B189">
        <v>35.79</v>
      </c>
      <c r="C189" s="6">
        <v>0.9706999999999999</v>
      </c>
      <c r="D189" s="7">
        <v>2.9300000000000069E-2</v>
      </c>
      <c r="E189">
        <v>39.659999999999997</v>
      </c>
      <c r="F189" s="6">
        <v>0.3967</v>
      </c>
      <c r="G189" t="s">
        <v>1225</v>
      </c>
      <c r="H189" s="3" t="s">
        <v>1143</v>
      </c>
    </row>
    <row r="190" spans="1:8" x14ac:dyDescent="0.25">
      <c r="A190" t="s">
        <v>221</v>
      </c>
      <c r="B190">
        <v>41.32</v>
      </c>
      <c r="C190" s="6">
        <v>0.97209999999999996</v>
      </c>
      <c r="D190" s="7">
        <v>2.7900000000000064E-2</v>
      </c>
      <c r="E190">
        <v>44.82</v>
      </c>
      <c r="F190" s="6">
        <v>0.59899999999999998</v>
      </c>
      <c r="G190" t="s">
        <v>1226</v>
      </c>
      <c r="H190" s="3" t="s">
        <v>1143</v>
      </c>
    </row>
    <row r="191" spans="1:8" x14ac:dyDescent="0.25">
      <c r="A191" t="s">
        <v>222</v>
      </c>
      <c r="B191">
        <v>43.3</v>
      </c>
      <c r="C191" s="6">
        <v>0.97030000000000005</v>
      </c>
      <c r="D191" s="7">
        <v>2.969999999999999E-2</v>
      </c>
      <c r="E191">
        <v>48.6</v>
      </c>
      <c r="F191" s="6">
        <v>0.62649999999999995</v>
      </c>
      <c r="G191" t="s">
        <v>1227</v>
      </c>
      <c r="H191" s="3" t="s">
        <v>1143</v>
      </c>
    </row>
    <row r="192" spans="1:8" x14ac:dyDescent="0.25">
      <c r="A192" t="s">
        <v>223</v>
      </c>
      <c r="B192">
        <v>35.479999999999997</v>
      </c>
      <c r="C192" s="6">
        <v>0.90560000000000007</v>
      </c>
      <c r="D192" s="7">
        <v>9.4399999999999984E-2</v>
      </c>
      <c r="E192">
        <v>48.39</v>
      </c>
      <c r="F192" s="6">
        <v>0.66260000000000008</v>
      </c>
      <c r="G192" t="s">
        <v>1228</v>
      </c>
      <c r="H192" s="3" t="s">
        <v>1143</v>
      </c>
    </row>
    <row r="193" spans="1:8" x14ac:dyDescent="0.25">
      <c r="A193" t="s">
        <v>224</v>
      </c>
      <c r="B193">
        <v>34.24</v>
      </c>
      <c r="C193" s="6">
        <v>0.94370000000000009</v>
      </c>
      <c r="D193" s="7">
        <v>5.6299999999999954E-2</v>
      </c>
      <c r="E193">
        <v>41.63</v>
      </c>
      <c r="F193" s="6">
        <v>0.50670000000000004</v>
      </c>
      <c r="G193" t="s">
        <v>1229</v>
      </c>
      <c r="H193" s="3" t="s">
        <v>1143</v>
      </c>
    </row>
    <row r="194" spans="1:8" x14ac:dyDescent="0.25">
      <c r="A194" t="s">
        <v>225</v>
      </c>
      <c r="B194">
        <v>33.57</v>
      </c>
      <c r="C194" s="6">
        <v>0.91830000000000001</v>
      </c>
      <c r="D194" s="7">
        <v>8.1700000000000023E-2</v>
      </c>
      <c r="E194">
        <v>43.36</v>
      </c>
      <c r="F194" s="6">
        <v>0.53410000000000002</v>
      </c>
      <c r="G194" t="s">
        <v>1230</v>
      </c>
      <c r="H194" s="3" t="s">
        <v>1143</v>
      </c>
    </row>
    <row r="195" spans="1:8" x14ac:dyDescent="0.25">
      <c r="A195" t="s">
        <v>226</v>
      </c>
      <c r="B195">
        <v>33.64</v>
      </c>
      <c r="C195" s="6">
        <v>0.89859999999999995</v>
      </c>
      <c r="D195" s="7">
        <v>0.1014</v>
      </c>
      <c r="E195">
        <v>46.26</v>
      </c>
      <c r="F195" s="6">
        <v>0.65769999999999995</v>
      </c>
      <c r="G195" t="s">
        <v>1231</v>
      </c>
      <c r="H195" s="3" t="s">
        <v>1143</v>
      </c>
    </row>
    <row r="196" spans="1:8" x14ac:dyDescent="0.25">
      <c r="A196" t="s">
        <v>227</v>
      </c>
      <c r="B196">
        <v>32.81</v>
      </c>
      <c r="C196" s="6">
        <v>0.91980000000000006</v>
      </c>
      <c r="D196" s="7">
        <v>8.0199999999999966E-2</v>
      </c>
      <c r="E196">
        <v>43.93</v>
      </c>
      <c r="F196" s="6">
        <v>0.54059999999999997</v>
      </c>
      <c r="G196" t="s">
        <v>1232</v>
      </c>
      <c r="H196" s="3" t="s">
        <v>1143</v>
      </c>
    </row>
    <row r="197" spans="1:8" x14ac:dyDescent="0.25">
      <c r="A197" t="s">
        <v>228</v>
      </c>
      <c r="B197">
        <v>46.82</v>
      </c>
      <c r="C197" s="6">
        <v>0.98499999999999999</v>
      </c>
      <c r="D197" s="7">
        <v>1.4999999999999999E-2</v>
      </c>
      <c r="E197">
        <v>49.81</v>
      </c>
      <c r="F197" s="6">
        <v>0.62619999999999998</v>
      </c>
      <c r="G197" t="s">
        <v>1233</v>
      </c>
      <c r="H197" s="3" t="s">
        <v>1143</v>
      </c>
    </row>
    <row r="198" spans="1:8" x14ac:dyDescent="0.25">
      <c r="A198" t="s">
        <v>229</v>
      </c>
      <c r="B198">
        <v>36.520000000000003</v>
      </c>
      <c r="C198" s="6">
        <v>0.92590000000000006</v>
      </c>
      <c r="D198" s="7">
        <v>7.4099999999999971E-2</v>
      </c>
      <c r="E198">
        <v>46.22</v>
      </c>
      <c r="F198" s="6">
        <v>0.64800000000000002</v>
      </c>
      <c r="G198" t="s">
        <v>1234</v>
      </c>
      <c r="H198" s="3" t="s">
        <v>1143</v>
      </c>
    </row>
    <row r="199" spans="1:8" x14ac:dyDescent="0.25">
      <c r="A199" t="s">
        <v>230</v>
      </c>
      <c r="B199">
        <v>38.130000000000003</v>
      </c>
      <c r="C199" s="6">
        <v>0.88139999999999996</v>
      </c>
      <c r="D199" s="7">
        <v>0.1186</v>
      </c>
      <c r="E199">
        <v>50.05</v>
      </c>
      <c r="F199" s="6">
        <v>0.57520000000000004</v>
      </c>
      <c r="G199" t="s">
        <v>1235</v>
      </c>
      <c r="H199" s="3" t="s">
        <v>1143</v>
      </c>
    </row>
    <row r="200" spans="1:8" x14ac:dyDescent="0.25">
      <c r="A200" t="s">
        <v>231</v>
      </c>
      <c r="B200">
        <v>42.45</v>
      </c>
      <c r="C200" s="6">
        <v>0.95829999999999993</v>
      </c>
      <c r="D200" s="7">
        <v>4.1700000000000015E-2</v>
      </c>
      <c r="E200">
        <v>48.06</v>
      </c>
      <c r="F200" s="6">
        <v>0.64069999999999994</v>
      </c>
      <c r="G200" t="s">
        <v>1236</v>
      </c>
      <c r="H200" s="3" t="s">
        <v>1143</v>
      </c>
    </row>
    <row r="201" spans="1:8" x14ac:dyDescent="0.25">
      <c r="A201" t="s">
        <v>232</v>
      </c>
      <c r="B201">
        <v>41.62</v>
      </c>
      <c r="C201" s="6">
        <v>0.91969999999999996</v>
      </c>
      <c r="D201" s="7">
        <v>8.030000000000001E-2</v>
      </c>
      <c r="E201">
        <v>55.9</v>
      </c>
      <c r="F201" s="6">
        <v>0.67680000000000007</v>
      </c>
      <c r="G201" t="s">
        <v>1237</v>
      </c>
      <c r="H201" s="3" t="s">
        <v>1143</v>
      </c>
    </row>
    <row r="202" spans="1:8" x14ac:dyDescent="0.25">
      <c r="A202" t="s">
        <v>233</v>
      </c>
      <c r="B202">
        <v>43.41</v>
      </c>
      <c r="C202" s="6">
        <v>0.96299999999999997</v>
      </c>
      <c r="D202" s="7">
        <v>3.7000000000000026E-2</v>
      </c>
      <c r="E202">
        <v>52.09</v>
      </c>
      <c r="F202" s="6">
        <v>0.62</v>
      </c>
      <c r="G202" t="s">
        <v>1238</v>
      </c>
      <c r="H202" s="3" t="s">
        <v>1143</v>
      </c>
    </row>
    <row r="203" spans="1:8" x14ac:dyDescent="0.25">
      <c r="A203" t="s">
        <v>234</v>
      </c>
      <c r="B203">
        <v>44.19</v>
      </c>
      <c r="C203" s="6">
        <v>1</v>
      </c>
      <c r="D203" s="7">
        <v>0</v>
      </c>
      <c r="E203">
        <v>44.19</v>
      </c>
      <c r="F203" s="6">
        <v>0.58689999999999998</v>
      </c>
      <c r="G203" t="s">
        <v>1239</v>
      </c>
      <c r="H203" s="3" t="s">
        <v>1143</v>
      </c>
    </row>
    <row r="204" spans="1:8" x14ac:dyDescent="0.25">
      <c r="A204" t="s">
        <v>235</v>
      </c>
      <c r="B204">
        <v>45.11</v>
      </c>
      <c r="C204" s="6">
        <v>0.92859999999999998</v>
      </c>
      <c r="D204" s="7">
        <v>7.1400000000000005E-2</v>
      </c>
      <c r="E204">
        <v>53.74</v>
      </c>
      <c r="F204" s="6">
        <v>0.67989999999999995</v>
      </c>
      <c r="G204" t="s">
        <v>1240</v>
      </c>
      <c r="H204" s="3" t="s">
        <v>1143</v>
      </c>
    </row>
    <row r="205" spans="1:8" x14ac:dyDescent="0.25">
      <c r="A205" t="s">
        <v>236</v>
      </c>
      <c r="B205">
        <v>33.19</v>
      </c>
      <c r="C205" s="6">
        <v>0.92359999999999998</v>
      </c>
      <c r="D205" s="7">
        <v>7.640000000000001E-2</v>
      </c>
      <c r="E205">
        <v>41.67</v>
      </c>
      <c r="F205" s="6">
        <v>0.49759999999999999</v>
      </c>
      <c r="G205" t="s">
        <v>1241</v>
      </c>
      <c r="H205" s="3" t="s">
        <v>1143</v>
      </c>
    </row>
    <row r="206" spans="1:8" x14ac:dyDescent="0.25">
      <c r="A206" t="s">
        <v>237</v>
      </c>
      <c r="B206">
        <v>31.07</v>
      </c>
      <c r="C206" s="6">
        <v>0.93140000000000001</v>
      </c>
      <c r="D206" s="7">
        <v>6.8599999999999994E-2</v>
      </c>
      <c r="E206">
        <v>39.979999999999997</v>
      </c>
      <c r="F206" s="6">
        <v>0.49979999999999997</v>
      </c>
      <c r="G206" t="s">
        <v>1242</v>
      </c>
      <c r="H206" s="3" t="s">
        <v>1143</v>
      </c>
    </row>
    <row r="207" spans="1:8" x14ac:dyDescent="0.25">
      <c r="A207" t="s">
        <v>238</v>
      </c>
      <c r="B207">
        <v>43.85</v>
      </c>
      <c r="C207" s="6">
        <v>0.98290000000000011</v>
      </c>
      <c r="D207" s="7">
        <v>1.7099999999999938E-2</v>
      </c>
      <c r="E207">
        <v>46.66</v>
      </c>
      <c r="F207" s="6">
        <v>0.61219999999999997</v>
      </c>
      <c r="G207" t="s">
        <v>1243</v>
      </c>
      <c r="H207" s="3" t="s">
        <v>1143</v>
      </c>
    </row>
    <row r="208" spans="1:8" x14ac:dyDescent="0.25">
      <c r="A208" t="s">
        <v>239</v>
      </c>
      <c r="B208">
        <v>31.2</v>
      </c>
      <c r="C208" s="6">
        <v>0.91220000000000001</v>
      </c>
      <c r="D208" s="7">
        <v>8.7800000000000017E-2</v>
      </c>
      <c r="E208">
        <v>41.23</v>
      </c>
      <c r="F208" s="6">
        <v>0.50960000000000005</v>
      </c>
      <c r="G208" t="s">
        <v>1244</v>
      </c>
      <c r="H208" s="3" t="s">
        <v>1143</v>
      </c>
    </row>
    <row r="209" spans="1:8" x14ac:dyDescent="0.25">
      <c r="A209" t="s">
        <v>240</v>
      </c>
      <c r="B209">
        <v>42.67</v>
      </c>
      <c r="C209" s="6">
        <v>0.98109999999999997</v>
      </c>
      <c r="D209" s="7">
        <v>1.8900000000000007E-2</v>
      </c>
      <c r="E209">
        <v>46.15</v>
      </c>
      <c r="F209" s="6">
        <v>0.65170000000000006</v>
      </c>
      <c r="G209" t="s">
        <v>1245</v>
      </c>
      <c r="H209" s="3" t="s">
        <v>1143</v>
      </c>
    </row>
    <row r="210" spans="1:8" x14ac:dyDescent="0.25">
      <c r="A210" t="s">
        <v>241</v>
      </c>
      <c r="B210">
        <v>49.79</v>
      </c>
      <c r="C210" s="6">
        <v>0.9748</v>
      </c>
      <c r="D210" s="7">
        <v>2.5199999999999959E-2</v>
      </c>
      <c r="E210">
        <v>55.37</v>
      </c>
      <c r="F210" s="6">
        <v>0.7147</v>
      </c>
      <c r="G210" t="s">
        <v>1246</v>
      </c>
      <c r="H210" s="3" t="s">
        <v>1143</v>
      </c>
    </row>
    <row r="211" spans="1:8" x14ac:dyDescent="0.25">
      <c r="A211" t="s">
        <v>242</v>
      </c>
      <c r="B211">
        <v>39.74</v>
      </c>
      <c r="C211" s="6">
        <v>0.88239999999999996</v>
      </c>
      <c r="D211" s="7">
        <v>0.11760000000000005</v>
      </c>
      <c r="E211">
        <v>52.48</v>
      </c>
      <c r="F211" s="6">
        <v>0.70010000000000006</v>
      </c>
      <c r="G211" t="s">
        <v>1247</v>
      </c>
      <c r="H211" s="3" t="s">
        <v>1143</v>
      </c>
    </row>
    <row r="212" spans="1:8" x14ac:dyDescent="0.25">
      <c r="A212" t="s">
        <v>243</v>
      </c>
      <c r="B212">
        <v>37.549999999999997</v>
      </c>
      <c r="C212" s="6">
        <v>0.93669999999999998</v>
      </c>
      <c r="D212" s="7">
        <v>6.3299999999999981E-2</v>
      </c>
      <c r="E212">
        <v>47.84</v>
      </c>
      <c r="F212" s="6">
        <v>0.5514</v>
      </c>
      <c r="G212" t="s">
        <v>1248</v>
      </c>
      <c r="H212" s="3" t="s">
        <v>1143</v>
      </c>
    </row>
    <row r="213" spans="1:8" x14ac:dyDescent="0.25">
      <c r="A213" t="s">
        <v>244</v>
      </c>
      <c r="B213">
        <v>35.549999999999997</v>
      </c>
      <c r="C213" s="6">
        <v>0.91920000000000002</v>
      </c>
      <c r="D213" s="7">
        <v>8.0799999999999983E-2</v>
      </c>
      <c r="E213">
        <v>47.88</v>
      </c>
      <c r="F213" s="6">
        <v>0.59319999999999995</v>
      </c>
      <c r="G213" t="s">
        <v>1249</v>
      </c>
      <c r="H213" s="3" t="s">
        <v>1143</v>
      </c>
    </row>
    <row r="214" spans="1:8" x14ac:dyDescent="0.25">
      <c r="A214" t="s">
        <v>245</v>
      </c>
      <c r="B214">
        <v>35.24</v>
      </c>
      <c r="C214" s="6">
        <v>0.89060000000000006</v>
      </c>
      <c r="D214" s="7">
        <v>0.10939999999999998</v>
      </c>
      <c r="E214">
        <v>49.64</v>
      </c>
      <c r="F214" s="6">
        <v>0.59570000000000001</v>
      </c>
      <c r="G214" t="s">
        <v>1250</v>
      </c>
      <c r="H214" s="3" t="s">
        <v>1143</v>
      </c>
    </row>
    <row r="215" spans="1:8" x14ac:dyDescent="0.25">
      <c r="A215" t="s">
        <v>246</v>
      </c>
      <c r="B215">
        <v>31.02</v>
      </c>
      <c r="C215" s="6">
        <v>0.86129999999999995</v>
      </c>
      <c r="D215" s="7">
        <v>0.13870000000000005</v>
      </c>
      <c r="E215">
        <v>46.26</v>
      </c>
      <c r="F215" s="6">
        <v>0.50759999999999994</v>
      </c>
      <c r="G215" t="s">
        <v>1251</v>
      </c>
      <c r="H215" s="3" t="s">
        <v>1143</v>
      </c>
    </row>
    <row r="216" spans="1:8" x14ac:dyDescent="0.25">
      <c r="A216" t="s">
        <v>247</v>
      </c>
      <c r="B216">
        <v>32.700000000000003</v>
      </c>
      <c r="C216" s="6">
        <v>0.92030000000000001</v>
      </c>
      <c r="D216" s="7">
        <v>7.9699999999999993E-2</v>
      </c>
      <c r="E216">
        <v>43.66</v>
      </c>
      <c r="F216" s="6">
        <v>0.50990000000000002</v>
      </c>
      <c r="G216" t="s">
        <v>1252</v>
      </c>
      <c r="H216" s="3" t="s">
        <v>1143</v>
      </c>
    </row>
    <row r="217" spans="1:8" x14ac:dyDescent="0.25">
      <c r="A217" t="s">
        <v>248</v>
      </c>
      <c r="B217">
        <v>31.01</v>
      </c>
      <c r="C217" s="6">
        <v>0.90310000000000001</v>
      </c>
      <c r="D217" s="7">
        <v>9.6899999999999972E-2</v>
      </c>
      <c r="E217">
        <v>39.31</v>
      </c>
      <c r="F217" s="6">
        <v>0.48259999999999997</v>
      </c>
      <c r="G217" t="s">
        <v>1253</v>
      </c>
      <c r="H217" s="3" t="s">
        <v>1143</v>
      </c>
    </row>
    <row r="218" spans="1:8" x14ac:dyDescent="0.25">
      <c r="A218" t="s">
        <v>249</v>
      </c>
      <c r="B218">
        <v>38.79</v>
      </c>
      <c r="C218" s="6">
        <v>0.97</v>
      </c>
      <c r="D218" s="7">
        <v>0.03</v>
      </c>
      <c r="E218">
        <v>43.34</v>
      </c>
      <c r="F218" s="6">
        <v>0.46</v>
      </c>
      <c r="G218" t="s">
        <v>1254</v>
      </c>
      <c r="H218" s="3" t="s">
        <v>1143</v>
      </c>
    </row>
    <row r="219" spans="1:8" x14ac:dyDescent="0.25">
      <c r="A219" t="s">
        <v>250</v>
      </c>
      <c r="B219">
        <v>32.08</v>
      </c>
      <c r="C219" s="6">
        <v>0.90510000000000002</v>
      </c>
      <c r="D219" s="7">
        <v>9.4899999999999943E-2</v>
      </c>
      <c r="E219">
        <v>41.03</v>
      </c>
      <c r="F219" s="6">
        <v>0.45369999999999999</v>
      </c>
      <c r="G219" t="s">
        <v>1255</v>
      </c>
      <c r="H219" s="3" t="s">
        <v>1143</v>
      </c>
    </row>
    <row r="220" spans="1:8" x14ac:dyDescent="0.25">
      <c r="A220" t="s">
        <v>251</v>
      </c>
      <c r="B220">
        <v>27.09</v>
      </c>
      <c r="C220" s="6">
        <v>0.93459999999999999</v>
      </c>
      <c r="D220" s="7">
        <v>6.5400000000000069E-2</v>
      </c>
      <c r="E220">
        <v>34.299999999999997</v>
      </c>
      <c r="F220" s="6">
        <v>0.45100000000000001</v>
      </c>
      <c r="G220" t="s">
        <v>1256</v>
      </c>
      <c r="H220" s="3" t="s">
        <v>1143</v>
      </c>
    </row>
    <row r="221" spans="1:8" x14ac:dyDescent="0.25">
      <c r="A221" t="s">
        <v>252</v>
      </c>
      <c r="B221">
        <v>35.479999999999997</v>
      </c>
      <c r="C221" s="6">
        <v>0.9153</v>
      </c>
      <c r="D221" s="7">
        <v>8.4699999999999984E-2</v>
      </c>
      <c r="E221">
        <v>45.02</v>
      </c>
      <c r="F221" s="6">
        <v>0.5444</v>
      </c>
      <c r="G221" t="s">
        <v>1257</v>
      </c>
      <c r="H221" s="3" t="s">
        <v>1143</v>
      </c>
    </row>
    <row r="222" spans="1:8" x14ac:dyDescent="0.25">
      <c r="A222" t="s">
        <v>253</v>
      </c>
      <c r="B222">
        <v>23.72</v>
      </c>
      <c r="C222" s="6">
        <v>0.91280000000000006</v>
      </c>
      <c r="D222" s="7">
        <v>8.7199999999999986E-2</v>
      </c>
      <c r="E222">
        <v>37.21</v>
      </c>
      <c r="F222" s="6">
        <v>0.50170000000000003</v>
      </c>
      <c r="G222" t="s">
        <v>1258</v>
      </c>
      <c r="H222" s="3" t="s">
        <v>1143</v>
      </c>
    </row>
    <row r="223" spans="1:8" x14ac:dyDescent="0.25">
      <c r="A223" t="s">
        <v>254</v>
      </c>
      <c r="B223">
        <v>34.85</v>
      </c>
      <c r="C223" s="6">
        <v>0.87680000000000002</v>
      </c>
      <c r="D223" s="7">
        <v>0.12319999999999993</v>
      </c>
      <c r="E223">
        <v>48.51</v>
      </c>
      <c r="F223" s="6">
        <v>0.54479999999999995</v>
      </c>
      <c r="G223" t="s">
        <v>1259</v>
      </c>
      <c r="H223" s="3" t="s">
        <v>1143</v>
      </c>
    </row>
    <row r="224" spans="1:8" x14ac:dyDescent="0.25">
      <c r="A224" t="s">
        <v>255</v>
      </c>
      <c r="B224">
        <v>36.53</v>
      </c>
      <c r="C224" s="6">
        <v>0.93220000000000003</v>
      </c>
      <c r="D224" s="7">
        <v>6.7800000000000013E-2</v>
      </c>
      <c r="E224">
        <v>44.44</v>
      </c>
      <c r="F224" s="6">
        <v>0.62</v>
      </c>
      <c r="G224" t="s">
        <v>1260</v>
      </c>
      <c r="H224" s="3" t="s">
        <v>1143</v>
      </c>
    </row>
    <row r="225" spans="1:8" x14ac:dyDescent="0.25">
      <c r="A225" t="s">
        <v>256</v>
      </c>
      <c r="B225">
        <v>28.59</v>
      </c>
      <c r="C225" s="6">
        <v>0.871</v>
      </c>
      <c r="D225" s="7">
        <v>0.12900000000000006</v>
      </c>
      <c r="E225">
        <v>45.21</v>
      </c>
      <c r="F225" s="6">
        <v>0.5978</v>
      </c>
      <c r="G225" t="s">
        <v>1261</v>
      </c>
      <c r="H225" s="3" t="s">
        <v>1143</v>
      </c>
    </row>
    <row r="226" spans="1:8" x14ac:dyDescent="0.25">
      <c r="A226" t="s">
        <v>257</v>
      </c>
      <c r="B226">
        <v>34.049999999999997</v>
      </c>
      <c r="C226" s="6">
        <v>0.91510000000000002</v>
      </c>
      <c r="D226" s="7">
        <v>8.4899999999999948E-2</v>
      </c>
      <c r="E226">
        <v>45.12</v>
      </c>
      <c r="F226" s="6">
        <v>0.61409999999999998</v>
      </c>
      <c r="G226" t="s">
        <v>1262</v>
      </c>
      <c r="H226" s="3" t="s">
        <v>1143</v>
      </c>
    </row>
    <row r="227" spans="1:8" x14ac:dyDescent="0.25">
      <c r="A227" t="s">
        <v>258</v>
      </c>
      <c r="B227">
        <v>33.909999999999997</v>
      </c>
      <c r="C227" s="6">
        <v>0.91120000000000001</v>
      </c>
      <c r="D227" s="7">
        <v>8.8799999999999948E-2</v>
      </c>
      <c r="E227">
        <v>42.44</v>
      </c>
      <c r="F227" s="6">
        <v>0.54409999999999992</v>
      </c>
      <c r="G227" t="s">
        <v>1263</v>
      </c>
      <c r="H227" s="3" t="s">
        <v>1143</v>
      </c>
    </row>
    <row r="228" spans="1:8" x14ac:dyDescent="0.25">
      <c r="A228" t="s">
        <v>259</v>
      </c>
      <c r="B228">
        <v>45.67</v>
      </c>
      <c r="C228" s="6">
        <v>0.97049999999999992</v>
      </c>
      <c r="D228" s="7">
        <v>2.950000000000003E-2</v>
      </c>
      <c r="E228">
        <v>48.98</v>
      </c>
      <c r="F228" s="6">
        <v>0.56920000000000004</v>
      </c>
      <c r="G228" t="s">
        <v>1264</v>
      </c>
      <c r="H228" s="3" t="s">
        <v>1143</v>
      </c>
    </row>
    <row r="229" spans="1:8" x14ac:dyDescent="0.25">
      <c r="A229" t="s">
        <v>260</v>
      </c>
      <c r="B229">
        <v>45.39</v>
      </c>
      <c r="C229" s="6">
        <v>0.93830000000000002</v>
      </c>
      <c r="D229" s="7">
        <v>6.1700000000000019E-2</v>
      </c>
      <c r="E229">
        <v>56.14</v>
      </c>
      <c r="F229" s="6">
        <v>0.73620000000000008</v>
      </c>
      <c r="G229" t="s">
        <v>1265</v>
      </c>
      <c r="H229" s="3" t="s">
        <v>1143</v>
      </c>
    </row>
    <row r="230" spans="1:8" x14ac:dyDescent="0.25">
      <c r="A230" t="s">
        <v>261</v>
      </c>
      <c r="B230">
        <v>38.18</v>
      </c>
      <c r="C230" s="6">
        <v>0.93989999999999996</v>
      </c>
      <c r="D230" s="7">
        <v>6.0100000000000049E-2</v>
      </c>
      <c r="E230">
        <v>46.57</v>
      </c>
      <c r="F230" s="6">
        <v>0.55889999999999995</v>
      </c>
      <c r="G230" t="s">
        <v>1266</v>
      </c>
      <c r="H230" s="3" t="s">
        <v>1143</v>
      </c>
    </row>
    <row r="231" spans="1:8" x14ac:dyDescent="0.25">
      <c r="A231" t="s">
        <v>262</v>
      </c>
      <c r="B231">
        <v>42.5</v>
      </c>
      <c r="C231" s="6">
        <v>0.88129999999999997</v>
      </c>
      <c r="D231" s="7">
        <v>0.11870000000000004</v>
      </c>
      <c r="E231">
        <v>55.47</v>
      </c>
      <c r="F231" s="6">
        <v>0.67359999999999998</v>
      </c>
      <c r="G231" t="s">
        <v>1267</v>
      </c>
      <c r="H231" s="3" t="s">
        <v>1143</v>
      </c>
    </row>
    <row r="232" spans="1:8" x14ac:dyDescent="0.25">
      <c r="A232" t="s">
        <v>263</v>
      </c>
      <c r="B232">
        <v>37.08</v>
      </c>
      <c r="C232" s="6">
        <v>0.93889999999999996</v>
      </c>
      <c r="D232" s="7">
        <v>6.1099999999999995E-2</v>
      </c>
      <c r="E232">
        <v>47.62</v>
      </c>
      <c r="F232" s="6">
        <v>0.57279999999999998</v>
      </c>
      <c r="G232" t="s">
        <v>1268</v>
      </c>
      <c r="H232" s="3" t="s">
        <v>1143</v>
      </c>
    </row>
    <row r="233" spans="1:8" x14ac:dyDescent="0.25">
      <c r="A233" t="s">
        <v>264</v>
      </c>
      <c r="B233">
        <v>29.24</v>
      </c>
      <c r="C233" s="6">
        <v>0.91299999999999992</v>
      </c>
      <c r="D233" s="7">
        <v>8.7000000000000022E-2</v>
      </c>
      <c r="E233">
        <v>38.43</v>
      </c>
      <c r="F233" s="6">
        <v>0.4556</v>
      </c>
      <c r="G233" t="s">
        <v>1269</v>
      </c>
      <c r="H233" s="3" t="s">
        <v>1143</v>
      </c>
    </row>
    <row r="234" spans="1:8" x14ac:dyDescent="0.25">
      <c r="A234" t="s">
        <v>265</v>
      </c>
      <c r="B234">
        <v>33.69</v>
      </c>
      <c r="C234" s="6">
        <v>0.89049999999999996</v>
      </c>
      <c r="D234" s="7">
        <v>0.10950000000000003</v>
      </c>
      <c r="E234">
        <v>48.8</v>
      </c>
      <c r="F234" s="6">
        <v>0.63680000000000003</v>
      </c>
      <c r="G234" t="s">
        <v>1270</v>
      </c>
      <c r="H234" s="3" t="s">
        <v>1143</v>
      </c>
    </row>
    <row r="235" spans="1:8" x14ac:dyDescent="0.25">
      <c r="A235" t="s">
        <v>266</v>
      </c>
      <c r="B235">
        <v>34.409999999999997</v>
      </c>
      <c r="C235" s="6">
        <v>0.95469999999999999</v>
      </c>
      <c r="D235" s="7">
        <v>4.5300000000000014E-2</v>
      </c>
      <c r="E235">
        <v>40.01</v>
      </c>
      <c r="F235" s="6">
        <v>0.5262</v>
      </c>
      <c r="G235" t="s">
        <v>1271</v>
      </c>
      <c r="H235" s="3" t="s">
        <v>1143</v>
      </c>
    </row>
    <row r="236" spans="1:8" x14ac:dyDescent="0.25">
      <c r="A236" t="s">
        <v>267</v>
      </c>
      <c r="B236">
        <v>33.03</v>
      </c>
      <c r="C236" s="6">
        <v>0.9215000000000001</v>
      </c>
      <c r="D236" s="7">
        <v>7.8499999999999945E-2</v>
      </c>
      <c r="E236">
        <v>40.58</v>
      </c>
      <c r="F236" s="6">
        <v>0.50680000000000003</v>
      </c>
      <c r="G236" t="s">
        <v>1272</v>
      </c>
      <c r="H236" s="3" t="s">
        <v>1143</v>
      </c>
    </row>
    <row r="237" spans="1:8" x14ac:dyDescent="0.25">
      <c r="A237" t="s">
        <v>268</v>
      </c>
      <c r="B237">
        <v>31.72</v>
      </c>
      <c r="C237" s="6">
        <v>0.91469999999999996</v>
      </c>
      <c r="D237" s="7">
        <v>8.5300000000000015E-2</v>
      </c>
      <c r="E237">
        <v>41.72</v>
      </c>
      <c r="F237" s="6">
        <v>0.4521</v>
      </c>
      <c r="G237" t="s">
        <v>1273</v>
      </c>
      <c r="H237" s="3" t="s">
        <v>1143</v>
      </c>
    </row>
    <row r="238" spans="1:8" x14ac:dyDescent="0.25">
      <c r="A238" t="s">
        <v>269</v>
      </c>
      <c r="B238">
        <v>50.09</v>
      </c>
      <c r="C238" s="6">
        <v>0.97930000000000006</v>
      </c>
      <c r="D238" s="7">
        <v>2.069999999999993E-2</v>
      </c>
      <c r="E238">
        <v>52.25</v>
      </c>
      <c r="F238" s="6">
        <v>0.63460000000000005</v>
      </c>
      <c r="G238" t="s">
        <v>1274</v>
      </c>
      <c r="H238" s="3" t="s">
        <v>1143</v>
      </c>
    </row>
    <row r="239" spans="1:8" x14ac:dyDescent="0.25">
      <c r="A239" t="s">
        <v>270</v>
      </c>
      <c r="B239">
        <v>47.48</v>
      </c>
      <c r="C239" s="6">
        <v>0.99010000000000009</v>
      </c>
      <c r="D239" s="7">
        <v>9.8999999999999488E-3</v>
      </c>
      <c r="E239">
        <v>48.43</v>
      </c>
      <c r="F239" s="6">
        <v>0.6038</v>
      </c>
      <c r="G239" t="s">
        <v>1275</v>
      </c>
      <c r="H239" s="3" t="s">
        <v>1143</v>
      </c>
    </row>
    <row r="240" spans="1:8" x14ac:dyDescent="0.25">
      <c r="A240" t="s">
        <v>271</v>
      </c>
      <c r="B240">
        <v>34.46</v>
      </c>
      <c r="C240" s="6">
        <v>0.91280000000000006</v>
      </c>
      <c r="D240" s="7">
        <v>8.7199999999999986E-2</v>
      </c>
      <c r="E240">
        <v>45.24</v>
      </c>
      <c r="F240" s="6">
        <v>0.51880000000000004</v>
      </c>
      <c r="G240" t="s">
        <v>1276</v>
      </c>
      <c r="H240" s="3" t="s">
        <v>1143</v>
      </c>
    </row>
    <row r="241" spans="1:8" x14ac:dyDescent="0.25">
      <c r="A241" t="s">
        <v>272</v>
      </c>
      <c r="B241">
        <v>38.729999999999997</v>
      </c>
      <c r="C241" s="6">
        <v>0.95730000000000004</v>
      </c>
      <c r="D241" s="7">
        <v>4.269999999999996E-2</v>
      </c>
      <c r="E241">
        <v>42.34</v>
      </c>
      <c r="F241" s="6">
        <v>0.55079999999999996</v>
      </c>
      <c r="G241" t="s">
        <v>1277</v>
      </c>
      <c r="H241" s="3" t="s">
        <v>1143</v>
      </c>
    </row>
    <row r="242" spans="1:8" x14ac:dyDescent="0.25">
      <c r="A242" t="s">
        <v>273</v>
      </c>
      <c r="B242">
        <v>36.39</v>
      </c>
      <c r="C242" s="6">
        <v>0.9234</v>
      </c>
      <c r="D242" s="7">
        <v>7.659999999999996E-2</v>
      </c>
      <c r="E242">
        <v>45.6</v>
      </c>
      <c r="F242" s="6">
        <v>0.58229999999999993</v>
      </c>
      <c r="G242" t="s">
        <v>1278</v>
      </c>
      <c r="H242" s="3" t="s">
        <v>1143</v>
      </c>
    </row>
    <row r="243" spans="1:8" x14ac:dyDescent="0.25">
      <c r="A243" t="s">
        <v>274</v>
      </c>
      <c r="B243">
        <v>37.58</v>
      </c>
      <c r="C243" s="6">
        <v>0.91720000000000002</v>
      </c>
      <c r="D243" s="7">
        <v>8.2800000000000012E-2</v>
      </c>
      <c r="E243">
        <v>45.04</v>
      </c>
      <c r="F243" s="6">
        <v>0.54069999999999996</v>
      </c>
      <c r="G243" t="s">
        <v>1279</v>
      </c>
      <c r="H243" s="3" t="s">
        <v>1143</v>
      </c>
    </row>
    <row r="244" spans="1:8" x14ac:dyDescent="0.25">
      <c r="A244" t="s">
        <v>275</v>
      </c>
      <c r="B244">
        <v>29.34</v>
      </c>
      <c r="C244" s="6">
        <v>0.88549999999999995</v>
      </c>
      <c r="D244" s="7">
        <v>0.11450000000000003</v>
      </c>
      <c r="E244">
        <v>40.43</v>
      </c>
      <c r="F244" s="6">
        <v>0.48849999999999999</v>
      </c>
      <c r="G244" t="s">
        <v>1280</v>
      </c>
      <c r="H244" s="3" t="s">
        <v>1143</v>
      </c>
    </row>
    <row r="245" spans="1:8" x14ac:dyDescent="0.25">
      <c r="A245" t="s">
        <v>276</v>
      </c>
      <c r="B245">
        <v>35.44</v>
      </c>
      <c r="C245" s="6">
        <v>0.93200000000000005</v>
      </c>
      <c r="D245" s="7">
        <v>6.7999999999999977E-2</v>
      </c>
      <c r="E245">
        <v>44.52</v>
      </c>
      <c r="F245" s="6">
        <v>0.57710000000000006</v>
      </c>
      <c r="G245" t="s">
        <v>1281</v>
      </c>
      <c r="H245" s="3" t="s">
        <v>1143</v>
      </c>
    </row>
    <row r="246" spans="1:8" x14ac:dyDescent="0.25">
      <c r="A246" t="s">
        <v>277</v>
      </c>
      <c r="B246">
        <v>31.27</v>
      </c>
      <c r="C246" s="6">
        <v>0.90129999999999999</v>
      </c>
      <c r="D246" s="7">
        <v>9.8700000000000052E-2</v>
      </c>
      <c r="E246">
        <v>40.28</v>
      </c>
      <c r="F246" s="6">
        <v>0.55479999999999996</v>
      </c>
      <c r="G246" t="s">
        <v>1282</v>
      </c>
      <c r="H246" s="3" t="s">
        <v>1143</v>
      </c>
    </row>
    <row r="247" spans="1:8" x14ac:dyDescent="0.25">
      <c r="A247" t="s">
        <v>278</v>
      </c>
      <c r="B247">
        <v>34.11</v>
      </c>
      <c r="C247" s="6">
        <v>0.95579999999999998</v>
      </c>
      <c r="D247" s="7">
        <v>4.4200000000000017E-2</v>
      </c>
      <c r="E247">
        <v>40.15</v>
      </c>
      <c r="F247" s="6">
        <v>0.51290000000000002</v>
      </c>
      <c r="G247" t="s">
        <v>1283</v>
      </c>
      <c r="H247" s="3" t="s">
        <v>1143</v>
      </c>
    </row>
    <row r="248" spans="1:8" x14ac:dyDescent="0.25">
      <c r="A248" t="s">
        <v>279</v>
      </c>
      <c r="B248">
        <v>32.32</v>
      </c>
      <c r="C248" s="6">
        <v>0.89469999999999994</v>
      </c>
      <c r="D248" s="7">
        <v>0.1053</v>
      </c>
      <c r="E248">
        <v>43.2</v>
      </c>
      <c r="F248" s="6">
        <v>0.51490000000000002</v>
      </c>
      <c r="G248" t="s">
        <v>1284</v>
      </c>
      <c r="H248" s="3" t="s">
        <v>1143</v>
      </c>
    </row>
    <row r="249" spans="1:8" x14ac:dyDescent="0.25">
      <c r="A249" t="s">
        <v>280</v>
      </c>
      <c r="B249">
        <v>32.24</v>
      </c>
      <c r="C249" s="6">
        <v>0.92799999999999994</v>
      </c>
      <c r="D249" s="7">
        <v>7.2000000000000022E-2</v>
      </c>
      <c r="E249">
        <v>42.04</v>
      </c>
      <c r="F249" s="6">
        <v>0.53069999999999995</v>
      </c>
      <c r="G249" t="s">
        <v>1285</v>
      </c>
      <c r="H249" s="3" t="s">
        <v>1143</v>
      </c>
    </row>
    <row r="250" spans="1:8" x14ac:dyDescent="0.25">
      <c r="A250" t="s">
        <v>281</v>
      </c>
      <c r="B250">
        <v>23.13</v>
      </c>
      <c r="C250" s="6">
        <v>0.86959999999999993</v>
      </c>
      <c r="D250" s="7">
        <v>0.13040000000000007</v>
      </c>
      <c r="E250">
        <v>36.65</v>
      </c>
      <c r="F250" s="6">
        <v>0.4743</v>
      </c>
      <c r="G250" t="s">
        <v>1286</v>
      </c>
      <c r="H250" s="3" t="s">
        <v>1143</v>
      </c>
    </row>
    <row r="251" spans="1:8" x14ac:dyDescent="0.25">
      <c r="A251" t="s">
        <v>282</v>
      </c>
      <c r="B251">
        <v>38.909999999999997</v>
      </c>
      <c r="C251" s="6">
        <v>0.97840000000000005</v>
      </c>
      <c r="D251" s="7">
        <v>2.1599999999999966E-2</v>
      </c>
      <c r="E251">
        <v>42.42</v>
      </c>
      <c r="F251" s="6">
        <v>0.49790000000000001</v>
      </c>
      <c r="G251" t="s">
        <v>1287</v>
      </c>
      <c r="H251" s="3" t="s">
        <v>1143</v>
      </c>
    </row>
    <row r="252" spans="1:8" x14ac:dyDescent="0.25">
      <c r="A252" t="s">
        <v>283</v>
      </c>
      <c r="B252">
        <v>44.64</v>
      </c>
      <c r="C252" s="6">
        <v>0.9819</v>
      </c>
      <c r="D252" s="7">
        <v>1.8100000000000022E-2</v>
      </c>
      <c r="E252">
        <v>46.76</v>
      </c>
      <c r="F252" s="6">
        <v>0.58450000000000002</v>
      </c>
      <c r="G252" t="s">
        <v>1288</v>
      </c>
      <c r="H252" s="3" t="s">
        <v>1143</v>
      </c>
    </row>
    <row r="253" spans="1:8" x14ac:dyDescent="0.25">
      <c r="A253" t="s">
        <v>284</v>
      </c>
      <c r="B253">
        <v>32.65</v>
      </c>
      <c r="C253" s="6">
        <v>0.91769999999999996</v>
      </c>
      <c r="D253" s="7">
        <v>8.230000000000004E-2</v>
      </c>
      <c r="E253">
        <v>39.9</v>
      </c>
      <c r="F253" s="6">
        <v>0.53139999999999998</v>
      </c>
      <c r="G253" t="s">
        <v>1289</v>
      </c>
      <c r="H253" s="3" t="s">
        <v>1143</v>
      </c>
    </row>
    <row r="254" spans="1:8" x14ac:dyDescent="0.25">
      <c r="A254" t="s">
        <v>285</v>
      </c>
      <c r="B254">
        <v>36.18</v>
      </c>
      <c r="C254" s="6">
        <v>0.94930000000000003</v>
      </c>
      <c r="D254" s="7">
        <v>5.0699999999999933E-2</v>
      </c>
      <c r="E254">
        <v>44.36</v>
      </c>
      <c r="F254" s="6">
        <v>0.58320000000000005</v>
      </c>
      <c r="G254" t="s">
        <v>1290</v>
      </c>
      <c r="H254" s="3" t="s">
        <v>1143</v>
      </c>
    </row>
    <row r="255" spans="1:8" x14ac:dyDescent="0.25">
      <c r="A255" t="s">
        <v>286</v>
      </c>
      <c r="B255">
        <v>39.89</v>
      </c>
      <c r="C255" s="6">
        <v>0.95730000000000004</v>
      </c>
      <c r="D255" s="7">
        <v>4.269999999999996E-2</v>
      </c>
      <c r="E255">
        <v>44.77</v>
      </c>
      <c r="F255" s="6">
        <v>0.52880000000000005</v>
      </c>
      <c r="G255" t="s">
        <v>1291</v>
      </c>
      <c r="H255" s="3" t="s">
        <v>1143</v>
      </c>
    </row>
    <row r="256" spans="1:8" x14ac:dyDescent="0.25">
      <c r="A256" t="s">
        <v>287</v>
      </c>
      <c r="B256">
        <v>38.83</v>
      </c>
      <c r="C256" s="6">
        <v>0.94889999999999997</v>
      </c>
      <c r="D256" s="7">
        <v>5.1099999999999993E-2</v>
      </c>
      <c r="E256">
        <v>44.67</v>
      </c>
      <c r="F256" s="6">
        <v>0.57520000000000004</v>
      </c>
      <c r="G256" t="s">
        <v>1292</v>
      </c>
      <c r="H256" s="3" t="s">
        <v>1143</v>
      </c>
    </row>
    <row r="257" spans="1:8" x14ac:dyDescent="0.25">
      <c r="A257" t="s">
        <v>288</v>
      </c>
      <c r="B257">
        <v>36.17</v>
      </c>
      <c r="C257" s="6">
        <v>0.9375</v>
      </c>
      <c r="D257" s="7">
        <v>6.25E-2</v>
      </c>
      <c r="E257">
        <v>46.23</v>
      </c>
      <c r="F257" s="6">
        <v>0.54949999999999999</v>
      </c>
      <c r="G257" t="s">
        <v>1293</v>
      </c>
      <c r="H257" s="3" t="s">
        <v>1143</v>
      </c>
    </row>
    <row r="258" spans="1:8" x14ac:dyDescent="0.25">
      <c r="A258" t="s">
        <v>289</v>
      </c>
      <c r="B258">
        <v>38.76</v>
      </c>
      <c r="C258" s="6">
        <v>0.93680000000000008</v>
      </c>
      <c r="D258" s="7">
        <v>6.3199999999999937E-2</v>
      </c>
      <c r="E258">
        <v>50.33</v>
      </c>
      <c r="F258" s="6">
        <v>0.64840000000000009</v>
      </c>
      <c r="G258" t="s">
        <v>1294</v>
      </c>
      <c r="H258" s="3" t="s">
        <v>1143</v>
      </c>
    </row>
    <row r="259" spans="1:8" x14ac:dyDescent="0.25">
      <c r="A259" t="s">
        <v>290</v>
      </c>
      <c r="B259">
        <v>29.29</v>
      </c>
      <c r="C259" s="6">
        <v>0.85709999999999997</v>
      </c>
      <c r="D259" s="7">
        <v>0.14290000000000005</v>
      </c>
      <c r="E259">
        <v>44.44</v>
      </c>
      <c r="F259" s="6">
        <v>0.5877</v>
      </c>
      <c r="G259" t="s">
        <v>1295</v>
      </c>
      <c r="H259" s="3" t="s">
        <v>1143</v>
      </c>
    </row>
    <row r="260" spans="1:8" x14ac:dyDescent="0.25">
      <c r="A260" t="s">
        <v>291</v>
      </c>
      <c r="B260">
        <v>37.44</v>
      </c>
      <c r="C260" s="6">
        <v>0.89200000000000002</v>
      </c>
      <c r="D260" s="7">
        <v>0.10799999999999997</v>
      </c>
      <c r="E260">
        <v>51.22</v>
      </c>
      <c r="F260" s="6">
        <v>0.60589999999999999</v>
      </c>
      <c r="G260" t="s">
        <v>1296</v>
      </c>
      <c r="H260" s="3" t="s">
        <v>1143</v>
      </c>
    </row>
    <row r="261" spans="1:8" x14ac:dyDescent="0.25">
      <c r="A261" t="s">
        <v>292</v>
      </c>
      <c r="B261">
        <v>31.89</v>
      </c>
      <c r="C261" s="6">
        <v>0.82700000000000007</v>
      </c>
      <c r="D261" s="7">
        <v>0.17299999999999996</v>
      </c>
      <c r="E261">
        <v>49.19</v>
      </c>
      <c r="F261" s="6">
        <v>0.64430000000000009</v>
      </c>
      <c r="G261" t="s">
        <v>1297</v>
      </c>
      <c r="H261" s="3" t="s">
        <v>1143</v>
      </c>
    </row>
    <row r="262" spans="1:8" x14ac:dyDescent="0.25">
      <c r="A262" t="s">
        <v>293</v>
      </c>
      <c r="B262">
        <v>42.8</v>
      </c>
      <c r="C262" s="6">
        <v>0.89190000000000003</v>
      </c>
      <c r="D262" s="7">
        <v>0.10810000000000003</v>
      </c>
      <c r="E262">
        <v>58.65</v>
      </c>
      <c r="F262" s="6">
        <v>0.76359999999999995</v>
      </c>
      <c r="G262" t="s">
        <v>1298</v>
      </c>
      <c r="H262" s="3" t="s">
        <v>1143</v>
      </c>
    </row>
    <row r="263" spans="1:8" x14ac:dyDescent="0.25">
      <c r="A263" t="s">
        <v>294</v>
      </c>
      <c r="B263">
        <v>35.75</v>
      </c>
      <c r="C263" s="6">
        <v>0.9325</v>
      </c>
      <c r="D263" s="7">
        <v>6.7500000000000004E-2</v>
      </c>
      <c r="E263">
        <v>44.35</v>
      </c>
      <c r="F263" s="6">
        <v>0.57430000000000003</v>
      </c>
      <c r="G263" t="s">
        <v>1299</v>
      </c>
      <c r="H263" s="3" t="s">
        <v>1143</v>
      </c>
    </row>
    <row r="264" spans="1:8" x14ac:dyDescent="0.25">
      <c r="A264" t="s">
        <v>295</v>
      </c>
      <c r="B264">
        <v>39.97</v>
      </c>
      <c r="C264" s="6">
        <v>0.9516</v>
      </c>
      <c r="D264" s="7">
        <v>4.8400000000000033E-2</v>
      </c>
      <c r="E264">
        <v>45.89</v>
      </c>
      <c r="F264" s="6">
        <v>0.58169999999999999</v>
      </c>
      <c r="G264" t="s">
        <v>1300</v>
      </c>
      <c r="H264" s="3" t="s">
        <v>1143</v>
      </c>
    </row>
    <row r="265" spans="1:8" x14ac:dyDescent="0.25">
      <c r="A265" t="s">
        <v>296</v>
      </c>
      <c r="B265">
        <v>38.85</v>
      </c>
      <c r="C265" s="6">
        <v>0.95650000000000002</v>
      </c>
      <c r="D265" s="7">
        <v>4.3499999999999941E-2</v>
      </c>
      <c r="E265">
        <v>46.54</v>
      </c>
      <c r="F265" s="6">
        <v>0.61280000000000001</v>
      </c>
      <c r="G265" t="s">
        <v>1301</v>
      </c>
      <c r="H265" s="3" t="s">
        <v>1143</v>
      </c>
    </row>
    <row r="266" spans="1:8" x14ac:dyDescent="0.25">
      <c r="A266" t="s">
        <v>297</v>
      </c>
      <c r="B266">
        <v>36.65</v>
      </c>
      <c r="C266" s="6">
        <v>0.94379999999999997</v>
      </c>
      <c r="D266" s="7">
        <v>5.6200000000000049E-2</v>
      </c>
      <c r="E266">
        <v>43.54</v>
      </c>
      <c r="F266" s="6">
        <v>0.59650000000000003</v>
      </c>
      <c r="G266" t="s">
        <v>1302</v>
      </c>
      <c r="H266" s="3" t="s">
        <v>1143</v>
      </c>
    </row>
    <row r="267" spans="1:8" x14ac:dyDescent="0.25">
      <c r="A267" t="s">
        <v>298</v>
      </c>
      <c r="B267">
        <v>39.409999999999997</v>
      </c>
      <c r="C267" s="6">
        <v>0.94120000000000004</v>
      </c>
      <c r="D267" s="7">
        <v>5.8799999999999956E-2</v>
      </c>
      <c r="E267">
        <v>52.38</v>
      </c>
      <c r="F267" s="6">
        <v>0.62049999999999994</v>
      </c>
      <c r="G267" t="s">
        <v>1303</v>
      </c>
      <c r="H267" s="3" t="s">
        <v>1143</v>
      </c>
    </row>
    <row r="268" spans="1:8" x14ac:dyDescent="0.25">
      <c r="A268" t="s">
        <v>299</v>
      </c>
      <c r="B268">
        <v>30.95</v>
      </c>
      <c r="C268" s="6">
        <v>0.91569999999999996</v>
      </c>
      <c r="D268" s="7">
        <v>8.4300000000000069E-2</v>
      </c>
      <c r="E268">
        <v>42.82</v>
      </c>
      <c r="F268" s="6">
        <v>0.55620000000000003</v>
      </c>
      <c r="G268" t="s">
        <v>1304</v>
      </c>
      <c r="H268" s="3" t="s">
        <v>1143</v>
      </c>
    </row>
    <row r="269" spans="1:8" x14ac:dyDescent="0.25">
      <c r="A269" t="s">
        <v>300</v>
      </c>
      <c r="B269">
        <v>35.56</v>
      </c>
      <c r="C269" s="6">
        <v>0.94079999999999997</v>
      </c>
      <c r="D269" s="7">
        <v>5.9200000000000016E-2</v>
      </c>
      <c r="E269">
        <v>41.3</v>
      </c>
      <c r="F269" s="6">
        <v>0.46560000000000001</v>
      </c>
      <c r="G269" t="s">
        <v>1305</v>
      </c>
      <c r="H269" s="3" t="s">
        <v>1143</v>
      </c>
    </row>
    <row r="270" spans="1:8" x14ac:dyDescent="0.25">
      <c r="A270" t="s">
        <v>301</v>
      </c>
      <c r="B270">
        <v>36.729999999999997</v>
      </c>
      <c r="C270" s="6">
        <v>0.92349999999999999</v>
      </c>
      <c r="D270" s="7">
        <v>7.6500000000000054E-2</v>
      </c>
      <c r="E270">
        <v>47.68</v>
      </c>
      <c r="F270" s="6">
        <v>0.63629999999999998</v>
      </c>
      <c r="G270" t="s">
        <v>1306</v>
      </c>
      <c r="H270" s="3" t="s">
        <v>1144</v>
      </c>
    </row>
    <row r="271" spans="1:8" x14ac:dyDescent="0.25">
      <c r="A271" t="s">
        <v>302</v>
      </c>
      <c r="B271">
        <v>26.81</v>
      </c>
      <c r="C271" s="6">
        <v>0.87719999999999998</v>
      </c>
      <c r="D271" s="7">
        <v>0.12280000000000001</v>
      </c>
      <c r="E271">
        <v>41.51</v>
      </c>
      <c r="F271" s="6">
        <v>0.51190000000000002</v>
      </c>
      <c r="G271" t="s">
        <v>1307</v>
      </c>
      <c r="H271" s="3" t="s">
        <v>1144</v>
      </c>
    </row>
    <row r="272" spans="1:8" x14ac:dyDescent="0.25">
      <c r="A272" t="s">
        <v>303</v>
      </c>
      <c r="B272">
        <v>42.83</v>
      </c>
      <c r="C272" s="6">
        <v>0.91879999999999995</v>
      </c>
      <c r="D272" s="7">
        <v>8.120000000000005E-2</v>
      </c>
      <c r="E272">
        <v>52.72</v>
      </c>
      <c r="F272" s="6">
        <v>0.63129999999999997</v>
      </c>
      <c r="G272" t="s">
        <v>1308</v>
      </c>
      <c r="H272" s="3" t="s">
        <v>1144</v>
      </c>
    </row>
    <row r="273" spans="1:8" x14ac:dyDescent="0.25">
      <c r="A273" t="s">
        <v>304</v>
      </c>
      <c r="B273">
        <v>42.69</v>
      </c>
      <c r="C273" s="6">
        <v>0.92700000000000005</v>
      </c>
      <c r="D273" s="7">
        <v>7.2999999999999968E-2</v>
      </c>
      <c r="E273">
        <v>55.15</v>
      </c>
      <c r="F273" s="6">
        <v>0.65</v>
      </c>
      <c r="G273" t="s">
        <v>1309</v>
      </c>
      <c r="H273" s="3" t="s">
        <v>1144</v>
      </c>
    </row>
    <row r="274" spans="1:8" x14ac:dyDescent="0.25">
      <c r="A274" t="s">
        <v>305</v>
      </c>
      <c r="B274">
        <v>46.41</v>
      </c>
      <c r="C274" s="6">
        <v>0.96430000000000005</v>
      </c>
      <c r="D274" s="7">
        <v>3.5699999999999933E-2</v>
      </c>
      <c r="E274">
        <v>52.5</v>
      </c>
      <c r="F274" s="6">
        <v>0.626</v>
      </c>
      <c r="G274" t="s">
        <v>1310</v>
      </c>
      <c r="H274" s="3" t="s">
        <v>1144</v>
      </c>
    </row>
    <row r="275" spans="1:8" x14ac:dyDescent="0.25">
      <c r="A275" t="s">
        <v>306</v>
      </c>
      <c r="B275">
        <v>44.63</v>
      </c>
      <c r="C275" s="6">
        <v>0.95499999999999996</v>
      </c>
      <c r="D275" s="7">
        <v>4.4999999999999998E-2</v>
      </c>
      <c r="E275">
        <v>49.42</v>
      </c>
      <c r="F275" s="6">
        <v>0.63749999999999996</v>
      </c>
      <c r="G275" t="s">
        <v>1311</v>
      </c>
      <c r="H275" s="3" t="s">
        <v>1144</v>
      </c>
    </row>
    <row r="276" spans="1:8" x14ac:dyDescent="0.25">
      <c r="A276" t="s">
        <v>307</v>
      </c>
      <c r="B276">
        <v>36.049999999999997</v>
      </c>
      <c r="C276" s="6">
        <v>0.93459999999999999</v>
      </c>
      <c r="D276" s="7">
        <v>6.5400000000000069E-2</v>
      </c>
      <c r="E276">
        <v>41.99</v>
      </c>
      <c r="F276" s="6">
        <v>0.54200000000000004</v>
      </c>
      <c r="G276" t="s">
        <v>1312</v>
      </c>
      <c r="H276" s="3" t="s">
        <v>1144</v>
      </c>
    </row>
    <row r="277" spans="1:8" x14ac:dyDescent="0.25">
      <c r="A277" t="s">
        <v>308</v>
      </c>
      <c r="B277">
        <v>32.42</v>
      </c>
      <c r="C277" s="6">
        <v>0.94440000000000002</v>
      </c>
      <c r="D277" s="7">
        <v>5.5600000000000024E-2</v>
      </c>
      <c r="E277">
        <v>41.68</v>
      </c>
      <c r="F277" s="6">
        <v>0.51880000000000004</v>
      </c>
      <c r="G277" t="s">
        <v>1313</v>
      </c>
      <c r="H277" s="3" t="s">
        <v>1144</v>
      </c>
    </row>
    <row r="278" spans="1:8" x14ac:dyDescent="0.25">
      <c r="A278" t="s">
        <v>309</v>
      </c>
      <c r="B278">
        <v>29.75</v>
      </c>
      <c r="C278" s="6">
        <v>0.92689999999999995</v>
      </c>
      <c r="D278" s="7">
        <v>7.3100000000000026E-2</v>
      </c>
      <c r="E278">
        <v>40.83</v>
      </c>
      <c r="F278" s="6">
        <v>0.50529999999999997</v>
      </c>
      <c r="G278" t="s">
        <v>1314</v>
      </c>
      <c r="H278" s="3" t="s">
        <v>1144</v>
      </c>
    </row>
    <row r="279" spans="1:8" x14ac:dyDescent="0.25">
      <c r="A279" t="s">
        <v>310</v>
      </c>
      <c r="B279">
        <v>23.59</v>
      </c>
      <c r="C279" s="6">
        <v>0.87450000000000006</v>
      </c>
      <c r="D279" s="7">
        <v>0.12549999999999997</v>
      </c>
      <c r="E279">
        <v>34.75</v>
      </c>
      <c r="F279" s="6">
        <v>0.46439999999999998</v>
      </c>
      <c r="G279" t="s">
        <v>1315</v>
      </c>
      <c r="H279" s="3" t="s">
        <v>1144</v>
      </c>
    </row>
    <row r="280" spans="1:8" x14ac:dyDescent="0.25">
      <c r="A280" t="s">
        <v>311</v>
      </c>
      <c r="B280">
        <v>30.7</v>
      </c>
      <c r="C280" s="6">
        <v>0.91859999999999997</v>
      </c>
      <c r="D280" s="7">
        <v>8.14E-2</v>
      </c>
      <c r="E280">
        <v>37.54</v>
      </c>
      <c r="F280" s="6">
        <v>0.4289</v>
      </c>
      <c r="G280" t="s">
        <v>1316</v>
      </c>
      <c r="H280" s="3" t="s">
        <v>1144</v>
      </c>
    </row>
    <row r="281" spans="1:8" x14ac:dyDescent="0.25">
      <c r="A281" t="s">
        <v>312</v>
      </c>
      <c r="B281">
        <v>30.62</v>
      </c>
      <c r="C281" s="6">
        <v>0.93930000000000002</v>
      </c>
      <c r="D281" s="7">
        <v>6.0699999999999935E-2</v>
      </c>
      <c r="E281">
        <v>36.61</v>
      </c>
      <c r="F281" s="6">
        <v>0.47759999999999997</v>
      </c>
      <c r="G281" t="s">
        <v>1317</v>
      </c>
      <c r="H281" s="3" t="s">
        <v>1144</v>
      </c>
    </row>
    <row r="282" spans="1:8" x14ac:dyDescent="0.25">
      <c r="A282" t="s">
        <v>313</v>
      </c>
      <c r="B282">
        <v>34.36</v>
      </c>
      <c r="C282" s="6">
        <v>0.88819999999999988</v>
      </c>
      <c r="D282" s="7">
        <v>0.11180000000000007</v>
      </c>
      <c r="E282">
        <v>47.88</v>
      </c>
      <c r="F282" s="6">
        <v>0.55409999999999993</v>
      </c>
      <c r="G282" t="s">
        <v>1318</v>
      </c>
      <c r="H282" s="3" t="s">
        <v>1144</v>
      </c>
    </row>
    <row r="283" spans="1:8" x14ac:dyDescent="0.25">
      <c r="A283" t="s">
        <v>314</v>
      </c>
      <c r="B283">
        <v>32.6</v>
      </c>
      <c r="C283" s="6">
        <v>0.93010000000000004</v>
      </c>
      <c r="D283" s="7">
        <v>6.9899999999999948E-2</v>
      </c>
      <c r="E283">
        <v>42.86</v>
      </c>
      <c r="F283" s="6">
        <v>0.51280000000000003</v>
      </c>
      <c r="G283" t="s">
        <v>1319</v>
      </c>
      <c r="H283" s="3" t="s">
        <v>1144</v>
      </c>
    </row>
    <row r="284" spans="1:8" x14ac:dyDescent="0.25">
      <c r="A284" t="s">
        <v>315</v>
      </c>
      <c r="B284">
        <v>44.74</v>
      </c>
      <c r="C284" s="6">
        <v>0.96279999999999999</v>
      </c>
      <c r="D284" s="7">
        <v>3.719999999999999E-2</v>
      </c>
      <c r="E284">
        <v>49.44</v>
      </c>
      <c r="F284" s="6">
        <v>0.69</v>
      </c>
      <c r="G284" t="s">
        <v>1320</v>
      </c>
      <c r="H284" s="3" t="s">
        <v>1144</v>
      </c>
    </row>
    <row r="285" spans="1:8" x14ac:dyDescent="0.25">
      <c r="A285" t="s">
        <v>316</v>
      </c>
      <c r="B285">
        <v>37.61</v>
      </c>
      <c r="C285" s="6">
        <v>0.97530000000000006</v>
      </c>
      <c r="D285" s="7">
        <v>2.4699999999999989E-2</v>
      </c>
      <c r="E285">
        <v>41.73</v>
      </c>
      <c r="F285" s="6">
        <v>0.48710000000000003</v>
      </c>
      <c r="G285" t="s">
        <v>1321</v>
      </c>
      <c r="H285" s="3" t="s">
        <v>1144</v>
      </c>
    </row>
    <row r="286" spans="1:8" x14ac:dyDescent="0.25">
      <c r="A286" t="s">
        <v>317</v>
      </c>
      <c r="B286">
        <v>37.61</v>
      </c>
      <c r="C286" s="6">
        <v>0.9395</v>
      </c>
      <c r="D286" s="7">
        <v>6.049999999999997E-2</v>
      </c>
      <c r="E286">
        <v>43.94</v>
      </c>
      <c r="F286" s="6">
        <v>0.56940000000000002</v>
      </c>
      <c r="G286" t="s">
        <v>1322</v>
      </c>
      <c r="H286" s="3" t="s">
        <v>1144</v>
      </c>
    </row>
    <row r="287" spans="1:8" x14ac:dyDescent="0.25">
      <c r="A287" t="s">
        <v>318</v>
      </c>
      <c r="B287">
        <v>34.14</v>
      </c>
      <c r="C287" s="6">
        <v>0.90749999999999997</v>
      </c>
      <c r="D287" s="7">
        <v>9.2499999999999999E-2</v>
      </c>
      <c r="E287">
        <v>45.44</v>
      </c>
      <c r="F287" s="6">
        <v>0.55289999999999995</v>
      </c>
      <c r="G287" t="s">
        <v>1323</v>
      </c>
      <c r="H287" s="3" t="s">
        <v>1144</v>
      </c>
    </row>
    <row r="288" spans="1:8" x14ac:dyDescent="0.25">
      <c r="A288" t="s">
        <v>319</v>
      </c>
      <c r="B288">
        <v>34.869999999999997</v>
      </c>
      <c r="C288" s="6">
        <v>0.92449999999999999</v>
      </c>
      <c r="D288" s="7">
        <v>7.549999999999997E-2</v>
      </c>
      <c r="E288">
        <v>44.64</v>
      </c>
      <c r="F288" s="6">
        <v>0.53920000000000001</v>
      </c>
      <c r="G288" t="s">
        <v>1324</v>
      </c>
      <c r="H288" s="3" t="s">
        <v>1144</v>
      </c>
    </row>
    <row r="289" spans="1:8" x14ac:dyDescent="0.25">
      <c r="A289" t="s">
        <v>320</v>
      </c>
      <c r="B289">
        <v>31.27</v>
      </c>
      <c r="C289" s="6">
        <v>0.92859999999999998</v>
      </c>
      <c r="D289" s="7">
        <v>7.1400000000000005E-2</v>
      </c>
      <c r="E289">
        <v>41.4</v>
      </c>
      <c r="F289" s="6">
        <v>0.63229999999999997</v>
      </c>
      <c r="G289" t="s">
        <v>1325</v>
      </c>
      <c r="H289" s="3" t="s">
        <v>1144</v>
      </c>
    </row>
    <row r="290" spans="1:8" x14ac:dyDescent="0.25">
      <c r="A290" t="s">
        <v>321</v>
      </c>
      <c r="B290">
        <v>40.9</v>
      </c>
      <c r="C290" s="6">
        <v>0.9153</v>
      </c>
      <c r="D290" s="7">
        <v>8.4699999999999984E-2</v>
      </c>
      <c r="E290">
        <v>50.98</v>
      </c>
      <c r="F290" s="6">
        <v>0.68709999999999993</v>
      </c>
      <c r="G290" t="s">
        <v>1326</v>
      </c>
      <c r="H290" s="3" t="s">
        <v>1144</v>
      </c>
    </row>
    <row r="291" spans="1:8" x14ac:dyDescent="0.25">
      <c r="A291" t="s">
        <v>322</v>
      </c>
      <c r="B291">
        <v>35.89</v>
      </c>
      <c r="C291" s="6">
        <v>0.93680000000000008</v>
      </c>
      <c r="D291" s="7">
        <v>6.3199999999999937E-2</v>
      </c>
      <c r="E291">
        <v>43.86</v>
      </c>
      <c r="F291" s="6">
        <v>0.5585</v>
      </c>
      <c r="G291" t="s">
        <v>1327</v>
      </c>
      <c r="H291" s="3" t="s">
        <v>1144</v>
      </c>
    </row>
    <row r="292" spans="1:8" x14ac:dyDescent="0.25">
      <c r="A292" t="s">
        <v>323</v>
      </c>
      <c r="B292">
        <v>40.35</v>
      </c>
      <c r="C292" s="6">
        <v>0.93330000000000002</v>
      </c>
      <c r="D292" s="7">
        <v>6.6700000000000023E-2</v>
      </c>
      <c r="E292">
        <v>46.56</v>
      </c>
      <c r="F292" s="6">
        <v>0.6925</v>
      </c>
      <c r="G292" t="s">
        <v>1328</v>
      </c>
      <c r="H292" s="3" t="s">
        <v>1144</v>
      </c>
    </row>
    <row r="293" spans="1:8" x14ac:dyDescent="0.25">
      <c r="A293" t="s">
        <v>324</v>
      </c>
      <c r="B293">
        <v>27.92</v>
      </c>
      <c r="C293" s="6">
        <v>0.88480000000000003</v>
      </c>
      <c r="D293" s="7">
        <v>0.11519999999999996</v>
      </c>
      <c r="E293">
        <v>44.3</v>
      </c>
      <c r="F293" s="6">
        <v>0.51639999999999997</v>
      </c>
      <c r="G293" t="s">
        <v>1329</v>
      </c>
      <c r="H293" s="3" t="s">
        <v>1144</v>
      </c>
    </row>
    <row r="294" spans="1:8" x14ac:dyDescent="0.25">
      <c r="A294" t="s">
        <v>325</v>
      </c>
      <c r="B294">
        <v>33.42</v>
      </c>
      <c r="C294" s="6">
        <v>0.94519999999999993</v>
      </c>
      <c r="D294" s="7">
        <v>5.4800000000000043E-2</v>
      </c>
      <c r="E294">
        <v>38.93</v>
      </c>
      <c r="F294" s="6">
        <v>0.5554</v>
      </c>
      <c r="G294" t="s">
        <v>1330</v>
      </c>
      <c r="H294" s="3" t="s">
        <v>1144</v>
      </c>
    </row>
    <row r="295" spans="1:8" x14ac:dyDescent="0.25">
      <c r="A295" t="s">
        <v>326</v>
      </c>
      <c r="B295">
        <v>33.61</v>
      </c>
      <c r="C295" s="6">
        <v>0.93370000000000009</v>
      </c>
      <c r="D295" s="7">
        <v>6.6299999999999956E-2</v>
      </c>
      <c r="E295">
        <v>44.29</v>
      </c>
      <c r="F295" s="6">
        <v>0.66280000000000006</v>
      </c>
      <c r="G295" t="s">
        <v>1331</v>
      </c>
      <c r="H295" s="3" t="s">
        <v>1144</v>
      </c>
    </row>
    <row r="296" spans="1:8" x14ac:dyDescent="0.25">
      <c r="A296" t="s">
        <v>327</v>
      </c>
      <c r="B296">
        <v>43.21</v>
      </c>
      <c r="C296" s="6">
        <v>0.97499999999999998</v>
      </c>
      <c r="D296" s="7">
        <v>2.5000000000000001E-2</v>
      </c>
      <c r="E296">
        <v>48.02</v>
      </c>
      <c r="F296" s="6">
        <v>0.61829999999999996</v>
      </c>
      <c r="G296" t="s">
        <v>1332</v>
      </c>
      <c r="H296" s="3" t="s">
        <v>1144</v>
      </c>
    </row>
    <row r="297" spans="1:8" x14ac:dyDescent="0.25">
      <c r="A297" t="s">
        <v>328</v>
      </c>
      <c r="B297">
        <v>33.24</v>
      </c>
      <c r="C297" s="6">
        <v>0.90810000000000002</v>
      </c>
      <c r="D297" s="7">
        <v>9.1899999999999982E-2</v>
      </c>
      <c r="E297">
        <v>43.37</v>
      </c>
      <c r="F297" s="6">
        <v>0.62209999999999999</v>
      </c>
      <c r="G297" t="s">
        <v>1333</v>
      </c>
      <c r="H297" s="3" t="s">
        <v>1144</v>
      </c>
    </row>
    <row r="298" spans="1:8" x14ac:dyDescent="0.25">
      <c r="A298" t="s">
        <v>329</v>
      </c>
      <c r="B298">
        <v>35.57</v>
      </c>
      <c r="C298" s="6">
        <v>0.91189999999999993</v>
      </c>
      <c r="D298" s="7">
        <v>8.8100000000000026E-2</v>
      </c>
      <c r="E298">
        <v>47.13</v>
      </c>
      <c r="F298" s="6">
        <v>0.62350000000000005</v>
      </c>
      <c r="G298" t="s">
        <v>1334</v>
      </c>
      <c r="H298" s="3" t="s">
        <v>1144</v>
      </c>
    </row>
    <row r="299" spans="1:8" x14ac:dyDescent="0.25">
      <c r="A299" t="s">
        <v>330</v>
      </c>
      <c r="B299">
        <v>42.87</v>
      </c>
      <c r="C299" s="6">
        <v>0.96150000000000002</v>
      </c>
      <c r="D299" s="7">
        <v>3.8499999999999944E-2</v>
      </c>
      <c r="E299">
        <v>50.7</v>
      </c>
      <c r="F299" s="6">
        <v>0.59209999999999996</v>
      </c>
      <c r="G299" t="s">
        <v>1335</v>
      </c>
      <c r="H299" s="3" t="s">
        <v>1144</v>
      </c>
    </row>
    <row r="300" spans="1:8" x14ac:dyDescent="0.25">
      <c r="A300" t="s">
        <v>331</v>
      </c>
      <c r="B300">
        <v>42.4</v>
      </c>
      <c r="C300" s="6">
        <v>0.97329999999999994</v>
      </c>
      <c r="D300" s="7">
        <v>2.6700000000000015E-2</v>
      </c>
      <c r="E300">
        <v>44.58</v>
      </c>
      <c r="F300" s="6">
        <v>0.53869999999999996</v>
      </c>
      <c r="G300" t="s">
        <v>1336</v>
      </c>
      <c r="H300" s="3" t="s">
        <v>1144</v>
      </c>
    </row>
    <row r="301" spans="1:8" x14ac:dyDescent="0.25">
      <c r="A301" t="s">
        <v>332</v>
      </c>
      <c r="B301">
        <v>32.19</v>
      </c>
      <c r="C301" s="6">
        <v>0.91209999999999991</v>
      </c>
      <c r="D301" s="7">
        <v>8.7900000000000061E-2</v>
      </c>
      <c r="E301">
        <v>40.700000000000003</v>
      </c>
      <c r="F301" s="6">
        <v>0.54289999999999994</v>
      </c>
      <c r="G301" t="s">
        <v>1337</v>
      </c>
      <c r="H301" s="3" t="s">
        <v>1144</v>
      </c>
    </row>
    <row r="302" spans="1:8" x14ac:dyDescent="0.25">
      <c r="A302" t="s">
        <v>333</v>
      </c>
      <c r="B302">
        <v>30.01</v>
      </c>
      <c r="C302" s="6">
        <v>0.9153</v>
      </c>
      <c r="D302" s="7">
        <v>8.4699999999999984E-2</v>
      </c>
      <c r="E302">
        <v>39.409999999999997</v>
      </c>
      <c r="F302" s="6">
        <v>0.498</v>
      </c>
      <c r="G302" t="s">
        <v>1338</v>
      </c>
      <c r="H302" s="3" t="s">
        <v>1144</v>
      </c>
    </row>
    <row r="303" spans="1:8" x14ac:dyDescent="0.25">
      <c r="A303" t="s">
        <v>334</v>
      </c>
      <c r="B303">
        <v>45.27</v>
      </c>
      <c r="C303" s="6">
        <v>0.95499999999999996</v>
      </c>
      <c r="D303" s="7">
        <v>4.4999999999999998E-2</v>
      </c>
      <c r="E303">
        <v>49.79</v>
      </c>
      <c r="F303" s="6">
        <v>0.60119999999999996</v>
      </c>
      <c r="G303" t="s">
        <v>1339</v>
      </c>
      <c r="H303" s="3" t="s">
        <v>1144</v>
      </c>
    </row>
    <row r="304" spans="1:8" x14ac:dyDescent="0.25">
      <c r="A304" t="s">
        <v>335</v>
      </c>
      <c r="B304">
        <v>32.479999999999997</v>
      </c>
      <c r="C304" s="6">
        <v>0.87860000000000005</v>
      </c>
      <c r="D304" s="7">
        <v>0.12140000000000001</v>
      </c>
      <c r="E304">
        <v>45.02</v>
      </c>
      <c r="F304" s="6">
        <v>0.59850000000000003</v>
      </c>
      <c r="G304" t="s">
        <v>1340</v>
      </c>
      <c r="H304" s="3" t="s">
        <v>1144</v>
      </c>
    </row>
    <row r="305" spans="1:8" x14ac:dyDescent="0.25">
      <c r="A305" t="s">
        <v>336</v>
      </c>
      <c r="B305">
        <v>10.58</v>
      </c>
      <c r="C305" s="6">
        <v>0.88159999999999994</v>
      </c>
      <c r="D305" s="7">
        <v>0.11840000000000003</v>
      </c>
      <c r="E305">
        <v>15.46</v>
      </c>
      <c r="F305" s="6">
        <v>1E-4</v>
      </c>
      <c r="G305" t="s">
        <v>1341</v>
      </c>
      <c r="H305" s="3" t="s">
        <v>1144</v>
      </c>
    </row>
    <row r="306" spans="1:8" x14ac:dyDescent="0.25">
      <c r="A306" t="s">
        <v>337</v>
      </c>
      <c r="B306">
        <v>41.96</v>
      </c>
      <c r="C306" s="6">
        <v>0.94120000000000004</v>
      </c>
      <c r="D306" s="7">
        <v>5.8799999999999956E-2</v>
      </c>
      <c r="E306">
        <v>48.64</v>
      </c>
      <c r="F306" s="6">
        <v>0.58609999999999995</v>
      </c>
      <c r="G306" t="s">
        <v>1342</v>
      </c>
      <c r="H306" s="3" t="s">
        <v>1144</v>
      </c>
    </row>
    <row r="307" spans="1:8" x14ac:dyDescent="0.25">
      <c r="A307" t="s">
        <v>338</v>
      </c>
      <c r="B307">
        <v>29.19</v>
      </c>
      <c r="C307" s="6">
        <v>0.91670000000000007</v>
      </c>
      <c r="D307" s="7">
        <v>8.3299999999999985E-2</v>
      </c>
      <c r="E307">
        <v>41.33</v>
      </c>
      <c r="F307" s="6">
        <v>0.51139999999999997</v>
      </c>
      <c r="G307" t="s">
        <v>1343</v>
      </c>
      <c r="H307" s="3" t="s">
        <v>1144</v>
      </c>
    </row>
    <row r="308" spans="1:8" x14ac:dyDescent="0.25">
      <c r="A308" t="s">
        <v>339</v>
      </c>
      <c r="B308">
        <v>38.799999999999997</v>
      </c>
      <c r="C308" s="6">
        <v>0.91099999999999992</v>
      </c>
      <c r="D308" s="7">
        <v>8.9000000000000051E-2</v>
      </c>
      <c r="E308">
        <v>49.83</v>
      </c>
      <c r="F308" s="6">
        <v>0.62229999999999996</v>
      </c>
      <c r="G308" t="s">
        <v>1344</v>
      </c>
      <c r="H308" s="3" t="s">
        <v>1144</v>
      </c>
    </row>
    <row r="309" spans="1:8" x14ac:dyDescent="0.25">
      <c r="A309" t="s">
        <v>340</v>
      </c>
      <c r="B309">
        <v>28.77</v>
      </c>
      <c r="C309" s="6">
        <v>0.85510000000000008</v>
      </c>
      <c r="D309" s="7">
        <v>0.14489999999999995</v>
      </c>
      <c r="E309">
        <v>46.17</v>
      </c>
      <c r="F309" s="6">
        <v>0.57879999999999998</v>
      </c>
      <c r="G309" t="s">
        <v>1345</v>
      </c>
      <c r="H309" s="3" t="s">
        <v>1144</v>
      </c>
    </row>
    <row r="310" spans="1:8" x14ac:dyDescent="0.25">
      <c r="A310" t="s">
        <v>341</v>
      </c>
      <c r="B310">
        <v>37.39</v>
      </c>
      <c r="C310" s="6">
        <v>0.93819999999999992</v>
      </c>
      <c r="D310" s="7">
        <v>6.180000000000007E-2</v>
      </c>
      <c r="E310">
        <v>44.54</v>
      </c>
      <c r="F310" s="6">
        <v>0.61319999999999997</v>
      </c>
      <c r="G310" t="s">
        <v>1346</v>
      </c>
      <c r="H310" s="3" t="s">
        <v>1144</v>
      </c>
    </row>
    <row r="311" spans="1:8" x14ac:dyDescent="0.25">
      <c r="A311" t="s">
        <v>342</v>
      </c>
      <c r="B311">
        <v>32</v>
      </c>
      <c r="C311" s="6">
        <v>0.88890000000000002</v>
      </c>
      <c r="D311" s="7">
        <v>0.11109999999999999</v>
      </c>
      <c r="E311">
        <v>48.11</v>
      </c>
      <c r="F311" s="6">
        <v>0.60909999999999997</v>
      </c>
      <c r="G311" t="s">
        <v>1347</v>
      </c>
      <c r="H311" s="3" t="s">
        <v>1144</v>
      </c>
    </row>
    <row r="312" spans="1:8" x14ac:dyDescent="0.25">
      <c r="A312" t="s">
        <v>343</v>
      </c>
      <c r="B312">
        <v>39.08</v>
      </c>
      <c r="C312" s="6">
        <v>0.89290000000000003</v>
      </c>
      <c r="D312" s="7">
        <v>0.10709999999999993</v>
      </c>
      <c r="E312">
        <v>48.47</v>
      </c>
      <c r="F312" s="6">
        <v>0.61219999999999997</v>
      </c>
      <c r="G312" t="s">
        <v>1348</v>
      </c>
      <c r="H312" s="3" t="s">
        <v>1144</v>
      </c>
    </row>
    <row r="313" spans="1:8" x14ac:dyDescent="0.25">
      <c r="A313" t="s">
        <v>344</v>
      </c>
      <c r="B313">
        <v>38.44</v>
      </c>
      <c r="C313" s="6">
        <v>0.92700000000000005</v>
      </c>
      <c r="D313" s="7">
        <v>7.2999999999999968E-2</v>
      </c>
      <c r="E313">
        <v>48.99</v>
      </c>
      <c r="F313" s="6">
        <v>0.67599999999999993</v>
      </c>
      <c r="G313" t="s">
        <v>1349</v>
      </c>
      <c r="H313" s="3" t="s">
        <v>1144</v>
      </c>
    </row>
    <row r="314" spans="1:8" x14ac:dyDescent="0.25">
      <c r="A314" t="s">
        <v>345</v>
      </c>
      <c r="B314">
        <v>24.76</v>
      </c>
      <c r="C314" s="6">
        <v>0.85019999999999996</v>
      </c>
      <c r="D314" s="7">
        <v>0.14980000000000004</v>
      </c>
      <c r="E314">
        <v>40.840000000000003</v>
      </c>
      <c r="F314" s="6">
        <v>0.53299999999999992</v>
      </c>
      <c r="G314" t="s">
        <v>1350</v>
      </c>
      <c r="H314" s="3" t="s">
        <v>1144</v>
      </c>
    </row>
    <row r="315" spans="1:8" x14ac:dyDescent="0.25">
      <c r="A315" t="s">
        <v>346</v>
      </c>
      <c r="B315">
        <v>35.130000000000003</v>
      </c>
      <c r="C315" s="6">
        <v>0.88180000000000003</v>
      </c>
      <c r="D315" s="7">
        <v>0.11819999999999993</v>
      </c>
      <c r="E315">
        <v>48.52</v>
      </c>
      <c r="F315" s="6">
        <v>0.61970000000000003</v>
      </c>
      <c r="G315" t="s">
        <v>1351</v>
      </c>
      <c r="H315" s="3" t="s">
        <v>1144</v>
      </c>
    </row>
    <row r="316" spans="1:8" x14ac:dyDescent="0.25">
      <c r="A316" t="s">
        <v>347</v>
      </c>
      <c r="B316">
        <v>40.44</v>
      </c>
      <c r="C316" s="6">
        <v>0.90510000000000002</v>
      </c>
      <c r="D316" s="7">
        <v>9.4899999999999943E-2</v>
      </c>
      <c r="E316">
        <v>48.78</v>
      </c>
      <c r="F316" s="6">
        <v>0.64239999999999997</v>
      </c>
      <c r="G316" t="s">
        <v>1352</v>
      </c>
      <c r="H316" s="3" t="s">
        <v>1144</v>
      </c>
    </row>
    <row r="317" spans="1:8" x14ac:dyDescent="0.25">
      <c r="A317" t="s">
        <v>348</v>
      </c>
      <c r="B317">
        <v>36.04</v>
      </c>
      <c r="C317" s="6">
        <v>0.95849999999999991</v>
      </c>
      <c r="D317" s="7">
        <v>4.1500000000000058E-2</v>
      </c>
      <c r="E317">
        <v>40.92</v>
      </c>
      <c r="F317" s="6">
        <v>0.49310000000000004</v>
      </c>
      <c r="G317" t="s">
        <v>1353</v>
      </c>
      <c r="H317" s="3" t="s">
        <v>1144</v>
      </c>
    </row>
    <row r="318" spans="1:8" x14ac:dyDescent="0.25">
      <c r="A318" t="s">
        <v>349</v>
      </c>
      <c r="B318">
        <v>42.27</v>
      </c>
      <c r="C318" s="6">
        <v>0.92760000000000009</v>
      </c>
      <c r="D318" s="7">
        <v>7.2399999999999951E-2</v>
      </c>
      <c r="E318">
        <v>52.78</v>
      </c>
      <c r="F318" s="6">
        <v>0.67799999999999994</v>
      </c>
      <c r="G318" t="s">
        <v>1354</v>
      </c>
      <c r="H318" s="3" t="s">
        <v>1144</v>
      </c>
    </row>
    <row r="319" spans="1:8" x14ac:dyDescent="0.25">
      <c r="A319" t="s">
        <v>350</v>
      </c>
      <c r="B319">
        <v>38.56</v>
      </c>
      <c r="C319" s="6">
        <v>0.9133</v>
      </c>
      <c r="D319" s="7">
        <v>8.6700000000000013E-2</v>
      </c>
      <c r="E319">
        <v>49.44</v>
      </c>
      <c r="F319" s="6">
        <v>0.62869999999999993</v>
      </c>
      <c r="G319" t="s">
        <v>1355</v>
      </c>
      <c r="H319" s="3" t="s">
        <v>1144</v>
      </c>
    </row>
    <row r="320" spans="1:8" x14ac:dyDescent="0.25">
      <c r="A320" t="s">
        <v>351</v>
      </c>
      <c r="B320">
        <v>37.11</v>
      </c>
      <c r="C320" s="6">
        <v>0.94030000000000002</v>
      </c>
      <c r="D320" s="7">
        <v>5.9699999999999989E-2</v>
      </c>
      <c r="E320">
        <v>45.81</v>
      </c>
      <c r="F320" s="6">
        <v>0.57989999999999997</v>
      </c>
      <c r="G320" t="s">
        <v>1356</v>
      </c>
      <c r="H320" s="3" t="s">
        <v>1144</v>
      </c>
    </row>
    <row r="321" spans="1:8" x14ac:dyDescent="0.25">
      <c r="A321" t="s">
        <v>352</v>
      </c>
      <c r="B321">
        <v>47.61</v>
      </c>
      <c r="C321" s="6">
        <v>0.96360000000000001</v>
      </c>
      <c r="D321" s="7">
        <v>3.6400000000000009E-2</v>
      </c>
      <c r="E321">
        <v>50.88</v>
      </c>
      <c r="F321" s="6">
        <v>0.62180000000000002</v>
      </c>
      <c r="G321" t="s">
        <v>1357</v>
      </c>
      <c r="H321" s="3" t="s">
        <v>1144</v>
      </c>
    </row>
    <row r="322" spans="1:8" x14ac:dyDescent="0.25">
      <c r="A322" t="s">
        <v>353</v>
      </c>
      <c r="B322">
        <v>36.96</v>
      </c>
      <c r="C322" s="6">
        <v>0.92180000000000006</v>
      </c>
      <c r="D322" s="7">
        <v>7.8199999999999936E-2</v>
      </c>
      <c r="E322">
        <v>47.25</v>
      </c>
      <c r="F322" s="6">
        <v>0.60560000000000003</v>
      </c>
      <c r="G322" t="s">
        <v>1358</v>
      </c>
      <c r="H322" s="3" t="s">
        <v>1144</v>
      </c>
    </row>
    <row r="323" spans="1:8" x14ac:dyDescent="0.25">
      <c r="A323" t="s">
        <v>354</v>
      </c>
      <c r="B323">
        <v>39.72</v>
      </c>
      <c r="C323" s="6">
        <v>0.93640000000000001</v>
      </c>
      <c r="D323" s="7">
        <v>6.359999999999999E-2</v>
      </c>
      <c r="E323">
        <v>49.08</v>
      </c>
      <c r="F323" s="6">
        <v>0.60799999999999998</v>
      </c>
      <c r="G323" t="s">
        <v>1359</v>
      </c>
      <c r="H323" s="3" t="s">
        <v>1144</v>
      </c>
    </row>
    <row r="324" spans="1:8" x14ac:dyDescent="0.25">
      <c r="A324" t="s">
        <v>355</v>
      </c>
      <c r="B324">
        <v>40.58</v>
      </c>
      <c r="C324" s="6">
        <v>0.94349999999999989</v>
      </c>
      <c r="D324" s="7">
        <v>5.6500000000000057E-2</v>
      </c>
      <c r="E324">
        <v>48.85</v>
      </c>
      <c r="F324" s="6">
        <v>0.54710000000000003</v>
      </c>
      <c r="G324" t="s">
        <v>1360</v>
      </c>
      <c r="H324" s="3" t="s">
        <v>1144</v>
      </c>
    </row>
    <row r="325" spans="1:8" x14ac:dyDescent="0.25">
      <c r="A325" t="s">
        <v>356</v>
      </c>
      <c r="B325">
        <v>34.75</v>
      </c>
      <c r="C325" s="6">
        <v>0.88190000000000002</v>
      </c>
      <c r="D325" s="7">
        <v>0.11810000000000002</v>
      </c>
      <c r="E325">
        <v>50.01</v>
      </c>
      <c r="F325" s="6">
        <v>0.62109999999999999</v>
      </c>
      <c r="G325" t="s">
        <v>1361</v>
      </c>
      <c r="H325" s="3" t="s">
        <v>1144</v>
      </c>
    </row>
    <row r="326" spans="1:8" x14ac:dyDescent="0.25">
      <c r="A326" t="s">
        <v>357</v>
      </c>
      <c r="B326">
        <v>32.5</v>
      </c>
      <c r="C326" s="6">
        <v>0.89959999999999996</v>
      </c>
      <c r="D326" s="7">
        <v>0.10040000000000006</v>
      </c>
      <c r="E326">
        <v>45.01</v>
      </c>
      <c r="F326" s="6">
        <v>0.48380000000000001</v>
      </c>
      <c r="G326" t="s">
        <v>1362</v>
      </c>
      <c r="H326" s="3" t="s">
        <v>1144</v>
      </c>
    </row>
    <row r="327" spans="1:8" x14ac:dyDescent="0.25">
      <c r="A327" t="s">
        <v>358</v>
      </c>
      <c r="B327">
        <v>40.25</v>
      </c>
      <c r="C327" s="6">
        <v>0.92310000000000003</v>
      </c>
      <c r="D327" s="7">
        <v>7.6899999999999982E-2</v>
      </c>
      <c r="E327">
        <v>50.24</v>
      </c>
      <c r="F327" s="6">
        <v>0.67989999999999995</v>
      </c>
      <c r="G327" t="s">
        <v>1363</v>
      </c>
      <c r="H327" s="3" t="s">
        <v>1144</v>
      </c>
    </row>
    <row r="328" spans="1:8" x14ac:dyDescent="0.25">
      <c r="A328" t="s">
        <v>359</v>
      </c>
      <c r="B328">
        <v>36.270000000000003</v>
      </c>
      <c r="C328" s="6">
        <v>0.92090000000000005</v>
      </c>
      <c r="D328" s="7">
        <v>7.9099999999999962E-2</v>
      </c>
      <c r="E328">
        <v>48</v>
      </c>
      <c r="F328" s="6">
        <v>0.59189999999999998</v>
      </c>
      <c r="G328" t="s">
        <v>1364</v>
      </c>
      <c r="H328" s="3" t="s">
        <v>1144</v>
      </c>
    </row>
    <row r="329" spans="1:8" x14ac:dyDescent="0.25">
      <c r="A329" t="s">
        <v>360</v>
      </c>
      <c r="B329">
        <v>30.7</v>
      </c>
      <c r="C329" s="6">
        <v>0.89819999999999989</v>
      </c>
      <c r="D329" s="7">
        <v>0.10180000000000007</v>
      </c>
      <c r="E329">
        <v>42.56</v>
      </c>
      <c r="F329" s="6">
        <v>0.46039999999999998</v>
      </c>
      <c r="G329" t="s">
        <v>1365</v>
      </c>
      <c r="H329" s="3" t="s">
        <v>1144</v>
      </c>
    </row>
    <row r="330" spans="1:8" x14ac:dyDescent="0.25">
      <c r="A330" t="s">
        <v>361</v>
      </c>
      <c r="B330">
        <v>30.26</v>
      </c>
      <c r="C330" s="6">
        <v>0.87139999999999995</v>
      </c>
      <c r="D330" s="7">
        <v>0.12859999999999999</v>
      </c>
      <c r="E330">
        <v>44.6</v>
      </c>
      <c r="F330" s="6">
        <v>0.66409999999999991</v>
      </c>
      <c r="G330" t="s">
        <v>1366</v>
      </c>
      <c r="H330" s="3" t="s">
        <v>1144</v>
      </c>
    </row>
    <row r="331" spans="1:8" x14ac:dyDescent="0.25">
      <c r="A331" t="s">
        <v>362</v>
      </c>
      <c r="B331">
        <v>40.21</v>
      </c>
      <c r="C331" s="6">
        <v>0.94389999999999996</v>
      </c>
      <c r="D331" s="7">
        <v>5.6099999999999997E-2</v>
      </c>
      <c r="E331">
        <v>45.78</v>
      </c>
      <c r="F331" s="6">
        <v>0.54979999999999996</v>
      </c>
      <c r="G331" t="s">
        <v>1367</v>
      </c>
      <c r="H331" s="3" t="s">
        <v>1144</v>
      </c>
    </row>
    <row r="332" spans="1:8" x14ac:dyDescent="0.25">
      <c r="A332" t="s">
        <v>363</v>
      </c>
      <c r="B332">
        <v>51.21</v>
      </c>
      <c r="C332" s="6">
        <v>0.98099999999999998</v>
      </c>
      <c r="D332" s="7">
        <v>1.9000000000000059E-2</v>
      </c>
      <c r="E332">
        <v>56.6</v>
      </c>
      <c r="F332" s="6">
        <v>0.70530000000000004</v>
      </c>
      <c r="G332" t="s">
        <v>1368</v>
      </c>
      <c r="H332" s="3" t="s">
        <v>1144</v>
      </c>
    </row>
    <row r="333" spans="1:8" x14ac:dyDescent="0.25">
      <c r="A333" t="s">
        <v>364</v>
      </c>
      <c r="B333">
        <v>30.72</v>
      </c>
      <c r="C333" s="6">
        <v>0.9131999999999999</v>
      </c>
      <c r="D333" s="7">
        <v>8.6800000000000072E-2</v>
      </c>
      <c r="E333">
        <v>40.21</v>
      </c>
      <c r="F333" s="6">
        <v>0.50470000000000004</v>
      </c>
      <c r="G333" t="s">
        <v>1369</v>
      </c>
      <c r="H333" s="3" t="s">
        <v>1144</v>
      </c>
    </row>
    <row r="334" spans="1:8" x14ac:dyDescent="0.25">
      <c r="A334" t="s">
        <v>365</v>
      </c>
      <c r="B334">
        <v>41.67</v>
      </c>
      <c r="C334" s="6">
        <v>0.93849999999999989</v>
      </c>
      <c r="D334" s="7">
        <v>6.1500000000000055E-2</v>
      </c>
      <c r="E334">
        <v>47.1</v>
      </c>
      <c r="F334" s="6">
        <v>0.53249999999999997</v>
      </c>
      <c r="G334" t="s">
        <v>1370</v>
      </c>
      <c r="H334" s="3" t="s">
        <v>1144</v>
      </c>
    </row>
    <row r="335" spans="1:8" x14ac:dyDescent="0.25">
      <c r="A335" t="s">
        <v>366</v>
      </c>
      <c r="B335">
        <v>39.64</v>
      </c>
      <c r="C335" s="6">
        <v>0.96530000000000005</v>
      </c>
      <c r="D335" s="7">
        <v>3.4699999999999988E-2</v>
      </c>
      <c r="E335">
        <v>44.53</v>
      </c>
      <c r="F335" s="6">
        <v>0.60750000000000004</v>
      </c>
      <c r="G335" t="s">
        <v>1371</v>
      </c>
      <c r="H335" s="3" t="s">
        <v>1144</v>
      </c>
    </row>
    <row r="336" spans="1:8" x14ac:dyDescent="0.25">
      <c r="A336" t="s">
        <v>367</v>
      </c>
      <c r="B336">
        <v>36.74</v>
      </c>
      <c r="C336" s="6">
        <v>0.93409999999999993</v>
      </c>
      <c r="D336" s="7">
        <v>6.5900000000000028E-2</v>
      </c>
      <c r="E336">
        <v>46.83</v>
      </c>
      <c r="F336" s="6">
        <v>0.56950000000000001</v>
      </c>
      <c r="G336" t="s">
        <v>1372</v>
      </c>
      <c r="H336" s="3" t="s">
        <v>1144</v>
      </c>
    </row>
    <row r="337" spans="1:8" x14ac:dyDescent="0.25">
      <c r="A337" t="s">
        <v>368</v>
      </c>
      <c r="B337">
        <v>29.27</v>
      </c>
      <c r="C337" s="6">
        <v>0.8970999999999999</v>
      </c>
      <c r="D337" s="7">
        <v>0.10290000000000006</v>
      </c>
      <c r="E337">
        <v>40.18</v>
      </c>
      <c r="F337" s="6">
        <v>0.47049999999999997</v>
      </c>
      <c r="G337" t="s">
        <v>1373</v>
      </c>
      <c r="H337" s="3" t="s">
        <v>1144</v>
      </c>
    </row>
    <row r="338" spans="1:8" x14ac:dyDescent="0.25">
      <c r="A338" t="s">
        <v>369</v>
      </c>
      <c r="B338">
        <v>44.59</v>
      </c>
      <c r="C338" s="6">
        <v>0.96400000000000008</v>
      </c>
      <c r="D338" s="7">
        <v>3.5999999999999942E-2</v>
      </c>
      <c r="E338">
        <v>48.05</v>
      </c>
      <c r="F338" s="6">
        <v>0.64670000000000005</v>
      </c>
      <c r="G338" t="s">
        <v>1374</v>
      </c>
      <c r="H338" s="3" t="s">
        <v>1144</v>
      </c>
    </row>
    <row r="339" spans="1:8" x14ac:dyDescent="0.25">
      <c r="A339" t="s">
        <v>370</v>
      </c>
      <c r="B339">
        <v>35.65</v>
      </c>
      <c r="C339" s="6">
        <v>0.9131999999999999</v>
      </c>
      <c r="D339" s="7">
        <v>8.6800000000000072E-2</v>
      </c>
      <c r="E339">
        <v>45.03</v>
      </c>
      <c r="F339" s="6">
        <v>0.60070000000000001</v>
      </c>
      <c r="G339" t="s">
        <v>1375</v>
      </c>
      <c r="H339" s="3" t="s">
        <v>1144</v>
      </c>
    </row>
    <row r="340" spans="1:8" x14ac:dyDescent="0.25">
      <c r="A340" t="s">
        <v>371</v>
      </c>
      <c r="B340">
        <v>44.97</v>
      </c>
      <c r="C340" s="6">
        <v>0.92930000000000001</v>
      </c>
      <c r="D340" s="7">
        <v>7.069999999999993E-2</v>
      </c>
      <c r="E340">
        <v>52.38</v>
      </c>
      <c r="F340" s="6">
        <v>0.64129999999999998</v>
      </c>
      <c r="G340" t="s">
        <v>1376</v>
      </c>
      <c r="H340" s="3" t="s">
        <v>1144</v>
      </c>
    </row>
    <row r="341" spans="1:8" x14ac:dyDescent="0.25">
      <c r="A341" t="s">
        <v>372</v>
      </c>
      <c r="B341">
        <v>37.39</v>
      </c>
      <c r="C341" s="6">
        <v>0.87569999999999992</v>
      </c>
      <c r="D341" s="7">
        <v>0.12430000000000006</v>
      </c>
      <c r="E341">
        <v>49.02</v>
      </c>
      <c r="F341" s="6">
        <v>0.57469999999999999</v>
      </c>
      <c r="G341" t="s">
        <v>1377</v>
      </c>
      <c r="H341" s="3" t="s">
        <v>1144</v>
      </c>
    </row>
    <row r="342" spans="1:8" x14ac:dyDescent="0.25">
      <c r="A342" t="s">
        <v>373</v>
      </c>
      <c r="B342">
        <v>36.950000000000003</v>
      </c>
      <c r="C342" s="6">
        <v>0.90339999999999998</v>
      </c>
      <c r="D342" s="7">
        <v>9.6599999999999964E-2</v>
      </c>
      <c r="E342">
        <v>46.08</v>
      </c>
      <c r="F342" s="6">
        <v>0.64599999999999991</v>
      </c>
      <c r="G342" t="s">
        <v>1378</v>
      </c>
      <c r="H342" s="3" t="s">
        <v>1144</v>
      </c>
    </row>
    <row r="343" spans="1:8" x14ac:dyDescent="0.25">
      <c r="A343" t="s">
        <v>374</v>
      </c>
      <c r="B343">
        <v>40</v>
      </c>
      <c r="C343" s="6">
        <v>0.93370000000000009</v>
      </c>
      <c r="D343" s="7">
        <v>6.6299999999999956E-2</v>
      </c>
      <c r="E343">
        <v>49.93</v>
      </c>
      <c r="F343" s="6">
        <v>0.64400000000000002</v>
      </c>
      <c r="G343" t="s">
        <v>1379</v>
      </c>
      <c r="H343" s="3" t="s">
        <v>1144</v>
      </c>
    </row>
    <row r="344" spans="1:8" x14ac:dyDescent="0.25">
      <c r="A344" t="s">
        <v>375</v>
      </c>
      <c r="B344">
        <v>40.42</v>
      </c>
      <c r="C344" s="6">
        <v>0.94440000000000002</v>
      </c>
      <c r="D344" s="7">
        <v>5.5600000000000024E-2</v>
      </c>
      <c r="E344">
        <v>47.86</v>
      </c>
      <c r="F344" s="6">
        <v>0.66379999999999995</v>
      </c>
      <c r="G344" t="s">
        <v>1380</v>
      </c>
      <c r="H344" s="3" t="s">
        <v>1144</v>
      </c>
    </row>
    <row r="345" spans="1:8" x14ac:dyDescent="0.25">
      <c r="A345" t="s">
        <v>376</v>
      </c>
      <c r="B345">
        <v>33.520000000000003</v>
      </c>
      <c r="C345" s="6">
        <v>0.91930000000000012</v>
      </c>
      <c r="D345" s="7">
        <v>8.0699999999999938E-2</v>
      </c>
      <c r="E345">
        <v>43.71</v>
      </c>
      <c r="F345" s="6">
        <v>0.63500000000000001</v>
      </c>
      <c r="G345" t="s">
        <v>1381</v>
      </c>
      <c r="H345" s="3" t="s">
        <v>1144</v>
      </c>
    </row>
    <row r="346" spans="1:8" x14ac:dyDescent="0.25">
      <c r="A346" t="s">
        <v>377</v>
      </c>
      <c r="B346">
        <v>44.04</v>
      </c>
      <c r="C346" s="6">
        <v>0.95140000000000002</v>
      </c>
      <c r="D346" s="7">
        <v>4.8599999999999997E-2</v>
      </c>
      <c r="E346">
        <v>49.16</v>
      </c>
      <c r="F346" s="6">
        <v>0.59200000000000008</v>
      </c>
      <c r="G346" t="s">
        <v>1382</v>
      </c>
      <c r="H346" s="3" t="s">
        <v>1144</v>
      </c>
    </row>
    <row r="347" spans="1:8" x14ac:dyDescent="0.25">
      <c r="A347" t="s">
        <v>378</v>
      </c>
      <c r="B347">
        <v>24.3</v>
      </c>
      <c r="C347" s="6">
        <v>0.8861</v>
      </c>
      <c r="D347" s="7">
        <v>0.1139</v>
      </c>
      <c r="E347">
        <v>42.68</v>
      </c>
      <c r="F347" s="6">
        <v>0.49130000000000001</v>
      </c>
      <c r="G347" t="s">
        <v>1383</v>
      </c>
      <c r="H347" s="3" t="s">
        <v>1144</v>
      </c>
    </row>
    <row r="348" spans="1:8" x14ac:dyDescent="0.25">
      <c r="A348" t="s">
        <v>379</v>
      </c>
      <c r="B348">
        <v>32.19</v>
      </c>
      <c r="C348" s="6">
        <v>0.85640000000000005</v>
      </c>
      <c r="D348" s="7">
        <v>0.14360000000000001</v>
      </c>
      <c r="E348">
        <v>48.8</v>
      </c>
      <c r="F348" s="6">
        <v>0.50629999999999997</v>
      </c>
      <c r="G348" t="s">
        <v>1384</v>
      </c>
      <c r="H348" s="3" t="s">
        <v>1144</v>
      </c>
    </row>
    <row r="349" spans="1:8" x14ac:dyDescent="0.25">
      <c r="A349" t="s">
        <v>380</v>
      </c>
      <c r="B349">
        <v>55.98</v>
      </c>
      <c r="C349" s="6">
        <v>0.94810000000000005</v>
      </c>
      <c r="D349" s="7">
        <v>5.1899999999999974E-2</v>
      </c>
      <c r="E349">
        <v>61.58</v>
      </c>
      <c r="F349" s="6">
        <v>0.7823</v>
      </c>
      <c r="G349" t="s">
        <v>1196</v>
      </c>
      <c r="H349" s="3" t="s">
        <v>1144</v>
      </c>
    </row>
    <row r="350" spans="1:8" x14ac:dyDescent="0.25">
      <c r="A350" t="s">
        <v>381</v>
      </c>
      <c r="B350">
        <v>50.4</v>
      </c>
      <c r="C350" s="6">
        <v>0.91670000000000007</v>
      </c>
      <c r="D350" s="7">
        <v>8.3299999999999985E-2</v>
      </c>
      <c r="E350">
        <v>62.4</v>
      </c>
      <c r="F350" s="6">
        <v>0.78129999999999999</v>
      </c>
      <c r="G350" t="s">
        <v>1196</v>
      </c>
      <c r="H350" s="3" t="s">
        <v>1144</v>
      </c>
    </row>
    <row r="351" spans="1:8" x14ac:dyDescent="0.25">
      <c r="A351" t="s">
        <v>382</v>
      </c>
      <c r="B351">
        <v>42</v>
      </c>
      <c r="C351" s="6">
        <v>0.86430000000000007</v>
      </c>
      <c r="D351" s="7">
        <v>0.13569999999999993</v>
      </c>
      <c r="E351">
        <v>56</v>
      </c>
      <c r="F351" s="6">
        <v>0.71079999999999999</v>
      </c>
      <c r="G351" t="s">
        <v>1196</v>
      </c>
      <c r="H351" s="3" t="s">
        <v>1144</v>
      </c>
    </row>
    <row r="352" spans="1:8" x14ac:dyDescent="0.25">
      <c r="A352" t="s">
        <v>383</v>
      </c>
      <c r="B352">
        <v>46.4</v>
      </c>
      <c r="C352" s="6">
        <v>0.95239999999999991</v>
      </c>
      <c r="D352" s="7">
        <v>4.7600000000000052E-2</v>
      </c>
      <c r="E352">
        <v>48.4</v>
      </c>
      <c r="F352" s="6">
        <v>0.54299999999999993</v>
      </c>
      <c r="G352" t="s">
        <v>1196</v>
      </c>
      <c r="H352" s="3" t="s">
        <v>1144</v>
      </c>
    </row>
    <row r="353" spans="1:8" x14ac:dyDescent="0.25">
      <c r="A353" t="s">
        <v>384</v>
      </c>
      <c r="B353">
        <v>51.2</v>
      </c>
      <c r="C353" s="6">
        <v>0.94959999999999989</v>
      </c>
      <c r="D353" s="7">
        <v>5.0400000000000063E-2</v>
      </c>
      <c r="E353">
        <v>54.8</v>
      </c>
      <c r="F353" s="6">
        <v>0.60819999999999996</v>
      </c>
      <c r="G353" t="s">
        <v>1196</v>
      </c>
      <c r="H353" s="3" t="s">
        <v>1144</v>
      </c>
    </row>
    <row r="354" spans="1:8" x14ac:dyDescent="0.25">
      <c r="A354" t="s">
        <v>385</v>
      </c>
      <c r="B354">
        <v>51.98</v>
      </c>
      <c r="C354" s="6">
        <v>0.96640000000000004</v>
      </c>
      <c r="D354" s="7">
        <v>3.3599999999999991E-2</v>
      </c>
      <c r="E354">
        <v>59.58</v>
      </c>
      <c r="F354" s="6">
        <v>0.78260000000000007</v>
      </c>
      <c r="G354" t="s">
        <v>1196</v>
      </c>
      <c r="H354" s="3" t="s">
        <v>1144</v>
      </c>
    </row>
    <row r="355" spans="1:8" x14ac:dyDescent="0.25">
      <c r="A355" t="s">
        <v>386</v>
      </c>
      <c r="B355">
        <v>55.2</v>
      </c>
      <c r="C355" s="6">
        <v>0.95420000000000005</v>
      </c>
      <c r="D355" s="7">
        <v>4.579999999999998E-2</v>
      </c>
      <c r="E355">
        <v>61.2</v>
      </c>
      <c r="F355" s="6">
        <v>0.79530000000000001</v>
      </c>
      <c r="G355" t="s">
        <v>1196</v>
      </c>
      <c r="H355" s="3" t="s">
        <v>1144</v>
      </c>
    </row>
    <row r="356" spans="1:8" x14ac:dyDescent="0.25">
      <c r="A356" t="s">
        <v>387</v>
      </c>
      <c r="B356">
        <v>59.18</v>
      </c>
      <c r="C356" s="6">
        <v>0.99340000000000006</v>
      </c>
      <c r="D356" s="7">
        <v>6.5999999999999661E-3</v>
      </c>
      <c r="E356">
        <v>60.78</v>
      </c>
      <c r="F356" s="6">
        <v>0.75599999999999989</v>
      </c>
      <c r="G356" t="s">
        <v>1196</v>
      </c>
      <c r="H356" s="3" t="s">
        <v>1144</v>
      </c>
    </row>
    <row r="357" spans="1:8" x14ac:dyDescent="0.25">
      <c r="A357" t="s">
        <v>388</v>
      </c>
      <c r="B357">
        <v>53.18</v>
      </c>
      <c r="C357" s="6">
        <v>0.95889999999999997</v>
      </c>
      <c r="D357" s="7">
        <v>4.1099999999999998E-2</v>
      </c>
      <c r="E357">
        <v>58.38</v>
      </c>
      <c r="F357" s="6">
        <v>0.81830000000000003</v>
      </c>
      <c r="G357" t="s">
        <v>1196</v>
      </c>
      <c r="H357" s="3" t="s">
        <v>1144</v>
      </c>
    </row>
    <row r="358" spans="1:8" x14ac:dyDescent="0.25">
      <c r="A358" t="s">
        <v>389</v>
      </c>
      <c r="B358">
        <v>52.8</v>
      </c>
      <c r="C358" s="6">
        <v>0.94629999999999992</v>
      </c>
      <c r="D358" s="7">
        <v>5.3700000000000046E-2</v>
      </c>
      <c r="E358">
        <v>59.6</v>
      </c>
      <c r="F358" s="6">
        <v>0.78260000000000007</v>
      </c>
      <c r="G358" t="s">
        <v>1196</v>
      </c>
      <c r="H358" s="3" t="s">
        <v>1144</v>
      </c>
    </row>
    <row r="359" spans="1:8" x14ac:dyDescent="0.25">
      <c r="A359" t="s">
        <v>390</v>
      </c>
      <c r="B359">
        <v>55.18</v>
      </c>
      <c r="C359" s="6">
        <v>0.97370000000000001</v>
      </c>
      <c r="D359" s="7">
        <v>2.6299999999999955E-2</v>
      </c>
      <c r="E359">
        <v>60.78</v>
      </c>
      <c r="F359" s="6">
        <v>0.80310000000000004</v>
      </c>
      <c r="G359" t="s">
        <v>1196</v>
      </c>
      <c r="H359" s="3" t="s">
        <v>1144</v>
      </c>
    </row>
    <row r="360" spans="1:8" x14ac:dyDescent="0.25">
      <c r="A360" t="s">
        <v>391</v>
      </c>
      <c r="B360">
        <v>51.2</v>
      </c>
      <c r="C360" s="6">
        <v>0.90969999999999995</v>
      </c>
      <c r="D360" s="7">
        <v>9.0300000000000005E-2</v>
      </c>
      <c r="E360">
        <v>62</v>
      </c>
      <c r="F360" s="6">
        <v>0.77599999999999991</v>
      </c>
      <c r="G360" t="s">
        <v>1196</v>
      </c>
      <c r="H360" s="3" t="s">
        <v>1144</v>
      </c>
    </row>
    <row r="361" spans="1:8" x14ac:dyDescent="0.25">
      <c r="A361" t="s">
        <v>392</v>
      </c>
      <c r="B361">
        <v>55.2</v>
      </c>
      <c r="C361" s="6">
        <v>0.94340000000000002</v>
      </c>
      <c r="D361" s="7">
        <v>5.6599999999999963E-2</v>
      </c>
      <c r="E361">
        <v>63.6</v>
      </c>
      <c r="F361" s="6">
        <v>0.80420000000000003</v>
      </c>
      <c r="G361" t="s">
        <v>1196</v>
      </c>
      <c r="H361" s="3" t="s">
        <v>1144</v>
      </c>
    </row>
    <row r="362" spans="1:8" x14ac:dyDescent="0.25">
      <c r="A362" t="s">
        <v>393</v>
      </c>
      <c r="B362">
        <v>53.58</v>
      </c>
      <c r="C362" s="6">
        <v>0.96050000000000002</v>
      </c>
      <c r="D362" s="7">
        <v>3.9500000000000028E-2</v>
      </c>
      <c r="E362">
        <v>60.78</v>
      </c>
      <c r="F362" s="6">
        <v>0.79659999999999997</v>
      </c>
      <c r="G362" t="s">
        <v>1196</v>
      </c>
      <c r="H362" s="3" t="s">
        <v>1144</v>
      </c>
    </row>
    <row r="363" spans="1:8" x14ac:dyDescent="0.25">
      <c r="A363" t="s">
        <v>394</v>
      </c>
      <c r="B363">
        <v>51.58</v>
      </c>
      <c r="C363" s="6">
        <v>0.93879999999999997</v>
      </c>
      <c r="D363" s="7">
        <v>6.1200000000000046E-2</v>
      </c>
      <c r="E363">
        <v>58.78</v>
      </c>
      <c r="F363" s="6">
        <v>0.76819999999999988</v>
      </c>
      <c r="G363" t="s">
        <v>1196</v>
      </c>
      <c r="H363" s="3" t="s">
        <v>1144</v>
      </c>
    </row>
    <row r="364" spans="1:8" x14ac:dyDescent="0.25">
      <c r="A364" t="s">
        <v>395</v>
      </c>
      <c r="B364">
        <v>50.38</v>
      </c>
      <c r="C364" s="6">
        <v>0.93010000000000004</v>
      </c>
      <c r="D364" s="7">
        <v>6.9899999999999948E-2</v>
      </c>
      <c r="E364">
        <v>57.18</v>
      </c>
      <c r="F364" s="6">
        <v>0.73089999999999999</v>
      </c>
      <c r="G364" t="s">
        <v>1196</v>
      </c>
      <c r="H364" s="3" t="s">
        <v>1144</v>
      </c>
    </row>
    <row r="365" spans="1:8" x14ac:dyDescent="0.25">
      <c r="A365" t="s">
        <v>396</v>
      </c>
      <c r="B365">
        <v>43.6</v>
      </c>
      <c r="C365" s="6">
        <v>0.92859999999999998</v>
      </c>
      <c r="D365" s="7">
        <v>7.1400000000000005E-2</v>
      </c>
      <c r="E365">
        <v>56</v>
      </c>
      <c r="F365" s="6">
        <v>0.66200000000000003</v>
      </c>
      <c r="G365" t="s">
        <v>1196</v>
      </c>
      <c r="H365" s="3" t="s">
        <v>1144</v>
      </c>
    </row>
    <row r="366" spans="1:8" x14ac:dyDescent="0.25">
      <c r="A366" t="s">
        <v>397</v>
      </c>
      <c r="B366">
        <v>50</v>
      </c>
      <c r="C366" s="6">
        <v>0.94290000000000007</v>
      </c>
      <c r="D366" s="7">
        <v>5.7099999999999936E-2</v>
      </c>
      <c r="E366">
        <v>56</v>
      </c>
      <c r="F366" s="6">
        <v>0.72150000000000003</v>
      </c>
      <c r="G366" t="s">
        <v>1196</v>
      </c>
      <c r="H366" s="3" t="s">
        <v>1144</v>
      </c>
    </row>
    <row r="367" spans="1:8" x14ac:dyDescent="0.25">
      <c r="A367" t="s">
        <v>398</v>
      </c>
      <c r="B367">
        <v>52</v>
      </c>
      <c r="C367" s="6">
        <v>0.92720000000000002</v>
      </c>
      <c r="D367" s="7">
        <v>7.2800000000000017E-2</v>
      </c>
      <c r="E367">
        <v>60.4</v>
      </c>
      <c r="F367" s="6">
        <v>0.81159999999999999</v>
      </c>
      <c r="G367" t="s">
        <v>1196</v>
      </c>
      <c r="H367" s="3" t="s">
        <v>1144</v>
      </c>
    </row>
    <row r="368" spans="1:8" x14ac:dyDescent="0.25">
      <c r="A368" t="s">
        <v>399</v>
      </c>
      <c r="B368">
        <v>43.2</v>
      </c>
      <c r="C368" s="6">
        <v>0.89579999999999993</v>
      </c>
      <c r="D368" s="7">
        <v>0.10420000000000001</v>
      </c>
      <c r="E368">
        <v>57.6</v>
      </c>
      <c r="F368" s="6">
        <v>0.76930000000000009</v>
      </c>
      <c r="G368" t="s">
        <v>1196</v>
      </c>
      <c r="H368" s="3" t="s">
        <v>1144</v>
      </c>
    </row>
    <row r="369" spans="1:8" x14ac:dyDescent="0.25">
      <c r="A369" t="s">
        <v>400</v>
      </c>
      <c r="B369">
        <v>38.39</v>
      </c>
      <c r="C369" s="6">
        <v>0.91110000000000002</v>
      </c>
      <c r="D369" s="7">
        <v>8.8900000000000007E-2</v>
      </c>
      <c r="E369">
        <v>53.98</v>
      </c>
      <c r="F369" s="6">
        <v>0.72040000000000004</v>
      </c>
      <c r="G369" t="s">
        <v>1196</v>
      </c>
      <c r="H369" s="3" t="s">
        <v>1144</v>
      </c>
    </row>
    <row r="370" spans="1:8" x14ac:dyDescent="0.25">
      <c r="A370" t="s">
        <v>401</v>
      </c>
      <c r="B370">
        <v>46.38</v>
      </c>
      <c r="C370" s="6">
        <v>0.90510000000000002</v>
      </c>
      <c r="D370" s="7">
        <v>9.4899999999999943E-2</v>
      </c>
      <c r="E370">
        <v>54.78</v>
      </c>
      <c r="F370" s="6">
        <v>0.80669999999999997</v>
      </c>
      <c r="G370" t="s">
        <v>1196</v>
      </c>
      <c r="H370" s="3" t="s">
        <v>1144</v>
      </c>
    </row>
    <row r="371" spans="1:8" x14ac:dyDescent="0.25">
      <c r="A371" t="s">
        <v>402</v>
      </c>
      <c r="B371">
        <v>57.2</v>
      </c>
      <c r="C371" s="6">
        <v>0.97970000000000002</v>
      </c>
      <c r="D371" s="7">
        <v>2.0300000000000012E-2</v>
      </c>
      <c r="E371">
        <v>59.2</v>
      </c>
      <c r="F371" s="6">
        <v>0.74939999999999996</v>
      </c>
      <c r="G371" t="s">
        <v>1196</v>
      </c>
      <c r="H371" s="3" t="s">
        <v>1144</v>
      </c>
    </row>
    <row r="372" spans="1:8" x14ac:dyDescent="0.25">
      <c r="A372" t="s">
        <v>403</v>
      </c>
      <c r="B372">
        <v>40</v>
      </c>
      <c r="C372" s="6">
        <v>0.87409999999999999</v>
      </c>
      <c r="D372" s="7">
        <v>0.12590000000000004</v>
      </c>
      <c r="E372">
        <v>54</v>
      </c>
      <c r="F372" s="6">
        <v>0.77959999999999996</v>
      </c>
      <c r="G372" t="s">
        <v>1196</v>
      </c>
      <c r="H372" s="3" t="s">
        <v>1144</v>
      </c>
    </row>
    <row r="373" spans="1:8" x14ac:dyDescent="0.25">
      <c r="A373" t="s">
        <v>404</v>
      </c>
      <c r="B373">
        <v>48.8</v>
      </c>
      <c r="C373" s="6">
        <v>0.92359999999999998</v>
      </c>
      <c r="D373" s="7">
        <v>7.640000000000001E-2</v>
      </c>
      <c r="E373">
        <v>57.6</v>
      </c>
      <c r="F373" s="6">
        <v>0.73430000000000006</v>
      </c>
      <c r="G373" t="s">
        <v>1196</v>
      </c>
      <c r="H373" s="3" t="s">
        <v>1144</v>
      </c>
    </row>
    <row r="374" spans="1:8" x14ac:dyDescent="0.25">
      <c r="A374" t="s">
        <v>405</v>
      </c>
      <c r="B374">
        <v>57.2</v>
      </c>
      <c r="C374" s="6">
        <v>0.97989999999999999</v>
      </c>
      <c r="D374" s="7">
        <v>2.0100000000000052E-2</v>
      </c>
      <c r="E374">
        <v>59.6</v>
      </c>
      <c r="F374" s="6">
        <v>0.77049999999999996</v>
      </c>
      <c r="G374" t="s">
        <v>1196</v>
      </c>
      <c r="H374" s="3" t="s">
        <v>1144</v>
      </c>
    </row>
    <row r="375" spans="1:8" x14ac:dyDescent="0.25">
      <c r="A375" t="s">
        <v>406</v>
      </c>
      <c r="B375">
        <v>50</v>
      </c>
      <c r="C375" s="6">
        <v>0.90319999999999989</v>
      </c>
      <c r="D375" s="7">
        <v>9.6800000000000067E-2</v>
      </c>
      <c r="E375">
        <v>62</v>
      </c>
      <c r="F375" s="6">
        <v>0.79339999999999999</v>
      </c>
      <c r="G375" t="s">
        <v>1196</v>
      </c>
      <c r="H375" s="3" t="s">
        <v>1144</v>
      </c>
    </row>
    <row r="376" spans="1:8" x14ac:dyDescent="0.25">
      <c r="A376" t="s">
        <v>407</v>
      </c>
      <c r="B376">
        <v>55.2</v>
      </c>
      <c r="C376" s="6">
        <v>0.95540000000000003</v>
      </c>
      <c r="D376" s="7">
        <v>4.4599999999999938E-2</v>
      </c>
      <c r="E376">
        <v>62.8</v>
      </c>
      <c r="F376" s="6">
        <v>0.79849999999999999</v>
      </c>
      <c r="G376" t="s">
        <v>1196</v>
      </c>
      <c r="H376" s="3" t="s">
        <v>1144</v>
      </c>
    </row>
    <row r="377" spans="1:8" x14ac:dyDescent="0.25">
      <c r="A377" t="s">
        <v>408</v>
      </c>
      <c r="B377">
        <v>49.6</v>
      </c>
      <c r="C377" s="6">
        <v>0.91500000000000004</v>
      </c>
      <c r="D377" s="7">
        <v>8.5000000000000006E-2</v>
      </c>
      <c r="E377">
        <v>61.2</v>
      </c>
      <c r="F377" s="6">
        <v>0.72109999999999996</v>
      </c>
      <c r="G377" t="s">
        <v>1196</v>
      </c>
      <c r="H377" s="3" t="s">
        <v>1144</v>
      </c>
    </row>
    <row r="378" spans="1:8" x14ac:dyDescent="0.25">
      <c r="A378" t="s">
        <v>409</v>
      </c>
      <c r="B378">
        <v>48.4</v>
      </c>
      <c r="C378" s="6">
        <v>0.95799999999999996</v>
      </c>
      <c r="D378" s="7">
        <v>4.200000000000003E-2</v>
      </c>
      <c r="E378">
        <v>57.2</v>
      </c>
      <c r="F378" s="6">
        <v>0.73640000000000005</v>
      </c>
      <c r="G378" t="s">
        <v>1196</v>
      </c>
      <c r="H378" s="3" t="s">
        <v>1144</v>
      </c>
    </row>
    <row r="379" spans="1:8" x14ac:dyDescent="0.25">
      <c r="A379" t="s">
        <v>410</v>
      </c>
      <c r="B379">
        <v>40.79</v>
      </c>
      <c r="C379" s="6">
        <v>0.86580000000000001</v>
      </c>
      <c r="D379" s="7">
        <v>0.13420000000000001</v>
      </c>
      <c r="E379">
        <v>59.58</v>
      </c>
      <c r="F379" s="6">
        <v>0.7177</v>
      </c>
      <c r="G379" t="s">
        <v>1196</v>
      </c>
      <c r="H379" s="3" t="s">
        <v>1144</v>
      </c>
    </row>
    <row r="380" spans="1:8" x14ac:dyDescent="0.25">
      <c r="A380" t="s">
        <v>411</v>
      </c>
      <c r="B380">
        <v>50.4</v>
      </c>
      <c r="C380" s="6">
        <v>0.92720000000000002</v>
      </c>
      <c r="D380" s="7">
        <v>7.2800000000000017E-2</v>
      </c>
      <c r="E380">
        <v>60.4</v>
      </c>
      <c r="F380" s="6">
        <v>0.71219999999999994</v>
      </c>
      <c r="G380" t="s">
        <v>1196</v>
      </c>
      <c r="H380" s="3" t="s">
        <v>1144</v>
      </c>
    </row>
    <row r="381" spans="1:8" x14ac:dyDescent="0.25">
      <c r="A381" t="s">
        <v>412</v>
      </c>
      <c r="B381">
        <v>45.2</v>
      </c>
      <c r="C381" s="6">
        <v>0.89859999999999995</v>
      </c>
      <c r="D381" s="7">
        <v>0.1014</v>
      </c>
      <c r="E381">
        <v>59.2</v>
      </c>
      <c r="F381" s="6">
        <v>0.7548999999999999</v>
      </c>
      <c r="G381" t="s">
        <v>1196</v>
      </c>
      <c r="H381" s="3" t="s">
        <v>1144</v>
      </c>
    </row>
    <row r="382" spans="1:8" x14ac:dyDescent="0.25">
      <c r="A382" t="s">
        <v>413</v>
      </c>
      <c r="B382">
        <v>59.2</v>
      </c>
      <c r="C382" s="6">
        <v>0.98099999999999998</v>
      </c>
      <c r="D382" s="7">
        <v>1.9000000000000059E-2</v>
      </c>
      <c r="E382">
        <v>63.2</v>
      </c>
      <c r="F382" s="6">
        <v>0.80430000000000001</v>
      </c>
      <c r="G382" t="s">
        <v>1196</v>
      </c>
      <c r="H382" s="3" t="s">
        <v>1144</v>
      </c>
    </row>
    <row r="383" spans="1:8" x14ac:dyDescent="0.25">
      <c r="A383" t="s">
        <v>414</v>
      </c>
      <c r="B383">
        <v>45.2</v>
      </c>
      <c r="C383" s="6">
        <v>0.89739999999999998</v>
      </c>
      <c r="D383" s="7">
        <v>0.10260000000000005</v>
      </c>
      <c r="E383">
        <v>62.4</v>
      </c>
      <c r="F383" s="6">
        <v>0.73540000000000005</v>
      </c>
      <c r="G383" t="s">
        <v>1196</v>
      </c>
      <c r="H383" s="3" t="s">
        <v>1144</v>
      </c>
    </row>
    <row r="384" spans="1:8" x14ac:dyDescent="0.25">
      <c r="A384" t="s">
        <v>415</v>
      </c>
      <c r="B384">
        <v>55.98</v>
      </c>
      <c r="C384" s="6">
        <v>0.97370000000000001</v>
      </c>
      <c r="D384" s="7">
        <v>2.6299999999999955E-2</v>
      </c>
      <c r="E384">
        <v>60.78</v>
      </c>
      <c r="F384" s="6">
        <v>0.76680000000000004</v>
      </c>
      <c r="G384" t="s">
        <v>1196</v>
      </c>
      <c r="H384" s="3" t="s">
        <v>1144</v>
      </c>
    </row>
    <row r="385" spans="1:8" x14ac:dyDescent="0.25">
      <c r="A385" t="s">
        <v>416</v>
      </c>
      <c r="B385">
        <v>48.78</v>
      </c>
      <c r="C385" s="6">
        <v>0.92760000000000009</v>
      </c>
      <c r="D385" s="7">
        <v>7.2399999999999951E-2</v>
      </c>
      <c r="E385">
        <v>60.78</v>
      </c>
      <c r="F385" s="6">
        <v>0.76680000000000004</v>
      </c>
      <c r="G385" t="s">
        <v>1196</v>
      </c>
      <c r="H385" s="3" t="s">
        <v>1144</v>
      </c>
    </row>
    <row r="386" spans="1:8" x14ac:dyDescent="0.25">
      <c r="A386" t="s">
        <v>417</v>
      </c>
      <c r="B386">
        <v>57.6</v>
      </c>
      <c r="C386" s="6">
        <v>0.95480000000000009</v>
      </c>
      <c r="D386" s="7">
        <v>4.5199999999999962E-2</v>
      </c>
      <c r="E386">
        <v>62</v>
      </c>
      <c r="F386" s="6">
        <v>0.78170000000000006</v>
      </c>
      <c r="G386" t="s">
        <v>1196</v>
      </c>
      <c r="H386" s="3" t="s">
        <v>1144</v>
      </c>
    </row>
    <row r="387" spans="1:8" x14ac:dyDescent="0.25">
      <c r="A387" t="s">
        <v>418</v>
      </c>
      <c r="B387">
        <v>38.79</v>
      </c>
      <c r="C387" s="6">
        <v>0.86860000000000004</v>
      </c>
      <c r="D387" s="7">
        <v>0.13140000000000002</v>
      </c>
      <c r="E387">
        <v>54.78</v>
      </c>
      <c r="F387" s="6">
        <v>0.69720000000000004</v>
      </c>
      <c r="G387" t="s">
        <v>1196</v>
      </c>
      <c r="H387" s="3" t="s">
        <v>1144</v>
      </c>
    </row>
    <row r="388" spans="1:8" x14ac:dyDescent="0.25">
      <c r="A388" t="s">
        <v>419</v>
      </c>
      <c r="B388">
        <v>45.2</v>
      </c>
      <c r="C388" s="6">
        <v>0.90139999999999998</v>
      </c>
      <c r="D388" s="7">
        <v>9.8599999999999993E-2</v>
      </c>
      <c r="E388">
        <v>56.8</v>
      </c>
      <c r="F388" s="6">
        <v>0.7387999999999999</v>
      </c>
      <c r="G388" t="s">
        <v>1196</v>
      </c>
      <c r="H388" s="3" t="s">
        <v>1144</v>
      </c>
    </row>
    <row r="389" spans="1:8" x14ac:dyDescent="0.25">
      <c r="A389" t="s">
        <v>420</v>
      </c>
      <c r="B389">
        <v>38.39</v>
      </c>
      <c r="C389" s="6">
        <v>0.9487000000000001</v>
      </c>
      <c r="D389" s="7">
        <v>5.1299999999999957E-2</v>
      </c>
      <c r="E389">
        <v>46.78</v>
      </c>
      <c r="F389" s="6">
        <v>0.63539999999999996</v>
      </c>
      <c r="G389" t="s">
        <v>1196</v>
      </c>
      <c r="H389" s="3" t="s">
        <v>1144</v>
      </c>
    </row>
    <row r="390" spans="1:8" x14ac:dyDescent="0.25">
      <c r="A390" t="s">
        <v>421</v>
      </c>
      <c r="B390">
        <v>38.4</v>
      </c>
      <c r="C390" s="6">
        <v>0.90400000000000003</v>
      </c>
      <c r="D390" s="7">
        <v>9.5999999999999946E-2</v>
      </c>
      <c r="E390">
        <v>50</v>
      </c>
      <c r="F390" s="6">
        <v>0.61280000000000001</v>
      </c>
      <c r="G390" t="s">
        <v>1196</v>
      </c>
      <c r="H390" s="3" t="s">
        <v>1144</v>
      </c>
    </row>
    <row r="391" spans="1:8" x14ac:dyDescent="0.25">
      <c r="A391" t="s">
        <v>422</v>
      </c>
      <c r="B391">
        <v>36.799999999999997</v>
      </c>
      <c r="C391" s="6">
        <v>0.96040000000000003</v>
      </c>
      <c r="D391" s="7">
        <v>3.9599999999999941E-2</v>
      </c>
      <c r="E391">
        <v>40.4</v>
      </c>
      <c r="F391" s="6">
        <v>0.58389999999999997</v>
      </c>
      <c r="G391" t="s">
        <v>1196</v>
      </c>
      <c r="H391" s="3" t="s">
        <v>1144</v>
      </c>
    </row>
    <row r="392" spans="1:8" x14ac:dyDescent="0.25">
      <c r="A392" t="s">
        <v>423</v>
      </c>
      <c r="B392">
        <v>52.4</v>
      </c>
      <c r="C392" s="6">
        <v>0.95860000000000001</v>
      </c>
      <c r="D392" s="7">
        <v>4.1400000000000006E-2</v>
      </c>
      <c r="E392">
        <v>58</v>
      </c>
      <c r="F392" s="6">
        <v>0.75470000000000004</v>
      </c>
      <c r="G392" t="s">
        <v>1196</v>
      </c>
      <c r="H392" s="3" t="s">
        <v>1144</v>
      </c>
    </row>
    <row r="393" spans="1:8" x14ac:dyDescent="0.25">
      <c r="A393" t="s">
        <v>424</v>
      </c>
      <c r="B393">
        <v>40.79</v>
      </c>
      <c r="C393" s="6">
        <v>0.8931</v>
      </c>
      <c r="D393" s="7">
        <v>0.10689999999999998</v>
      </c>
      <c r="E393">
        <v>52.38</v>
      </c>
      <c r="F393" s="6">
        <v>0.65290000000000004</v>
      </c>
      <c r="G393" t="s">
        <v>1196</v>
      </c>
      <c r="H393" s="3" t="s">
        <v>1144</v>
      </c>
    </row>
    <row r="394" spans="1:8" x14ac:dyDescent="0.25">
      <c r="A394" t="s">
        <v>425</v>
      </c>
      <c r="B394">
        <v>36.39</v>
      </c>
      <c r="C394" s="6">
        <v>0.87790000000000001</v>
      </c>
      <c r="D394" s="7">
        <v>0.12209999999999993</v>
      </c>
      <c r="E394">
        <v>52.38</v>
      </c>
      <c r="F394" s="6">
        <v>0.79110000000000003</v>
      </c>
      <c r="G394" t="s">
        <v>1196</v>
      </c>
      <c r="H394" s="3" t="s">
        <v>1144</v>
      </c>
    </row>
    <row r="395" spans="1:8" x14ac:dyDescent="0.25">
      <c r="A395" t="s">
        <v>426</v>
      </c>
      <c r="B395">
        <v>52</v>
      </c>
      <c r="C395" s="6">
        <v>0.90239999999999998</v>
      </c>
      <c r="D395" s="7">
        <v>9.7600000000000048E-2</v>
      </c>
      <c r="E395">
        <v>65.599999999999994</v>
      </c>
      <c r="F395" s="6">
        <v>0.75129999999999997</v>
      </c>
      <c r="G395" t="s">
        <v>1196</v>
      </c>
      <c r="H395" s="3" t="s">
        <v>1144</v>
      </c>
    </row>
    <row r="396" spans="1:8" x14ac:dyDescent="0.25">
      <c r="A396" t="s">
        <v>427</v>
      </c>
      <c r="B396">
        <v>48.4</v>
      </c>
      <c r="C396" s="6">
        <v>0.95040000000000002</v>
      </c>
      <c r="D396" s="7">
        <v>4.9599999999999936E-2</v>
      </c>
      <c r="E396">
        <v>56.4</v>
      </c>
      <c r="F396" s="6">
        <v>0.68370000000000009</v>
      </c>
      <c r="G396" t="s">
        <v>1196</v>
      </c>
      <c r="H396" s="3" t="s">
        <v>1144</v>
      </c>
    </row>
    <row r="397" spans="1:8" x14ac:dyDescent="0.25">
      <c r="A397" t="s">
        <v>428</v>
      </c>
      <c r="B397">
        <v>49.2</v>
      </c>
      <c r="C397" s="6">
        <v>0.90849999999999997</v>
      </c>
      <c r="D397" s="7">
        <v>9.1500000000000054E-2</v>
      </c>
      <c r="E397">
        <v>61.2</v>
      </c>
      <c r="F397" s="6">
        <v>0.76069999999999993</v>
      </c>
      <c r="G397" t="s">
        <v>1196</v>
      </c>
      <c r="H397" s="3" t="s">
        <v>1144</v>
      </c>
    </row>
    <row r="398" spans="1:8" x14ac:dyDescent="0.25">
      <c r="A398" t="s">
        <v>429</v>
      </c>
      <c r="B398">
        <v>48</v>
      </c>
      <c r="C398" s="6">
        <v>0.94330000000000003</v>
      </c>
      <c r="D398" s="7">
        <v>5.6700000000000014E-2</v>
      </c>
      <c r="E398">
        <v>56.4</v>
      </c>
      <c r="F398" s="6">
        <v>0.71379999999999999</v>
      </c>
      <c r="G398" t="s">
        <v>1196</v>
      </c>
      <c r="H398" s="3" t="s">
        <v>1145</v>
      </c>
    </row>
    <row r="399" spans="1:8" x14ac:dyDescent="0.25">
      <c r="A399" t="s">
        <v>430</v>
      </c>
      <c r="B399">
        <v>41.6</v>
      </c>
      <c r="C399" s="6">
        <v>0.86930000000000007</v>
      </c>
      <c r="D399" s="7">
        <v>0.13069999999999993</v>
      </c>
      <c r="E399">
        <v>61.2</v>
      </c>
      <c r="F399" s="6">
        <v>0.7661</v>
      </c>
      <c r="G399" t="s">
        <v>1196</v>
      </c>
      <c r="H399" s="3" t="s">
        <v>1145</v>
      </c>
    </row>
    <row r="400" spans="1:8" x14ac:dyDescent="0.25">
      <c r="A400" t="s">
        <v>431</v>
      </c>
      <c r="B400">
        <v>46.78</v>
      </c>
      <c r="C400" s="6">
        <v>0.94200000000000006</v>
      </c>
      <c r="D400" s="7">
        <v>5.7999999999999968E-2</v>
      </c>
      <c r="E400">
        <v>55.18</v>
      </c>
      <c r="F400" s="6">
        <v>0.78549999999999998</v>
      </c>
      <c r="G400" t="s">
        <v>1196</v>
      </c>
      <c r="H400" s="3" t="s">
        <v>1145</v>
      </c>
    </row>
    <row r="401" spans="1:8" x14ac:dyDescent="0.25">
      <c r="A401" t="s">
        <v>432</v>
      </c>
      <c r="B401">
        <v>47.58</v>
      </c>
      <c r="C401" s="6">
        <v>0.9375</v>
      </c>
      <c r="D401" s="7">
        <v>6.25E-2</v>
      </c>
      <c r="E401">
        <v>57.58</v>
      </c>
      <c r="F401" s="6">
        <v>0.76930000000000009</v>
      </c>
      <c r="G401" t="s">
        <v>1196</v>
      </c>
      <c r="H401" s="3" t="s">
        <v>1145</v>
      </c>
    </row>
    <row r="402" spans="1:8" x14ac:dyDescent="0.25">
      <c r="A402" t="s">
        <v>433</v>
      </c>
      <c r="B402">
        <v>50.4</v>
      </c>
      <c r="C402" s="6">
        <v>0.93010000000000004</v>
      </c>
      <c r="D402" s="7">
        <v>6.9899999999999948E-2</v>
      </c>
      <c r="E402">
        <v>57.2</v>
      </c>
      <c r="F402" s="6">
        <v>0.74780000000000002</v>
      </c>
      <c r="G402" t="s">
        <v>1196</v>
      </c>
      <c r="H402" s="3" t="s">
        <v>1145</v>
      </c>
    </row>
    <row r="403" spans="1:8" x14ac:dyDescent="0.25">
      <c r="A403" t="s">
        <v>434</v>
      </c>
      <c r="B403">
        <v>54</v>
      </c>
      <c r="C403" s="6">
        <v>0.97260000000000002</v>
      </c>
      <c r="D403" s="7">
        <v>2.7399999999999949E-2</v>
      </c>
      <c r="E403">
        <v>58.4</v>
      </c>
      <c r="F403" s="6">
        <v>0.7964</v>
      </c>
      <c r="G403" t="s">
        <v>1196</v>
      </c>
      <c r="H403" s="3" t="s">
        <v>1145</v>
      </c>
    </row>
    <row r="404" spans="1:8" x14ac:dyDescent="0.25">
      <c r="A404" t="s">
        <v>435</v>
      </c>
      <c r="B404">
        <v>60.8</v>
      </c>
      <c r="C404" s="6">
        <v>1</v>
      </c>
      <c r="D404" s="7">
        <v>0</v>
      </c>
      <c r="E404">
        <v>60.8</v>
      </c>
      <c r="F404" s="6">
        <v>0.7903</v>
      </c>
      <c r="G404" t="s">
        <v>1196</v>
      </c>
      <c r="H404" s="3" t="s">
        <v>1145</v>
      </c>
    </row>
    <row r="405" spans="1:8" x14ac:dyDescent="0.25">
      <c r="A405" t="s">
        <v>436</v>
      </c>
      <c r="B405">
        <v>50.38</v>
      </c>
      <c r="C405" s="6">
        <v>0.97010000000000007</v>
      </c>
      <c r="D405" s="7">
        <v>2.9899999999999947E-2</v>
      </c>
      <c r="E405">
        <v>53.58</v>
      </c>
      <c r="F405" s="6">
        <v>0.6008</v>
      </c>
      <c r="G405" t="s">
        <v>1196</v>
      </c>
      <c r="H405" s="3" t="s">
        <v>1145</v>
      </c>
    </row>
    <row r="406" spans="1:8" x14ac:dyDescent="0.25">
      <c r="A406" t="s">
        <v>437</v>
      </c>
      <c r="B406">
        <v>50</v>
      </c>
      <c r="C406" s="6">
        <v>0.93959999999999999</v>
      </c>
      <c r="D406" s="7">
        <v>6.0400000000000065E-2</v>
      </c>
      <c r="E406">
        <v>59.6</v>
      </c>
      <c r="F406" s="6">
        <v>0.76469999999999994</v>
      </c>
      <c r="G406" t="s">
        <v>1196</v>
      </c>
      <c r="H406" s="3" t="s">
        <v>1145</v>
      </c>
    </row>
    <row r="407" spans="1:8" x14ac:dyDescent="0.25">
      <c r="A407" t="s">
        <v>438</v>
      </c>
      <c r="B407">
        <v>60.8</v>
      </c>
      <c r="C407" s="6">
        <v>1</v>
      </c>
      <c r="D407" s="7">
        <v>0</v>
      </c>
      <c r="E407">
        <v>60.8</v>
      </c>
      <c r="F407" s="6">
        <v>0.7903</v>
      </c>
      <c r="G407" t="s">
        <v>1196</v>
      </c>
      <c r="H407" s="3" t="s">
        <v>1145</v>
      </c>
    </row>
    <row r="408" spans="1:8" x14ac:dyDescent="0.25">
      <c r="A408" t="s">
        <v>439</v>
      </c>
      <c r="B408">
        <v>52.4</v>
      </c>
      <c r="C408" s="6">
        <v>0.95269999999999999</v>
      </c>
      <c r="D408" s="7">
        <v>4.7300000000000036E-2</v>
      </c>
      <c r="E408">
        <v>59.2</v>
      </c>
      <c r="F408" s="6">
        <v>0.73870000000000002</v>
      </c>
      <c r="G408" t="s">
        <v>1196</v>
      </c>
      <c r="H408" s="3" t="s">
        <v>1145</v>
      </c>
    </row>
    <row r="409" spans="1:8" x14ac:dyDescent="0.25">
      <c r="A409" t="s">
        <v>440</v>
      </c>
      <c r="B409">
        <v>55.58</v>
      </c>
      <c r="C409" s="6">
        <v>0.94409999999999994</v>
      </c>
      <c r="D409" s="7">
        <v>5.5900000000000033E-2</v>
      </c>
      <c r="E409">
        <v>64.38</v>
      </c>
      <c r="F409" s="6">
        <v>0.74780000000000002</v>
      </c>
      <c r="G409" t="s">
        <v>1196</v>
      </c>
      <c r="H409" s="3" t="s">
        <v>1145</v>
      </c>
    </row>
    <row r="410" spans="1:8" x14ac:dyDescent="0.25">
      <c r="A410" t="s">
        <v>441</v>
      </c>
      <c r="B410">
        <v>46.4</v>
      </c>
      <c r="C410" s="6">
        <v>0.92519999999999991</v>
      </c>
      <c r="D410" s="7">
        <v>7.4800000000000033E-2</v>
      </c>
      <c r="E410">
        <v>58.8</v>
      </c>
      <c r="F410" s="6">
        <v>0.80040000000000011</v>
      </c>
      <c r="G410" t="s">
        <v>1196</v>
      </c>
      <c r="H410" s="3" t="s">
        <v>1145</v>
      </c>
    </row>
    <row r="411" spans="1:8" x14ac:dyDescent="0.25">
      <c r="A411" t="s">
        <v>442</v>
      </c>
      <c r="B411">
        <v>44.79</v>
      </c>
      <c r="C411" s="6">
        <v>0.91239999999999999</v>
      </c>
      <c r="D411" s="7">
        <v>8.7600000000000053E-2</v>
      </c>
      <c r="E411">
        <v>54.78</v>
      </c>
      <c r="F411" s="6">
        <v>0.70799999999999996</v>
      </c>
      <c r="G411" t="s">
        <v>1196</v>
      </c>
      <c r="H411" s="3" t="s">
        <v>1145</v>
      </c>
    </row>
    <row r="412" spans="1:8" x14ac:dyDescent="0.25">
      <c r="A412" t="s">
        <v>443</v>
      </c>
      <c r="B412">
        <v>48.38</v>
      </c>
      <c r="C412" s="6">
        <v>0.95709999999999995</v>
      </c>
      <c r="D412" s="7">
        <v>4.2900000000000063E-2</v>
      </c>
      <c r="E412">
        <v>55.98</v>
      </c>
      <c r="F412" s="6">
        <v>0.73849999999999993</v>
      </c>
      <c r="G412" t="s">
        <v>1196</v>
      </c>
      <c r="H412" s="3" t="s">
        <v>1145</v>
      </c>
    </row>
    <row r="413" spans="1:8" x14ac:dyDescent="0.25">
      <c r="A413" t="s">
        <v>444</v>
      </c>
      <c r="B413">
        <v>43.19</v>
      </c>
      <c r="C413" s="6">
        <v>0.90439999999999998</v>
      </c>
      <c r="D413" s="7">
        <v>9.5600000000000018E-2</v>
      </c>
      <c r="E413">
        <v>54.38</v>
      </c>
      <c r="F413" s="6">
        <v>0.70550000000000002</v>
      </c>
      <c r="G413" t="s">
        <v>1196</v>
      </c>
      <c r="H413" s="3" t="s">
        <v>1145</v>
      </c>
    </row>
    <row r="414" spans="1:8" x14ac:dyDescent="0.25">
      <c r="A414" t="s">
        <v>445</v>
      </c>
      <c r="B414">
        <v>32.4</v>
      </c>
      <c r="C414" s="6">
        <v>0.82959999999999989</v>
      </c>
      <c r="D414" s="7">
        <v>0.17040000000000005</v>
      </c>
      <c r="E414">
        <v>54</v>
      </c>
      <c r="F414" s="6">
        <v>0.7145999999999999</v>
      </c>
      <c r="G414" t="s">
        <v>1196</v>
      </c>
      <c r="H414" s="3" t="s">
        <v>1145</v>
      </c>
    </row>
    <row r="415" spans="1:8" x14ac:dyDescent="0.25">
      <c r="A415" t="s">
        <v>446</v>
      </c>
      <c r="B415">
        <v>50</v>
      </c>
      <c r="C415" s="6">
        <v>0.95829999999999993</v>
      </c>
      <c r="D415" s="7">
        <v>4.1700000000000015E-2</v>
      </c>
      <c r="E415">
        <v>57.6</v>
      </c>
      <c r="F415" s="6">
        <v>0.74540000000000006</v>
      </c>
      <c r="G415" t="s">
        <v>1196</v>
      </c>
      <c r="H415" s="3" t="s">
        <v>1145</v>
      </c>
    </row>
    <row r="416" spans="1:8" x14ac:dyDescent="0.25">
      <c r="A416" t="s">
        <v>447</v>
      </c>
      <c r="B416">
        <v>57.58</v>
      </c>
      <c r="C416" s="6">
        <v>0.94769999999999999</v>
      </c>
      <c r="D416" s="7">
        <v>5.2300000000000041E-2</v>
      </c>
      <c r="E416">
        <v>61.18</v>
      </c>
      <c r="F416" s="6">
        <v>0.79530000000000001</v>
      </c>
      <c r="G416" t="s">
        <v>1196</v>
      </c>
      <c r="H416" s="3" t="s">
        <v>1145</v>
      </c>
    </row>
    <row r="417" spans="1:8" x14ac:dyDescent="0.25">
      <c r="A417" t="s">
        <v>448</v>
      </c>
      <c r="B417">
        <v>52.8</v>
      </c>
      <c r="C417" s="6">
        <v>0.92810000000000004</v>
      </c>
      <c r="D417" s="7">
        <v>7.1899999999999978E-2</v>
      </c>
      <c r="E417">
        <v>61.2</v>
      </c>
      <c r="F417" s="6">
        <v>0.75540000000000007</v>
      </c>
      <c r="G417" t="s">
        <v>1196</v>
      </c>
      <c r="H417" s="3" t="s">
        <v>1145</v>
      </c>
    </row>
    <row r="418" spans="1:8" x14ac:dyDescent="0.25">
      <c r="A418" t="s">
        <v>449</v>
      </c>
      <c r="B418">
        <v>54.4</v>
      </c>
      <c r="C418" s="6">
        <v>0.94629999999999992</v>
      </c>
      <c r="D418" s="7">
        <v>5.3700000000000046E-2</v>
      </c>
      <c r="E418">
        <v>59.6</v>
      </c>
      <c r="F418" s="6">
        <v>0.70369999999999999</v>
      </c>
      <c r="G418" t="s">
        <v>1196</v>
      </c>
      <c r="H418" s="3" t="s">
        <v>1145</v>
      </c>
    </row>
    <row r="419" spans="1:8" x14ac:dyDescent="0.25">
      <c r="A419" t="s">
        <v>450</v>
      </c>
      <c r="B419">
        <v>40.799999999999997</v>
      </c>
      <c r="C419" s="6">
        <v>0.86620000000000008</v>
      </c>
      <c r="D419" s="7">
        <v>0.13379999999999995</v>
      </c>
      <c r="E419">
        <v>56.8</v>
      </c>
      <c r="F419" s="6">
        <v>0.75040000000000007</v>
      </c>
      <c r="G419" t="s">
        <v>1196</v>
      </c>
      <c r="H419" s="3" t="s">
        <v>1145</v>
      </c>
    </row>
    <row r="420" spans="1:8" x14ac:dyDescent="0.25">
      <c r="A420" t="s">
        <v>451</v>
      </c>
      <c r="B420">
        <v>54.38</v>
      </c>
      <c r="C420" s="6">
        <v>0.92260000000000009</v>
      </c>
      <c r="D420" s="7">
        <v>7.7399999999999955E-2</v>
      </c>
      <c r="E420">
        <v>61.98</v>
      </c>
      <c r="F420" s="6">
        <v>0.77599999999999991</v>
      </c>
      <c r="G420" t="s">
        <v>1196</v>
      </c>
      <c r="H420" s="3" t="s">
        <v>1145</v>
      </c>
    </row>
    <row r="421" spans="1:8" x14ac:dyDescent="0.25">
      <c r="A421" t="s">
        <v>452</v>
      </c>
      <c r="B421">
        <v>35.200000000000003</v>
      </c>
      <c r="C421" s="6">
        <v>0.85400000000000009</v>
      </c>
      <c r="D421" s="7">
        <v>0.14599999999999994</v>
      </c>
      <c r="E421">
        <v>54.8</v>
      </c>
      <c r="F421" s="6">
        <v>0.69720000000000004</v>
      </c>
      <c r="G421" t="s">
        <v>1196</v>
      </c>
      <c r="H421" s="3" t="s">
        <v>1145</v>
      </c>
    </row>
    <row r="422" spans="1:8" x14ac:dyDescent="0.25">
      <c r="A422" t="s">
        <v>453</v>
      </c>
      <c r="B422">
        <v>62.78</v>
      </c>
      <c r="C422" s="6">
        <v>1</v>
      </c>
      <c r="D422" s="7">
        <v>0</v>
      </c>
      <c r="E422">
        <v>62.78</v>
      </c>
      <c r="F422" s="6">
        <v>0.75989999999999991</v>
      </c>
      <c r="G422" t="s">
        <v>1196</v>
      </c>
      <c r="H422" s="3" t="s">
        <v>1145</v>
      </c>
    </row>
    <row r="423" spans="1:8" x14ac:dyDescent="0.25">
      <c r="A423" t="s">
        <v>454</v>
      </c>
      <c r="B423">
        <v>43.6</v>
      </c>
      <c r="C423" s="6">
        <v>0.89439999999999997</v>
      </c>
      <c r="D423" s="7">
        <v>0.10560000000000003</v>
      </c>
      <c r="E423">
        <v>56.8</v>
      </c>
      <c r="F423" s="6">
        <v>0.7387999999999999</v>
      </c>
      <c r="G423" t="s">
        <v>1196</v>
      </c>
      <c r="H423" s="3" t="s">
        <v>1145</v>
      </c>
    </row>
    <row r="424" spans="1:8" x14ac:dyDescent="0.25">
      <c r="A424" t="s">
        <v>455</v>
      </c>
      <c r="B424">
        <v>49.6</v>
      </c>
      <c r="C424" s="6">
        <v>0.94959999999999989</v>
      </c>
      <c r="D424" s="7">
        <v>5.0400000000000063E-2</v>
      </c>
      <c r="E424">
        <v>55.6</v>
      </c>
      <c r="F424" s="6">
        <v>0.6923999999999999</v>
      </c>
      <c r="G424" t="s">
        <v>1196</v>
      </c>
      <c r="H424" s="3" t="s">
        <v>1146</v>
      </c>
    </row>
    <row r="425" spans="1:8" x14ac:dyDescent="0.25">
      <c r="A425" t="s">
        <v>456</v>
      </c>
      <c r="B425">
        <v>38.799999999999997</v>
      </c>
      <c r="C425" s="6">
        <v>0.87049999999999994</v>
      </c>
      <c r="D425" s="7">
        <v>0.12950000000000003</v>
      </c>
      <c r="E425">
        <v>55.6</v>
      </c>
      <c r="F425" s="6">
        <v>0.70790000000000008</v>
      </c>
      <c r="G425" t="s">
        <v>1196</v>
      </c>
      <c r="H425" s="3" t="s">
        <v>1146</v>
      </c>
    </row>
    <row r="426" spans="1:8" x14ac:dyDescent="0.25">
      <c r="A426" t="s">
        <v>457</v>
      </c>
      <c r="B426">
        <v>48.4</v>
      </c>
      <c r="C426" s="6">
        <v>0.93459999999999999</v>
      </c>
      <c r="D426" s="7">
        <v>6.5400000000000069E-2</v>
      </c>
      <c r="E426">
        <v>61.2</v>
      </c>
      <c r="F426" s="6">
        <v>0.76069999999999993</v>
      </c>
      <c r="G426" t="s">
        <v>1196</v>
      </c>
      <c r="H426" s="3" t="s">
        <v>1146</v>
      </c>
    </row>
    <row r="427" spans="1:8" x14ac:dyDescent="0.25">
      <c r="A427" t="s">
        <v>458</v>
      </c>
      <c r="B427">
        <v>49.2</v>
      </c>
      <c r="C427" s="6">
        <v>0.96920000000000006</v>
      </c>
      <c r="D427" s="7">
        <v>3.0799999999999984E-2</v>
      </c>
      <c r="E427">
        <v>51.2</v>
      </c>
      <c r="F427" s="6">
        <v>0.6361</v>
      </c>
      <c r="G427" t="s">
        <v>1196</v>
      </c>
      <c r="H427" s="3" t="s">
        <v>1146</v>
      </c>
    </row>
    <row r="428" spans="1:8" x14ac:dyDescent="0.25">
      <c r="A428" t="s">
        <v>459</v>
      </c>
      <c r="B428">
        <v>43.6</v>
      </c>
      <c r="C428" s="6">
        <v>0.92310000000000003</v>
      </c>
      <c r="D428" s="7">
        <v>7.6899999999999982E-2</v>
      </c>
      <c r="E428">
        <v>52</v>
      </c>
      <c r="F428" s="6">
        <v>0.67189999999999994</v>
      </c>
      <c r="G428" t="s">
        <v>1196</v>
      </c>
      <c r="H428" s="3" t="s">
        <v>1146</v>
      </c>
    </row>
    <row r="429" spans="1:8" x14ac:dyDescent="0.25">
      <c r="A429" t="s">
        <v>460</v>
      </c>
      <c r="B429">
        <v>58.8</v>
      </c>
      <c r="C429" s="6">
        <v>0.99319999999999997</v>
      </c>
      <c r="D429" s="7">
        <v>6.8000000000000681E-3</v>
      </c>
      <c r="E429">
        <v>58.8</v>
      </c>
      <c r="F429" s="6">
        <v>0.73349999999999993</v>
      </c>
      <c r="G429" t="s">
        <v>1196</v>
      </c>
      <c r="H429" s="3" t="s">
        <v>1146</v>
      </c>
    </row>
    <row r="430" spans="1:8" x14ac:dyDescent="0.25">
      <c r="A430" t="s">
        <v>461</v>
      </c>
      <c r="B430">
        <v>53.6</v>
      </c>
      <c r="C430" s="6">
        <v>0.97260000000000002</v>
      </c>
      <c r="D430" s="7">
        <v>2.7399999999999949E-2</v>
      </c>
      <c r="E430">
        <v>58.4</v>
      </c>
      <c r="F430" s="6">
        <v>0.67849999999999999</v>
      </c>
      <c r="G430" t="s">
        <v>1196</v>
      </c>
      <c r="H430" s="3" t="s">
        <v>1146</v>
      </c>
    </row>
    <row r="431" spans="1:8" x14ac:dyDescent="0.25">
      <c r="A431" t="s">
        <v>462</v>
      </c>
      <c r="B431">
        <v>61.98</v>
      </c>
      <c r="C431" s="6">
        <v>1</v>
      </c>
      <c r="D431" s="7">
        <v>0</v>
      </c>
      <c r="E431">
        <v>61.98</v>
      </c>
      <c r="F431" s="6">
        <v>0.81920000000000004</v>
      </c>
      <c r="G431" t="s">
        <v>1196</v>
      </c>
      <c r="H431" s="3" t="s">
        <v>1146</v>
      </c>
    </row>
    <row r="432" spans="1:8" x14ac:dyDescent="0.25">
      <c r="A432" t="s">
        <v>463</v>
      </c>
      <c r="B432">
        <v>62.4</v>
      </c>
      <c r="C432" s="6">
        <v>0.98140000000000005</v>
      </c>
      <c r="D432" s="7">
        <v>1.8599999999999995E-2</v>
      </c>
      <c r="E432">
        <v>64.400000000000006</v>
      </c>
      <c r="F432" s="6">
        <v>0.81689999999999996</v>
      </c>
      <c r="G432" t="s">
        <v>1196</v>
      </c>
      <c r="H432" s="3" t="s">
        <v>1146</v>
      </c>
    </row>
    <row r="433" spans="1:8" x14ac:dyDescent="0.25">
      <c r="A433" t="s">
        <v>464</v>
      </c>
      <c r="B433">
        <v>62.38</v>
      </c>
      <c r="C433" s="6">
        <v>0.97010000000000007</v>
      </c>
      <c r="D433" s="7">
        <v>2.9899999999999947E-2</v>
      </c>
      <c r="E433">
        <v>66.78</v>
      </c>
      <c r="F433" s="6">
        <v>0.79949999999999999</v>
      </c>
      <c r="G433" t="s">
        <v>1196</v>
      </c>
      <c r="H433" s="3" t="s">
        <v>1146</v>
      </c>
    </row>
    <row r="434" spans="1:8" x14ac:dyDescent="0.25">
      <c r="A434" t="s">
        <v>465</v>
      </c>
      <c r="B434">
        <v>55.96</v>
      </c>
      <c r="C434" s="6">
        <v>0.96230000000000004</v>
      </c>
      <c r="D434" s="7">
        <v>3.7699999999999963E-2</v>
      </c>
      <c r="E434">
        <v>63.56</v>
      </c>
      <c r="F434" s="6">
        <v>0.81040000000000001</v>
      </c>
      <c r="G434" t="s">
        <v>1196</v>
      </c>
      <c r="H434" s="3" t="s">
        <v>1146</v>
      </c>
    </row>
    <row r="435" spans="1:8" x14ac:dyDescent="0.25">
      <c r="A435" t="s">
        <v>466</v>
      </c>
      <c r="B435">
        <v>57.98</v>
      </c>
      <c r="C435" s="6">
        <v>0.96340000000000003</v>
      </c>
      <c r="D435" s="7">
        <v>3.6599999999999966E-2</v>
      </c>
      <c r="E435">
        <v>65.58</v>
      </c>
      <c r="F435" s="6">
        <v>0.70609999999999995</v>
      </c>
      <c r="G435" t="s">
        <v>1196</v>
      </c>
      <c r="H435" s="3" t="s">
        <v>1146</v>
      </c>
    </row>
    <row r="436" spans="1:8" x14ac:dyDescent="0.25">
      <c r="A436" t="s">
        <v>467</v>
      </c>
      <c r="B436">
        <v>59.2</v>
      </c>
      <c r="C436" s="6">
        <v>0.97530000000000006</v>
      </c>
      <c r="D436" s="7">
        <v>2.4699999999999989E-2</v>
      </c>
      <c r="E436">
        <v>64.8</v>
      </c>
      <c r="F436" s="6">
        <v>0.81110000000000004</v>
      </c>
      <c r="G436" t="s">
        <v>1196</v>
      </c>
      <c r="H436" s="3" t="s">
        <v>1146</v>
      </c>
    </row>
    <row r="437" spans="1:8" x14ac:dyDescent="0.25">
      <c r="A437" t="s">
        <v>468</v>
      </c>
      <c r="B437">
        <v>48</v>
      </c>
      <c r="C437" s="6">
        <v>0.94889999999999997</v>
      </c>
      <c r="D437" s="7">
        <v>5.1099999999999993E-2</v>
      </c>
      <c r="E437">
        <v>54.8</v>
      </c>
      <c r="F437" s="6">
        <v>0.76910000000000001</v>
      </c>
      <c r="G437" t="s">
        <v>1196</v>
      </c>
      <c r="H437" s="3" t="s">
        <v>1147</v>
      </c>
    </row>
    <row r="438" spans="1:8" x14ac:dyDescent="0.25">
      <c r="A438" t="s">
        <v>469</v>
      </c>
      <c r="B438">
        <v>40</v>
      </c>
      <c r="C438" s="6">
        <v>0.90400000000000003</v>
      </c>
      <c r="D438" s="7">
        <v>9.5999999999999946E-2</v>
      </c>
      <c r="E438">
        <v>50</v>
      </c>
      <c r="F438" s="6">
        <v>0.6079</v>
      </c>
      <c r="G438" t="s">
        <v>1196</v>
      </c>
      <c r="H438" s="3" t="s">
        <v>1147</v>
      </c>
    </row>
    <row r="439" spans="1:8" x14ac:dyDescent="0.25">
      <c r="A439" t="s">
        <v>470</v>
      </c>
      <c r="B439">
        <v>61.2</v>
      </c>
      <c r="C439" s="6">
        <v>0.96510000000000007</v>
      </c>
      <c r="D439" s="7">
        <v>3.4899999999999952E-2</v>
      </c>
      <c r="E439">
        <v>68.8</v>
      </c>
      <c r="F439" s="6">
        <v>0.80930000000000002</v>
      </c>
      <c r="G439" t="s">
        <v>1196</v>
      </c>
      <c r="H439" s="3" t="s">
        <v>1147</v>
      </c>
    </row>
    <row r="440" spans="1:8" x14ac:dyDescent="0.25">
      <c r="A440" t="s">
        <v>471</v>
      </c>
      <c r="B440">
        <v>59.6</v>
      </c>
      <c r="C440" s="6">
        <v>1</v>
      </c>
      <c r="D440" s="7">
        <v>0</v>
      </c>
      <c r="E440">
        <v>59.6</v>
      </c>
      <c r="F440" s="6">
        <v>0.77049999999999996</v>
      </c>
      <c r="G440" t="s">
        <v>1196</v>
      </c>
      <c r="H440" s="3" t="s">
        <v>1147</v>
      </c>
    </row>
    <row r="441" spans="1:8" x14ac:dyDescent="0.25">
      <c r="A441" t="s">
        <v>472</v>
      </c>
      <c r="B441">
        <v>56.8</v>
      </c>
      <c r="C441" s="6">
        <v>0.94900000000000007</v>
      </c>
      <c r="D441" s="7">
        <v>5.0999999999999941E-2</v>
      </c>
      <c r="E441">
        <v>62.8</v>
      </c>
      <c r="F441" s="6">
        <v>0.81090000000000007</v>
      </c>
      <c r="G441" t="s">
        <v>1196</v>
      </c>
      <c r="H441" s="3" t="s">
        <v>1147</v>
      </c>
    </row>
    <row r="442" spans="1:8" x14ac:dyDescent="0.25">
      <c r="A442" t="s">
        <v>473</v>
      </c>
      <c r="B442">
        <v>50</v>
      </c>
      <c r="C442" s="6">
        <v>0.97060000000000002</v>
      </c>
      <c r="D442" s="7">
        <v>2.9399999999999978E-2</v>
      </c>
      <c r="E442">
        <v>54.4</v>
      </c>
      <c r="F442" s="6">
        <v>0.68430000000000002</v>
      </c>
      <c r="G442" t="s">
        <v>1196</v>
      </c>
      <c r="H442" s="3" t="s">
        <v>1147</v>
      </c>
    </row>
    <row r="443" spans="1:8" x14ac:dyDescent="0.25">
      <c r="A443" t="s">
        <v>474</v>
      </c>
      <c r="B443">
        <v>56.78</v>
      </c>
      <c r="C443" s="6">
        <v>0.9677</v>
      </c>
      <c r="D443" s="7">
        <v>3.2300000000000037E-2</v>
      </c>
      <c r="E443">
        <v>61.98</v>
      </c>
      <c r="F443" s="6">
        <v>0.75989999999999991</v>
      </c>
      <c r="G443" t="s">
        <v>1196</v>
      </c>
      <c r="H443" s="3" t="s">
        <v>1147</v>
      </c>
    </row>
    <row r="444" spans="1:8" x14ac:dyDescent="0.25">
      <c r="A444" t="s">
        <v>475</v>
      </c>
      <c r="B444">
        <v>62</v>
      </c>
      <c r="C444" s="6">
        <v>0.98109999999999997</v>
      </c>
      <c r="D444" s="7">
        <v>1.8900000000000007E-2</v>
      </c>
      <c r="E444">
        <v>63.6</v>
      </c>
      <c r="F444" s="6">
        <v>0.75569999999999993</v>
      </c>
      <c r="G444" t="s">
        <v>1196</v>
      </c>
      <c r="H444" s="3" t="s">
        <v>1147</v>
      </c>
    </row>
    <row r="445" spans="1:8" x14ac:dyDescent="0.25">
      <c r="A445" t="s">
        <v>476</v>
      </c>
      <c r="B445">
        <v>57.98</v>
      </c>
      <c r="C445" s="6">
        <v>0.9748</v>
      </c>
      <c r="D445" s="7">
        <v>2.5199999999999959E-2</v>
      </c>
      <c r="E445">
        <v>63.58</v>
      </c>
      <c r="F445" s="6">
        <v>0.79249999999999998</v>
      </c>
      <c r="G445" t="s">
        <v>1196</v>
      </c>
      <c r="H445" s="3" t="s">
        <v>1147</v>
      </c>
    </row>
    <row r="446" spans="1:8" x14ac:dyDescent="0.25">
      <c r="A446" t="s">
        <v>477</v>
      </c>
      <c r="B446">
        <v>55.18</v>
      </c>
      <c r="C446" s="6">
        <v>0.96620000000000006</v>
      </c>
      <c r="D446" s="7">
        <v>3.3799999999999955E-2</v>
      </c>
      <c r="E446">
        <v>59.18</v>
      </c>
      <c r="F446" s="6">
        <v>0.7137</v>
      </c>
      <c r="G446" t="s">
        <v>1196</v>
      </c>
      <c r="H446" s="3" t="s">
        <v>1147</v>
      </c>
    </row>
    <row r="447" spans="1:8" x14ac:dyDescent="0.25">
      <c r="A447" t="s">
        <v>478</v>
      </c>
      <c r="B447">
        <v>42</v>
      </c>
      <c r="C447" s="6">
        <v>0.91489999999999994</v>
      </c>
      <c r="D447" s="7">
        <v>8.5100000000000051E-2</v>
      </c>
      <c r="E447">
        <v>56.4</v>
      </c>
      <c r="F447" s="6">
        <v>0.64769999999999994</v>
      </c>
      <c r="G447" t="s">
        <v>1196</v>
      </c>
      <c r="H447" s="3" t="s">
        <v>1147</v>
      </c>
    </row>
    <row r="448" spans="1:8" x14ac:dyDescent="0.25">
      <c r="A448" t="s">
        <v>479</v>
      </c>
      <c r="B448">
        <v>51.6</v>
      </c>
      <c r="C448" s="6">
        <v>0.9728</v>
      </c>
      <c r="D448" s="7">
        <v>2.7199999999999988E-2</v>
      </c>
      <c r="E448">
        <v>58.8</v>
      </c>
      <c r="F448" s="6">
        <v>0.7743000000000001</v>
      </c>
      <c r="G448" t="s">
        <v>1196</v>
      </c>
      <c r="H448" s="3" t="s">
        <v>1147</v>
      </c>
    </row>
    <row r="449" spans="1:8" x14ac:dyDescent="0.25">
      <c r="A449" t="s">
        <v>480</v>
      </c>
      <c r="B449">
        <v>53.18</v>
      </c>
      <c r="C449" s="6">
        <v>0.9355</v>
      </c>
      <c r="D449" s="7">
        <v>6.450000000000003E-2</v>
      </c>
      <c r="E449">
        <v>61.98</v>
      </c>
      <c r="F449" s="6">
        <v>0.78170000000000006</v>
      </c>
      <c r="G449" t="s">
        <v>1196</v>
      </c>
      <c r="H449" s="3" t="s">
        <v>1147</v>
      </c>
    </row>
    <row r="450" spans="1:8" x14ac:dyDescent="0.25">
      <c r="A450" t="s">
        <v>481</v>
      </c>
      <c r="B450">
        <v>54.4</v>
      </c>
      <c r="C450" s="6">
        <v>0.95540000000000003</v>
      </c>
      <c r="D450" s="7">
        <v>4.4599999999999938E-2</v>
      </c>
      <c r="E450">
        <v>62.8</v>
      </c>
      <c r="F450" s="6">
        <v>0.77560000000000007</v>
      </c>
      <c r="G450" t="s">
        <v>1196</v>
      </c>
      <c r="H450" s="3" t="s">
        <v>1147</v>
      </c>
    </row>
    <row r="451" spans="1:8" x14ac:dyDescent="0.25">
      <c r="A451" t="s">
        <v>482</v>
      </c>
      <c r="B451">
        <v>56</v>
      </c>
      <c r="C451" s="6">
        <v>0.96129999999999993</v>
      </c>
      <c r="D451" s="7">
        <v>3.8700000000000047E-2</v>
      </c>
      <c r="E451">
        <v>62</v>
      </c>
      <c r="F451" s="6">
        <v>0.74970000000000003</v>
      </c>
      <c r="G451" t="s">
        <v>1196</v>
      </c>
      <c r="H451" s="3" t="s">
        <v>1147</v>
      </c>
    </row>
    <row r="452" spans="1:8" x14ac:dyDescent="0.25">
      <c r="A452" t="s">
        <v>483</v>
      </c>
      <c r="B452">
        <v>55.98</v>
      </c>
      <c r="C452" s="6">
        <v>0.95420000000000005</v>
      </c>
      <c r="D452" s="7">
        <v>4.579999999999998E-2</v>
      </c>
      <c r="E452">
        <v>61.18</v>
      </c>
      <c r="F452" s="6">
        <v>0.75540000000000007</v>
      </c>
      <c r="G452" t="s">
        <v>1196</v>
      </c>
      <c r="H452" s="3" t="s">
        <v>1147</v>
      </c>
    </row>
    <row r="453" spans="1:8" x14ac:dyDescent="0.25">
      <c r="A453" t="s">
        <v>484</v>
      </c>
      <c r="B453">
        <v>54.8</v>
      </c>
      <c r="C453" s="6">
        <v>0.9618000000000001</v>
      </c>
      <c r="D453" s="7">
        <v>3.8199999999999928E-2</v>
      </c>
      <c r="E453">
        <v>62.8</v>
      </c>
      <c r="F453" s="6">
        <v>0.77029999999999998</v>
      </c>
      <c r="G453" t="s">
        <v>1196</v>
      </c>
      <c r="H453" s="3" t="s">
        <v>1147</v>
      </c>
    </row>
    <row r="454" spans="1:8" x14ac:dyDescent="0.25">
      <c r="A454" t="s">
        <v>485</v>
      </c>
      <c r="B454">
        <v>55.6</v>
      </c>
      <c r="C454" s="6">
        <v>0.92549999999999999</v>
      </c>
      <c r="D454" s="7">
        <v>7.4500000000000025E-2</v>
      </c>
      <c r="E454">
        <v>64.400000000000006</v>
      </c>
      <c r="F454" s="6">
        <v>0.77190000000000003</v>
      </c>
      <c r="G454" t="s">
        <v>1196</v>
      </c>
      <c r="H454" s="3" t="s">
        <v>1147</v>
      </c>
    </row>
    <row r="455" spans="1:8" x14ac:dyDescent="0.25">
      <c r="A455" t="s">
        <v>486</v>
      </c>
      <c r="B455">
        <v>59.6</v>
      </c>
      <c r="C455" s="6">
        <v>0.98719999999999997</v>
      </c>
      <c r="D455" s="7">
        <v>1.2800000000000011E-2</v>
      </c>
      <c r="E455">
        <v>62.4</v>
      </c>
      <c r="F455" s="6">
        <v>0.75980000000000003</v>
      </c>
      <c r="G455" t="s">
        <v>1196</v>
      </c>
      <c r="H455" s="3" t="s">
        <v>1147</v>
      </c>
    </row>
    <row r="456" spans="1:8" x14ac:dyDescent="0.25">
      <c r="A456" t="s">
        <v>487</v>
      </c>
      <c r="B456">
        <v>59.2</v>
      </c>
      <c r="C456" s="6">
        <v>0.96840000000000004</v>
      </c>
      <c r="D456" s="7">
        <v>3.1599999999999968E-2</v>
      </c>
      <c r="E456">
        <v>63.2</v>
      </c>
      <c r="F456" s="6">
        <v>0.75519999999999998</v>
      </c>
      <c r="G456" t="s">
        <v>1196</v>
      </c>
      <c r="H456" s="3" t="s">
        <v>1147</v>
      </c>
    </row>
    <row r="457" spans="1:8" x14ac:dyDescent="0.25">
      <c r="A457" t="s">
        <v>488</v>
      </c>
      <c r="B457">
        <v>54.78</v>
      </c>
      <c r="C457" s="6">
        <v>0.95030000000000003</v>
      </c>
      <c r="D457" s="7">
        <v>4.9699999999999987E-2</v>
      </c>
      <c r="E457">
        <v>64.38</v>
      </c>
      <c r="F457" s="6">
        <v>0.78760000000000008</v>
      </c>
      <c r="G457" t="s">
        <v>1196</v>
      </c>
      <c r="H457" s="3" t="s">
        <v>1147</v>
      </c>
    </row>
    <row r="458" spans="1:8" x14ac:dyDescent="0.25">
      <c r="A458" t="s">
        <v>489</v>
      </c>
      <c r="B458">
        <v>55.98</v>
      </c>
      <c r="C458" s="6">
        <v>0.91980000000000006</v>
      </c>
      <c r="D458" s="7">
        <v>8.0199999999999966E-2</v>
      </c>
      <c r="E458">
        <v>64.78</v>
      </c>
      <c r="F458" s="6">
        <v>0.79379999999999995</v>
      </c>
      <c r="G458" t="s">
        <v>1196</v>
      </c>
      <c r="H458" s="3" t="s">
        <v>1147</v>
      </c>
    </row>
    <row r="459" spans="1:8" x14ac:dyDescent="0.25">
      <c r="A459" t="s">
        <v>490</v>
      </c>
      <c r="B459">
        <v>54.8</v>
      </c>
      <c r="C459" s="6">
        <v>0.96620000000000006</v>
      </c>
      <c r="D459" s="7">
        <v>3.3799999999999955E-2</v>
      </c>
      <c r="E459">
        <v>59.2</v>
      </c>
      <c r="F459" s="6">
        <v>0.74939999999999996</v>
      </c>
      <c r="G459" t="s">
        <v>1196</v>
      </c>
      <c r="H459" s="3" t="s">
        <v>1147</v>
      </c>
    </row>
    <row r="460" spans="1:8" x14ac:dyDescent="0.25">
      <c r="A460" t="s">
        <v>491</v>
      </c>
      <c r="B460">
        <v>58.8</v>
      </c>
      <c r="C460" s="6">
        <v>0.97439999999999993</v>
      </c>
      <c r="D460" s="7">
        <v>2.5600000000000022E-2</v>
      </c>
      <c r="E460">
        <v>62.4</v>
      </c>
      <c r="F460" s="6">
        <v>0.75980000000000003</v>
      </c>
      <c r="G460" t="s">
        <v>1196</v>
      </c>
      <c r="H460" s="3" t="s">
        <v>1147</v>
      </c>
    </row>
    <row r="461" spans="1:8" x14ac:dyDescent="0.25">
      <c r="A461" t="s">
        <v>492</v>
      </c>
      <c r="B461">
        <v>53.6</v>
      </c>
      <c r="C461" s="6">
        <v>0.95330000000000004</v>
      </c>
      <c r="D461" s="7">
        <v>4.6700000000000019E-2</v>
      </c>
      <c r="E461">
        <v>60</v>
      </c>
      <c r="F461" s="6">
        <v>0.79339999999999999</v>
      </c>
      <c r="G461" t="s">
        <v>1196</v>
      </c>
      <c r="H461" s="3" t="s">
        <v>1147</v>
      </c>
    </row>
    <row r="462" spans="1:8" x14ac:dyDescent="0.25">
      <c r="A462" t="s">
        <v>493</v>
      </c>
      <c r="B462">
        <v>52.8</v>
      </c>
      <c r="C462" s="6">
        <v>0.9597</v>
      </c>
      <c r="D462" s="7">
        <v>4.0300000000000009E-2</v>
      </c>
      <c r="E462">
        <v>59.6</v>
      </c>
      <c r="F462" s="6">
        <v>0.78260000000000007</v>
      </c>
      <c r="G462" t="s">
        <v>1196</v>
      </c>
      <c r="H462" s="3" t="s">
        <v>1147</v>
      </c>
    </row>
    <row r="463" spans="1:8" x14ac:dyDescent="0.25">
      <c r="A463" t="s">
        <v>494</v>
      </c>
      <c r="B463">
        <v>64</v>
      </c>
      <c r="C463" s="6">
        <v>0.9819</v>
      </c>
      <c r="D463" s="7">
        <v>1.8100000000000022E-2</v>
      </c>
      <c r="E463">
        <v>66.400000000000006</v>
      </c>
      <c r="F463" s="6">
        <v>0.79269999999999996</v>
      </c>
      <c r="G463" t="s">
        <v>1196</v>
      </c>
      <c r="H463" s="3" t="s">
        <v>1147</v>
      </c>
    </row>
    <row r="464" spans="1:8" x14ac:dyDescent="0.25">
      <c r="A464" t="s">
        <v>495</v>
      </c>
      <c r="B464">
        <v>55.2</v>
      </c>
      <c r="C464" s="6">
        <v>0.93079999999999996</v>
      </c>
      <c r="D464" s="7">
        <v>6.9200000000000012E-2</v>
      </c>
      <c r="E464">
        <v>63.6</v>
      </c>
      <c r="F464" s="6">
        <v>0.78129999999999999</v>
      </c>
      <c r="G464" t="s">
        <v>1196</v>
      </c>
      <c r="H464" s="3" t="s">
        <v>1147</v>
      </c>
    </row>
    <row r="465" spans="1:8" x14ac:dyDescent="0.25">
      <c r="A465" t="s">
        <v>496</v>
      </c>
      <c r="B465">
        <v>49.58</v>
      </c>
      <c r="C465" s="6">
        <v>0.94120000000000004</v>
      </c>
      <c r="D465" s="7">
        <v>5.8799999999999956E-2</v>
      </c>
      <c r="E465">
        <v>51.98</v>
      </c>
      <c r="F465" s="6">
        <v>0.60260000000000002</v>
      </c>
      <c r="G465" t="s">
        <v>1196</v>
      </c>
      <c r="H465" s="3" t="s">
        <v>1147</v>
      </c>
    </row>
    <row r="466" spans="1:8" x14ac:dyDescent="0.25">
      <c r="A466" t="s">
        <v>497</v>
      </c>
      <c r="B466">
        <v>56.4</v>
      </c>
      <c r="C466" s="6">
        <v>0.98599999999999999</v>
      </c>
      <c r="D466" s="7">
        <v>1.4000000000000058E-2</v>
      </c>
      <c r="E466">
        <v>56.4</v>
      </c>
      <c r="F466" s="6">
        <v>0.72549999999999992</v>
      </c>
      <c r="G466" t="s">
        <v>1196</v>
      </c>
      <c r="H466" s="3" t="s">
        <v>1147</v>
      </c>
    </row>
    <row r="467" spans="1:8" x14ac:dyDescent="0.25">
      <c r="A467" t="s">
        <v>498</v>
      </c>
      <c r="B467">
        <v>48.8</v>
      </c>
      <c r="C467" s="6">
        <v>0.86470000000000002</v>
      </c>
      <c r="D467" s="7">
        <v>0.1353</v>
      </c>
      <c r="E467">
        <v>68</v>
      </c>
      <c r="F467" s="6">
        <v>0.83360000000000001</v>
      </c>
      <c r="G467" t="s">
        <v>1196</v>
      </c>
      <c r="H467" s="3" t="s">
        <v>1148</v>
      </c>
    </row>
    <row r="468" spans="1:8" x14ac:dyDescent="0.25">
      <c r="A468" t="s">
        <v>499</v>
      </c>
      <c r="B468">
        <v>60.4</v>
      </c>
      <c r="C468" s="6">
        <v>0.98709999999999998</v>
      </c>
      <c r="D468" s="7">
        <v>1.2900000000000062E-2</v>
      </c>
      <c r="E468">
        <v>62</v>
      </c>
      <c r="F468" s="6">
        <v>0.74480000000000002</v>
      </c>
      <c r="G468" t="s">
        <v>1196</v>
      </c>
      <c r="H468" s="3" t="s">
        <v>1148</v>
      </c>
    </row>
    <row r="469" spans="1:8" x14ac:dyDescent="0.25">
      <c r="A469" t="s">
        <v>500</v>
      </c>
      <c r="B469">
        <v>50</v>
      </c>
      <c r="C469" s="6">
        <v>0.8931</v>
      </c>
      <c r="D469" s="7">
        <v>0.10689999999999998</v>
      </c>
      <c r="E469">
        <v>63.6</v>
      </c>
      <c r="F469" s="6">
        <v>0.71120000000000005</v>
      </c>
      <c r="G469" t="s">
        <v>1196</v>
      </c>
      <c r="H469" s="3" t="s">
        <v>1148</v>
      </c>
    </row>
    <row r="470" spans="1:8" x14ac:dyDescent="0.25">
      <c r="A470" t="s">
        <v>501</v>
      </c>
      <c r="B470">
        <v>45.18</v>
      </c>
      <c r="C470" s="6">
        <v>0.90480000000000005</v>
      </c>
      <c r="D470" s="7">
        <v>9.5199999999999965E-2</v>
      </c>
      <c r="E470">
        <v>58.78</v>
      </c>
      <c r="F470" s="6">
        <v>0.74</v>
      </c>
      <c r="G470" t="s">
        <v>1196</v>
      </c>
      <c r="H470" s="3" t="s">
        <v>1148</v>
      </c>
    </row>
    <row r="471" spans="1:8" x14ac:dyDescent="0.25">
      <c r="A471" t="s">
        <v>502</v>
      </c>
      <c r="B471">
        <v>55.6</v>
      </c>
      <c r="C471" s="6">
        <v>0.97329999999999994</v>
      </c>
      <c r="D471" s="7">
        <v>2.6700000000000015E-2</v>
      </c>
      <c r="E471">
        <v>60</v>
      </c>
      <c r="F471" s="6">
        <v>0.75239999999999996</v>
      </c>
      <c r="G471" t="s">
        <v>1196</v>
      </c>
      <c r="H471" s="3" t="s">
        <v>1148</v>
      </c>
    </row>
    <row r="472" spans="1:8" x14ac:dyDescent="0.25">
      <c r="A472" t="s">
        <v>503</v>
      </c>
      <c r="B472">
        <v>53.2</v>
      </c>
      <c r="C472" s="6">
        <v>0.95209999999999995</v>
      </c>
      <c r="D472" s="7">
        <v>4.7900000000000061E-2</v>
      </c>
      <c r="E472">
        <v>58.4</v>
      </c>
      <c r="F472" s="6">
        <v>0.75840000000000007</v>
      </c>
      <c r="G472" t="s">
        <v>1196</v>
      </c>
      <c r="H472" s="3" t="s">
        <v>1148</v>
      </c>
    </row>
    <row r="473" spans="1:8" x14ac:dyDescent="0.25">
      <c r="A473" t="s">
        <v>504</v>
      </c>
      <c r="B473">
        <v>53.2</v>
      </c>
      <c r="C473" s="6">
        <v>0.92409999999999992</v>
      </c>
      <c r="D473" s="7">
        <v>7.5900000000000037E-2</v>
      </c>
      <c r="E473">
        <v>63.2</v>
      </c>
      <c r="F473" s="6">
        <v>0.81059999999999999</v>
      </c>
      <c r="G473" t="s">
        <v>1196</v>
      </c>
      <c r="H473" s="3" t="s">
        <v>1148</v>
      </c>
    </row>
    <row r="474" spans="1:8" x14ac:dyDescent="0.25">
      <c r="A474" t="s">
        <v>505</v>
      </c>
      <c r="B474">
        <v>48.8</v>
      </c>
      <c r="C474" s="6">
        <v>0.92159999999999997</v>
      </c>
      <c r="D474" s="7">
        <v>7.8400000000000039E-2</v>
      </c>
      <c r="E474">
        <v>61.2</v>
      </c>
      <c r="F474" s="6">
        <v>0.75019999999999998</v>
      </c>
      <c r="G474" t="s">
        <v>1196</v>
      </c>
      <c r="H474" s="3" t="s">
        <v>1148</v>
      </c>
    </row>
    <row r="475" spans="1:8" x14ac:dyDescent="0.25">
      <c r="A475" t="s">
        <v>506</v>
      </c>
      <c r="B475">
        <v>51.57</v>
      </c>
      <c r="C475" s="6">
        <v>0.96479999999999999</v>
      </c>
      <c r="D475" s="7">
        <v>3.519999999999996E-2</v>
      </c>
      <c r="E475">
        <v>56.76</v>
      </c>
      <c r="F475" s="6">
        <v>0.6966</v>
      </c>
      <c r="G475" t="s">
        <v>1196</v>
      </c>
      <c r="H475" s="3" t="s">
        <v>1148</v>
      </c>
    </row>
    <row r="476" spans="1:8" x14ac:dyDescent="0.25">
      <c r="A476" t="s">
        <v>507</v>
      </c>
      <c r="B476">
        <v>59.2</v>
      </c>
      <c r="C476" s="6">
        <v>0.9677</v>
      </c>
      <c r="D476" s="7">
        <v>3.2300000000000037E-2</v>
      </c>
      <c r="E476">
        <v>62</v>
      </c>
      <c r="F476" s="6">
        <v>0.80590000000000006</v>
      </c>
      <c r="G476" t="s">
        <v>1196</v>
      </c>
      <c r="H476" s="3" t="s">
        <v>1148</v>
      </c>
    </row>
    <row r="477" spans="1:8" x14ac:dyDescent="0.25">
      <c r="A477" t="s">
        <v>508</v>
      </c>
      <c r="B477">
        <v>50.78</v>
      </c>
      <c r="C477" s="6">
        <v>0.90790000000000004</v>
      </c>
      <c r="D477" s="7">
        <v>9.2099999999999932E-2</v>
      </c>
      <c r="E477">
        <v>60.78</v>
      </c>
      <c r="F477" s="6">
        <v>0.77249999999999996</v>
      </c>
      <c r="G477" t="s">
        <v>1196</v>
      </c>
      <c r="H477" s="3" t="s">
        <v>1148</v>
      </c>
    </row>
    <row r="478" spans="1:8" x14ac:dyDescent="0.25">
      <c r="A478" t="s">
        <v>509</v>
      </c>
      <c r="B478">
        <v>40.24</v>
      </c>
      <c r="C478" s="6">
        <v>0.96750000000000003</v>
      </c>
      <c r="D478" s="7">
        <v>3.2500000000000001E-2</v>
      </c>
      <c r="E478">
        <v>43.64</v>
      </c>
      <c r="F478" s="6">
        <v>0.52950000000000008</v>
      </c>
      <c r="G478" t="s">
        <v>1385</v>
      </c>
      <c r="H478" s="3" t="s">
        <v>1148</v>
      </c>
    </row>
    <row r="479" spans="1:8" x14ac:dyDescent="0.25">
      <c r="A479" t="s">
        <v>510</v>
      </c>
      <c r="B479">
        <v>39.01</v>
      </c>
      <c r="C479" s="6">
        <v>0.93920000000000003</v>
      </c>
      <c r="D479" s="7">
        <v>6.0799999999999986E-2</v>
      </c>
      <c r="E479">
        <v>44.61</v>
      </c>
      <c r="F479" s="6">
        <v>0.54949999999999999</v>
      </c>
      <c r="G479" t="s">
        <v>1386</v>
      </c>
      <c r="H479" s="3" t="s">
        <v>1148</v>
      </c>
    </row>
    <row r="480" spans="1:8" x14ac:dyDescent="0.25">
      <c r="A480" t="s">
        <v>511</v>
      </c>
      <c r="B480">
        <v>32.94</v>
      </c>
      <c r="C480" s="6">
        <v>0.89290000000000003</v>
      </c>
      <c r="D480" s="7">
        <v>0.10709999999999993</v>
      </c>
      <c r="E480">
        <v>47.98</v>
      </c>
      <c r="F480" s="6">
        <v>0.5867</v>
      </c>
      <c r="G480" t="s">
        <v>1387</v>
      </c>
      <c r="H480" s="3" t="s">
        <v>1148</v>
      </c>
    </row>
    <row r="481" spans="1:8" x14ac:dyDescent="0.25">
      <c r="A481" t="s">
        <v>512</v>
      </c>
      <c r="B481">
        <v>30.08</v>
      </c>
      <c r="C481" s="6">
        <v>0.84560000000000002</v>
      </c>
      <c r="D481" s="7">
        <v>0.15439999999999998</v>
      </c>
      <c r="E481">
        <v>47.51</v>
      </c>
      <c r="F481" s="6">
        <v>0.67310000000000003</v>
      </c>
      <c r="G481" t="s">
        <v>1388</v>
      </c>
      <c r="H481" s="3" t="s">
        <v>1148</v>
      </c>
    </row>
    <row r="482" spans="1:8" x14ac:dyDescent="0.25">
      <c r="A482" t="s">
        <v>513</v>
      </c>
      <c r="B482">
        <v>44.66</v>
      </c>
      <c r="C482" s="6">
        <v>0.9215000000000001</v>
      </c>
      <c r="D482" s="7">
        <v>7.8499999999999945E-2</v>
      </c>
      <c r="E482">
        <v>52.65</v>
      </c>
      <c r="F482" s="6">
        <v>0.65300000000000002</v>
      </c>
      <c r="G482" t="s">
        <v>1389</v>
      </c>
      <c r="H482" s="3" t="s">
        <v>1148</v>
      </c>
    </row>
    <row r="483" spans="1:8" x14ac:dyDescent="0.25">
      <c r="A483" t="s">
        <v>514</v>
      </c>
      <c r="B483">
        <v>32.450000000000003</v>
      </c>
      <c r="C483" s="6">
        <v>0.84510000000000007</v>
      </c>
      <c r="D483" s="7">
        <v>0.15489999999999995</v>
      </c>
      <c r="E483">
        <v>51.41</v>
      </c>
      <c r="F483" s="6">
        <v>0.69469999999999998</v>
      </c>
      <c r="G483" t="s">
        <v>1390</v>
      </c>
      <c r="H483" s="3" t="s">
        <v>1148</v>
      </c>
    </row>
    <row r="484" spans="1:8" x14ac:dyDescent="0.25">
      <c r="A484" t="s">
        <v>515</v>
      </c>
      <c r="B484">
        <v>16.79</v>
      </c>
      <c r="C484" s="6">
        <v>0.83450000000000002</v>
      </c>
      <c r="D484" s="7">
        <v>0.16549999999999998</v>
      </c>
      <c r="E484">
        <v>40.24</v>
      </c>
      <c r="F484" s="6">
        <v>0.54620000000000002</v>
      </c>
      <c r="G484" t="s">
        <v>1391</v>
      </c>
      <c r="H484" s="3" t="s">
        <v>1148</v>
      </c>
    </row>
    <row r="485" spans="1:8" x14ac:dyDescent="0.25">
      <c r="A485" t="s">
        <v>516</v>
      </c>
      <c r="B485">
        <v>22.93</v>
      </c>
      <c r="C485" s="6">
        <v>0.86159999999999992</v>
      </c>
      <c r="D485" s="7">
        <v>0.13840000000000002</v>
      </c>
      <c r="E485">
        <v>36.42</v>
      </c>
      <c r="F485" s="6">
        <v>0.32</v>
      </c>
      <c r="G485" t="s">
        <v>1392</v>
      </c>
      <c r="H485" s="3" t="s">
        <v>1148</v>
      </c>
    </row>
    <row r="486" spans="1:8" x14ac:dyDescent="0.25">
      <c r="A486" t="s">
        <v>517</v>
      </c>
      <c r="B486">
        <v>38.19</v>
      </c>
      <c r="C486" s="6">
        <v>0.92810000000000004</v>
      </c>
      <c r="D486" s="7">
        <v>7.1899999999999978E-2</v>
      </c>
      <c r="E486">
        <v>49.06</v>
      </c>
      <c r="F486" s="6">
        <v>0.59670000000000001</v>
      </c>
      <c r="G486" t="s">
        <v>1393</v>
      </c>
      <c r="H486" s="3" t="s">
        <v>1148</v>
      </c>
    </row>
    <row r="487" spans="1:8" x14ac:dyDescent="0.25">
      <c r="A487" t="s">
        <v>518</v>
      </c>
      <c r="B487">
        <v>36.31</v>
      </c>
      <c r="C487" s="6">
        <v>0.9224</v>
      </c>
      <c r="D487" s="7">
        <v>7.7600000000000058E-2</v>
      </c>
      <c r="E487">
        <v>48</v>
      </c>
      <c r="F487" s="6">
        <v>0.56490000000000007</v>
      </c>
      <c r="G487" t="s">
        <v>1394</v>
      </c>
      <c r="H487" s="3" t="s">
        <v>1148</v>
      </c>
    </row>
    <row r="488" spans="1:8" x14ac:dyDescent="0.25">
      <c r="A488" t="s">
        <v>519</v>
      </c>
      <c r="B488">
        <v>43.75</v>
      </c>
      <c r="C488" s="6">
        <v>0.93569999999999998</v>
      </c>
      <c r="D488" s="7">
        <v>6.4300000000000065E-2</v>
      </c>
      <c r="E488">
        <v>51.47</v>
      </c>
      <c r="F488" s="6">
        <v>0.56990000000000007</v>
      </c>
      <c r="G488" t="s">
        <v>1395</v>
      </c>
      <c r="H488" s="3" t="s">
        <v>1148</v>
      </c>
    </row>
    <row r="489" spans="1:8" x14ac:dyDescent="0.25">
      <c r="A489" t="s">
        <v>520</v>
      </c>
      <c r="B489">
        <v>38.49</v>
      </c>
      <c r="C489" s="6">
        <v>0.98159999999999992</v>
      </c>
      <c r="D489" s="7">
        <v>1.8400000000000034E-2</v>
      </c>
      <c r="E489">
        <v>40.950000000000003</v>
      </c>
      <c r="F489" s="6">
        <v>0.502</v>
      </c>
      <c r="G489" t="s">
        <v>1396</v>
      </c>
      <c r="H489" s="3" t="s">
        <v>1148</v>
      </c>
    </row>
    <row r="490" spans="1:8" x14ac:dyDescent="0.25">
      <c r="A490" t="s">
        <v>521</v>
      </c>
      <c r="B490">
        <v>50.65</v>
      </c>
      <c r="C490" s="6">
        <v>0.98650000000000004</v>
      </c>
      <c r="D490" s="7">
        <v>1.3499999999999943E-2</v>
      </c>
      <c r="E490">
        <v>52.42</v>
      </c>
      <c r="F490" s="6">
        <v>0.58750000000000002</v>
      </c>
      <c r="G490" t="s">
        <v>1397</v>
      </c>
      <c r="H490" s="3" t="s">
        <v>1148</v>
      </c>
    </row>
    <row r="491" spans="1:8" x14ac:dyDescent="0.25">
      <c r="A491" t="s">
        <v>522</v>
      </c>
      <c r="B491">
        <v>37.619999999999997</v>
      </c>
      <c r="C491" s="6">
        <v>0.9133</v>
      </c>
      <c r="D491" s="7">
        <v>8.6700000000000013E-2</v>
      </c>
      <c r="E491">
        <v>47.91</v>
      </c>
      <c r="F491" s="6">
        <v>0.60199999999999998</v>
      </c>
      <c r="G491" t="s">
        <v>1398</v>
      </c>
      <c r="H491" s="3" t="s">
        <v>1148</v>
      </c>
    </row>
    <row r="492" spans="1:8" x14ac:dyDescent="0.25">
      <c r="A492" t="s">
        <v>523</v>
      </c>
      <c r="B492">
        <v>40.17</v>
      </c>
      <c r="C492" s="6">
        <v>0.96900000000000008</v>
      </c>
      <c r="D492" s="7">
        <v>3.0999999999999944E-2</v>
      </c>
      <c r="E492">
        <v>45.17</v>
      </c>
      <c r="F492" s="6">
        <v>0.60819999999999996</v>
      </c>
      <c r="G492" t="s">
        <v>1399</v>
      </c>
      <c r="H492" s="3" t="s">
        <v>1148</v>
      </c>
    </row>
    <row r="493" spans="1:8" x14ac:dyDescent="0.25">
      <c r="A493" t="s">
        <v>524</v>
      </c>
      <c r="B493">
        <v>36.18</v>
      </c>
      <c r="C493" s="6">
        <v>0.93290000000000006</v>
      </c>
      <c r="D493" s="7">
        <v>6.7099999999999937E-2</v>
      </c>
      <c r="E493">
        <v>45.11</v>
      </c>
      <c r="F493" s="6">
        <v>0.56759999999999999</v>
      </c>
      <c r="G493" t="s">
        <v>1400</v>
      </c>
      <c r="H493" s="3" t="s">
        <v>1148</v>
      </c>
    </row>
    <row r="494" spans="1:8" x14ac:dyDescent="0.25">
      <c r="A494" t="s">
        <v>525</v>
      </c>
      <c r="B494">
        <v>45.04</v>
      </c>
      <c r="C494" s="6">
        <v>0.96230000000000004</v>
      </c>
      <c r="D494" s="7">
        <v>3.7699999999999963E-2</v>
      </c>
      <c r="E494">
        <v>51.89</v>
      </c>
      <c r="F494" s="6">
        <v>0.52639999999999998</v>
      </c>
      <c r="G494" t="s">
        <v>1401</v>
      </c>
      <c r="H494" s="3" t="s">
        <v>1148</v>
      </c>
    </row>
    <row r="495" spans="1:8" x14ac:dyDescent="0.25">
      <c r="A495" t="s">
        <v>526</v>
      </c>
      <c r="B495">
        <v>40.33</v>
      </c>
      <c r="C495" s="6">
        <v>0.97170000000000001</v>
      </c>
      <c r="D495" s="7">
        <v>2.8299999999999981E-2</v>
      </c>
      <c r="E495">
        <v>44.07</v>
      </c>
      <c r="F495" s="6">
        <v>0.54459999999999997</v>
      </c>
      <c r="G495" t="s">
        <v>1402</v>
      </c>
      <c r="H495" s="3" t="s">
        <v>1148</v>
      </c>
    </row>
    <row r="496" spans="1:8" x14ac:dyDescent="0.25">
      <c r="A496" t="s">
        <v>527</v>
      </c>
      <c r="B496">
        <v>62.8</v>
      </c>
      <c r="C496" s="6">
        <v>0.98769999999999991</v>
      </c>
      <c r="D496" s="7">
        <v>1.230000000000004E-2</v>
      </c>
      <c r="E496">
        <v>64.8</v>
      </c>
      <c r="F496" s="6">
        <v>0.7994</v>
      </c>
      <c r="G496" t="s">
        <v>1196</v>
      </c>
      <c r="H496" s="3" t="s">
        <v>1148</v>
      </c>
    </row>
    <row r="497" spans="1:8" x14ac:dyDescent="0.25">
      <c r="A497" t="s">
        <v>528</v>
      </c>
      <c r="B497">
        <v>49.2</v>
      </c>
      <c r="C497" s="6">
        <v>0.91139999999999999</v>
      </c>
      <c r="D497" s="7">
        <v>8.8599999999999998E-2</v>
      </c>
      <c r="E497">
        <v>63.2</v>
      </c>
      <c r="F497" s="6">
        <v>0.8237000000000001</v>
      </c>
      <c r="G497" t="s">
        <v>1196</v>
      </c>
      <c r="H497" s="3" t="s">
        <v>1148</v>
      </c>
    </row>
    <row r="498" spans="1:8" x14ac:dyDescent="0.25">
      <c r="A498" t="s">
        <v>529</v>
      </c>
      <c r="B498">
        <v>56.8</v>
      </c>
      <c r="C498" s="6">
        <v>0.93079999999999996</v>
      </c>
      <c r="D498" s="7">
        <v>6.9200000000000012E-2</v>
      </c>
      <c r="E498">
        <v>63.6</v>
      </c>
      <c r="F498" s="6">
        <v>0.80420000000000003</v>
      </c>
      <c r="G498" t="s">
        <v>1196</v>
      </c>
      <c r="H498" s="3" t="s">
        <v>1148</v>
      </c>
    </row>
    <row r="499" spans="1:8" x14ac:dyDescent="0.25">
      <c r="A499" t="s">
        <v>530</v>
      </c>
      <c r="B499">
        <v>55.2</v>
      </c>
      <c r="C499" s="6">
        <v>0.94379999999999997</v>
      </c>
      <c r="D499" s="7">
        <v>5.6200000000000049E-2</v>
      </c>
      <c r="E499">
        <v>64</v>
      </c>
      <c r="F499" s="6">
        <v>0.83</v>
      </c>
      <c r="G499" t="s">
        <v>1196</v>
      </c>
      <c r="H499" s="3" t="s">
        <v>1148</v>
      </c>
    </row>
    <row r="500" spans="1:8" x14ac:dyDescent="0.25">
      <c r="A500" t="s">
        <v>531</v>
      </c>
      <c r="B500">
        <v>50.4</v>
      </c>
      <c r="C500" s="6">
        <v>0.92519999999999991</v>
      </c>
      <c r="D500" s="7">
        <v>7.4800000000000033E-2</v>
      </c>
      <c r="E500">
        <v>58.8</v>
      </c>
      <c r="F500" s="6">
        <v>0.8075</v>
      </c>
      <c r="G500" t="s">
        <v>1196</v>
      </c>
      <c r="H500" s="3" t="s">
        <v>1148</v>
      </c>
    </row>
    <row r="501" spans="1:8" x14ac:dyDescent="0.25">
      <c r="A501" t="s">
        <v>532</v>
      </c>
      <c r="B501">
        <v>48.38</v>
      </c>
      <c r="C501" s="6">
        <v>0.87659999999999993</v>
      </c>
      <c r="D501" s="7">
        <v>0.12340000000000004</v>
      </c>
      <c r="E501">
        <v>61.58</v>
      </c>
      <c r="F501" s="6">
        <v>0.7823</v>
      </c>
      <c r="G501" t="s">
        <v>1196</v>
      </c>
      <c r="H501" s="3" t="s">
        <v>1148</v>
      </c>
    </row>
    <row r="502" spans="1:8" x14ac:dyDescent="0.25">
      <c r="A502" t="s">
        <v>533</v>
      </c>
      <c r="B502">
        <v>50.4</v>
      </c>
      <c r="C502" s="6">
        <v>0.89349999999999996</v>
      </c>
      <c r="D502" s="7">
        <v>0.10650000000000005</v>
      </c>
      <c r="E502">
        <v>67.599999999999994</v>
      </c>
      <c r="F502" s="6">
        <v>0.83169999999999999</v>
      </c>
      <c r="G502" t="s">
        <v>1196</v>
      </c>
      <c r="H502" s="3" t="s">
        <v>1148</v>
      </c>
    </row>
    <row r="503" spans="1:8" x14ac:dyDescent="0.25">
      <c r="A503" t="s">
        <v>534</v>
      </c>
      <c r="B503">
        <v>51.58</v>
      </c>
      <c r="C503" s="6">
        <v>0.92949999999999999</v>
      </c>
      <c r="D503" s="7">
        <v>7.0499999999999965E-2</v>
      </c>
      <c r="E503">
        <v>62.38</v>
      </c>
      <c r="F503" s="6">
        <v>0.81819999999999993</v>
      </c>
      <c r="G503" t="s">
        <v>1196</v>
      </c>
      <c r="H503" s="3" t="s">
        <v>1148</v>
      </c>
    </row>
    <row r="504" spans="1:8" x14ac:dyDescent="0.25">
      <c r="A504" t="s">
        <v>535</v>
      </c>
      <c r="B504">
        <v>69.98</v>
      </c>
      <c r="C504" s="6">
        <v>0.97299999999999998</v>
      </c>
      <c r="D504" s="7">
        <v>2.7000000000000027E-2</v>
      </c>
      <c r="E504">
        <v>73.98</v>
      </c>
      <c r="F504" s="6">
        <v>0.82689999999999997</v>
      </c>
      <c r="G504" t="s">
        <v>1196</v>
      </c>
      <c r="H504" s="3" t="s">
        <v>1148</v>
      </c>
    </row>
    <row r="505" spans="1:8" x14ac:dyDescent="0.25">
      <c r="A505" t="s">
        <v>536</v>
      </c>
      <c r="B505">
        <v>55.18</v>
      </c>
      <c r="C505" s="6">
        <v>0.95569999999999988</v>
      </c>
      <c r="D505" s="7">
        <v>4.4300000000000068E-2</v>
      </c>
      <c r="E505">
        <v>63.18</v>
      </c>
      <c r="F505" s="6">
        <v>0.76519999999999999</v>
      </c>
      <c r="G505" t="s">
        <v>1196</v>
      </c>
      <c r="H505" s="3" t="s">
        <v>1148</v>
      </c>
    </row>
    <row r="506" spans="1:8" x14ac:dyDescent="0.25">
      <c r="A506" t="s">
        <v>537</v>
      </c>
      <c r="B506">
        <v>67.599999999999994</v>
      </c>
      <c r="C506" s="6">
        <v>1</v>
      </c>
      <c r="D506" s="7">
        <v>0</v>
      </c>
      <c r="E506">
        <v>67.599999999999994</v>
      </c>
      <c r="F506" s="6">
        <v>0.80299999999999994</v>
      </c>
      <c r="G506" t="s">
        <v>1196</v>
      </c>
      <c r="H506" s="3" t="s">
        <v>1148</v>
      </c>
    </row>
    <row r="507" spans="1:8" x14ac:dyDescent="0.25">
      <c r="A507" t="s">
        <v>538</v>
      </c>
      <c r="B507">
        <v>58.38</v>
      </c>
      <c r="C507" s="6">
        <v>0.93870000000000009</v>
      </c>
      <c r="D507" s="7">
        <v>6.1299999999999952E-2</v>
      </c>
      <c r="E507">
        <v>65.180000000000007</v>
      </c>
      <c r="F507" s="6">
        <v>0.75450000000000006</v>
      </c>
      <c r="G507" t="s">
        <v>1196</v>
      </c>
      <c r="H507" s="3" t="s">
        <v>1148</v>
      </c>
    </row>
    <row r="508" spans="1:8" x14ac:dyDescent="0.25">
      <c r="A508" t="s">
        <v>539</v>
      </c>
      <c r="B508">
        <v>59.2</v>
      </c>
      <c r="C508" s="6">
        <v>0.95760000000000001</v>
      </c>
      <c r="D508" s="7">
        <v>4.2399999999999952E-2</v>
      </c>
      <c r="E508">
        <v>66</v>
      </c>
      <c r="F508" s="6">
        <v>0.76650000000000007</v>
      </c>
      <c r="G508" t="s">
        <v>1196</v>
      </c>
      <c r="H508" s="3" t="s">
        <v>1148</v>
      </c>
    </row>
    <row r="509" spans="1:8" x14ac:dyDescent="0.25">
      <c r="A509" t="s">
        <v>540</v>
      </c>
      <c r="B509">
        <v>58.8</v>
      </c>
      <c r="C509" s="6">
        <v>0.95709999999999995</v>
      </c>
      <c r="D509" s="7">
        <v>4.2900000000000063E-2</v>
      </c>
      <c r="E509">
        <v>65.2</v>
      </c>
      <c r="F509" s="6">
        <v>0.77870000000000006</v>
      </c>
      <c r="G509" t="s">
        <v>1196</v>
      </c>
      <c r="H509" s="3" t="s">
        <v>1148</v>
      </c>
    </row>
    <row r="510" spans="1:8" x14ac:dyDescent="0.25">
      <c r="A510" t="s">
        <v>541</v>
      </c>
      <c r="B510">
        <v>56</v>
      </c>
      <c r="C510" s="6">
        <v>0.91520000000000001</v>
      </c>
      <c r="D510" s="7">
        <v>8.4800000000000042E-2</v>
      </c>
      <c r="E510">
        <v>66</v>
      </c>
      <c r="F510" s="6">
        <v>0.81370000000000009</v>
      </c>
      <c r="G510" t="s">
        <v>1196</v>
      </c>
      <c r="H510" s="3" t="s">
        <v>1148</v>
      </c>
    </row>
    <row r="511" spans="1:8" x14ac:dyDescent="0.25">
      <c r="A511" t="s">
        <v>542</v>
      </c>
      <c r="B511">
        <v>55.58</v>
      </c>
      <c r="C511" s="6">
        <v>0.91520000000000001</v>
      </c>
      <c r="D511" s="7">
        <v>8.4800000000000042E-2</v>
      </c>
      <c r="E511">
        <v>65.98</v>
      </c>
      <c r="F511" s="6">
        <v>0.79669999999999996</v>
      </c>
      <c r="G511" t="s">
        <v>1196</v>
      </c>
      <c r="H511" s="3" t="s">
        <v>1148</v>
      </c>
    </row>
    <row r="512" spans="1:8" x14ac:dyDescent="0.25">
      <c r="A512" t="s">
        <v>543</v>
      </c>
      <c r="B512">
        <v>59.98</v>
      </c>
      <c r="C512" s="6">
        <v>0.95829999999999993</v>
      </c>
      <c r="D512" s="7">
        <v>4.1700000000000015E-2</v>
      </c>
      <c r="E512">
        <v>67.180000000000007</v>
      </c>
      <c r="F512" s="6">
        <v>0.80120000000000002</v>
      </c>
      <c r="G512" t="s">
        <v>1196</v>
      </c>
      <c r="H512" s="3" t="s">
        <v>1148</v>
      </c>
    </row>
    <row r="513" spans="1:8" x14ac:dyDescent="0.25">
      <c r="A513" t="s">
        <v>544</v>
      </c>
      <c r="B513">
        <v>57.6</v>
      </c>
      <c r="C513" s="6">
        <v>0.93940000000000001</v>
      </c>
      <c r="D513" s="7">
        <v>6.0600000000000022E-2</v>
      </c>
      <c r="E513">
        <v>66</v>
      </c>
      <c r="F513" s="6">
        <v>0.75719999999999998</v>
      </c>
      <c r="G513" t="s">
        <v>1196</v>
      </c>
      <c r="H513" s="3" t="s">
        <v>1148</v>
      </c>
    </row>
    <row r="514" spans="1:8" x14ac:dyDescent="0.25">
      <c r="A514" t="s">
        <v>545</v>
      </c>
      <c r="B514">
        <v>62</v>
      </c>
      <c r="C514" s="6">
        <v>0.93440000000000001</v>
      </c>
      <c r="D514" s="7">
        <v>6.5600000000000019E-2</v>
      </c>
      <c r="E514">
        <v>73.2</v>
      </c>
      <c r="F514" s="6">
        <v>0.87060000000000004</v>
      </c>
      <c r="G514" t="s">
        <v>1196</v>
      </c>
      <c r="H514" s="3" t="s">
        <v>1148</v>
      </c>
    </row>
    <row r="515" spans="1:8" x14ac:dyDescent="0.25">
      <c r="A515" t="s">
        <v>546</v>
      </c>
      <c r="B515">
        <v>56.38</v>
      </c>
      <c r="C515" s="6">
        <v>0.93129999999999991</v>
      </c>
      <c r="D515" s="7">
        <v>6.8700000000000039E-2</v>
      </c>
      <c r="E515">
        <v>63.58</v>
      </c>
      <c r="F515" s="6">
        <v>0.7612000000000001</v>
      </c>
      <c r="G515" t="s">
        <v>1196</v>
      </c>
      <c r="H515" s="3" t="s">
        <v>1148</v>
      </c>
    </row>
    <row r="516" spans="1:8" x14ac:dyDescent="0.25">
      <c r="A516" t="s">
        <v>547</v>
      </c>
      <c r="B516">
        <v>62</v>
      </c>
      <c r="C516" s="6">
        <v>0.93889999999999996</v>
      </c>
      <c r="D516" s="7">
        <v>6.1099999999999995E-2</v>
      </c>
      <c r="E516">
        <v>72</v>
      </c>
      <c r="F516" s="6">
        <v>0.8173999999999999</v>
      </c>
      <c r="G516" t="s">
        <v>1196</v>
      </c>
      <c r="H516" s="3" t="s">
        <v>1148</v>
      </c>
    </row>
    <row r="517" spans="1:8" x14ac:dyDescent="0.25">
      <c r="A517" t="s">
        <v>548</v>
      </c>
      <c r="B517">
        <v>56.4</v>
      </c>
      <c r="C517" s="6">
        <v>0.92590000000000006</v>
      </c>
      <c r="D517" s="7">
        <v>7.4099999999999971E-2</v>
      </c>
      <c r="E517">
        <v>64.8</v>
      </c>
      <c r="F517" s="6">
        <v>0.7883</v>
      </c>
      <c r="G517" t="s">
        <v>1196</v>
      </c>
      <c r="H517" s="3" t="s">
        <v>1148</v>
      </c>
    </row>
    <row r="518" spans="1:8" x14ac:dyDescent="0.25">
      <c r="A518" t="s">
        <v>549</v>
      </c>
      <c r="B518">
        <v>51.2</v>
      </c>
      <c r="C518" s="6">
        <v>0.9</v>
      </c>
      <c r="D518" s="7">
        <v>0.1</v>
      </c>
      <c r="E518">
        <v>64</v>
      </c>
      <c r="F518" s="6">
        <v>0.7712</v>
      </c>
      <c r="G518" t="s">
        <v>1196</v>
      </c>
      <c r="H518" s="3" t="s">
        <v>1148</v>
      </c>
    </row>
    <row r="519" spans="1:8" x14ac:dyDescent="0.25">
      <c r="A519" t="s">
        <v>550</v>
      </c>
      <c r="B519">
        <v>52</v>
      </c>
      <c r="C519" s="6">
        <v>0.89870000000000005</v>
      </c>
      <c r="D519" s="7">
        <v>0.10129999999999996</v>
      </c>
      <c r="E519">
        <v>63.2</v>
      </c>
      <c r="F519" s="6">
        <v>0.69409999999999994</v>
      </c>
      <c r="G519" t="s">
        <v>1196</v>
      </c>
      <c r="H519" s="3" t="s">
        <v>1148</v>
      </c>
    </row>
    <row r="520" spans="1:8" x14ac:dyDescent="0.25">
      <c r="A520" t="s">
        <v>551</v>
      </c>
      <c r="B520">
        <v>54.8</v>
      </c>
      <c r="C520" s="6">
        <v>0.91079999999999994</v>
      </c>
      <c r="D520" s="7">
        <v>8.9200000000000015E-2</v>
      </c>
      <c r="E520">
        <v>62.8</v>
      </c>
      <c r="F520" s="6">
        <v>0.80459999999999998</v>
      </c>
      <c r="G520" t="s">
        <v>1196</v>
      </c>
      <c r="H520" s="3" t="s">
        <v>1148</v>
      </c>
    </row>
    <row r="521" spans="1:8" x14ac:dyDescent="0.25">
      <c r="A521" t="s">
        <v>552</v>
      </c>
      <c r="B521">
        <v>55.6</v>
      </c>
      <c r="C521" s="6">
        <v>0.95540000000000003</v>
      </c>
      <c r="D521" s="7">
        <v>4.4599999999999938E-2</v>
      </c>
      <c r="E521">
        <v>62.8</v>
      </c>
      <c r="F521" s="6">
        <v>0.81090000000000007</v>
      </c>
      <c r="G521" t="s">
        <v>1196</v>
      </c>
      <c r="H521" s="3" t="s">
        <v>1148</v>
      </c>
    </row>
    <row r="522" spans="1:8" x14ac:dyDescent="0.25">
      <c r="A522" t="s">
        <v>553</v>
      </c>
      <c r="B522">
        <v>48</v>
      </c>
      <c r="C522" s="6">
        <v>0.88049999999999995</v>
      </c>
      <c r="D522" s="7">
        <v>0.11950000000000002</v>
      </c>
      <c r="E522">
        <v>63.6</v>
      </c>
      <c r="F522" s="6">
        <v>0.71950000000000003</v>
      </c>
      <c r="G522" t="s">
        <v>1196</v>
      </c>
      <c r="H522" s="3" t="s">
        <v>1148</v>
      </c>
    </row>
    <row r="523" spans="1:8" x14ac:dyDescent="0.25">
      <c r="A523" t="s">
        <v>554</v>
      </c>
      <c r="B523">
        <v>56.78</v>
      </c>
      <c r="C523" s="6">
        <v>0.91409999999999991</v>
      </c>
      <c r="D523" s="7">
        <v>8.5900000000000032E-2</v>
      </c>
      <c r="E523">
        <v>65.180000000000007</v>
      </c>
      <c r="F523" s="6">
        <v>0.80590000000000006</v>
      </c>
      <c r="G523" t="s">
        <v>1196</v>
      </c>
      <c r="H523" s="3" t="s">
        <v>1148</v>
      </c>
    </row>
    <row r="524" spans="1:8" x14ac:dyDescent="0.25">
      <c r="A524" t="s">
        <v>555</v>
      </c>
      <c r="B524">
        <v>66.8</v>
      </c>
      <c r="C524" s="6">
        <v>1</v>
      </c>
      <c r="D524" s="7">
        <v>0</v>
      </c>
      <c r="E524">
        <v>66.8</v>
      </c>
      <c r="F524" s="6">
        <v>0.78909999999999991</v>
      </c>
      <c r="G524" t="s">
        <v>1196</v>
      </c>
      <c r="H524" s="3" t="s">
        <v>1148</v>
      </c>
    </row>
    <row r="525" spans="1:8" x14ac:dyDescent="0.25">
      <c r="A525" t="s">
        <v>556</v>
      </c>
      <c r="B525">
        <v>65.599999999999994</v>
      </c>
      <c r="C525" s="6">
        <v>0.96019999999999994</v>
      </c>
      <c r="D525" s="7">
        <v>3.9800000000000037E-2</v>
      </c>
      <c r="E525">
        <v>70.400000000000006</v>
      </c>
      <c r="F525" s="6">
        <v>0.81469999999999998</v>
      </c>
      <c r="G525" t="s">
        <v>1196</v>
      </c>
      <c r="H525" s="3" t="s">
        <v>1148</v>
      </c>
    </row>
    <row r="526" spans="1:8" x14ac:dyDescent="0.25">
      <c r="A526" t="s">
        <v>557</v>
      </c>
      <c r="B526">
        <v>60.38</v>
      </c>
      <c r="C526" s="6">
        <v>0.9758</v>
      </c>
      <c r="D526" s="7">
        <v>2.4200000000000017E-2</v>
      </c>
      <c r="E526">
        <v>65.98</v>
      </c>
      <c r="F526" s="6">
        <v>0.81969999999999998</v>
      </c>
      <c r="G526" t="s">
        <v>1196</v>
      </c>
      <c r="H526" s="3" t="s">
        <v>1148</v>
      </c>
    </row>
    <row r="527" spans="1:8" x14ac:dyDescent="0.25">
      <c r="A527" t="s">
        <v>558</v>
      </c>
      <c r="B527">
        <v>62.4</v>
      </c>
      <c r="C527" s="6">
        <v>0.93849999999999989</v>
      </c>
      <c r="D527" s="7">
        <v>6.1500000000000055E-2</v>
      </c>
      <c r="E527">
        <v>71.599999999999994</v>
      </c>
      <c r="F527" s="6">
        <v>0.83530000000000004</v>
      </c>
      <c r="G527" t="s">
        <v>1196</v>
      </c>
      <c r="H527" s="3" t="s">
        <v>1148</v>
      </c>
    </row>
    <row r="528" spans="1:8" x14ac:dyDescent="0.25">
      <c r="A528" t="s">
        <v>559</v>
      </c>
      <c r="B528">
        <v>62.4</v>
      </c>
      <c r="C528" s="6">
        <v>0.96450000000000002</v>
      </c>
      <c r="D528" s="7">
        <v>3.5499999999999969E-2</v>
      </c>
      <c r="E528">
        <v>67.599999999999994</v>
      </c>
      <c r="F528" s="6">
        <v>0.77790000000000004</v>
      </c>
      <c r="G528" t="s">
        <v>1196</v>
      </c>
      <c r="H528" s="3" t="s">
        <v>1148</v>
      </c>
    </row>
    <row r="529" spans="1:8" x14ac:dyDescent="0.25">
      <c r="A529" t="s">
        <v>560</v>
      </c>
      <c r="B529">
        <v>58</v>
      </c>
      <c r="C529" s="6">
        <v>0.94579999999999997</v>
      </c>
      <c r="D529" s="7">
        <v>5.4200000000000019E-2</v>
      </c>
      <c r="E529">
        <v>66.400000000000006</v>
      </c>
      <c r="F529" s="6">
        <v>0.75430000000000008</v>
      </c>
      <c r="G529" t="s">
        <v>1196</v>
      </c>
      <c r="H529" s="3" t="s">
        <v>1148</v>
      </c>
    </row>
    <row r="530" spans="1:8" x14ac:dyDescent="0.25">
      <c r="A530" t="s">
        <v>561</v>
      </c>
      <c r="B530">
        <v>56.8</v>
      </c>
      <c r="C530" s="6">
        <v>0.94550000000000001</v>
      </c>
      <c r="D530" s="7">
        <v>5.4500000000000028E-2</v>
      </c>
      <c r="E530">
        <v>66</v>
      </c>
      <c r="F530" s="6">
        <v>0.78110000000000002</v>
      </c>
      <c r="G530" t="s">
        <v>1196</v>
      </c>
      <c r="H530" s="3" t="s">
        <v>1148</v>
      </c>
    </row>
    <row r="531" spans="1:8" x14ac:dyDescent="0.25">
      <c r="A531" t="s">
        <v>562</v>
      </c>
      <c r="B531">
        <v>57.6</v>
      </c>
      <c r="C531" s="6">
        <v>0.93330000000000002</v>
      </c>
      <c r="D531" s="7">
        <v>6.6700000000000023E-2</v>
      </c>
      <c r="E531">
        <v>66</v>
      </c>
      <c r="F531" s="6">
        <v>0.83239999999999992</v>
      </c>
      <c r="G531" t="s">
        <v>1196</v>
      </c>
      <c r="H531" s="3" t="s">
        <v>1148</v>
      </c>
    </row>
    <row r="532" spans="1:8" x14ac:dyDescent="0.25">
      <c r="A532" t="s">
        <v>563</v>
      </c>
      <c r="B532">
        <v>59.6</v>
      </c>
      <c r="C532" s="6">
        <v>0.97499999999999998</v>
      </c>
      <c r="D532" s="7">
        <v>2.5000000000000001E-2</v>
      </c>
      <c r="E532">
        <v>64</v>
      </c>
      <c r="F532" s="6">
        <v>0.7712</v>
      </c>
      <c r="G532" t="s">
        <v>1196</v>
      </c>
      <c r="H532" s="3" t="s">
        <v>1148</v>
      </c>
    </row>
    <row r="533" spans="1:8" x14ac:dyDescent="0.25">
      <c r="A533" t="s">
        <v>564</v>
      </c>
      <c r="B533">
        <v>61.6</v>
      </c>
      <c r="C533" s="6">
        <v>0.96950000000000003</v>
      </c>
      <c r="D533" s="7">
        <v>3.0499999999999972E-2</v>
      </c>
      <c r="E533">
        <v>65.599999999999994</v>
      </c>
      <c r="F533" s="6">
        <v>0.78489999999999993</v>
      </c>
      <c r="G533" t="s">
        <v>1196</v>
      </c>
      <c r="H533" s="3" t="s">
        <v>1148</v>
      </c>
    </row>
    <row r="534" spans="1:8" x14ac:dyDescent="0.25">
      <c r="A534" t="s">
        <v>565</v>
      </c>
      <c r="B534">
        <v>57.6</v>
      </c>
      <c r="C534" s="6">
        <v>0.93870000000000009</v>
      </c>
      <c r="D534" s="7">
        <v>6.1299999999999952E-2</v>
      </c>
      <c r="E534">
        <v>65.2</v>
      </c>
      <c r="F534" s="6">
        <v>0.79459999999999997</v>
      </c>
      <c r="G534" t="s">
        <v>1196</v>
      </c>
      <c r="H534" s="3" t="s">
        <v>1148</v>
      </c>
    </row>
    <row r="535" spans="1:8" x14ac:dyDescent="0.25">
      <c r="A535" t="s">
        <v>566</v>
      </c>
      <c r="B535">
        <v>55.58</v>
      </c>
      <c r="C535" s="6">
        <v>0.9506</v>
      </c>
      <c r="D535" s="7">
        <v>4.9399999999999979E-2</v>
      </c>
      <c r="E535">
        <v>64.78</v>
      </c>
      <c r="F535" s="6">
        <v>0.8237000000000001</v>
      </c>
      <c r="G535" t="s">
        <v>1196</v>
      </c>
      <c r="H535" s="3" t="s">
        <v>1148</v>
      </c>
    </row>
    <row r="536" spans="1:8" x14ac:dyDescent="0.25">
      <c r="A536" t="s">
        <v>567</v>
      </c>
      <c r="B536">
        <v>44.4</v>
      </c>
      <c r="C536" s="6">
        <v>0.9173</v>
      </c>
      <c r="D536" s="7">
        <v>8.2699999999999954E-2</v>
      </c>
      <c r="E536">
        <v>53.2</v>
      </c>
      <c r="F536" s="6">
        <v>0.5857</v>
      </c>
      <c r="G536" t="s">
        <v>1196</v>
      </c>
      <c r="H536" s="3" t="s">
        <v>1148</v>
      </c>
    </row>
    <row r="537" spans="1:8" x14ac:dyDescent="0.25">
      <c r="A537" t="s">
        <v>568</v>
      </c>
      <c r="B537">
        <v>58.78</v>
      </c>
      <c r="C537" s="6">
        <v>0.95090000000000008</v>
      </c>
      <c r="D537" s="7">
        <v>4.9099999999999963E-2</v>
      </c>
      <c r="E537">
        <v>65.180000000000007</v>
      </c>
      <c r="F537" s="6">
        <v>0.79459999999999997</v>
      </c>
      <c r="G537" t="s">
        <v>1196</v>
      </c>
      <c r="H537" s="3" t="s">
        <v>1148</v>
      </c>
    </row>
    <row r="538" spans="1:8" x14ac:dyDescent="0.25">
      <c r="A538" t="s">
        <v>569</v>
      </c>
      <c r="B538">
        <v>57.18</v>
      </c>
      <c r="C538" s="6">
        <v>0.95650000000000002</v>
      </c>
      <c r="D538" s="7">
        <v>4.3499999999999941E-2</v>
      </c>
      <c r="E538">
        <v>64.38</v>
      </c>
      <c r="F538" s="6">
        <v>0.77190000000000003</v>
      </c>
      <c r="G538" t="s">
        <v>1196</v>
      </c>
      <c r="H538" s="3" t="s">
        <v>1148</v>
      </c>
    </row>
    <row r="539" spans="1:8" x14ac:dyDescent="0.25">
      <c r="A539" t="s">
        <v>570</v>
      </c>
      <c r="B539">
        <v>63.6</v>
      </c>
      <c r="C539" s="6">
        <v>0.97629999999999995</v>
      </c>
      <c r="D539" s="7">
        <v>2.3700000000000044E-2</v>
      </c>
      <c r="E539">
        <v>67.599999999999994</v>
      </c>
      <c r="F539" s="6">
        <v>0.83169999999999999</v>
      </c>
      <c r="G539" t="s">
        <v>1196</v>
      </c>
      <c r="H539" s="3" t="s">
        <v>1148</v>
      </c>
    </row>
    <row r="540" spans="1:8" x14ac:dyDescent="0.25">
      <c r="A540" t="s">
        <v>571</v>
      </c>
      <c r="B540">
        <v>46.4</v>
      </c>
      <c r="C540" s="6">
        <v>0.88159999999999994</v>
      </c>
      <c r="D540" s="7">
        <v>0.11840000000000003</v>
      </c>
      <c r="E540">
        <v>60.8</v>
      </c>
      <c r="F540" s="6">
        <v>0.69879999999999998</v>
      </c>
      <c r="G540" t="s">
        <v>1196</v>
      </c>
      <c r="H540" s="3" t="s">
        <v>1148</v>
      </c>
    </row>
    <row r="541" spans="1:8" x14ac:dyDescent="0.25">
      <c r="A541" t="s">
        <v>572</v>
      </c>
      <c r="B541">
        <v>47.6</v>
      </c>
      <c r="C541" s="6">
        <v>0.94200000000000006</v>
      </c>
      <c r="D541" s="7">
        <v>5.7999999999999968E-2</v>
      </c>
      <c r="E541">
        <v>55.2</v>
      </c>
      <c r="F541" s="6">
        <v>0.69989999999999997</v>
      </c>
      <c r="G541" t="s">
        <v>1196</v>
      </c>
      <c r="H541" s="3" t="s">
        <v>1148</v>
      </c>
    </row>
    <row r="542" spans="1:8" x14ac:dyDescent="0.25">
      <c r="A542" t="s">
        <v>573</v>
      </c>
      <c r="B542">
        <v>52</v>
      </c>
      <c r="C542" s="6">
        <v>0.96479999999999999</v>
      </c>
      <c r="D542" s="7">
        <v>3.519999999999996E-2</v>
      </c>
      <c r="E542">
        <v>56.8</v>
      </c>
      <c r="F542" s="6">
        <v>0.63450000000000006</v>
      </c>
      <c r="G542" t="s">
        <v>1196</v>
      </c>
      <c r="H542" s="3" t="s">
        <v>1148</v>
      </c>
    </row>
    <row r="543" spans="1:8" x14ac:dyDescent="0.25">
      <c r="A543" t="s">
        <v>574</v>
      </c>
      <c r="B543">
        <v>46.38</v>
      </c>
      <c r="C543" s="6">
        <v>0.90480000000000005</v>
      </c>
      <c r="D543" s="7">
        <v>9.5199999999999965E-2</v>
      </c>
      <c r="E543">
        <v>58.78</v>
      </c>
      <c r="F543" s="6">
        <v>0.6823999999999999</v>
      </c>
      <c r="G543" t="s">
        <v>1196</v>
      </c>
      <c r="H543" s="3" t="s">
        <v>1148</v>
      </c>
    </row>
    <row r="544" spans="1:8" x14ac:dyDescent="0.25">
      <c r="A544" t="s">
        <v>575</v>
      </c>
      <c r="B544">
        <v>54.4</v>
      </c>
      <c r="C544" s="6">
        <v>0.94840000000000002</v>
      </c>
      <c r="D544" s="7">
        <v>5.1599999999999965E-2</v>
      </c>
      <c r="E544">
        <v>62</v>
      </c>
      <c r="F544" s="6">
        <v>0.70829999999999993</v>
      </c>
      <c r="G544" t="s">
        <v>1196</v>
      </c>
      <c r="H544" s="3" t="s">
        <v>1148</v>
      </c>
    </row>
    <row r="545" spans="1:8" x14ac:dyDescent="0.25">
      <c r="A545" t="s">
        <v>576</v>
      </c>
      <c r="B545">
        <v>47.6</v>
      </c>
      <c r="C545" s="6">
        <v>0.91559999999999997</v>
      </c>
      <c r="D545" s="7">
        <v>8.4399999999999975E-2</v>
      </c>
      <c r="E545">
        <v>61.6</v>
      </c>
      <c r="F545" s="6">
        <v>0.69110000000000005</v>
      </c>
      <c r="G545" t="s">
        <v>1196</v>
      </c>
      <c r="H545" s="3" t="s">
        <v>1148</v>
      </c>
    </row>
    <row r="546" spans="1:8" x14ac:dyDescent="0.25">
      <c r="A546" t="s">
        <v>577</v>
      </c>
      <c r="B546">
        <v>47.2</v>
      </c>
      <c r="C546" s="6">
        <v>0.85530000000000006</v>
      </c>
      <c r="D546" s="7">
        <v>0.1447</v>
      </c>
      <c r="E546">
        <v>63.6</v>
      </c>
      <c r="F546" s="6">
        <v>0.77069999999999994</v>
      </c>
      <c r="G546" t="s">
        <v>1196</v>
      </c>
      <c r="H546" s="3" t="s">
        <v>1148</v>
      </c>
    </row>
    <row r="547" spans="1:8" x14ac:dyDescent="0.25">
      <c r="A547" t="s">
        <v>578</v>
      </c>
      <c r="B547">
        <v>57.2</v>
      </c>
      <c r="C547" s="6">
        <v>0.96250000000000002</v>
      </c>
      <c r="D547" s="7">
        <v>3.7499999999999999E-2</v>
      </c>
      <c r="E547">
        <v>64</v>
      </c>
      <c r="F547" s="6">
        <v>0.79269999999999996</v>
      </c>
      <c r="G547" t="s">
        <v>1196</v>
      </c>
      <c r="H547" s="3" t="s">
        <v>1148</v>
      </c>
    </row>
    <row r="548" spans="1:8" x14ac:dyDescent="0.25">
      <c r="A548" t="s">
        <v>579</v>
      </c>
      <c r="B548">
        <v>50.8</v>
      </c>
      <c r="C548" s="6">
        <v>0.86900000000000011</v>
      </c>
      <c r="D548" s="7">
        <v>0.13099999999999995</v>
      </c>
      <c r="E548">
        <v>67.2</v>
      </c>
      <c r="F548" s="6">
        <v>0.77599999999999991</v>
      </c>
      <c r="G548" t="s">
        <v>1196</v>
      </c>
      <c r="H548" s="3" t="s">
        <v>1148</v>
      </c>
    </row>
    <row r="549" spans="1:8" x14ac:dyDescent="0.25">
      <c r="A549" t="s">
        <v>580</v>
      </c>
      <c r="B549">
        <v>56.38</v>
      </c>
      <c r="C549" s="6">
        <v>0.95650000000000002</v>
      </c>
      <c r="D549" s="7">
        <v>4.3499999999999941E-2</v>
      </c>
      <c r="E549">
        <v>64.38</v>
      </c>
      <c r="F549" s="6">
        <v>0.73010000000000008</v>
      </c>
      <c r="G549" t="s">
        <v>1196</v>
      </c>
      <c r="H549" s="3" t="s">
        <v>1148</v>
      </c>
    </row>
    <row r="550" spans="1:8" x14ac:dyDescent="0.25">
      <c r="A550" t="s">
        <v>581</v>
      </c>
      <c r="B550">
        <v>45.2</v>
      </c>
      <c r="C550" s="6">
        <v>0.93659999999999999</v>
      </c>
      <c r="D550" s="7">
        <v>6.340000000000004E-2</v>
      </c>
      <c r="E550">
        <v>56.8</v>
      </c>
      <c r="F550" s="6">
        <v>0.71689999999999998</v>
      </c>
      <c r="G550" t="s">
        <v>1196</v>
      </c>
      <c r="H550" s="3" t="s">
        <v>1148</v>
      </c>
    </row>
    <row r="551" spans="1:8" x14ac:dyDescent="0.25">
      <c r="A551" t="s">
        <v>582</v>
      </c>
      <c r="B551">
        <v>63.2</v>
      </c>
      <c r="C551" s="6">
        <v>0.96019999999999994</v>
      </c>
      <c r="D551" s="7">
        <v>3.9800000000000037E-2</v>
      </c>
      <c r="E551">
        <v>70.400000000000006</v>
      </c>
      <c r="F551" s="6">
        <v>0.79959999999999998</v>
      </c>
      <c r="G551" t="s">
        <v>1196</v>
      </c>
      <c r="H551" s="3" t="s">
        <v>1148</v>
      </c>
    </row>
    <row r="552" spans="1:8" x14ac:dyDescent="0.25">
      <c r="A552" t="s">
        <v>583</v>
      </c>
      <c r="B552">
        <v>63.6</v>
      </c>
      <c r="C552" s="6">
        <v>0.93480000000000008</v>
      </c>
      <c r="D552" s="7">
        <v>6.5199999999999966E-2</v>
      </c>
      <c r="E552">
        <v>73.599999999999994</v>
      </c>
      <c r="F552" s="6">
        <v>0.81299999999999994</v>
      </c>
      <c r="G552" t="s">
        <v>1196</v>
      </c>
      <c r="H552" s="3" t="s">
        <v>1148</v>
      </c>
    </row>
    <row r="553" spans="1:8" x14ac:dyDescent="0.25">
      <c r="A553" t="s">
        <v>584</v>
      </c>
      <c r="B553">
        <v>57.6</v>
      </c>
      <c r="C553" s="6">
        <v>0.89410000000000001</v>
      </c>
      <c r="D553" s="7">
        <v>0.10590000000000004</v>
      </c>
      <c r="E553">
        <v>68</v>
      </c>
      <c r="F553" s="6">
        <v>0.81030000000000002</v>
      </c>
      <c r="G553" t="s">
        <v>1196</v>
      </c>
      <c r="H553" s="3" t="s">
        <v>1148</v>
      </c>
    </row>
    <row r="554" spans="1:8" x14ac:dyDescent="0.25">
      <c r="A554" t="s">
        <v>585</v>
      </c>
      <c r="B554">
        <v>61.2</v>
      </c>
      <c r="C554" s="6">
        <v>0.95379999999999998</v>
      </c>
      <c r="D554" s="7">
        <v>4.6200000000000047E-2</v>
      </c>
      <c r="E554">
        <v>69.2</v>
      </c>
      <c r="F554" s="6">
        <v>0.80650000000000011</v>
      </c>
      <c r="G554" t="s">
        <v>1196</v>
      </c>
      <c r="H554" s="3" t="s">
        <v>1148</v>
      </c>
    </row>
    <row r="555" spans="1:8" x14ac:dyDescent="0.25">
      <c r="A555" t="s">
        <v>586</v>
      </c>
      <c r="B555">
        <v>56.4</v>
      </c>
      <c r="C555" s="6">
        <v>0.94340000000000002</v>
      </c>
      <c r="D555" s="7">
        <v>5.6599999999999963E-2</v>
      </c>
      <c r="E555">
        <v>63.6</v>
      </c>
      <c r="F555" s="6">
        <v>0.70310000000000006</v>
      </c>
      <c r="G555" t="s">
        <v>1196</v>
      </c>
      <c r="H555" s="3" t="s">
        <v>1148</v>
      </c>
    </row>
    <row r="556" spans="1:8" x14ac:dyDescent="0.25">
      <c r="A556" t="s">
        <v>587</v>
      </c>
      <c r="B556">
        <v>56.78</v>
      </c>
      <c r="C556" s="6">
        <v>0.96689999999999998</v>
      </c>
      <c r="D556" s="7">
        <v>3.3100000000000025E-2</v>
      </c>
      <c r="E556">
        <v>60.38</v>
      </c>
      <c r="F556" s="6">
        <v>0.69450000000000001</v>
      </c>
      <c r="G556" t="s">
        <v>1196</v>
      </c>
      <c r="H556" s="3" t="s">
        <v>1148</v>
      </c>
    </row>
    <row r="557" spans="1:8" x14ac:dyDescent="0.25">
      <c r="A557" t="s">
        <v>588</v>
      </c>
      <c r="B557">
        <v>53.6</v>
      </c>
      <c r="C557" s="6">
        <v>0.90959999999999996</v>
      </c>
      <c r="D557" s="7">
        <v>9.0400000000000064E-2</v>
      </c>
      <c r="E557">
        <v>66.400000000000006</v>
      </c>
      <c r="F557" s="6">
        <v>0.75430000000000008</v>
      </c>
      <c r="G557" t="s">
        <v>1196</v>
      </c>
      <c r="H557" s="3" t="s">
        <v>1148</v>
      </c>
    </row>
    <row r="558" spans="1:8" x14ac:dyDescent="0.25">
      <c r="A558" t="s">
        <v>589</v>
      </c>
      <c r="B558">
        <v>57.6</v>
      </c>
      <c r="C558" s="6">
        <v>0.91180000000000005</v>
      </c>
      <c r="D558" s="7">
        <v>8.8199999999999931E-2</v>
      </c>
      <c r="E558">
        <v>68</v>
      </c>
      <c r="F558" s="6">
        <v>0.8216</v>
      </c>
      <c r="G558" t="s">
        <v>1196</v>
      </c>
      <c r="H558" s="3" t="s">
        <v>1148</v>
      </c>
    </row>
    <row r="559" spans="1:8" x14ac:dyDescent="0.25">
      <c r="A559" t="s">
        <v>590</v>
      </c>
      <c r="B559">
        <v>58.78</v>
      </c>
      <c r="C559" s="6">
        <v>0.95180000000000009</v>
      </c>
      <c r="D559" s="7">
        <v>4.819999999999993E-2</v>
      </c>
      <c r="E559">
        <v>66.38</v>
      </c>
      <c r="F559" s="6">
        <v>0.7498999999999999</v>
      </c>
      <c r="G559" t="s">
        <v>1196</v>
      </c>
      <c r="H559" s="3" t="s">
        <v>1148</v>
      </c>
    </row>
    <row r="560" spans="1:8" x14ac:dyDescent="0.25">
      <c r="A560" t="s">
        <v>591</v>
      </c>
      <c r="B560">
        <v>48.78</v>
      </c>
      <c r="C560" s="6">
        <v>0.87580000000000002</v>
      </c>
      <c r="D560" s="7">
        <v>0.12420000000000002</v>
      </c>
      <c r="E560">
        <v>64.38</v>
      </c>
      <c r="F560" s="6">
        <v>0.74780000000000002</v>
      </c>
      <c r="G560" t="s">
        <v>1196</v>
      </c>
      <c r="H560" s="3" t="s">
        <v>1148</v>
      </c>
    </row>
    <row r="561" spans="1:8" x14ac:dyDescent="0.25">
      <c r="A561" t="s">
        <v>592</v>
      </c>
      <c r="B561">
        <v>61.18</v>
      </c>
      <c r="C561" s="6">
        <v>0.96860000000000002</v>
      </c>
      <c r="D561" s="7">
        <v>3.1400000000000004E-2</v>
      </c>
      <c r="E561">
        <v>63.58</v>
      </c>
      <c r="F561" s="6">
        <v>0.79249999999999998</v>
      </c>
      <c r="G561" t="s">
        <v>1196</v>
      </c>
      <c r="H561" s="3" t="s">
        <v>1148</v>
      </c>
    </row>
    <row r="562" spans="1:8" x14ac:dyDescent="0.25">
      <c r="A562" t="s">
        <v>593</v>
      </c>
      <c r="B562">
        <v>54.38</v>
      </c>
      <c r="C562" s="6">
        <v>0.91359999999999997</v>
      </c>
      <c r="D562" s="7">
        <v>8.6400000000000005E-2</v>
      </c>
      <c r="E562">
        <v>64.78</v>
      </c>
      <c r="F562" s="6">
        <v>0.78299999999999992</v>
      </c>
      <c r="G562" t="s">
        <v>1196</v>
      </c>
      <c r="H562" s="3" t="s">
        <v>1148</v>
      </c>
    </row>
    <row r="563" spans="1:8" x14ac:dyDescent="0.25">
      <c r="A563" t="s">
        <v>594</v>
      </c>
      <c r="B563">
        <v>62</v>
      </c>
      <c r="C563" s="6">
        <v>0.96389999999999998</v>
      </c>
      <c r="D563" s="7">
        <v>3.6099999999999993E-2</v>
      </c>
      <c r="E563">
        <v>66.400000000000006</v>
      </c>
      <c r="F563" s="6">
        <v>0.82090000000000007</v>
      </c>
      <c r="G563" t="s">
        <v>1196</v>
      </c>
      <c r="H563" s="3" t="s">
        <v>1148</v>
      </c>
    </row>
    <row r="564" spans="1:8" x14ac:dyDescent="0.25">
      <c r="A564" t="s">
        <v>595</v>
      </c>
      <c r="B564">
        <v>60</v>
      </c>
      <c r="C564" s="6">
        <v>0.97530000000000006</v>
      </c>
      <c r="D564" s="7">
        <v>2.4699999999999989E-2</v>
      </c>
      <c r="E564">
        <v>64.8</v>
      </c>
      <c r="F564" s="6">
        <v>0.78299999999999992</v>
      </c>
      <c r="G564" t="s">
        <v>1196</v>
      </c>
      <c r="H564" s="3" t="s">
        <v>1148</v>
      </c>
    </row>
    <row r="565" spans="1:8" x14ac:dyDescent="0.25">
      <c r="A565" t="s">
        <v>596</v>
      </c>
      <c r="B565">
        <v>54</v>
      </c>
      <c r="C565" s="6">
        <v>0.95829999999999993</v>
      </c>
      <c r="D565" s="7">
        <v>4.1700000000000015E-2</v>
      </c>
      <c r="E565">
        <v>56</v>
      </c>
      <c r="F565" s="6">
        <v>0.58229999999999993</v>
      </c>
      <c r="G565" t="s">
        <v>1196</v>
      </c>
      <c r="H565" s="3" t="s">
        <v>1148</v>
      </c>
    </row>
    <row r="566" spans="1:8" x14ac:dyDescent="0.25">
      <c r="A566" t="s">
        <v>597</v>
      </c>
      <c r="B566">
        <v>49.6</v>
      </c>
      <c r="C566" s="6">
        <v>0.94</v>
      </c>
      <c r="D566" s="7">
        <v>0.06</v>
      </c>
      <c r="E566">
        <v>60</v>
      </c>
      <c r="F566" s="6">
        <v>0.69889999999999997</v>
      </c>
      <c r="G566" t="s">
        <v>1196</v>
      </c>
      <c r="H566" s="3" t="s">
        <v>1149</v>
      </c>
    </row>
    <row r="567" spans="1:8" x14ac:dyDescent="0.25">
      <c r="A567" t="s">
        <v>598</v>
      </c>
      <c r="B567">
        <v>65.599999999999994</v>
      </c>
      <c r="C567" s="6">
        <v>0.97089999999999999</v>
      </c>
      <c r="D567" s="7">
        <v>2.9099999999999966E-2</v>
      </c>
      <c r="E567">
        <v>68.8</v>
      </c>
      <c r="F567" s="6">
        <v>0.80400000000000005</v>
      </c>
      <c r="G567" t="s">
        <v>1196</v>
      </c>
      <c r="H567" s="3" t="s">
        <v>1149</v>
      </c>
    </row>
    <row r="568" spans="1:8" x14ac:dyDescent="0.25">
      <c r="A568" t="s">
        <v>599</v>
      </c>
      <c r="B568">
        <v>56.4</v>
      </c>
      <c r="C568" s="6">
        <v>0.93940000000000001</v>
      </c>
      <c r="D568" s="7">
        <v>6.0600000000000022E-2</v>
      </c>
      <c r="E568">
        <v>66</v>
      </c>
      <c r="F568" s="6">
        <v>0.80790000000000006</v>
      </c>
      <c r="G568" t="s">
        <v>1196</v>
      </c>
      <c r="H568" s="3" t="s">
        <v>1149</v>
      </c>
    </row>
    <row r="569" spans="1:8" x14ac:dyDescent="0.25">
      <c r="A569" t="s">
        <v>600</v>
      </c>
      <c r="B569">
        <v>59.18</v>
      </c>
      <c r="C569" s="6">
        <v>0.9153</v>
      </c>
      <c r="D569" s="7">
        <v>8.4699999999999984E-2</v>
      </c>
      <c r="E569">
        <v>70.78</v>
      </c>
      <c r="F569" s="6">
        <v>0.81769999999999998</v>
      </c>
      <c r="G569" t="s">
        <v>1196</v>
      </c>
      <c r="H569" s="3" t="s">
        <v>1149</v>
      </c>
    </row>
    <row r="570" spans="1:8" x14ac:dyDescent="0.25">
      <c r="A570" t="s">
        <v>601</v>
      </c>
      <c r="B570">
        <v>56.8</v>
      </c>
      <c r="C570" s="6">
        <v>0.91810000000000003</v>
      </c>
      <c r="D570" s="7">
        <v>8.1899999999999973E-2</v>
      </c>
      <c r="E570">
        <v>68.400000000000006</v>
      </c>
      <c r="F570" s="6">
        <v>0.82959999999999989</v>
      </c>
      <c r="G570" t="s">
        <v>1196</v>
      </c>
      <c r="H570" s="3" t="s">
        <v>1149</v>
      </c>
    </row>
    <row r="571" spans="1:8" x14ac:dyDescent="0.25">
      <c r="A571" t="s">
        <v>602</v>
      </c>
      <c r="B571">
        <v>59.56</v>
      </c>
      <c r="C571" s="6">
        <v>0.92400000000000004</v>
      </c>
      <c r="D571" s="7">
        <v>7.5999999999999943E-2</v>
      </c>
      <c r="E571">
        <v>68.349999999999994</v>
      </c>
      <c r="F571" s="6">
        <v>0.77739999999999998</v>
      </c>
      <c r="G571" t="s">
        <v>1196</v>
      </c>
      <c r="H571" s="3" t="s">
        <v>1149</v>
      </c>
    </row>
    <row r="572" spans="1:8" x14ac:dyDescent="0.25">
      <c r="A572" t="s">
        <v>603</v>
      </c>
      <c r="B572">
        <v>62</v>
      </c>
      <c r="C572" s="6">
        <v>0.94189999999999996</v>
      </c>
      <c r="D572" s="7">
        <v>5.810000000000002E-2</v>
      </c>
      <c r="E572">
        <v>68.8</v>
      </c>
      <c r="F572" s="6">
        <v>0.80400000000000005</v>
      </c>
      <c r="G572" t="s">
        <v>1196</v>
      </c>
      <c r="H572" s="3" t="s">
        <v>1149</v>
      </c>
    </row>
    <row r="573" spans="1:8" x14ac:dyDescent="0.25">
      <c r="A573" t="s">
        <v>604</v>
      </c>
      <c r="B573">
        <v>63.98</v>
      </c>
      <c r="C573" s="6">
        <v>0.93120000000000003</v>
      </c>
      <c r="D573" s="7">
        <v>6.8799999999999958E-2</v>
      </c>
      <c r="E573">
        <v>75.569999999999993</v>
      </c>
      <c r="F573" s="6">
        <v>0.83530000000000004</v>
      </c>
      <c r="G573" t="s">
        <v>1196</v>
      </c>
      <c r="H573" s="3" t="s">
        <v>1149</v>
      </c>
    </row>
    <row r="574" spans="1:8" x14ac:dyDescent="0.25">
      <c r="A574" t="s">
        <v>605</v>
      </c>
      <c r="B574">
        <v>58.4</v>
      </c>
      <c r="C574" s="6">
        <v>0.84540000000000004</v>
      </c>
      <c r="D574" s="7">
        <v>0.15459999999999993</v>
      </c>
      <c r="E574">
        <v>77.599999999999994</v>
      </c>
      <c r="F574" s="6">
        <v>0.80959999999999999</v>
      </c>
      <c r="G574" t="s">
        <v>1196</v>
      </c>
      <c r="H574" s="3" t="s">
        <v>1149</v>
      </c>
    </row>
    <row r="575" spans="1:8" x14ac:dyDescent="0.25">
      <c r="A575" t="s">
        <v>606</v>
      </c>
      <c r="B575">
        <v>56.4</v>
      </c>
      <c r="C575" s="6">
        <v>0.84739999999999993</v>
      </c>
      <c r="D575" s="7">
        <v>0.15260000000000004</v>
      </c>
      <c r="E575">
        <v>76</v>
      </c>
      <c r="F575" s="6">
        <v>0.83030000000000004</v>
      </c>
      <c r="G575" t="s">
        <v>1196</v>
      </c>
      <c r="H575" s="3" t="s">
        <v>1149</v>
      </c>
    </row>
    <row r="576" spans="1:8" x14ac:dyDescent="0.25">
      <c r="A576" t="s">
        <v>607</v>
      </c>
      <c r="B576">
        <v>52.78</v>
      </c>
      <c r="C576" s="6">
        <v>0.8226</v>
      </c>
      <c r="D576" s="7">
        <v>0.17739999999999995</v>
      </c>
      <c r="E576">
        <v>74.38</v>
      </c>
      <c r="F576" s="6">
        <v>0.81189999999999996</v>
      </c>
      <c r="G576" t="s">
        <v>1196</v>
      </c>
      <c r="H576" s="3" t="s">
        <v>1149</v>
      </c>
    </row>
    <row r="577" spans="1:8" x14ac:dyDescent="0.25">
      <c r="A577" t="s">
        <v>608</v>
      </c>
      <c r="B577">
        <v>54.78</v>
      </c>
      <c r="C577" s="6">
        <v>0.90290000000000004</v>
      </c>
      <c r="D577" s="7">
        <v>9.7099999999999936E-2</v>
      </c>
      <c r="E577">
        <v>69.98</v>
      </c>
      <c r="F577" s="6">
        <v>0.78280000000000005</v>
      </c>
      <c r="G577" t="s">
        <v>1196</v>
      </c>
      <c r="H577" s="3" t="s">
        <v>1149</v>
      </c>
    </row>
    <row r="578" spans="1:8" x14ac:dyDescent="0.25">
      <c r="A578" t="s">
        <v>609</v>
      </c>
      <c r="B578">
        <v>57.6</v>
      </c>
      <c r="C578" s="6">
        <v>0.86099999999999999</v>
      </c>
      <c r="D578" s="7">
        <v>0.13900000000000007</v>
      </c>
      <c r="E578">
        <v>74.8</v>
      </c>
      <c r="F578" s="6">
        <v>0.83599999999999997</v>
      </c>
      <c r="G578" t="s">
        <v>1196</v>
      </c>
      <c r="H578" s="3" t="s">
        <v>1149</v>
      </c>
    </row>
    <row r="579" spans="1:8" x14ac:dyDescent="0.25">
      <c r="A579" t="s">
        <v>610</v>
      </c>
      <c r="B579">
        <v>60.78</v>
      </c>
      <c r="C579" s="6">
        <v>0.91890000000000005</v>
      </c>
      <c r="D579" s="7">
        <v>8.1099999999999992E-2</v>
      </c>
      <c r="E579">
        <v>73.98</v>
      </c>
      <c r="F579" s="6">
        <v>0.80769999999999997</v>
      </c>
      <c r="G579" t="s">
        <v>1196</v>
      </c>
      <c r="H579" s="3" t="s">
        <v>1149</v>
      </c>
    </row>
    <row r="580" spans="1:8" x14ac:dyDescent="0.25">
      <c r="A580" t="s">
        <v>611</v>
      </c>
      <c r="B580">
        <v>63.6</v>
      </c>
      <c r="C580" s="6">
        <v>0.93959999999999999</v>
      </c>
      <c r="D580" s="7">
        <v>6.0400000000000065E-2</v>
      </c>
      <c r="E580">
        <v>72.8</v>
      </c>
      <c r="F580" s="6">
        <v>0.84689999999999999</v>
      </c>
      <c r="G580" t="s">
        <v>1196</v>
      </c>
      <c r="H580" s="3" t="s">
        <v>1149</v>
      </c>
    </row>
    <row r="581" spans="1:8" x14ac:dyDescent="0.25">
      <c r="A581" t="s">
        <v>612</v>
      </c>
      <c r="B581">
        <v>47.18</v>
      </c>
      <c r="C581" s="6">
        <v>0.9</v>
      </c>
      <c r="D581" s="7">
        <v>0.1</v>
      </c>
      <c r="E581">
        <v>59.98</v>
      </c>
      <c r="F581" s="6">
        <v>0.73670000000000002</v>
      </c>
      <c r="G581" t="s">
        <v>1196</v>
      </c>
      <c r="H581" s="3" t="s">
        <v>1149</v>
      </c>
    </row>
    <row r="582" spans="1:8" x14ac:dyDescent="0.25">
      <c r="A582" t="s">
        <v>613</v>
      </c>
      <c r="B582">
        <v>62</v>
      </c>
      <c r="C582" s="6">
        <v>0.94290000000000007</v>
      </c>
      <c r="D582" s="7">
        <v>5.7099999999999936E-2</v>
      </c>
      <c r="E582">
        <v>70</v>
      </c>
      <c r="F582" s="6">
        <v>0.81709999999999994</v>
      </c>
      <c r="G582" t="s">
        <v>1196</v>
      </c>
      <c r="H582" s="3" t="s">
        <v>1149</v>
      </c>
    </row>
    <row r="583" spans="1:8" x14ac:dyDescent="0.25">
      <c r="A583" t="s">
        <v>614</v>
      </c>
      <c r="B583">
        <v>62</v>
      </c>
      <c r="C583" s="6">
        <v>0.97019999999999995</v>
      </c>
      <c r="D583" s="7">
        <v>2.9800000000000038E-2</v>
      </c>
      <c r="E583">
        <v>67.2</v>
      </c>
      <c r="F583" s="6">
        <v>0.79069999999999996</v>
      </c>
      <c r="G583" t="s">
        <v>1196</v>
      </c>
      <c r="H583" s="3" t="s">
        <v>1149</v>
      </c>
    </row>
    <row r="584" spans="1:8" x14ac:dyDescent="0.25">
      <c r="A584" t="s">
        <v>615</v>
      </c>
      <c r="B584">
        <v>50.78</v>
      </c>
      <c r="C584" s="6">
        <v>0.91610000000000003</v>
      </c>
      <c r="D584" s="7">
        <v>8.3900000000000002E-2</v>
      </c>
      <c r="E584">
        <v>61.98</v>
      </c>
      <c r="F584" s="6">
        <v>0.77599999999999991</v>
      </c>
      <c r="G584" t="s">
        <v>1196</v>
      </c>
      <c r="H584" s="3" t="s">
        <v>1149</v>
      </c>
    </row>
    <row r="585" spans="1:8" x14ac:dyDescent="0.25">
      <c r="A585" t="s">
        <v>616</v>
      </c>
      <c r="B585">
        <v>56.78</v>
      </c>
      <c r="C585" s="6">
        <v>0.87109999999999999</v>
      </c>
      <c r="D585" s="7">
        <v>0.12890000000000001</v>
      </c>
      <c r="E585">
        <v>77.569999999999993</v>
      </c>
      <c r="F585" s="6">
        <v>0.88900000000000001</v>
      </c>
      <c r="G585" t="s">
        <v>1196</v>
      </c>
      <c r="H585" s="3" t="s">
        <v>1149</v>
      </c>
    </row>
    <row r="586" spans="1:8" x14ac:dyDescent="0.25">
      <c r="A586" t="s">
        <v>617</v>
      </c>
      <c r="B586">
        <v>52.4</v>
      </c>
      <c r="C586" s="6">
        <v>0.81680000000000008</v>
      </c>
      <c r="D586" s="7">
        <v>0.18319999999999992</v>
      </c>
      <c r="E586">
        <v>76.400000000000006</v>
      </c>
      <c r="F586" s="6">
        <v>0.80349999999999999</v>
      </c>
      <c r="G586" t="s">
        <v>1196</v>
      </c>
      <c r="H586" s="3" t="s">
        <v>1149</v>
      </c>
    </row>
    <row r="587" spans="1:8" x14ac:dyDescent="0.25">
      <c r="A587" t="s">
        <v>618</v>
      </c>
      <c r="B587">
        <v>47.6</v>
      </c>
      <c r="C587" s="6">
        <v>0.77659999999999996</v>
      </c>
      <c r="D587" s="7">
        <v>0.22340000000000004</v>
      </c>
      <c r="E587">
        <v>75.2</v>
      </c>
      <c r="F587" s="6">
        <v>0.85769999999999991</v>
      </c>
      <c r="G587" t="s">
        <v>1196</v>
      </c>
      <c r="H587" s="3" t="s">
        <v>1149</v>
      </c>
    </row>
    <row r="588" spans="1:8" x14ac:dyDescent="0.25">
      <c r="A588" t="s">
        <v>619</v>
      </c>
      <c r="B588">
        <v>61.6</v>
      </c>
      <c r="C588" s="6">
        <v>0.97060000000000002</v>
      </c>
      <c r="D588" s="7">
        <v>2.9399999999999978E-2</v>
      </c>
      <c r="E588">
        <v>68</v>
      </c>
      <c r="F588" s="6">
        <v>0.81030000000000002</v>
      </c>
      <c r="G588" t="s">
        <v>1196</v>
      </c>
      <c r="H588" s="3" t="s">
        <v>1149</v>
      </c>
    </row>
    <row r="589" spans="1:8" x14ac:dyDescent="0.25">
      <c r="A589" t="s">
        <v>620</v>
      </c>
      <c r="B589">
        <v>59.2</v>
      </c>
      <c r="C589" s="6">
        <v>0.91799999999999993</v>
      </c>
      <c r="D589" s="7">
        <v>8.2000000000000031E-2</v>
      </c>
      <c r="E589">
        <v>73.2</v>
      </c>
      <c r="F589" s="6">
        <v>0.78689999999999993</v>
      </c>
      <c r="G589" t="s">
        <v>1196</v>
      </c>
      <c r="H589" s="3" t="s">
        <v>1149</v>
      </c>
    </row>
    <row r="590" spans="1:8" x14ac:dyDescent="0.25">
      <c r="A590" t="s">
        <v>621</v>
      </c>
      <c r="B590">
        <v>57.2</v>
      </c>
      <c r="C590" s="6">
        <v>0.93599999999999994</v>
      </c>
      <c r="D590" s="7">
        <v>6.4000000000000057E-2</v>
      </c>
      <c r="E590">
        <v>68.8</v>
      </c>
      <c r="F590" s="6">
        <v>0.78430000000000011</v>
      </c>
      <c r="G590" t="s">
        <v>1196</v>
      </c>
      <c r="H590" s="3" t="s">
        <v>1149</v>
      </c>
    </row>
    <row r="591" spans="1:8" x14ac:dyDescent="0.25">
      <c r="A591" t="s">
        <v>622</v>
      </c>
      <c r="B591">
        <v>55.2</v>
      </c>
      <c r="C591" s="6">
        <v>0.91760000000000008</v>
      </c>
      <c r="D591" s="7">
        <v>8.2399999999999946E-2</v>
      </c>
      <c r="E591">
        <v>68</v>
      </c>
      <c r="F591" s="6">
        <v>0.7752</v>
      </c>
      <c r="G591" t="s">
        <v>1196</v>
      </c>
      <c r="H591" s="3" t="s">
        <v>1149</v>
      </c>
    </row>
    <row r="592" spans="1:8" x14ac:dyDescent="0.25">
      <c r="A592" t="s">
        <v>623</v>
      </c>
      <c r="B592">
        <v>58.8</v>
      </c>
      <c r="C592" s="6">
        <v>0.91480000000000006</v>
      </c>
      <c r="D592" s="7">
        <v>8.5199999999999956E-2</v>
      </c>
      <c r="E592">
        <v>70.400000000000006</v>
      </c>
      <c r="F592" s="6">
        <v>0.78560000000000008</v>
      </c>
      <c r="G592" t="s">
        <v>1196</v>
      </c>
      <c r="H592" s="3" t="s">
        <v>1149</v>
      </c>
    </row>
    <row r="593" spans="1:8" x14ac:dyDescent="0.25">
      <c r="A593" t="s">
        <v>624</v>
      </c>
      <c r="B593">
        <v>58.78</v>
      </c>
      <c r="C593" s="6">
        <v>0.91760000000000008</v>
      </c>
      <c r="D593" s="7">
        <v>8.2399999999999946E-2</v>
      </c>
      <c r="E593">
        <v>67.98</v>
      </c>
      <c r="F593" s="6">
        <v>0.78469999999999995</v>
      </c>
      <c r="G593" t="s">
        <v>1196</v>
      </c>
      <c r="H593" s="3" t="s">
        <v>1149</v>
      </c>
    </row>
    <row r="594" spans="1:8" x14ac:dyDescent="0.25">
      <c r="A594" t="s">
        <v>625</v>
      </c>
      <c r="B594">
        <v>56.8</v>
      </c>
      <c r="C594" s="6">
        <v>0.96319999999999995</v>
      </c>
      <c r="D594" s="7">
        <v>3.6800000000000069E-2</v>
      </c>
      <c r="E594">
        <v>65.2</v>
      </c>
      <c r="F594" s="6">
        <v>0.81790000000000007</v>
      </c>
      <c r="G594" t="s">
        <v>1196</v>
      </c>
      <c r="H594" s="3" t="s">
        <v>1149</v>
      </c>
    </row>
    <row r="595" spans="1:8" x14ac:dyDescent="0.25">
      <c r="A595" t="s">
        <v>626</v>
      </c>
      <c r="B595">
        <v>50.4</v>
      </c>
      <c r="C595" s="6">
        <v>0.85349999999999993</v>
      </c>
      <c r="D595" s="7">
        <v>0.14650000000000005</v>
      </c>
      <c r="E595">
        <v>62.8</v>
      </c>
      <c r="F595" s="6">
        <v>0.68150000000000011</v>
      </c>
      <c r="G595" t="s">
        <v>1196</v>
      </c>
      <c r="H595" s="3" t="s">
        <v>1149</v>
      </c>
    </row>
    <row r="596" spans="1:8" x14ac:dyDescent="0.25">
      <c r="A596" t="s">
        <v>627</v>
      </c>
      <c r="B596">
        <v>57.2</v>
      </c>
      <c r="C596" s="6">
        <v>0.90700000000000003</v>
      </c>
      <c r="D596" s="7">
        <v>9.2999999999999972E-2</v>
      </c>
      <c r="E596">
        <v>68.8</v>
      </c>
      <c r="F596" s="6">
        <v>0.79890000000000005</v>
      </c>
      <c r="G596" t="s">
        <v>1196</v>
      </c>
      <c r="H596" s="3" t="s">
        <v>1149</v>
      </c>
    </row>
    <row r="597" spans="1:8" x14ac:dyDescent="0.25">
      <c r="A597" t="s">
        <v>628</v>
      </c>
      <c r="B597">
        <v>44.4</v>
      </c>
      <c r="C597" s="6">
        <v>0.81180000000000008</v>
      </c>
      <c r="D597" s="7">
        <v>0.18819999999999992</v>
      </c>
      <c r="E597">
        <v>68</v>
      </c>
      <c r="F597" s="6">
        <v>0.80489999999999995</v>
      </c>
      <c r="G597" t="s">
        <v>1196</v>
      </c>
      <c r="H597" s="3" t="s">
        <v>1149</v>
      </c>
    </row>
    <row r="598" spans="1:8" x14ac:dyDescent="0.25">
      <c r="A598" t="s">
        <v>629</v>
      </c>
      <c r="B598">
        <v>55.18</v>
      </c>
      <c r="C598" s="6">
        <v>0.8851</v>
      </c>
      <c r="D598" s="7">
        <v>0.11489999999999995</v>
      </c>
      <c r="E598">
        <v>69.58</v>
      </c>
      <c r="F598" s="6">
        <v>0.72060000000000002</v>
      </c>
      <c r="G598" t="s">
        <v>1196</v>
      </c>
      <c r="H598" s="3" t="s">
        <v>1149</v>
      </c>
    </row>
    <row r="599" spans="1:8" x14ac:dyDescent="0.25">
      <c r="A599" t="s">
        <v>630</v>
      </c>
      <c r="B599">
        <v>66.8</v>
      </c>
      <c r="C599" s="6">
        <v>0.96530000000000005</v>
      </c>
      <c r="D599" s="7">
        <v>3.4699999999999988E-2</v>
      </c>
      <c r="E599">
        <v>69.2</v>
      </c>
      <c r="F599" s="6">
        <v>0.76870000000000005</v>
      </c>
      <c r="G599" t="s">
        <v>1196</v>
      </c>
      <c r="H599" s="3" t="s">
        <v>1149</v>
      </c>
    </row>
    <row r="600" spans="1:8" x14ac:dyDescent="0.25">
      <c r="A600" t="s">
        <v>631</v>
      </c>
      <c r="B600">
        <v>58.4</v>
      </c>
      <c r="C600" s="6">
        <v>0.93569999999999998</v>
      </c>
      <c r="D600" s="7">
        <v>6.4300000000000065E-2</v>
      </c>
      <c r="E600">
        <v>68.400000000000006</v>
      </c>
      <c r="F600" s="6">
        <v>0.78680000000000005</v>
      </c>
      <c r="G600" t="s">
        <v>1196</v>
      </c>
      <c r="H600" s="3" t="s">
        <v>1149</v>
      </c>
    </row>
    <row r="601" spans="1:8" x14ac:dyDescent="0.25">
      <c r="A601" t="s">
        <v>632</v>
      </c>
      <c r="B601">
        <v>55.96</v>
      </c>
      <c r="C601" s="6">
        <v>0.87150000000000005</v>
      </c>
      <c r="D601" s="7">
        <v>0.12849999999999995</v>
      </c>
      <c r="E601">
        <v>71.55</v>
      </c>
      <c r="F601" s="6">
        <v>0.7994</v>
      </c>
      <c r="G601" t="s">
        <v>1196</v>
      </c>
      <c r="H601" s="3" t="s">
        <v>1149</v>
      </c>
    </row>
    <row r="602" spans="1:8" x14ac:dyDescent="0.25">
      <c r="A602" t="s">
        <v>633</v>
      </c>
      <c r="B602">
        <v>61.18</v>
      </c>
      <c r="C602" s="6">
        <v>0.94769999999999999</v>
      </c>
      <c r="D602" s="7">
        <v>5.2300000000000041E-2</v>
      </c>
      <c r="E602">
        <v>68.78</v>
      </c>
      <c r="F602" s="6">
        <v>0.74950000000000006</v>
      </c>
      <c r="G602" t="s">
        <v>1196</v>
      </c>
      <c r="H602" s="3" t="s">
        <v>1149</v>
      </c>
    </row>
    <row r="603" spans="1:8" x14ac:dyDescent="0.25">
      <c r="A603" t="s">
        <v>634</v>
      </c>
      <c r="B603">
        <v>58.8</v>
      </c>
      <c r="C603" s="6">
        <v>0.89269999999999994</v>
      </c>
      <c r="D603" s="7">
        <v>0.10730000000000003</v>
      </c>
      <c r="E603">
        <v>70.8</v>
      </c>
      <c r="F603" s="6">
        <v>0.84010000000000007</v>
      </c>
      <c r="G603" t="s">
        <v>1196</v>
      </c>
      <c r="H603" s="3" t="s">
        <v>1149</v>
      </c>
    </row>
    <row r="604" spans="1:8" x14ac:dyDescent="0.25">
      <c r="A604" t="s">
        <v>635</v>
      </c>
      <c r="B604">
        <v>60.8</v>
      </c>
      <c r="C604" s="6">
        <v>0.93680000000000008</v>
      </c>
      <c r="D604" s="7">
        <v>6.3199999999999937E-2</v>
      </c>
      <c r="E604">
        <v>69.599999999999994</v>
      </c>
      <c r="F604" s="6">
        <v>0.80900000000000005</v>
      </c>
      <c r="G604" t="s">
        <v>1196</v>
      </c>
      <c r="H604" s="3" t="s">
        <v>1149</v>
      </c>
    </row>
    <row r="605" spans="1:8" x14ac:dyDescent="0.25">
      <c r="A605" t="s">
        <v>636</v>
      </c>
      <c r="B605">
        <v>64.8</v>
      </c>
      <c r="C605" s="6">
        <v>0.9194</v>
      </c>
      <c r="D605" s="7">
        <v>8.0600000000000019E-2</v>
      </c>
      <c r="E605">
        <v>74.400000000000006</v>
      </c>
      <c r="F605" s="6">
        <v>0.75219999999999998</v>
      </c>
      <c r="G605" t="s">
        <v>1196</v>
      </c>
      <c r="H605" s="3" t="s">
        <v>1149</v>
      </c>
    </row>
    <row r="606" spans="1:8" x14ac:dyDescent="0.25">
      <c r="A606" t="s">
        <v>637</v>
      </c>
      <c r="B606">
        <v>56.8</v>
      </c>
      <c r="C606" s="6">
        <v>0.92530000000000001</v>
      </c>
      <c r="D606" s="7">
        <v>7.4699999999999989E-2</v>
      </c>
      <c r="E606">
        <v>69.599999999999994</v>
      </c>
      <c r="F606" s="6">
        <v>0.74269999999999992</v>
      </c>
      <c r="G606" t="s">
        <v>1196</v>
      </c>
      <c r="H606" s="3" t="s">
        <v>1149</v>
      </c>
    </row>
    <row r="607" spans="1:8" x14ac:dyDescent="0.25">
      <c r="A607" t="s">
        <v>638</v>
      </c>
      <c r="B607">
        <v>58.4</v>
      </c>
      <c r="C607" s="6">
        <v>0.90290000000000004</v>
      </c>
      <c r="D607" s="7">
        <v>9.7099999999999936E-2</v>
      </c>
      <c r="E607">
        <v>70</v>
      </c>
      <c r="F607" s="6">
        <v>0.74930000000000008</v>
      </c>
      <c r="G607" t="s">
        <v>1196</v>
      </c>
      <c r="H607" s="3" t="s">
        <v>1149</v>
      </c>
    </row>
    <row r="608" spans="1:8" x14ac:dyDescent="0.25">
      <c r="A608" t="s">
        <v>639</v>
      </c>
      <c r="B608">
        <v>38.799999999999997</v>
      </c>
      <c r="C608" s="6">
        <v>0.82239999999999991</v>
      </c>
      <c r="D608" s="7">
        <v>0.17760000000000006</v>
      </c>
      <c r="E608">
        <v>60.8</v>
      </c>
      <c r="F608" s="6">
        <v>0.65099999999999991</v>
      </c>
      <c r="G608" t="s">
        <v>1196</v>
      </c>
      <c r="H608" s="3" t="s">
        <v>1149</v>
      </c>
    </row>
    <row r="609" spans="1:8" x14ac:dyDescent="0.25">
      <c r="A609" t="s">
        <v>640</v>
      </c>
      <c r="B609">
        <v>57.2</v>
      </c>
      <c r="C609" s="6">
        <v>0.91670000000000007</v>
      </c>
      <c r="D609" s="7">
        <v>8.3299999999999985E-2</v>
      </c>
      <c r="E609">
        <v>67.2</v>
      </c>
      <c r="F609" s="6">
        <v>0.77129999999999999</v>
      </c>
      <c r="G609" t="s">
        <v>1196</v>
      </c>
      <c r="H609" s="3" t="s">
        <v>1149</v>
      </c>
    </row>
    <row r="610" spans="1:8" x14ac:dyDescent="0.25">
      <c r="A610" t="s">
        <v>641</v>
      </c>
      <c r="B610">
        <v>59.6</v>
      </c>
      <c r="C610" s="6">
        <v>0.92269999999999996</v>
      </c>
      <c r="D610" s="7">
        <v>7.7300000000000035E-2</v>
      </c>
      <c r="E610">
        <v>72.400000000000006</v>
      </c>
      <c r="F610" s="6">
        <v>0.75609999999999999</v>
      </c>
      <c r="G610" t="s">
        <v>1196</v>
      </c>
      <c r="H610" s="3" t="s">
        <v>1149</v>
      </c>
    </row>
    <row r="611" spans="1:8" x14ac:dyDescent="0.25">
      <c r="A611" t="s">
        <v>642</v>
      </c>
      <c r="B611">
        <v>50.78</v>
      </c>
      <c r="C611" s="6">
        <v>0.87430000000000008</v>
      </c>
      <c r="D611" s="7">
        <v>0.12569999999999992</v>
      </c>
      <c r="E611">
        <v>66.78</v>
      </c>
      <c r="F611" s="6">
        <v>0.77910000000000001</v>
      </c>
      <c r="G611" t="s">
        <v>1196</v>
      </c>
      <c r="H611" s="3" t="s">
        <v>1149</v>
      </c>
    </row>
    <row r="612" spans="1:8" x14ac:dyDescent="0.25">
      <c r="A612" t="s">
        <v>643</v>
      </c>
      <c r="B612">
        <v>57.56</v>
      </c>
      <c r="C612" s="6">
        <v>0.9345</v>
      </c>
      <c r="D612" s="7">
        <v>6.5499999999999975E-2</v>
      </c>
      <c r="E612">
        <v>67.16</v>
      </c>
      <c r="F612" s="6">
        <v>0.79069999999999996</v>
      </c>
      <c r="G612" t="s">
        <v>1196</v>
      </c>
      <c r="H612" s="3" t="s">
        <v>1149</v>
      </c>
    </row>
    <row r="613" spans="1:8" x14ac:dyDescent="0.25">
      <c r="A613" t="s">
        <v>644</v>
      </c>
      <c r="B613">
        <v>65.180000000000007</v>
      </c>
      <c r="C613" s="6">
        <v>0.95680000000000009</v>
      </c>
      <c r="D613" s="7">
        <v>4.3199999999999933E-2</v>
      </c>
      <c r="E613">
        <v>73.98</v>
      </c>
      <c r="F613" s="6">
        <v>0.78620000000000001</v>
      </c>
      <c r="G613" t="s">
        <v>1196</v>
      </c>
      <c r="H613" s="3" t="s">
        <v>1149</v>
      </c>
    </row>
    <row r="614" spans="1:8" x14ac:dyDescent="0.25">
      <c r="A614" t="s">
        <v>645</v>
      </c>
      <c r="B614">
        <v>51.6</v>
      </c>
      <c r="C614" s="6">
        <v>0.86560000000000004</v>
      </c>
      <c r="D614" s="7">
        <v>0.13439999999999996</v>
      </c>
      <c r="E614">
        <v>74.400000000000006</v>
      </c>
      <c r="F614" s="6">
        <v>0.80290000000000006</v>
      </c>
      <c r="G614" t="s">
        <v>1196</v>
      </c>
      <c r="H614" s="3" t="s">
        <v>1149</v>
      </c>
    </row>
    <row r="615" spans="1:8" x14ac:dyDescent="0.25">
      <c r="A615" t="s">
        <v>646</v>
      </c>
      <c r="B615">
        <v>58.38</v>
      </c>
      <c r="C615" s="6">
        <v>0.91949999999999998</v>
      </c>
      <c r="D615" s="7">
        <v>8.0499999999999974E-2</v>
      </c>
      <c r="E615">
        <v>69.58</v>
      </c>
      <c r="F615" s="6">
        <v>0.80900000000000005</v>
      </c>
      <c r="G615" t="s">
        <v>1196</v>
      </c>
      <c r="H615" s="3" t="s">
        <v>1149</v>
      </c>
    </row>
    <row r="616" spans="1:8" x14ac:dyDescent="0.25">
      <c r="A616" t="s">
        <v>647</v>
      </c>
      <c r="B616">
        <v>60.4</v>
      </c>
      <c r="C616" s="6">
        <v>0.91180000000000005</v>
      </c>
      <c r="D616" s="7">
        <v>8.8199999999999931E-2</v>
      </c>
      <c r="E616">
        <v>68</v>
      </c>
      <c r="F616" s="6">
        <v>0.75749999999999995</v>
      </c>
      <c r="G616" t="s">
        <v>1196</v>
      </c>
      <c r="H616" s="3" t="s">
        <v>1149</v>
      </c>
    </row>
    <row r="617" spans="1:8" x14ac:dyDescent="0.25">
      <c r="A617" t="s">
        <v>648</v>
      </c>
      <c r="B617">
        <v>54.8</v>
      </c>
      <c r="C617" s="6">
        <v>0.89760000000000006</v>
      </c>
      <c r="D617" s="7">
        <v>0.10239999999999995</v>
      </c>
      <c r="E617">
        <v>66.400000000000006</v>
      </c>
      <c r="F617" s="6">
        <v>0.74129999999999996</v>
      </c>
      <c r="G617" t="s">
        <v>1196</v>
      </c>
      <c r="H617" s="3" t="s">
        <v>1149</v>
      </c>
    </row>
    <row r="618" spans="1:8" x14ac:dyDescent="0.25">
      <c r="A618" t="s">
        <v>649</v>
      </c>
      <c r="B618">
        <v>58.36</v>
      </c>
      <c r="C618" s="6">
        <v>0.96879999999999999</v>
      </c>
      <c r="D618" s="7">
        <v>3.1200000000000047E-2</v>
      </c>
      <c r="E618">
        <v>63.96</v>
      </c>
      <c r="F618" s="6">
        <v>0.78170000000000006</v>
      </c>
      <c r="G618" t="s">
        <v>1196</v>
      </c>
      <c r="H618" s="3" t="s">
        <v>1149</v>
      </c>
    </row>
    <row r="619" spans="1:8" x14ac:dyDescent="0.25">
      <c r="A619" t="s">
        <v>650</v>
      </c>
      <c r="B619">
        <v>59.58</v>
      </c>
      <c r="C619" s="6">
        <v>0.94709999999999994</v>
      </c>
      <c r="D619" s="7">
        <v>5.2900000000000065E-2</v>
      </c>
      <c r="E619">
        <v>67.98</v>
      </c>
      <c r="F619" s="6">
        <v>0.80489999999999995</v>
      </c>
      <c r="G619" t="s">
        <v>1196</v>
      </c>
      <c r="H619" s="3" t="s">
        <v>1149</v>
      </c>
    </row>
    <row r="620" spans="1:8" x14ac:dyDescent="0.25">
      <c r="A620" t="s">
        <v>651</v>
      </c>
      <c r="B620">
        <v>58.8</v>
      </c>
      <c r="C620" s="6">
        <v>0.92349999999999999</v>
      </c>
      <c r="D620" s="7">
        <v>7.6500000000000054E-2</v>
      </c>
      <c r="E620">
        <v>73.2</v>
      </c>
      <c r="F620" s="6">
        <v>0.82879999999999998</v>
      </c>
      <c r="G620" t="s">
        <v>1196</v>
      </c>
      <c r="H620" s="3" t="s">
        <v>1149</v>
      </c>
    </row>
    <row r="621" spans="1:8" x14ac:dyDescent="0.25">
      <c r="A621" t="s">
        <v>652</v>
      </c>
      <c r="B621">
        <v>50</v>
      </c>
      <c r="C621" s="6">
        <v>0.87120000000000009</v>
      </c>
      <c r="D621" s="7">
        <v>0.12879999999999994</v>
      </c>
      <c r="E621">
        <v>65.2</v>
      </c>
      <c r="F621" s="6">
        <v>0.80019999999999991</v>
      </c>
      <c r="G621" t="s">
        <v>1196</v>
      </c>
      <c r="H621" s="3" t="s">
        <v>1149</v>
      </c>
    </row>
    <row r="622" spans="1:8" x14ac:dyDescent="0.25">
      <c r="A622" t="s">
        <v>653</v>
      </c>
      <c r="B622">
        <v>61.6</v>
      </c>
      <c r="C622" s="6">
        <v>0.98769999999999991</v>
      </c>
      <c r="D622" s="7">
        <v>1.230000000000004E-2</v>
      </c>
      <c r="E622">
        <v>65.2</v>
      </c>
      <c r="F622" s="6">
        <v>0.78920000000000001</v>
      </c>
      <c r="G622" t="s">
        <v>1196</v>
      </c>
      <c r="H622" s="3" t="s">
        <v>1149</v>
      </c>
    </row>
    <row r="623" spans="1:8" x14ac:dyDescent="0.25">
      <c r="A623" t="s">
        <v>654</v>
      </c>
      <c r="B623">
        <v>65.599999999999994</v>
      </c>
      <c r="C623" s="6">
        <v>0.97089999999999999</v>
      </c>
      <c r="D623" s="7">
        <v>2.9099999999999966E-2</v>
      </c>
      <c r="E623">
        <v>68.8</v>
      </c>
      <c r="F623" s="6">
        <v>0.82599999999999996</v>
      </c>
      <c r="G623" t="s">
        <v>1196</v>
      </c>
      <c r="H623" s="3" t="s">
        <v>1149</v>
      </c>
    </row>
    <row r="624" spans="1:8" x14ac:dyDescent="0.25">
      <c r="A624" t="s">
        <v>655</v>
      </c>
      <c r="B624">
        <v>59.6</v>
      </c>
      <c r="C624" s="6">
        <v>0.91670000000000007</v>
      </c>
      <c r="D624" s="7">
        <v>8.3299999999999985E-2</v>
      </c>
      <c r="E624">
        <v>72</v>
      </c>
      <c r="F624" s="6">
        <v>0.8639</v>
      </c>
      <c r="G624" t="s">
        <v>1196</v>
      </c>
      <c r="H624" s="3" t="s">
        <v>1149</v>
      </c>
    </row>
    <row r="625" spans="1:8" x14ac:dyDescent="0.25">
      <c r="A625" t="s">
        <v>656</v>
      </c>
      <c r="B625">
        <v>57.2</v>
      </c>
      <c r="C625" s="6">
        <v>0.92310000000000003</v>
      </c>
      <c r="D625" s="7">
        <v>7.6899999999999982E-2</v>
      </c>
      <c r="E625">
        <v>67.599999999999994</v>
      </c>
      <c r="F625" s="6">
        <v>0.78269999999999995</v>
      </c>
      <c r="G625" t="s">
        <v>1196</v>
      </c>
      <c r="H625" s="3" t="s">
        <v>1149</v>
      </c>
    </row>
    <row r="626" spans="1:8" x14ac:dyDescent="0.25">
      <c r="A626" t="s">
        <v>657</v>
      </c>
      <c r="B626">
        <v>50.4</v>
      </c>
      <c r="C626" s="6">
        <v>0.88129999999999997</v>
      </c>
      <c r="D626" s="7">
        <v>0.11870000000000004</v>
      </c>
      <c r="E626">
        <v>64</v>
      </c>
      <c r="F626" s="6">
        <v>0.68879999999999997</v>
      </c>
      <c r="G626" t="s">
        <v>1196</v>
      </c>
      <c r="H626" s="3" t="s">
        <v>1149</v>
      </c>
    </row>
    <row r="627" spans="1:8" x14ac:dyDescent="0.25">
      <c r="A627" t="s">
        <v>658</v>
      </c>
      <c r="B627">
        <v>57.6</v>
      </c>
      <c r="C627" s="6">
        <v>0.95680000000000009</v>
      </c>
      <c r="D627" s="7">
        <v>4.3199999999999933E-2</v>
      </c>
      <c r="E627">
        <v>64.8</v>
      </c>
      <c r="F627" s="6">
        <v>0.78299999999999992</v>
      </c>
      <c r="G627" t="s">
        <v>1196</v>
      </c>
      <c r="H627" s="3" t="s">
        <v>1149</v>
      </c>
    </row>
    <row r="628" spans="1:8" x14ac:dyDescent="0.25">
      <c r="A628" t="s">
        <v>659</v>
      </c>
      <c r="B628">
        <v>55.18</v>
      </c>
      <c r="C628" s="6">
        <v>0.94079999999999997</v>
      </c>
      <c r="D628" s="7">
        <v>5.9200000000000016E-2</v>
      </c>
      <c r="E628">
        <v>67.58</v>
      </c>
      <c r="F628" s="6">
        <v>0.79769999999999996</v>
      </c>
      <c r="G628" t="s">
        <v>1196</v>
      </c>
      <c r="H628" s="3" t="s">
        <v>1149</v>
      </c>
    </row>
    <row r="629" spans="1:8" x14ac:dyDescent="0.25">
      <c r="A629" t="s">
        <v>660</v>
      </c>
      <c r="B629">
        <v>50.78</v>
      </c>
      <c r="C629" s="6">
        <v>0.89019999999999999</v>
      </c>
      <c r="D629" s="7">
        <v>0.10980000000000004</v>
      </c>
      <c r="E629">
        <v>65.58</v>
      </c>
      <c r="F629" s="6">
        <v>0.76040000000000008</v>
      </c>
      <c r="G629" t="s">
        <v>1196</v>
      </c>
      <c r="H629" s="3" t="s">
        <v>1149</v>
      </c>
    </row>
    <row r="630" spans="1:8" x14ac:dyDescent="0.25">
      <c r="A630" t="s">
        <v>661</v>
      </c>
      <c r="B630">
        <v>52</v>
      </c>
      <c r="C630" s="6">
        <v>0.89810000000000001</v>
      </c>
      <c r="D630" s="7">
        <v>0.10189999999999998</v>
      </c>
      <c r="E630">
        <v>62.8</v>
      </c>
      <c r="F630" s="6">
        <v>0.76500000000000001</v>
      </c>
      <c r="G630" t="s">
        <v>1196</v>
      </c>
      <c r="H630" s="3" t="s">
        <v>1149</v>
      </c>
    </row>
    <row r="631" spans="1:8" x14ac:dyDescent="0.25">
      <c r="A631" t="s">
        <v>662</v>
      </c>
      <c r="B631">
        <v>52</v>
      </c>
      <c r="C631" s="6">
        <v>0.92500000000000004</v>
      </c>
      <c r="D631" s="7">
        <v>7.4999999999999997E-2</v>
      </c>
      <c r="E631">
        <v>64</v>
      </c>
      <c r="F631" s="6">
        <v>0.71640000000000004</v>
      </c>
      <c r="G631" t="s">
        <v>1196</v>
      </c>
      <c r="H631" s="3" t="s">
        <v>1149</v>
      </c>
    </row>
    <row r="632" spans="1:8" x14ac:dyDescent="0.25">
      <c r="A632" t="s">
        <v>663</v>
      </c>
      <c r="B632">
        <v>45.6</v>
      </c>
      <c r="C632" s="6">
        <v>0.82389999999999997</v>
      </c>
      <c r="D632" s="7">
        <v>0.17610000000000001</v>
      </c>
      <c r="E632">
        <v>70.400000000000006</v>
      </c>
      <c r="F632" s="6">
        <v>0.82540000000000002</v>
      </c>
      <c r="G632" t="s">
        <v>1196</v>
      </c>
      <c r="H632" s="3" t="s">
        <v>1149</v>
      </c>
    </row>
    <row r="633" spans="1:8" x14ac:dyDescent="0.25">
      <c r="A633" t="s">
        <v>664</v>
      </c>
      <c r="B633">
        <v>46.8</v>
      </c>
      <c r="C633" s="6">
        <v>0.88819999999999988</v>
      </c>
      <c r="D633" s="7">
        <v>0.11180000000000007</v>
      </c>
      <c r="E633">
        <v>64.400000000000006</v>
      </c>
      <c r="F633" s="6">
        <v>0.67920000000000003</v>
      </c>
      <c r="G633" t="s">
        <v>1196</v>
      </c>
      <c r="H633" s="3" t="s">
        <v>1149</v>
      </c>
    </row>
    <row r="634" spans="1:8" x14ac:dyDescent="0.25">
      <c r="A634" t="s">
        <v>665</v>
      </c>
      <c r="B634">
        <v>49.6</v>
      </c>
      <c r="C634" s="6">
        <v>0.88549999999999995</v>
      </c>
      <c r="D634" s="7">
        <v>0.11450000000000003</v>
      </c>
      <c r="E634">
        <v>66.400000000000006</v>
      </c>
      <c r="F634" s="6">
        <v>0.75430000000000008</v>
      </c>
      <c r="G634" t="s">
        <v>1196</v>
      </c>
      <c r="H634" s="3" t="s">
        <v>1149</v>
      </c>
    </row>
    <row r="635" spans="1:8" x14ac:dyDescent="0.25">
      <c r="A635" t="s">
        <v>666</v>
      </c>
      <c r="B635">
        <v>60</v>
      </c>
      <c r="C635" s="6">
        <v>0.95779999999999998</v>
      </c>
      <c r="D635" s="7">
        <v>4.2199999999999988E-2</v>
      </c>
      <c r="E635">
        <v>66.400000000000006</v>
      </c>
      <c r="F635" s="6">
        <v>0.76790000000000003</v>
      </c>
      <c r="G635" t="s">
        <v>1196</v>
      </c>
      <c r="H635" s="3" t="s">
        <v>1149</v>
      </c>
    </row>
    <row r="636" spans="1:8" x14ac:dyDescent="0.25">
      <c r="A636" t="s">
        <v>667</v>
      </c>
      <c r="B636">
        <v>53.58</v>
      </c>
      <c r="C636" s="6">
        <v>0.93790000000000007</v>
      </c>
      <c r="D636" s="7">
        <v>6.209999999999994E-2</v>
      </c>
      <c r="E636">
        <v>64.38</v>
      </c>
      <c r="F636" s="6">
        <v>0.75709999999999988</v>
      </c>
      <c r="G636" t="s">
        <v>1196</v>
      </c>
      <c r="H636" s="3" t="s">
        <v>1149</v>
      </c>
    </row>
    <row r="637" spans="1:8" x14ac:dyDescent="0.25">
      <c r="A637" t="s">
        <v>668</v>
      </c>
      <c r="B637">
        <v>53.18</v>
      </c>
      <c r="C637" s="6">
        <v>0.92730000000000001</v>
      </c>
      <c r="D637" s="7">
        <v>7.2699999999999959E-2</v>
      </c>
      <c r="E637">
        <v>65.98</v>
      </c>
      <c r="F637" s="6">
        <v>0.78110000000000002</v>
      </c>
      <c r="G637" t="s">
        <v>1196</v>
      </c>
      <c r="H637" s="3" t="s">
        <v>1149</v>
      </c>
    </row>
    <row r="638" spans="1:8" x14ac:dyDescent="0.25">
      <c r="A638" t="s">
        <v>669</v>
      </c>
      <c r="B638">
        <v>53.6</v>
      </c>
      <c r="C638" s="6">
        <v>0.9012</v>
      </c>
      <c r="D638" s="7">
        <v>9.8799999999999957E-2</v>
      </c>
      <c r="E638">
        <v>68.8</v>
      </c>
      <c r="F638" s="6">
        <v>0.79400000000000004</v>
      </c>
      <c r="G638" t="s">
        <v>1196</v>
      </c>
      <c r="H638" s="3" t="s">
        <v>1149</v>
      </c>
    </row>
    <row r="639" spans="1:8" x14ac:dyDescent="0.25">
      <c r="A639" t="s">
        <v>670</v>
      </c>
      <c r="B639">
        <v>51.6</v>
      </c>
      <c r="C639" s="6">
        <v>0.89829999999999999</v>
      </c>
      <c r="D639" s="7">
        <v>0.10170000000000001</v>
      </c>
      <c r="E639">
        <v>70.8</v>
      </c>
      <c r="F639" s="6">
        <v>0.8125</v>
      </c>
      <c r="G639" t="s">
        <v>1196</v>
      </c>
      <c r="H639" s="3" t="s">
        <v>1149</v>
      </c>
    </row>
    <row r="640" spans="1:8" x14ac:dyDescent="0.25">
      <c r="A640" t="s">
        <v>671</v>
      </c>
      <c r="B640">
        <v>44</v>
      </c>
      <c r="C640" s="6">
        <v>0.82209999999999994</v>
      </c>
      <c r="D640" s="7">
        <v>0.17790000000000006</v>
      </c>
      <c r="E640">
        <v>65.2</v>
      </c>
      <c r="F640" s="6">
        <v>0.75</v>
      </c>
      <c r="G640" t="s">
        <v>1196</v>
      </c>
      <c r="H640" s="3" t="s">
        <v>1149</v>
      </c>
    </row>
    <row r="641" spans="1:8" x14ac:dyDescent="0.25">
      <c r="A641" t="s">
        <v>672</v>
      </c>
      <c r="B641">
        <v>55.2</v>
      </c>
      <c r="C641" s="6">
        <v>0.90170000000000006</v>
      </c>
      <c r="D641" s="7">
        <v>9.8299999999999985E-2</v>
      </c>
      <c r="E641">
        <v>69.2</v>
      </c>
      <c r="F641" s="6">
        <v>0.79150000000000009</v>
      </c>
      <c r="G641" t="s">
        <v>1196</v>
      </c>
      <c r="H641" s="3" t="s">
        <v>1149</v>
      </c>
    </row>
    <row r="642" spans="1:8" x14ac:dyDescent="0.25">
      <c r="A642" t="s">
        <v>673</v>
      </c>
      <c r="B642">
        <v>48.8</v>
      </c>
      <c r="C642" s="6">
        <v>0.87879999999999991</v>
      </c>
      <c r="D642" s="7">
        <v>0.12120000000000004</v>
      </c>
      <c r="E642">
        <v>66</v>
      </c>
      <c r="F642" s="6">
        <v>0.83239999999999992</v>
      </c>
      <c r="G642" t="s">
        <v>1196</v>
      </c>
      <c r="H642" s="3" t="s">
        <v>1149</v>
      </c>
    </row>
    <row r="643" spans="1:8" x14ac:dyDescent="0.25">
      <c r="A643" t="s">
        <v>674</v>
      </c>
      <c r="B643">
        <v>44.39</v>
      </c>
      <c r="C643" s="6">
        <v>0.83230000000000004</v>
      </c>
      <c r="D643" s="7">
        <v>0.16769999999999996</v>
      </c>
      <c r="E643">
        <v>64.38</v>
      </c>
      <c r="F643" s="6">
        <v>0.75709999999999988</v>
      </c>
      <c r="G643" t="s">
        <v>1196</v>
      </c>
      <c r="H643" s="3" t="s">
        <v>1149</v>
      </c>
    </row>
    <row r="644" spans="1:8" x14ac:dyDescent="0.25">
      <c r="A644" t="s">
        <v>675</v>
      </c>
      <c r="B644">
        <v>48.4</v>
      </c>
      <c r="C644" s="6">
        <v>0.87739999999999996</v>
      </c>
      <c r="D644" s="7">
        <v>0.12260000000000006</v>
      </c>
      <c r="E644">
        <v>62</v>
      </c>
      <c r="F644" s="6">
        <v>0.7399</v>
      </c>
      <c r="G644" t="s">
        <v>1196</v>
      </c>
      <c r="H644" s="3" t="s">
        <v>1149</v>
      </c>
    </row>
    <row r="645" spans="1:8" x14ac:dyDescent="0.25">
      <c r="A645" t="s">
        <v>676</v>
      </c>
      <c r="B645">
        <v>55.18</v>
      </c>
      <c r="C645" s="6">
        <v>0.93830000000000002</v>
      </c>
      <c r="D645" s="7">
        <v>6.1700000000000019E-2</v>
      </c>
      <c r="E645">
        <v>64.78</v>
      </c>
      <c r="F645" s="6">
        <v>0.7994</v>
      </c>
      <c r="G645" t="s">
        <v>1196</v>
      </c>
      <c r="H645" s="3" t="s">
        <v>1149</v>
      </c>
    </row>
    <row r="646" spans="1:8" x14ac:dyDescent="0.25">
      <c r="A646" t="s">
        <v>677</v>
      </c>
      <c r="B646">
        <v>53.2</v>
      </c>
      <c r="C646" s="6">
        <v>0.86470000000000002</v>
      </c>
      <c r="D646" s="7">
        <v>0.1353</v>
      </c>
      <c r="E646">
        <v>68</v>
      </c>
      <c r="F646" s="6">
        <v>0.77989999999999993</v>
      </c>
      <c r="G646" t="s">
        <v>1196</v>
      </c>
      <c r="H646" s="3" t="s">
        <v>1149</v>
      </c>
    </row>
    <row r="647" spans="1:8" x14ac:dyDescent="0.25">
      <c r="A647" t="s">
        <v>678</v>
      </c>
      <c r="B647">
        <v>46.4</v>
      </c>
      <c r="C647" s="6">
        <v>0.87069999999999992</v>
      </c>
      <c r="D647" s="7">
        <v>0.12930000000000008</v>
      </c>
      <c r="E647">
        <v>58.8</v>
      </c>
      <c r="F647" s="6">
        <v>0.73470000000000002</v>
      </c>
      <c r="G647" t="s">
        <v>1196</v>
      </c>
      <c r="H647" s="3" t="s">
        <v>1149</v>
      </c>
    </row>
    <row r="648" spans="1:8" x14ac:dyDescent="0.25">
      <c r="A648" t="s">
        <v>679</v>
      </c>
      <c r="B648">
        <v>54.4</v>
      </c>
      <c r="C648" s="6">
        <v>0.92859999999999998</v>
      </c>
      <c r="D648" s="7">
        <v>7.1400000000000005E-2</v>
      </c>
      <c r="E648">
        <v>61.6</v>
      </c>
      <c r="F648" s="6">
        <v>0.7881999999999999</v>
      </c>
      <c r="G648" t="s">
        <v>1196</v>
      </c>
      <c r="H648" s="3" t="s">
        <v>1149</v>
      </c>
    </row>
    <row r="649" spans="1:8" x14ac:dyDescent="0.25">
      <c r="A649" t="s">
        <v>680</v>
      </c>
      <c r="B649">
        <v>51.2</v>
      </c>
      <c r="C649" s="6">
        <v>0.90180000000000005</v>
      </c>
      <c r="D649" s="7">
        <v>9.8199999999999926E-2</v>
      </c>
      <c r="E649">
        <v>65.2</v>
      </c>
      <c r="F649" s="6">
        <v>0.76870000000000005</v>
      </c>
      <c r="G649" t="s">
        <v>1196</v>
      </c>
      <c r="H649" s="3" t="s">
        <v>1149</v>
      </c>
    </row>
    <row r="650" spans="1:8" x14ac:dyDescent="0.25">
      <c r="A650" t="s">
        <v>681</v>
      </c>
      <c r="B650">
        <v>50.4</v>
      </c>
      <c r="C650" s="6">
        <v>0.90910000000000002</v>
      </c>
      <c r="D650" s="7">
        <v>9.0900000000000036E-2</v>
      </c>
      <c r="E650">
        <v>66</v>
      </c>
      <c r="F650" s="6">
        <v>0.74829999999999997</v>
      </c>
      <c r="G650" t="s">
        <v>1196</v>
      </c>
      <c r="H650" s="3" t="s">
        <v>1149</v>
      </c>
    </row>
    <row r="651" spans="1:8" x14ac:dyDescent="0.25">
      <c r="A651" t="s">
        <v>682</v>
      </c>
      <c r="B651">
        <v>49.18</v>
      </c>
      <c r="C651" s="6">
        <v>0.87209999999999999</v>
      </c>
      <c r="D651" s="7">
        <v>0.12790000000000007</v>
      </c>
      <c r="E651">
        <v>68.78</v>
      </c>
      <c r="F651" s="6">
        <v>0.82019999999999993</v>
      </c>
      <c r="G651" t="s">
        <v>1196</v>
      </c>
      <c r="H651" s="3" t="s">
        <v>1149</v>
      </c>
    </row>
    <row r="652" spans="1:8" x14ac:dyDescent="0.25">
      <c r="A652" t="s">
        <v>683</v>
      </c>
      <c r="B652">
        <v>53.2</v>
      </c>
      <c r="C652" s="6">
        <v>0.94969999999999999</v>
      </c>
      <c r="D652" s="7">
        <v>5.0300000000000011E-2</v>
      </c>
      <c r="E652">
        <v>63.6</v>
      </c>
      <c r="F652" s="6">
        <v>0.74620000000000009</v>
      </c>
      <c r="G652" t="s">
        <v>1196</v>
      </c>
      <c r="H652" s="3" t="s">
        <v>1149</v>
      </c>
    </row>
    <row r="653" spans="1:8" x14ac:dyDescent="0.25">
      <c r="A653" t="s">
        <v>684</v>
      </c>
      <c r="B653">
        <v>54.8</v>
      </c>
      <c r="C653" s="6">
        <v>0.91819999999999991</v>
      </c>
      <c r="D653" s="7">
        <v>8.1800000000000067E-2</v>
      </c>
      <c r="E653">
        <v>63.6</v>
      </c>
      <c r="F653" s="6">
        <v>0.76060000000000005</v>
      </c>
      <c r="G653" t="s">
        <v>1196</v>
      </c>
      <c r="H653" s="3" t="s">
        <v>1149</v>
      </c>
    </row>
    <row r="654" spans="1:8" x14ac:dyDescent="0.25">
      <c r="A654" t="s">
        <v>685</v>
      </c>
      <c r="B654">
        <v>56</v>
      </c>
      <c r="C654" s="6">
        <v>0.91620000000000001</v>
      </c>
      <c r="D654" s="7">
        <v>8.3799999999999958E-2</v>
      </c>
      <c r="E654">
        <v>66.8</v>
      </c>
      <c r="F654" s="6">
        <v>0.79420000000000002</v>
      </c>
      <c r="G654" t="s">
        <v>1196</v>
      </c>
      <c r="H654" s="3" t="s">
        <v>1149</v>
      </c>
    </row>
    <row r="655" spans="1:8" x14ac:dyDescent="0.25">
      <c r="A655" t="s">
        <v>686</v>
      </c>
      <c r="B655">
        <v>56</v>
      </c>
      <c r="C655" s="6">
        <v>0.89529999999999998</v>
      </c>
      <c r="D655" s="7">
        <v>0.10469999999999999</v>
      </c>
      <c r="E655">
        <v>68.8</v>
      </c>
      <c r="F655" s="6">
        <v>0.79890000000000005</v>
      </c>
      <c r="G655" t="s">
        <v>1196</v>
      </c>
      <c r="H655" s="3" t="s">
        <v>1149</v>
      </c>
    </row>
    <row r="656" spans="1:8" x14ac:dyDescent="0.25">
      <c r="A656" t="s">
        <v>687</v>
      </c>
      <c r="B656">
        <v>51.6</v>
      </c>
      <c r="C656" s="6">
        <v>0.88049999999999995</v>
      </c>
      <c r="D656" s="7">
        <v>0.11950000000000002</v>
      </c>
      <c r="E656">
        <v>63.6</v>
      </c>
      <c r="F656" s="6">
        <v>0.68379999999999996</v>
      </c>
      <c r="G656" t="s">
        <v>1196</v>
      </c>
      <c r="H656" s="3" t="s">
        <v>1149</v>
      </c>
    </row>
    <row r="657" spans="1:8" x14ac:dyDescent="0.25">
      <c r="A657" t="s">
        <v>688</v>
      </c>
      <c r="B657">
        <v>56.8</v>
      </c>
      <c r="C657" s="6">
        <v>0.87080000000000002</v>
      </c>
      <c r="D657" s="7">
        <v>0.12920000000000001</v>
      </c>
      <c r="E657">
        <v>71.2</v>
      </c>
      <c r="F657" s="6">
        <v>0.81059999999999999</v>
      </c>
      <c r="G657" t="s">
        <v>1196</v>
      </c>
      <c r="H657" s="3" t="s">
        <v>1149</v>
      </c>
    </row>
    <row r="658" spans="1:8" x14ac:dyDescent="0.25">
      <c r="A658" t="s">
        <v>689</v>
      </c>
      <c r="B658">
        <v>59.2</v>
      </c>
      <c r="C658" s="6">
        <v>0.95950000000000002</v>
      </c>
      <c r="D658" s="7">
        <v>4.0499999999999974E-2</v>
      </c>
      <c r="E658">
        <v>69.2</v>
      </c>
      <c r="F658" s="6">
        <v>0.81709999999999994</v>
      </c>
      <c r="G658" t="s">
        <v>1196</v>
      </c>
      <c r="H658" s="3" t="s">
        <v>1149</v>
      </c>
    </row>
    <row r="659" spans="1:8" x14ac:dyDescent="0.25">
      <c r="A659" t="s">
        <v>690</v>
      </c>
      <c r="B659">
        <v>56.8</v>
      </c>
      <c r="C659" s="6">
        <v>0.95150000000000001</v>
      </c>
      <c r="D659" s="7">
        <v>4.8499999999999946E-2</v>
      </c>
      <c r="E659">
        <v>66</v>
      </c>
      <c r="F659" s="6">
        <v>0.82590000000000008</v>
      </c>
      <c r="G659" t="s">
        <v>1196</v>
      </c>
      <c r="H659" s="3" t="s">
        <v>1149</v>
      </c>
    </row>
    <row r="660" spans="1:8" x14ac:dyDescent="0.25">
      <c r="A660" t="s">
        <v>691</v>
      </c>
      <c r="B660">
        <v>44.79</v>
      </c>
      <c r="C660" s="6">
        <v>0.8387</v>
      </c>
      <c r="D660" s="7">
        <v>0.16129999999999994</v>
      </c>
      <c r="E660">
        <v>61.98</v>
      </c>
      <c r="F660" s="6">
        <v>0.77599999999999991</v>
      </c>
      <c r="G660" t="s">
        <v>1196</v>
      </c>
      <c r="H660" s="3" t="s">
        <v>1149</v>
      </c>
    </row>
    <row r="661" spans="1:8" x14ac:dyDescent="0.25">
      <c r="A661" t="s">
        <v>692</v>
      </c>
      <c r="B661">
        <v>53.98</v>
      </c>
      <c r="C661" s="6">
        <v>0.89760000000000006</v>
      </c>
      <c r="D661" s="7">
        <v>0.10239999999999995</v>
      </c>
      <c r="E661">
        <v>66.38</v>
      </c>
      <c r="F661" s="6">
        <v>0.82090000000000007</v>
      </c>
      <c r="G661" t="s">
        <v>1196</v>
      </c>
      <c r="H661" s="3" t="s">
        <v>1149</v>
      </c>
    </row>
    <row r="662" spans="1:8" x14ac:dyDescent="0.25">
      <c r="A662" t="s">
        <v>693</v>
      </c>
      <c r="B662">
        <v>57.6</v>
      </c>
      <c r="C662" s="6">
        <v>0.92169999999999996</v>
      </c>
      <c r="D662" s="7">
        <v>7.8299999999999981E-2</v>
      </c>
      <c r="E662">
        <v>66.400000000000006</v>
      </c>
      <c r="F662" s="6">
        <v>0.78249999999999997</v>
      </c>
      <c r="G662" t="s">
        <v>1196</v>
      </c>
      <c r="H662" s="3" t="s">
        <v>1149</v>
      </c>
    </row>
    <row r="663" spans="1:8" x14ac:dyDescent="0.25">
      <c r="A663" t="s">
        <v>694</v>
      </c>
      <c r="B663">
        <v>46.8</v>
      </c>
      <c r="C663" s="6">
        <v>0.8861</v>
      </c>
      <c r="D663" s="7">
        <v>0.1139</v>
      </c>
      <c r="E663">
        <v>63.2</v>
      </c>
      <c r="F663" s="6">
        <v>0.75519999999999998</v>
      </c>
      <c r="G663" t="s">
        <v>1196</v>
      </c>
      <c r="H663" s="3" t="s">
        <v>1149</v>
      </c>
    </row>
    <row r="664" spans="1:8" x14ac:dyDescent="0.25">
      <c r="A664" t="s">
        <v>695</v>
      </c>
      <c r="B664">
        <v>57.2</v>
      </c>
      <c r="C664" s="6">
        <v>0.91720000000000002</v>
      </c>
      <c r="D664" s="7">
        <v>8.2800000000000012E-2</v>
      </c>
      <c r="E664">
        <v>67.599999999999994</v>
      </c>
      <c r="F664" s="6">
        <v>0.74280000000000002</v>
      </c>
      <c r="G664" t="s">
        <v>1196</v>
      </c>
      <c r="H664" s="3" t="s">
        <v>1149</v>
      </c>
    </row>
    <row r="665" spans="1:8" x14ac:dyDescent="0.25">
      <c r="A665" t="s">
        <v>696</v>
      </c>
      <c r="B665">
        <v>52</v>
      </c>
      <c r="C665" s="6">
        <v>0.89629999999999999</v>
      </c>
      <c r="D665" s="7">
        <v>0.10370000000000004</v>
      </c>
      <c r="E665">
        <v>65.599999999999994</v>
      </c>
      <c r="F665" s="6">
        <v>0.79559999999999997</v>
      </c>
      <c r="G665" t="s">
        <v>1196</v>
      </c>
      <c r="H665" s="3" t="s">
        <v>1149</v>
      </c>
    </row>
    <row r="666" spans="1:8" x14ac:dyDescent="0.25">
      <c r="A666" t="s">
        <v>697</v>
      </c>
      <c r="B666">
        <v>55.56</v>
      </c>
      <c r="C666" s="6">
        <v>0.9012</v>
      </c>
      <c r="D666" s="7">
        <v>9.8799999999999957E-2</v>
      </c>
      <c r="E666">
        <v>68.75</v>
      </c>
      <c r="F666" s="6">
        <v>0.82019999999999993</v>
      </c>
      <c r="G666" t="s">
        <v>1196</v>
      </c>
      <c r="H666" s="3" t="s">
        <v>1149</v>
      </c>
    </row>
    <row r="667" spans="1:8" x14ac:dyDescent="0.25">
      <c r="A667" t="s">
        <v>698</v>
      </c>
      <c r="B667">
        <v>54.4</v>
      </c>
      <c r="C667" s="6">
        <v>0.89159999999999995</v>
      </c>
      <c r="D667" s="7">
        <v>0.10840000000000004</v>
      </c>
      <c r="E667">
        <v>66.400000000000006</v>
      </c>
      <c r="F667" s="6">
        <v>0.77749999999999997</v>
      </c>
      <c r="G667" t="s">
        <v>1196</v>
      </c>
      <c r="H667" s="3" t="s">
        <v>1149</v>
      </c>
    </row>
    <row r="668" spans="1:8" x14ac:dyDescent="0.25">
      <c r="A668" t="s">
        <v>699</v>
      </c>
      <c r="B668">
        <v>44.79</v>
      </c>
      <c r="C668" s="6">
        <v>0.8377</v>
      </c>
      <c r="D668" s="7">
        <v>0.16230000000000003</v>
      </c>
      <c r="E668">
        <v>61.58</v>
      </c>
      <c r="F668" s="6">
        <v>0.71219999999999994</v>
      </c>
      <c r="G668" t="s">
        <v>1196</v>
      </c>
      <c r="H668" s="3" t="s">
        <v>1149</v>
      </c>
    </row>
    <row r="669" spans="1:8" x14ac:dyDescent="0.25">
      <c r="A669" t="s">
        <v>700</v>
      </c>
      <c r="B669">
        <v>52.8</v>
      </c>
      <c r="C669" s="6">
        <v>0.88690000000000002</v>
      </c>
      <c r="D669" s="7">
        <v>0.11310000000000002</v>
      </c>
      <c r="E669">
        <v>67.2</v>
      </c>
      <c r="F669" s="6">
        <v>0.76670000000000005</v>
      </c>
      <c r="G669" t="s">
        <v>1196</v>
      </c>
      <c r="H669" s="3" t="s">
        <v>1149</v>
      </c>
    </row>
    <row r="670" spans="1:8" x14ac:dyDescent="0.25">
      <c r="A670" t="s">
        <v>701</v>
      </c>
      <c r="B670">
        <v>53.2</v>
      </c>
      <c r="C670" s="6">
        <v>0.91520000000000001</v>
      </c>
      <c r="D670" s="7">
        <v>8.4800000000000042E-2</v>
      </c>
      <c r="E670">
        <v>66</v>
      </c>
      <c r="F670" s="6">
        <v>0.80220000000000002</v>
      </c>
      <c r="G670" t="s">
        <v>1196</v>
      </c>
      <c r="H670" s="3" t="s">
        <v>1149</v>
      </c>
    </row>
    <row r="671" spans="1:8" x14ac:dyDescent="0.25">
      <c r="A671" t="s">
        <v>702</v>
      </c>
      <c r="B671">
        <v>56.4</v>
      </c>
      <c r="C671" s="6">
        <v>0.96319999999999995</v>
      </c>
      <c r="D671" s="7">
        <v>3.6800000000000069E-2</v>
      </c>
      <c r="E671">
        <v>65.2</v>
      </c>
      <c r="F671" s="6">
        <v>0.72829999999999995</v>
      </c>
      <c r="G671" t="s">
        <v>1196</v>
      </c>
      <c r="H671" s="3" t="s">
        <v>1149</v>
      </c>
    </row>
    <row r="672" spans="1:8" x14ac:dyDescent="0.25">
      <c r="A672" t="s">
        <v>703</v>
      </c>
      <c r="B672">
        <v>55.6</v>
      </c>
      <c r="C672" s="6">
        <v>0.91769999999999996</v>
      </c>
      <c r="D672" s="7">
        <v>8.230000000000004E-2</v>
      </c>
      <c r="E672">
        <v>63.2</v>
      </c>
      <c r="F672" s="6">
        <v>0.79830000000000001</v>
      </c>
      <c r="G672" t="s">
        <v>1196</v>
      </c>
      <c r="H672" s="3" t="s">
        <v>1149</v>
      </c>
    </row>
    <row r="673" spans="1:8" x14ac:dyDescent="0.25">
      <c r="A673" t="s">
        <v>704</v>
      </c>
      <c r="B673">
        <v>46.78</v>
      </c>
      <c r="C673" s="6">
        <v>0.90790000000000004</v>
      </c>
      <c r="D673" s="7">
        <v>9.2099999999999932E-2</v>
      </c>
      <c r="E673">
        <v>60.78</v>
      </c>
      <c r="F673" s="6">
        <v>0.76680000000000004</v>
      </c>
      <c r="G673" t="s">
        <v>1196</v>
      </c>
      <c r="H673" s="3" t="s">
        <v>1149</v>
      </c>
    </row>
    <row r="674" spans="1:8" x14ac:dyDescent="0.25">
      <c r="A674" t="s">
        <v>705</v>
      </c>
      <c r="B674">
        <v>57.58</v>
      </c>
      <c r="C674" s="6">
        <v>0.92859999999999998</v>
      </c>
      <c r="D674" s="7">
        <v>7.1400000000000005E-2</v>
      </c>
      <c r="E674">
        <v>67.180000000000007</v>
      </c>
      <c r="F674" s="6">
        <v>0.745</v>
      </c>
      <c r="G674" t="s">
        <v>1196</v>
      </c>
      <c r="H674" s="3" t="s">
        <v>1149</v>
      </c>
    </row>
    <row r="675" spans="1:8" x14ac:dyDescent="0.25">
      <c r="A675" t="s">
        <v>706</v>
      </c>
      <c r="B675">
        <v>52</v>
      </c>
      <c r="C675" s="6">
        <v>0.8841</v>
      </c>
      <c r="D675" s="7">
        <v>0.11590000000000003</v>
      </c>
      <c r="E675">
        <v>65.599999999999994</v>
      </c>
      <c r="F675" s="6">
        <v>0.7339</v>
      </c>
      <c r="G675" t="s">
        <v>1196</v>
      </c>
      <c r="H675" s="3" t="s">
        <v>1149</v>
      </c>
    </row>
    <row r="676" spans="1:8" x14ac:dyDescent="0.25">
      <c r="A676" t="s">
        <v>707</v>
      </c>
      <c r="B676">
        <v>48.78</v>
      </c>
      <c r="C676" s="6">
        <v>0.84660000000000002</v>
      </c>
      <c r="D676" s="7">
        <v>0.15340000000000004</v>
      </c>
      <c r="E676">
        <v>70.38</v>
      </c>
      <c r="F676" s="6">
        <v>0.82540000000000002</v>
      </c>
      <c r="G676" t="s">
        <v>1196</v>
      </c>
      <c r="H676" s="3" t="s">
        <v>1149</v>
      </c>
    </row>
    <row r="677" spans="1:8" x14ac:dyDescent="0.25">
      <c r="A677" t="s">
        <v>708</v>
      </c>
      <c r="B677">
        <v>50.4</v>
      </c>
      <c r="C677" s="6">
        <v>0.93959999999999999</v>
      </c>
      <c r="D677" s="7">
        <v>6.0400000000000065E-2</v>
      </c>
      <c r="E677">
        <v>59.6</v>
      </c>
      <c r="F677" s="6">
        <v>0.68180000000000007</v>
      </c>
      <c r="G677" t="s">
        <v>1196</v>
      </c>
      <c r="H677" s="3" t="s">
        <v>1149</v>
      </c>
    </row>
    <row r="678" spans="1:8" x14ac:dyDescent="0.25">
      <c r="A678" t="s">
        <v>709</v>
      </c>
      <c r="B678">
        <v>45.58</v>
      </c>
      <c r="C678" s="6">
        <v>0.93279999999999996</v>
      </c>
      <c r="D678" s="7">
        <v>6.7199999999999982E-2</v>
      </c>
      <c r="E678">
        <v>53.58</v>
      </c>
      <c r="F678" s="6">
        <v>0.52500000000000002</v>
      </c>
      <c r="G678" t="s">
        <v>1196</v>
      </c>
      <c r="H678" s="3" t="s">
        <v>1149</v>
      </c>
    </row>
    <row r="679" spans="1:8" x14ac:dyDescent="0.25">
      <c r="A679" t="s">
        <v>710</v>
      </c>
      <c r="B679">
        <v>52.8</v>
      </c>
      <c r="C679" s="6">
        <v>0.87260000000000004</v>
      </c>
      <c r="D679" s="7">
        <v>0.12739999999999996</v>
      </c>
      <c r="E679">
        <v>62.8</v>
      </c>
      <c r="F679" s="6">
        <v>0.79249999999999998</v>
      </c>
      <c r="G679" t="s">
        <v>1196</v>
      </c>
      <c r="H679" s="3" t="s">
        <v>1149</v>
      </c>
    </row>
    <row r="680" spans="1:8" x14ac:dyDescent="0.25">
      <c r="A680" t="s">
        <v>711</v>
      </c>
      <c r="B680">
        <v>49.6</v>
      </c>
      <c r="C680" s="6">
        <v>0.90379999999999994</v>
      </c>
      <c r="D680" s="7">
        <v>9.6200000000000049E-2</v>
      </c>
      <c r="E680">
        <v>62.4</v>
      </c>
      <c r="F680" s="6">
        <v>0.7448999999999999</v>
      </c>
      <c r="G680" t="s">
        <v>1196</v>
      </c>
      <c r="H680" s="3" t="s">
        <v>1149</v>
      </c>
    </row>
    <row r="681" spans="1:8" x14ac:dyDescent="0.25">
      <c r="A681" t="s">
        <v>712</v>
      </c>
      <c r="B681">
        <v>42</v>
      </c>
      <c r="C681" s="6">
        <v>0.86750000000000005</v>
      </c>
      <c r="D681" s="7">
        <v>0.13250000000000001</v>
      </c>
      <c r="E681">
        <v>60.4</v>
      </c>
      <c r="F681" s="6">
        <v>0.75680000000000003</v>
      </c>
      <c r="G681" t="s">
        <v>1196</v>
      </c>
      <c r="H681" s="3" t="s">
        <v>1149</v>
      </c>
    </row>
    <row r="682" spans="1:8" x14ac:dyDescent="0.25">
      <c r="A682" t="s">
        <v>713</v>
      </c>
      <c r="B682">
        <v>57.98</v>
      </c>
      <c r="C682" s="6">
        <v>0.94010000000000005</v>
      </c>
      <c r="D682" s="7">
        <v>5.9899999999999946E-2</v>
      </c>
      <c r="E682">
        <v>66.78</v>
      </c>
      <c r="F682" s="6">
        <v>0.78909999999999991</v>
      </c>
      <c r="G682" t="s">
        <v>1196</v>
      </c>
      <c r="H682" s="3" t="s">
        <v>1149</v>
      </c>
    </row>
    <row r="683" spans="1:8" x14ac:dyDescent="0.25">
      <c r="A683" t="s">
        <v>714</v>
      </c>
      <c r="B683">
        <v>52</v>
      </c>
      <c r="C683" s="6">
        <v>0.94700000000000006</v>
      </c>
      <c r="D683" s="7">
        <v>5.2999999999999971E-2</v>
      </c>
      <c r="E683">
        <v>60.4</v>
      </c>
      <c r="F683" s="6">
        <v>0.81879999999999997</v>
      </c>
      <c r="G683" t="s">
        <v>1196</v>
      </c>
      <c r="H683" s="3" t="s">
        <v>1149</v>
      </c>
    </row>
    <row r="684" spans="1:8" x14ac:dyDescent="0.25">
      <c r="A684" t="s">
        <v>715</v>
      </c>
      <c r="B684">
        <v>42.4</v>
      </c>
      <c r="C684" s="6">
        <v>0.87939999999999996</v>
      </c>
      <c r="D684" s="7">
        <v>0.12060000000000003</v>
      </c>
      <c r="E684">
        <v>56.4</v>
      </c>
      <c r="F684" s="6">
        <v>0.70340000000000003</v>
      </c>
      <c r="G684" t="s">
        <v>1196</v>
      </c>
      <c r="H684" s="3" t="s">
        <v>1149</v>
      </c>
    </row>
    <row r="685" spans="1:8" x14ac:dyDescent="0.25">
      <c r="A685" t="s">
        <v>716</v>
      </c>
      <c r="B685">
        <v>56.38</v>
      </c>
      <c r="C685" s="6">
        <v>0.92220000000000002</v>
      </c>
      <c r="D685" s="7">
        <v>7.7800000000000008E-2</v>
      </c>
      <c r="E685">
        <v>66.78</v>
      </c>
      <c r="F685" s="6">
        <v>0.80500000000000005</v>
      </c>
      <c r="G685" t="s">
        <v>1196</v>
      </c>
      <c r="H685" s="3" t="s">
        <v>1149</v>
      </c>
    </row>
    <row r="686" spans="1:8" x14ac:dyDescent="0.25">
      <c r="A686" t="s">
        <v>717</v>
      </c>
      <c r="B686">
        <v>47.6</v>
      </c>
      <c r="C686" s="6">
        <v>0.90599999999999992</v>
      </c>
      <c r="D686" s="7">
        <v>9.4000000000000056E-2</v>
      </c>
      <c r="E686">
        <v>59.6</v>
      </c>
      <c r="F686" s="6">
        <v>0.71299999999999997</v>
      </c>
      <c r="G686" t="s">
        <v>1196</v>
      </c>
      <c r="H686" s="3" t="s">
        <v>1149</v>
      </c>
    </row>
    <row r="687" spans="1:8" x14ac:dyDescent="0.25">
      <c r="A687" t="s">
        <v>718</v>
      </c>
      <c r="B687">
        <v>44.4</v>
      </c>
      <c r="C687" s="6">
        <v>0.89119999999999999</v>
      </c>
      <c r="D687" s="7">
        <v>0.10879999999999995</v>
      </c>
      <c r="E687">
        <v>58.8</v>
      </c>
      <c r="F687" s="6">
        <v>0.66120000000000001</v>
      </c>
      <c r="G687" t="s">
        <v>1196</v>
      </c>
      <c r="H687" s="3" t="s">
        <v>1149</v>
      </c>
    </row>
    <row r="688" spans="1:8" x14ac:dyDescent="0.25">
      <c r="A688" t="s">
        <v>719</v>
      </c>
      <c r="B688">
        <v>47.2</v>
      </c>
      <c r="C688" s="6">
        <v>0.87419999999999998</v>
      </c>
      <c r="D688" s="7">
        <v>0.1258</v>
      </c>
      <c r="E688">
        <v>63.6</v>
      </c>
      <c r="F688" s="6">
        <v>0.74150000000000005</v>
      </c>
      <c r="G688" t="s">
        <v>1196</v>
      </c>
      <c r="H688" s="3" t="s">
        <v>1149</v>
      </c>
    </row>
    <row r="689" spans="1:8" x14ac:dyDescent="0.25">
      <c r="A689" t="s">
        <v>720</v>
      </c>
      <c r="B689">
        <v>60</v>
      </c>
      <c r="C689" s="6">
        <v>0.97519999999999996</v>
      </c>
      <c r="D689" s="7">
        <v>2.4800000000000041E-2</v>
      </c>
      <c r="E689">
        <v>64.400000000000006</v>
      </c>
      <c r="F689" s="6">
        <v>0.79319999999999991</v>
      </c>
      <c r="G689" t="s">
        <v>1196</v>
      </c>
      <c r="H689" s="3" t="s">
        <v>1149</v>
      </c>
    </row>
    <row r="690" spans="1:8" x14ac:dyDescent="0.25">
      <c r="A690" t="s">
        <v>721</v>
      </c>
      <c r="B690">
        <v>52.8</v>
      </c>
      <c r="C690" s="6">
        <v>0.91020000000000001</v>
      </c>
      <c r="D690" s="7">
        <v>8.9800000000000046E-2</v>
      </c>
      <c r="E690">
        <v>66.8</v>
      </c>
      <c r="F690" s="6">
        <v>0.83479999999999999</v>
      </c>
      <c r="G690" t="s">
        <v>1196</v>
      </c>
      <c r="H690" s="3" t="s">
        <v>1149</v>
      </c>
    </row>
    <row r="691" spans="1:8" x14ac:dyDescent="0.25">
      <c r="A691" t="s">
        <v>722</v>
      </c>
      <c r="B691">
        <v>53.56</v>
      </c>
      <c r="C691" s="6">
        <v>0.92359999999999998</v>
      </c>
      <c r="D691" s="7">
        <v>7.640000000000001E-2</v>
      </c>
      <c r="E691">
        <v>62.76</v>
      </c>
      <c r="F691" s="6">
        <v>0.67400000000000004</v>
      </c>
      <c r="G691" t="s">
        <v>1196</v>
      </c>
      <c r="H691" s="3" t="s">
        <v>1149</v>
      </c>
    </row>
    <row r="692" spans="1:8" x14ac:dyDescent="0.25">
      <c r="A692" t="s">
        <v>723</v>
      </c>
      <c r="B692">
        <v>53.6</v>
      </c>
      <c r="C692" s="6">
        <v>0.93709999999999993</v>
      </c>
      <c r="D692" s="7">
        <v>6.2900000000000067E-2</v>
      </c>
      <c r="E692">
        <v>63.6</v>
      </c>
      <c r="F692" s="6">
        <v>0.76060000000000005</v>
      </c>
      <c r="G692" t="s">
        <v>1196</v>
      </c>
      <c r="H692" s="3" t="s">
        <v>1149</v>
      </c>
    </row>
    <row r="693" spans="1:8" x14ac:dyDescent="0.25">
      <c r="A693" t="s">
        <v>724</v>
      </c>
      <c r="B693">
        <v>47.6</v>
      </c>
      <c r="C693" s="6">
        <v>0.85980000000000001</v>
      </c>
      <c r="D693" s="7">
        <v>0.14019999999999996</v>
      </c>
      <c r="E693">
        <v>65.599999999999994</v>
      </c>
      <c r="F693" s="6">
        <v>0.80680000000000007</v>
      </c>
      <c r="G693" t="s">
        <v>1196</v>
      </c>
      <c r="H693" s="3" t="s">
        <v>1149</v>
      </c>
    </row>
    <row r="694" spans="1:8" x14ac:dyDescent="0.25">
      <c r="A694" t="s">
        <v>725</v>
      </c>
      <c r="B694">
        <v>54</v>
      </c>
      <c r="C694" s="6">
        <v>0.91569999999999996</v>
      </c>
      <c r="D694" s="7">
        <v>8.4300000000000069E-2</v>
      </c>
      <c r="E694">
        <v>66.400000000000006</v>
      </c>
      <c r="F694" s="6">
        <v>0.79799999999999993</v>
      </c>
      <c r="G694" t="s">
        <v>1196</v>
      </c>
      <c r="H694" s="3" t="s">
        <v>1149</v>
      </c>
    </row>
    <row r="695" spans="1:8" x14ac:dyDescent="0.25">
      <c r="A695" t="s">
        <v>726</v>
      </c>
      <c r="B695">
        <v>63.2</v>
      </c>
      <c r="C695" s="6">
        <v>0.94290000000000007</v>
      </c>
      <c r="D695" s="7">
        <v>5.7099999999999936E-2</v>
      </c>
      <c r="E695">
        <v>70</v>
      </c>
      <c r="F695" s="6">
        <v>0.79200000000000004</v>
      </c>
      <c r="G695" t="s">
        <v>1196</v>
      </c>
      <c r="H695" s="3" t="s">
        <v>1149</v>
      </c>
    </row>
    <row r="696" spans="1:8" x14ac:dyDescent="0.25">
      <c r="A696" t="s">
        <v>727</v>
      </c>
      <c r="B696">
        <v>59.2</v>
      </c>
      <c r="C696" s="6">
        <v>0.9153</v>
      </c>
      <c r="D696" s="7">
        <v>8.4699999999999984E-2</v>
      </c>
      <c r="E696">
        <v>70.8</v>
      </c>
      <c r="F696" s="6">
        <v>0.80260000000000009</v>
      </c>
      <c r="G696" t="s">
        <v>1196</v>
      </c>
      <c r="H696" s="3" t="s">
        <v>1149</v>
      </c>
    </row>
    <row r="697" spans="1:8" x14ac:dyDescent="0.25">
      <c r="A697" t="s">
        <v>728</v>
      </c>
      <c r="B697">
        <v>54.8</v>
      </c>
      <c r="C697" s="6">
        <v>0.9264</v>
      </c>
      <c r="D697" s="7">
        <v>7.3599999999999999E-2</v>
      </c>
      <c r="E697">
        <v>65.2</v>
      </c>
      <c r="F697" s="6">
        <v>0.76870000000000005</v>
      </c>
      <c r="G697" t="s">
        <v>1196</v>
      </c>
      <c r="H697" s="3" t="s">
        <v>1149</v>
      </c>
    </row>
    <row r="698" spans="1:8" x14ac:dyDescent="0.25">
      <c r="A698" t="s">
        <v>729</v>
      </c>
      <c r="B698">
        <v>59.6</v>
      </c>
      <c r="C698" s="6">
        <v>0.95319999999999994</v>
      </c>
      <c r="D698" s="7">
        <v>4.6800000000000071E-2</v>
      </c>
      <c r="E698">
        <v>68.400000000000006</v>
      </c>
      <c r="F698" s="6">
        <v>0.79669999999999996</v>
      </c>
      <c r="G698" t="s">
        <v>1196</v>
      </c>
      <c r="H698" s="3" t="s">
        <v>1149</v>
      </c>
    </row>
    <row r="699" spans="1:8" x14ac:dyDescent="0.25">
      <c r="A699" t="s">
        <v>730</v>
      </c>
      <c r="B699">
        <v>41.6</v>
      </c>
      <c r="C699" s="6">
        <v>0.81370000000000009</v>
      </c>
      <c r="D699" s="7">
        <v>0.18629999999999997</v>
      </c>
      <c r="E699">
        <v>64.400000000000006</v>
      </c>
      <c r="F699" s="6">
        <v>0.74319999999999997</v>
      </c>
      <c r="G699" t="s">
        <v>1196</v>
      </c>
      <c r="H699" s="3" t="s">
        <v>1149</v>
      </c>
    </row>
    <row r="700" spans="1:8" x14ac:dyDescent="0.25">
      <c r="A700" t="s">
        <v>731</v>
      </c>
      <c r="B700">
        <v>53.2</v>
      </c>
      <c r="C700" s="6">
        <v>0.94510000000000005</v>
      </c>
      <c r="D700" s="7">
        <v>5.4899999999999949E-2</v>
      </c>
      <c r="E700">
        <v>65.599999999999994</v>
      </c>
      <c r="F700" s="6">
        <v>0.7651</v>
      </c>
      <c r="G700" t="s">
        <v>1196</v>
      </c>
      <c r="H700" s="3" t="s">
        <v>1149</v>
      </c>
    </row>
    <row r="701" spans="1:8" x14ac:dyDescent="0.25">
      <c r="A701" t="s">
        <v>732</v>
      </c>
      <c r="B701">
        <v>65.599999999999994</v>
      </c>
      <c r="C701" s="6">
        <v>0.96</v>
      </c>
      <c r="D701" s="7">
        <v>0.04</v>
      </c>
      <c r="E701">
        <v>70</v>
      </c>
      <c r="F701" s="6">
        <v>0.83389999999999997</v>
      </c>
      <c r="G701" t="s">
        <v>1196</v>
      </c>
      <c r="H701" s="3" t="s">
        <v>1149</v>
      </c>
    </row>
    <row r="702" spans="1:8" x14ac:dyDescent="0.25">
      <c r="A702" t="s">
        <v>733</v>
      </c>
      <c r="B702">
        <v>63.98</v>
      </c>
      <c r="C702" s="6">
        <v>0.93409999999999993</v>
      </c>
      <c r="D702" s="7">
        <v>6.5900000000000028E-2</v>
      </c>
      <c r="E702">
        <v>72.78</v>
      </c>
      <c r="F702" s="6">
        <v>0.83550000000000002</v>
      </c>
      <c r="G702" t="s">
        <v>1196</v>
      </c>
      <c r="H702" s="3" t="s">
        <v>1149</v>
      </c>
    </row>
    <row r="703" spans="1:8" x14ac:dyDescent="0.25">
      <c r="A703" t="s">
        <v>734</v>
      </c>
      <c r="B703">
        <v>61.6</v>
      </c>
      <c r="C703" s="6">
        <v>0.95319999999999994</v>
      </c>
      <c r="D703" s="7">
        <v>4.6800000000000071E-2</v>
      </c>
      <c r="E703">
        <v>68.400000000000006</v>
      </c>
      <c r="F703" s="6">
        <v>0.71660000000000001</v>
      </c>
      <c r="G703" t="s">
        <v>1196</v>
      </c>
      <c r="H703" s="3" t="s">
        <v>1150</v>
      </c>
    </row>
    <row r="704" spans="1:8" x14ac:dyDescent="0.25">
      <c r="A704" t="s">
        <v>735</v>
      </c>
      <c r="B704">
        <v>63.6</v>
      </c>
      <c r="C704" s="6">
        <v>0.98809999999999998</v>
      </c>
      <c r="D704" s="7">
        <v>1.1899999999999977E-2</v>
      </c>
      <c r="E704">
        <v>67.2</v>
      </c>
      <c r="F704" s="6">
        <v>0.77129999999999999</v>
      </c>
      <c r="G704" t="s">
        <v>1196</v>
      </c>
      <c r="H704" s="3" t="s">
        <v>1150</v>
      </c>
    </row>
    <row r="705" spans="1:8" x14ac:dyDescent="0.25">
      <c r="A705" t="s">
        <v>736</v>
      </c>
      <c r="B705">
        <v>68.8</v>
      </c>
      <c r="C705" s="6">
        <v>1</v>
      </c>
      <c r="D705" s="7">
        <v>0</v>
      </c>
      <c r="E705">
        <v>68.8</v>
      </c>
      <c r="F705" s="6">
        <v>0.83189999999999997</v>
      </c>
      <c r="G705" t="s">
        <v>1196</v>
      </c>
      <c r="H705" s="3" t="s">
        <v>1150</v>
      </c>
    </row>
    <row r="706" spans="1:8" x14ac:dyDescent="0.25">
      <c r="A706" t="s">
        <v>737</v>
      </c>
      <c r="B706">
        <v>51.2</v>
      </c>
      <c r="C706" s="6">
        <v>0.88200000000000001</v>
      </c>
      <c r="D706" s="7">
        <v>0.11799999999999997</v>
      </c>
      <c r="E706">
        <v>64.400000000000006</v>
      </c>
      <c r="F706" s="6">
        <v>0.72160000000000002</v>
      </c>
      <c r="G706" t="s">
        <v>1196</v>
      </c>
      <c r="H706" s="3" t="s">
        <v>1150</v>
      </c>
    </row>
    <row r="707" spans="1:8" x14ac:dyDescent="0.25">
      <c r="A707" t="s">
        <v>738</v>
      </c>
      <c r="B707">
        <v>55.2</v>
      </c>
      <c r="C707" s="6">
        <v>0.91879999999999995</v>
      </c>
      <c r="D707" s="7">
        <v>8.120000000000005E-2</v>
      </c>
      <c r="E707">
        <v>64</v>
      </c>
      <c r="F707" s="6">
        <v>0.70819999999999994</v>
      </c>
      <c r="G707" t="s">
        <v>1196</v>
      </c>
      <c r="H707" s="3" t="s">
        <v>1150</v>
      </c>
    </row>
    <row r="708" spans="1:8" x14ac:dyDescent="0.25">
      <c r="A708" t="s">
        <v>739</v>
      </c>
      <c r="B708">
        <v>56</v>
      </c>
      <c r="C708" s="6">
        <v>0.92530000000000001</v>
      </c>
      <c r="D708" s="7">
        <v>7.4699999999999989E-2</v>
      </c>
      <c r="E708">
        <v>69.599999999999994</v>
      </c>
      <c r="F708" s="6">
        <v>0.78469999999999995</v>
      </c>
      <c r="G708" t="s">
        <v>1196</v>
      </c>
      <c r="H708" s="3" t="s">
        <v>1150</v>
      </c>
    </row>
    <row r="709" spans="1:8" x14ac:dyDescent="0.25">
      <c r="A709" t="s">
        <v>740</v>
      </c>
      <c r="B709">
        <v>67.599999999999994</v>
      </c>
      <c r="C709" s="6">
        <v>0.97239999999999993</v>
      </c>
      <c r="D709" s="7">
        <v>2.7600000000000052E-2</v>
      </c>
      <c r="E709">
        <v>72.400000000000006</v>
      </c>
      <c r="F709" s="6">
        <v>0.80629999999999991</v>
      </c>
      <c r="G709" t="s">
        <v>1196</v>
      </c>
      <c r="H709" s="3" t="s">
        <v>1150</v>
      </c>
    </row>
    <row r="710" spans="1:8" x14ac:dyDescent="0.25">
      <c r="A710" t="s">
        <v>741</v>
      </c>
      <c r="B710">
        <v>64.400000000000006</v>
      </c>
      <c r="C710" s="6">
        <v>0.9647</v>
      </c>
      <c r="D710" s="7">
        <v>3.5300000000000012E-2</v>
      </c>
      <c r="E710">
        <v>68</v>
      </c>
      <c r="F710" s="6">
        <v>0.76619999999999999</v>
      </c>
      <c r="G710" t="s">
        <v>1196</v>
      </c>
      <c r="H710" s="3" t="s">
        <v>1150</v>
      </c>
    </row>
    <row r="711" spans="1:8" x14ac:dyDescent="0.25">
      <c r="A711" t="s">
        <v>742</v>
      </c>
      <c r="B711">
        <v>64.8</v>
      </c>
      <c r="C711" s="6">
        <v>0.94920000000000004</v>
      </c>
      <c r="D711" s="7">
        <v>5.0799999999999984E-2</v>
      </c>
      <c r="E711">
        <v>70.8</v>
      </c>
      <c r="F711" s="6">
        <v>0.78849999999999998</v>
      </c>
      <c r="G711" t="s">
        <v>1196</v>
      </c>
      <c r="H711" s="3" t="s">
        <v>1150</v>
      </c>
    </row>
    <row r="712" spans="1:8" x14ac:dyDescent="0.25">
      <c r="A712" t="s">
        <v>743</v>
      </c>
      <c r="B712">
        <v>54</v>
      </c>
      <c r="C712" s="6">
        <v>0.94120000000000004</v>
      </c>
      <c r="D712" s="7">
        <v>5.8799999999999956E-2</v>
      </c>
      <c r="E712">
        <v>61.2</v>
      </c>
      <c r="F712" s="6">
        <v>0.74010000000000009</v>
      </c>
      <c r="G712" t="s">
        <v>1196</v>
      </c>
      <c r="H712" s="3" t="s">
        <v>1150</v>
      </c>
    </row>
    <row r="713" spans="1:8" x14ac:dyDescent="0.25">
      <c r="A713" t="s">
        <v>744</v>
      </c>
      <c r="B713">
        <v>58</v>
      </c>
      <c r="C713" s="6">
        <v>0.93940000000000001</v>
      </c>
      <c r="D713" s="7">
        <v>6.0600000000000022E-2</v>
      </c>
      <c r="E713">
        <v>66</v>
      </c>
      <c r="F713" s="6">
        <v>0.81370000000000009</v>
      </c>
      <c r="G713" t="s">
        <v>1196</v>
      </c>
      <c r="H713" s="3" t="s">
        <v>1150</v>
      </c>
    </row>
    <row r="714" spans="1:8" x14ac:dyDescent="0.25">
      <c r="A714" t="s">
        <v>745</v>
      </c>
      <c r="B714">
        <v>59.2</v>
      </c>
      <c r="C714" s="6">
        <v>0.93640000000000001</v>
      </c>
      <c r="D714" s="7">
        <v>6.359999999999999E-2</v>
      </c>
      <c r="E714">
        <v>69.2</v>
      </c>
      <c r="F714" s="6">
        <v>0.81169999999999998</v>
      </c>
      <c r="G714" t="s">
        <v>1196</v>
      </c>
      <c r="H714" s="3" t="s">
        <v>1150</v>
      </c>
    </row>
    <row r="715" spans="1:8" x14ac:dyDescent="0.25">
      <c r="A715" t="s">
        <v>746</v>
      </c>
      <c r="B715">
        <v>55.2</v>
      </c>
      <c r="C715" s="6">
        <v>0.92310000000000003</v>
      </c>
      <c r="D715" s="7">
        <v>7.6899999999999982E-2</v>
      </c>
      <c r="E715">
        <v>62.4</v>
      </c>
      <c r="F715" s="6">
        <v>0.78700000000000003</v>
      </c>
      <c r="G715" t="s">
        <v>1196</v>
      </c>
      <c r="H715" s="3" t="s">
        <v>1150</v>
      </c>
    </row>
    <row r="716" spans="1:8" x14ac:dyDescent="0.25">
      <c r="A716" t="s">
        <v>747</v>
      </c>
      <c r="B716">
        <v>57.6</v>
      </c>
      <c r="C716" s="6">
        <v>0.95150000000000001</v>
      </c>
      <c r="D716" s="7">
        <v>4.8499999999999946E-2</v>
      </c>
      <c r="E716">
        <v>66</v>
      </c>
      <c r="F716" s="6">
        <v>0.75719999999999998</v>
      </c>
      <c r="G716" t="s">
        <v>1196</v>
      </c>
      <c r="H716" s="3" t="s">
        <v>1150</v>
      </c>
    </row>
    <row r="717" spans="1:8" x14ac:dyDescent="0.25">
      <c r="A717" t="s">
        <v>748</v>
      </c>
      <c r="B717">
        <v>54.38</v>
      </c>
      <c r="C717" s="6">
        <v>0.91520000000000001</v>
      </c>
      <c r="D717" s="7">
        <v>8.4800000000000042E-2</v>
      </c>
      <c r="E717">
        <v>65.98</v>
      </c>
      <c r="F717" s="6">
        <v>0.81969999999999998</v>
      </c>
      <c r="G717" t="s">
        <v>1196</v>
      </c>
      <c r="H717" s="3" t="s">
        <v>1150</v>
      </c>
    </row>
    <row r="718" spans="1:8" x14ac:dyDescent="0.25">
      <c r="A718" t="s">
        <v>749</v>
      </c>
      <c r="B718">
        <v>70.8</v>
      </c>
      <c r="C718" s="6">
        <v>0.9890000000000001</v>
      </c>
      <c r="D718" s="7">
        <v>1.0999999999999944E-2</v>
      </c>
      <c r="E718">
        <v>72.8</v>
      </c>
      <c r="F718" s="6">
        <v>0.82489999999999997</v>
      </c>
      <c r="G718" t="s">
        <v>1196</v>
      </c>
      <c r="H718" s="3" t="s">
        <v>1150</v>
      </c>
    </row>
    <row r="719" spans="1:8" x14ac:dyDescent="0.25">
      <c r="A719" t="s">
        <v>750</v>
      </c>
      <c r="B719">
        <v>58.8</v>
      </c>
      <c r="C719" s="6">
        <v>0.92819999999999991</v>
      </c>
      <c r="D719" s="7">
        <v>7.1800000000000072E-2</v>
      </c>
      <c r="E719">
        <v>72.400000000000006</v>
      </c>
      <c r="F719" s="6">
        <v>0.7881999999999999</v>
      </c>
      <c r="G719" t="s">
        <v>1196</v>
      </c>
      <c r="H719" s="3" t="s">
        <v>1150</v>
      </c>
    </row>
    <row r="720" spans="1:8" x14ac:dyDescent="0.25">
      <c r="A720" t="s">
        <v>751</v>
      </c>
      <c r="B720">
        <v>52.38</v>
      </c>
      <c r="C720" s="6">
        <v>0.90239999999999998</v>
      </c>
      <c r="D720" s="7">
        <v>9.7600000000000048E-2</v>
      </c>
      <c r="E720">
        <v>65.58</v>
      </c>
      <c r="F720" s="6">
        <v>0.74680000000000002</v>
      </c>
      <c r="G720" t="s">
        <v>1196</v>
      </c>
      <c r="H720" s="3" t="s">
        <v>1150</v>
      </c>
    </row>
    <row r="721" spans="1:8" x14ac:dyDescent="0.25">
      <c r="A721" t="s">
        <v>752</v>
      </c>
      <c r="B721">
        <v>60.8</v>
      </c>
      <c r="C721" s="6">
        <v>0.91949999999999998</v>
      </c>
      <c r="D721" s="7">
        <v>8.0499999999999974E-2</v>
      </c>
      <c r="E721">
        <v>69.599999999999994</v>
      </c>
      <c r="F721" s="6">
        <v>0.83109999999999995</v>
      </c>
      <c r="G721" t="s">
        <v>1196</v>
      </c>
      <c r="H721" s="3" t="s">
        <v>1150</v>
      </c>
    </row>
    <row r="722" spans="1:8" x14ac:dyDescent="0.25">
      <c r="A722" t="s">
        <v>753</v>
      </c>
      <c r="B722">
        <v>60.36</v>
      </c>
      <c r="C722" s="6">
        <v>0.93599999999999994</v>
      </c>
      <c r="D722" s="7">
        <v>6.4000000000000057E-2</v>
      </c>
      <c r="E722">
        <v>68.75</v>
      </c>
      <c r="F722" s="6">
        <v>0.81469999999999998</v>
      </c>
      <c r="G722" t="s">
        <v>1196</v>
      </c>
      <c r="H722" s="3" t="s">
        <v>1150</v>
      </c>
    </row>
    <row r="723" spans="1:8" x14ac:dyDescent="0.25">
      <c r="A723" t="s">
        <v>754</v>
      </c>
      <c r="B723">
        <v>54.4</v>
      </c>
      <c r="C723" s="6">
        <v>0.87650000000000006</v>
      </c>
      <c r="D723" s="7">
        <v>0.12349999999999994</v>
      </c>
      <c r="E723">
        <v>68</v>
      </c>
      <c r="F723" s="6">
        <v>0.80489999999999995</v>
      </c>
      <c r="G723" t="s">
        <v>1196</v>
      </c>
      <c r="H723" s="3" t="s">
        <v>1150</v>
      </c>
    </row>
    <row r="724" spans="1:8" x14ac:dyDescent="0.25">
      <c r="A724" t="s">
        <v>755</v>
      </c>
      <c r="B724">
        <v>51.6</v>
      </c>
      <c r="C724" s="6">
        <v>0.88690000000000002</v>
      </c>
      <c r="D724" s="7">
        <v>0.11310000000000002</v>
      </c>
      <c r="E724">
        <v>67.2</v>
      </c>
      <c r="F724" s="6">
        <v>0.74080000000000001</v>
      </c>
      <c r="G724" t="s">
        <v>1196</v>
      </c>
      <c r="H724" s="3" t="s">
        <v>1150</v>
      </c>
    </row>
    <row r="725" spans="1:8" x14ac:dyDescent="0.25">
      <c r="A725" t="s">
        <v>756</v>
      </c>
      <c r="B725">
        <v>53.2</v>
      </c>
      <c r="C725" s="6">
        <v>0.86409999999999998</v>
      </c>
      <c r="D725" s="7">
        <v>0.13590000000000002</v>
      </c>
      <c r="E725">
        <v>73.599999999999994</v>
      </c>
      <c r="F725" s="6">
        <v>0.83840000000000003</v>
      </c>
      <c r="G725" t="s">
        <v>1196</v>
      </c>
      <c r="H725" s="3" t="s">
        <v>1150</v>
      </c>
    </row>
    <row r="726" spans="1:8" x14ac:dyDescent="0.25">
      <c r="A726" t="s">
        <v>757</v>
      </c>
      <c r="B726">
        <v>49.2</v>
      </c>
      <c r="C726" s="6">
        <v>0.92209999999999992</v>
      </c>
      <c r="D726" s="7">
        <v>7.7900000000000066E-2</v>
      </c>
      <c r="E726">
        <v>61.6</v>
      </c>
      <c r="F726" s="6">
        <v>0.73040000000000005</v>
      </c>
      <c r="G726" t="s">
        <v>1196</v>
      </c>
      <c r="H726" s="3" t="s">
        <v>1150</v>
      </c>
    </row>
    <row r="727" spans="1:8" x14ac:dyDescent="0.25">
      <c r="A727" t="s">
        <v>758</v>
      </c>
      <c r="B727">
        <v>57.2</v>
      </c>
      <c r="C727" s="6">
        <v>0.9325</v>
      </c>
      <c r="D727" s="7">
        <v>6.7500000000000004E-2</v>
      </c>
      <c r="E727">
        <v>65.2</v>
      </c>
      <c r="F727" s="6">
        <v>0.78390000000000004</v>
      </c>
      <c r="G727" t="s">
        <v>1196</v>
      </c>
      <c r="H727" s="3" t="s">
        <v>1150</v>
      </c>
    </row>
    <row r="728" spans="1:8" x14ac:dyDescent="0.25">
      <c r="A728" t="s">
        <v>759</v>
      </c>
      <c r="B728">
        <v>61.2</v>
      </c>
      <c r="C728" s="6">
        <v>0.97599999999999998</v>
      </c>
      <c r="D728" s="7">
        <v>2.4000000000000056E-2</v>
      </c>
      <c r="E728">
        <v>66.8</v>
      </c>
      <c r="F728" s="6">
        <v>0.78909999999999991</v>
      </c>
      <c r="G728" t="s">
        <v>1196</v>
      </c>
      <c r="H728" s="3" t="s">
        <v>1150</v>
      </c>
    </row>
    <row r="729" spans="1:8" x14ac:dyDescent="0.25">
      <c r="A729" t="s">
        <v>760</v>
      </c>
      <c r="B729">
        <v>53.6</v>
      </c>
      <c r="C729" s="6">
        <v>0.90680000000000005</v>
      </c>
      <c r="D729" s="7">
        <v>9.3199999999999936E-2</v>
      </c>
      <c r="E729">
        <v>64.400000000000006</v>
      </c>
      <c r="F729" s="6">
        <v>0.7258</v>
      </c>
      <c r="G729" t="s">
        <v>1196</v>
      </c>
      <c r="H729" s="3" t="s">
        <v>1150</v>
      </c>
    </row>
    <row r="730" spans="1:8" x14ac:dyDescent="0.25">
      <c r="A730" t="s">
        <v>761</v>
      </c>
      <c r="B730">
        <v>71.2</v>
      </c>
      <c r="C730" s="6">
        <v>1</v>
      </c>
      <c r="D730" s="7">
        <v>0</v>
      </c>
      <c r="E730">
        <v>71.2</v>
      </c>
      <c r="F730" s="6">
        <v>0.78709999999999991</v>
      </c>
      <c r="G730" t="s">
        <v>1196</v>
      </c>
      <c r="H730" s="3" t="s">
        <v>1150</v>
      </c>
    </row>
    <row r="731" spans="1:8" x14ac:dyDescent="0.25">
      <c r="A731" t="s">
        <v>762</v>
      </c>
      <c r="B731">
        <v>57.98</v>
      </c>
      <c r="C731" s="6">
        <v>0.9123</v>
      </c>
      <c r="D731" s="7">
        <v>8.7699999999999959E-2</v>
      </c>
      <c r="E731">
        <v>68.38</v>
      </c>
      <c r="F731" s="6">
        <v>0.8123999999999999</v>
      </c>
      <c r="G731" t="s">
        <v>1196</v>
      </c>
      <c r="H731" s="3" t="s">
        <v>1150</v>
      </c>
    </row>
    <row r="732" spans="1:8" x14ac:dyDescent="0.25">
      <c r="A732" t="s">
        <v>763</v>
      </c>
      <c r="B732">
        <v>58</v>
      </c>
      <c r="C732" s="6">
        <v>0.89069999999999994</v>
      </c>
      <c r="D732" s="7">
        <v>0.10930000000000006</v>
      </c>
      <c r="E732">
        <v>73.2</v>
      </c>
      <c r="F732" s="6">
        <v>0.84530000000000005</v>
      </c>
      <c r="G732" t="s">
        <v>1196</v>
      </c>
      <c r="H732" s="3" t="s">
        <v>1150</v>
      </c>
    </row>
    <row r="733" spans="1:8" x14ac:dyDescent="0.25">
      <c r="A733" t="s">
        <v>764</v>
      </c>
      <c r="B733">
        <v>55.18</v>
      </c>
      <c r="C733" s="6">
        <v>0.93940000000000001</v>
      </c>
      <c r="D733" s="7">
        <v>6.0600000000000022E-2</v>
      </c>
      <c r="E733">
        <v>65.98</v>
      </c>
      <c r="F733" s="6">
        <v>0.73970000000000002</v>
      </c>
      <c r="G733" t="s">
        <v>1196</v>
      </c>
      <c r="H733" s="3" t="s">
        <v>1150</v>
      </c>
    </row>
    <row r="734" spans="1:8" x14ac:dyDescent="0.25">
      <c r="A734" t="s">
        <v>765</v>
      </c>
      <c r="B734">
        <v>54.78</v>
      </c>
      <c r="C734" s="6">
        <v>0.94440000000000002</v>
      </c>
      <c r="D734" s="7">
        <v>5.5600000000000024E-2</v>
      </c>
      <c r="E734">
        <v>64.78</v>
      </c>
      <c r="F734" s="6">
        <v>0.67370000000000008</v>
      </c>
      <c r="G734" t="s">
        <v>1196</v>
      </c>
      <c r="H734" s="3" t="s">
        <v>1150</v>
      </c>
    </row>
    <row r="735" spans="1:8" x14ac:dyDescent="0.25">
      <c r="A735" t="s">
        <v>766</v>
      </c>
      <c r="B735">
        <v>48.4</v>
      </c>
      <c r="C735" s="6">
        <v>0.87260000000000004</v>
      </c>
      <c r="D735" s="7">
        <v>0.12739999999999996</v>
      </c>
      <c r="E735">
        <v>62.8</v>
      </c>
      <c r="F735" s="6">
        <v>0.72670000000000001</v>
      </c>
      <c r="G735" t="s">
        <v>1196</v>
      </c>
      <c r="H735" s="3" t="s">
        <v>1150</v>
      </c>
    </row>
    <row r="736" spans="1:8" x14ac:dyDescent="0.25">
      <c r="A736" t="s">
        <v>767</v>
      </c>
      <c r="B736">
        <v>54.4</v>
      </c>
      <c r="C736" s="6">
        <v>0.92730000000000001</v>
      </c>
      <c r="D736" s="7">
        <v>7.2699999999999959E-2</v>
      </c>
      <c r="E736">
        <v>66</v>
      </c>
      <c r="F736" s="6">
        <v>0.75269999999999992</v>
      </c>
      <c r="G736" t="s">
        <v>1196</v>
      </c>
      <c r="H736" s="3" t="s">
        <v>1150</v>
      </c>
    </row>
    <row r="737" spans="1:8" x14ac:dyDescent="0.25">
      <c r="A737" t="s">
        <v>768</v>
      </c>
      <c r="B737">
        <v>71.180000000000007</v>
      </c>
      <c r="C737" s="6">
        <v>1</v>
      </c>
      <c r="D737" s="7">
        <v>0</v>
      </c>
      <c r="E737">
        <v>71.180000000000007</v>
      </c>
      <c r="F737" s="6">
        <v>0.80090000000000006</v>
      </c>
      <c r="G737" t="s">
        <v>1196</v>
      </c>
      <c r="H737" s="3" t="s">
        <v>1150</v>
      </c>
    </row>
    <row r="738" spans="1:8" x14ac:dyDescent="0.25">
      <c r="A738" t="s">
        <v>769</v>
      </c>
      <c r="B738">
        <v>58.8</v>
      </c>
      <c r="C738" s="6">
        <v>0.89560000000000006</v>
      </c>
      <c r="D738" s="7">
        <v>0.10439999999999998</v>
      </c>
      <c r="E738">
        <v>72.8</v>
      </c>
      <c r="F738" s="6">
        <v>0.83550000000000002</v>
      </c>
      <c r="G738" t="s">
        <v>1196</v>
      </c>
      <c r="H738" s="3" t="s">
        <v>1150</v>
      </c>
    </row>
    <row r="739" spans="1:8" x14ac:dyDescent="0.25">
      <c r="A739" t="s">
        <v>770</v>
      </c>
      <c r="B739">
        <v>60.4</v>
      </c>
      <c r="C739" s="6">
        <v>0.92779999999999996</v>
      </c>
      <c r="D739" s="7">
        <v>7.2199999999999986E-2</v>
      </c>
      <c r="E739">
        <v>72</v>
      </c>
      <c r="F739" s="6">
        <v>0.79819999999999991</v>
      </c>
      <c r="G739" t="s">
        <v>1196</v>
      </c>
      <c r="H739" s="3" t="s">
        <v>1150</v>
      </c>
    </row>
    <row r="740" spans="1:8" x14ac:dyDescent="0.25">
      <c r="A740" t="s">
        <v>771</v>
      </c>
      <c r="B740">
        <v>60.4</v>
      </c>
      <c r="C740" s="6">
        <v>0.93330000000000002</v>
      </c>
      <c r="D740" s="7">
        <v>6.6700000000000023E-2</v>
      </c>
      <c r="E740">
        <v>69</v>
      </c>
      <c r="F740" s="6">
        <v>0.77629999999999999</v>
      </c>
      <c r="G740" t="s">
        <v>1403</v>
      </c>
      <c r="H740" s="3" t="s">
        <v>1150</v>
      </c>
    </row>
    <row r="741" spans="1:8" x14ac:dyDescent="0.25">
      <c r="A741" t="s">
        <v>772</v>
      </c>
      <c r="B741">
        <v>74.400000000000006</v>
      </c>
      <c r="C741" s="6">
        <v>1</v>
      </c>
      <c r="D741" s="7">
        <v>0</v>
      </c>
      <c r="E741">
        <v>74.400000000000006</v>
      </c>
      <c r="F741" s="6">
        <v>0.86569999999999991</v>
      </c>
      <c r="G741" t="s">
        <v>1404</v>
      </c>
      <c r="H741" s="3" t="s">
        <v>1150</v>
      </c>
    </row>
    <row r="742" spans="1:8" x14ac:dyDescent="0.25">
      <c r="A742" t="s">
        <v>773</v>
      </c>
      <c r="B742">
        <v>69.599999999999994</v>
      </c>
      <c r="C742" s="6">
        <v>0.97829999999999995</v>
      </c>
      <c r="D742" s="7">
        <v>2.1700000000000018E-2</v>
      </c>
      <c r="E742">
        <v>73.599999999999994</v>
      </c>
      <c r="F742" s="6">
        <v>0.79489999999999994</v>
      </c>
      <c r="G742" t="s">
        <v>1404</v>
      </c>
      <c r="H742" s="3" t="s">
        <v>1150</v>
      </c>
    </row>
    <row r="743" spans="1:8" x14ac:dyDescent="0.25">
      <c r="A743" t="s">
        <v>774</v>
      </c>
      <c r="B743">
        <v>68.8</v>
      </c>
      <c r="C743" s="6">
        <v>0.97750000000000004</v>
      </c>
      <c r="D743" s="7">
        <v>2.2499999999999999E-2</v>
      </c>
      <c r="E743">
        <v>71.2</v>
      </c>
      <c r="F743" s="6">
        <v>0.85609999999999997</v>
      </c>
      <c r="G743" t="s">
        <v>1404</v>
      </c>
      <c r="H743" s="3" t="s">
        <v>1150</v>
      </c>
    </row>
    <row r="744" spans="1:8" x14ac:dyDescent="0.25">
      <c r="A744" t="s">
        <v>775</v>
      </c>
      <c r="B744">
        <v>64.400000000000006</v>
      </c>
      <c r="C744" s="6">
        <v>0.9617</v>
      </c>
      <c r="D744" s="7">
        <v>3.829999999999998E-2</v>
      </c>
      <c r="E744">
        <v>73.2</v>
      </c>
      <c r="F744" s="6">
        <v>0.8044</v>
      </c>
      <c r="G744" t="s">
        <v>1196</v>
      </c>
      <c r="H744" s="3" t="s">
        <v>1150</v>
      </c>
    </row>
    <row r="745" spans="1:8" x14ac:dyDescent="0.25">
      <c r="A745" t="s">
        <v>776</v>
      </c>
      <c r="B745">
        <v>57.18</v>
      </c>
      <c r="C745" s="6">
        <v>0.91670000000000007</v>
      </c>
      <c r="D745" s="7">
        <v>8.3299999999999985E-2</v>
      </c>
      <c r="E745">
        <v>67.180000000000007</v>
      </c>
      <c r="F745" s="6">
        <v>0.84299999999999997</v>
      </c>
      <c r="G745" t="s">
        <v>1196</v>
      </c>
      <c r="H745" s="3" t="s">
        <v>1150</v>
      </c>
    </row>
    <row r="746" spans="1:8" x14ac:dyDescent="0.25">
      <c r="A746" t="s">
        <v>777</v>
      </c>
      <c r="B746">
        <v>62.4</v>
      </c>
      <c r="C746" s="6">
        <v>0.96569999999999989</v>
      </c>
      <c r="D746" s="7">
        <v>3.4300000000000067E-2</v>
      </c>
      <c r="E746">
        <v>70</v>
      </c>
      <c r="F746" s="6">
        <v>0.80159999999999998</v>
      </c>
      <c r="G746" t="s">
        <v>1196</v>
      </c>
      <c r="H746" s="3" t="s">
        <v>1150</v>
      </c>
    </row>
    <row r="747" spans="1:8" x14ac:dyDescent="0.25">
      <c r="A747" t="s">
        <v>778</v>
      </c>
      <c r="B747">
        <v>55.2</v>
      </c>
      <c r="C747" s="6">
        <v>0.93489999999999995</v>
      </c>
      <c r="D747" s="7">
        <v>6.5100000000000047E-2</v>
      </c>
      <c r="E747">
        <v>67.599999999999994</v>
      </c>
      <c r="F747" s="6">
        <v>0.79260000000000008</v>
      </c>
      <c r="G747" t="s">
        <v>1196</v>
      </c>
      <c r="H747" s="3" t="s">
        <v>1150</v>
      </c>
    </row>
    <row r="748" spans="1:8" x14ac:dyDescent="0.25">
      <c r="A748" t="s">
        <v>779</v>
      </c>
      <c r="B748">
        <v>62.4</v>
      </c>
      <c r="C748" s="6">
        <v>0.94319999999999993</v>
      </c>
      <c r="D748" s="7">
        <v>5.6800000000000066E-2</v>
      </c>
      <c r="E748">
        <v>70.400000000000006</v>
      </c>
      <c r="F748" s="6">
        <v>0.8095</v>
      </c>
      <c r="G748" t="s">
        <v>1196</v>
      </c>
      <c r="H748" s="3" t="s">
        <v>1150</v>
      </c>
    </row>
    <row r="749" spans="1:8" x14ac:dyDescent="0.25">
      <c r="A749" t="s">
        <v>780</v>
      </c>
      <c r="B749">
        <v>56</v>
      </c>
      <c r="C749" s="6">
        <v>0.9244</v>
      </c>
      <c r="D749" s="7">
        <v>7.5600000000000028E-2</v>
      </c>
      <c r="E749">
        <v>68.8</v>
      </c>
      <c r="F749" s="6">
        <v>0.76200000000000001</v>
      </c>
      <c r="G749" t="s">
        <v>1196</v>
      </c>
      <c r="H749" s="3" t="s">
        <v>1150</v>
      </c>
    </row>
    <row r="750" spans="1:8" x14ac:dyDescent="0.25">
      <c r="A750" t="s">
        <v>781</v>
      </c>
      <c r="B750">
        <v>61.2</v>
      </c>
      <c r="C750" s="6">
        <v>0.96409999999999996</v>
      </c>
      <c r="D750" s="7">
        <v>3.5900000000000036E-2</v>
      </c>
      <c r="E750">
        <v>66.8</v>
      </c>
      <c r="F750" s="6">
        <v>0.79420000000000002</v>
      </c>
      <c r="G750" t="s">
        <v>1196</v>
      </c>
      <c r="H750" s="3" t="s">
        <v>1150</v>
      </c>
    </row>
    <row r="751" spans="1:8" x14ac:dyDescent="0.25">
      <c r="A751" t="s">
        <v>782</v>
      </c>
      <c r="B751">
        <v>56</v>
      </c>
      <c r="C751" s="6">
        <v>0.93569999999999998</v>
      </c>
      <c r="D751" s="7">
        <v>6.4300000000000065E-2</v>
      </c>
      <c r="E751">
        <v>68.400000000000006</v>
      </c>
      <c r="F751" s="6">
        <v>0.74719999999999998</v>
      </c>
      <c r="G751" t="s">
        <v>1196</v>
      </c>
      <c r="H751" s="3" t="s">
        <v>1150</v>
      </c>
    </row>
    <row r="752" spans="1:8" x14ac:dyDescent="0.25">
      <c r="A752" t="s">
        <v>783</v>
      </c>
      <c r="B752">
        <v>66.38</v>
      </c>
      <c r="C752" s="6">
        <v>0.96129999999999993</v>
      </c>
      <c r="D752" s="7">
        <v>3.8700000000000047E-2</v>
      </c>
      <c r="E752">
        <v>72.38</v>
      </c>
      <c r="F752" s="6">
        <v>0.85499999999999998</v>
      </c>
      <c r="G752" t="s">
        <v>1196</v>
      </c>
      <c r="H752" s="3" t="s">
        <v>1150</v>
      </c>
    </row>
    <row r="753" spans="1:8" x14ac:dyDescent="0.25">
      <c r="A753" t="s">
        <v>784</v>
      </c>
      <c r="B753">
        <v>68</v>
      </c>
      <c r="C753" s="6">
        <v>0.98299999999999998</v>
      </c>
      <c r="D753" s="7">
        <v>1.7000000000000029E-2</v>
      </c>
      <c r="E753">
        <v>70.400000000000006</v>
      </c>
      <c r="F753" s="6">
        <v>0.83109999999999995</v>
      </c>
      <c r="G753" t="s">
        <v>1196</v>
      </c>
      <c r="H753" s="3" t="s">
        <v>1150</v>
      </c>
    </row>
    <row r="754" spans="1:8" x14ac:dyDescent="0.25">
      <c r="A754" t="s">
        <v>785</v>
      </c>
      <c r="B754">
        <v>68</v>
      </c>
      <c r="C754" s="6">
        <v>0.98299999999999998</v>
      </c>
      <c r="D754" s="7">
        <v>1.7000000000000029E-2</v>
      </c>
      <c r="E754">
        <v>70.400000000000006</v>
      </c>
      <c r="F754" s="6">
        <v>0.82540000000000002</v>
      </c>
      <c r="G754" t="s">
        <v>1196</v>
      </c>
      <c r="H754" s="3" t="s">
        <v>1150</v>
      </c>
    </row>
    <row r="755" spans="1:8" x14ac:dyDescent="0.25">
      <c r="A755" t="s">
        <v>786</v>
      </c>
      <c r="B755">
        <v>64.8</v>
      </c>
      <c r="C755" s="6">
        <v>0.97699999999999998</v>
      </c>
      <c r="D755" s="7">
        <v>2.2999999999999972E-2</v>
      </c>
      <c r="E755">
        <v>69.599999999999994</v>
      </c>
      <c r="F755" s="6">
        <v>0.80390000000000006</v>
      </c>
      <c r="G755" t="s">
        <v>1196</v>
      </c>
      <c r="H755" s="3" t="s">
        <v>1150</v>
      </c>
    </row>
    <row r="756" spans="1:8" x14ac:dyDescent="0.25">
      <c r="A756" t="s">
        <v>787</v>
      </c>
      <c r="B756">
        <v>70</v>
      </c>
      <c r="C756" s="6">
        <v>0.9890000000000001</v>
      </c>
      <c r="D756" s="7">
        <v>1.0999999999999944E-2</v>
      </c>
      <c r="E756">
        <v>72.400000000000006</v>
      </c>
      <c r="F756" s="6">
        <v>0.84290000000000009</v>
      </c>
      <c r="G756" t="s">
        <v>1196</v>
      </c>
      <c r="H756" s="3" t="s">
        <v>1150</v>
      </c>
    </row>
    <row r="757" spans="1:8" x14ac:dyDescent="0.25">
      <c r="A757" t="s">
        <v>788</v>
      </c>
      <c r="B757">
        <v>56.8</v>
      </c>
      <c r="C757" s="6">
        <v>0.91379999999999995</v>
      </c>
      <c r="D757" s="7">
        <v>8.620000000000004E-2</v>
      </c>
      <c r="E757">
        <v>69.599999999999994</v>
      </c>
      <c r="F757" s="6">
        <v>0.81430000000000002</v>
      </c>
      <c r="G757" t="s">
        <v>1196</v>
      </c>
      <c r="H757" s="3" t="s">
        <v>1150</v>
      </c>
    </row>
    <row r="758" spans="1:8" x14ac:dyDescent="0.25">
      <c r="A758" t="s">
        <v>789</v>
      </c>
      <c r="B758">
        <v>67.180000000000007</v>
      </c>
      <c r="C758" s="6">
        <v>0.93720000000000003</v>
      </c>
      <c r="D758" s="7">
        <v>6.2800000000000009E-2</v>
      </c>
      <c r="E758">
        <v>76.37</v>
      </c>
      <c r="F758" s="6">
        <v>0.80349999999999999</v>
      </c>
      <c r="G758" t="s">
        <v>1196</v>
      </c>
      <c r="H758" s="3" t="s">
        <v>1150</v>
      </c>
    </row>
    <row r="759" spans="1:8" x14ac:dyDescent="0.25">
      <c r="A759" t="s">
        <v>790</v>
      </c>
      <c r="B759">
        <v>60.8</v>
      </c>
      <c r="C759" s="6">
        <v>0.88659999999999994</v>
      </c>
      <c r="D759" s="7">
        <v>0.11340000000000003</v>
      </c>
      <c r="E759">
        <v>77.599999999999994</v>
      </c>
      <c r="F759" s="6">
        <v>0.78599999999999992</v>
      </c>
      <c r="G759" t="s">
        <v>1196</v>
      </c>
      <c r="H759" s="3" t="s">
        <v>1150</v>
      </c>
    </row>
    <row r="760" spans="1:8" x14ac:dyDescent="0.25">
      <c r="A760" t="s">
        <v>791</v>
      </c>
      <c r="B760">
        <v>63.56</v>
      </c>
      <c r="C760" s="6">
        <v>0.92749999999999999</v>
      </c>
      <c r="D760" s="7">
        <v>7.2499999999999995E-2</v>
      </c>
      <c r="E760">
        <v>77.150000000000006</v>
      </c>
      <c r="F760" s="6">
        <v>0.83609999999999995</v>
      </c>
      <c r="G760" t="s">
        <v>1196</v>
      </c>
      <c r="H760" s="3" t="s">
        <v>1150</v>
      </c>
    </row>
    <row r="761" spans="1:8" x14ac:dyDescent="0.25">
      <c r="A761" t="s">
        <v>792</v>
      </c>
      <c r="B761">
        <v>71.2</v>
      </c>
      <c r="C761" s="6">
        <v>0.95310000000000006</v>
      </c>
      <c r="D761" s="7">
        <v>4.6899999999999976E-2</v>
      </c>
      <c r="E761">
        <v>76.8</v>
      </c>
      <c r="F761" s="6">
        <v>0.83069999999999988</v>
      </c>
      <c r="G761" t="s">
        <v>1196</v>
      </c>
      <c r="H761" s="3" t="s">
        <v>1150</v>
      </c>
    </row>
    <row r="762" spans="1:8" x14ac:dyDescent="0.25">
      <c r="A762" t="s">
        <v>793</v>
      </c>
      <c r="B762">
        <v>68</v>
      </c>
      <c r="C762" s="6">
        <v>0.95739999999999992</v>
      </c>
      <c r="D762" s="7">
        <v>4.2600000000000054E-2</v>
      </c>
      <c r="E762">
        <v>75.2</v>
      </c>
      <c r="F762" s="6">
        <v>0.7984</v>
      </c>
      <c r="G762" t="s">
        <v>1196</v>
      </c>
      <c r="H762" s="3" t="s">
        <v>1150</v>
      </c>
    </row>
    <row r="763" spans="1:8" x14ac:dyDescent="0.25">
      <c r="A763" t="s">
        <v>794</v>
      </c>
      <c r="B763">
        <v>68</v>
      </c>
      <c r="C763" s="6">
        <v>0.95079999999999998</v>
      </c>
      <c r="D763" s="7">
        <v>4.9200000000000015E-2</v>
      </c>
      <c r="E763">
        <v>73.2</v>
      </c>
      <c r="F763" s="6">
        <v>0.79989999999999994</v>
      </c>
      <c r="G763" t="s">
        <v>1196</v>
      </c>
      <c r="H763" s="3" t="s">
        <v>1150</v>
      </c>
    </row>
    <row r="764" spans="1:8" x14ac:dyDescent="0.25">
      <c r="A764" t="s">
        <v>795</v>
      </c>
      <c r="B764">
        <v>68.8</v>
      </c>
      <c r="C764" s="6">
        <v>0.98309999999999997</v>
      </c>
      <c r="D764" s="7">
        <v>1.6899999999999978E-2</v>
      </c>
      <c r="E764">
        <v>70.8</v>
      </c>
      <c r="F764" s="6">
        <v>0.76700000000000002</v>
      </c>
      <c r="G764" t="s">
        <v>1196</v>
      </c>
      <c r="H764" s="3" t="s">
        <v>1150</v>
      </c>
    </row>
    <row r="765" spans="1:8" x14ac:dyDescent="0.25">
      <c r="A765" t="s">
        <v>796</v>
      </c>
      <c r="B765">
        <v>65.599999999999994</v>
      </c>
      <c r="C765" s="6">
        <v>0.96019999999999994</v>
      </c>
      <c r="D765" s="7">
        <v>3.9800000000000037E-2</v>
      </c>
      <c r="E765">
        <v>70.400000000000006</v>
      </c>
      <c r="F765" s="6">
        <v>0.72970000000000002</v>
      </c>
      <c r="G765" t="s">
        <v>1196</v>
      </c>
      <c r="H765" s="3" t="s">
        <v>1150</v>
      </c>
    </row>
    <row r="766" spans="1:8" x14ac:dyDescent="0.25">
      <c r="A766" t="s">
        <v>797</v>
      </c>
      <c r="B766">
        <v>64.8</v>
      </c>
      <c r="C766" s="6">
        <v>0.96629999999999994</v>
      </c>
      <c r="D766" s="7">
        <v>3.3700000000000042E-2</v>
      </c>
      <c r="E766">
        <v>71.2</v>
      </c>
      <c r="F766" s="6">
        <v>0.74650000000000005</v>
      </c>
      <c r="G766" t="s">
        <v>1196</v>
      </c>
      <c r="H766" s="3" t="s">
        <v>1150</v>
      </c>
    </row>
    <row r="767" spans="1:8" x14ac:dyDescent="0.25">
      <c r="A767" t="s">
        <v>798</v>
      </c>
      <c r="B767">
        <v>53.2</v>
      </c>
      <c r="C767" s="6">
        <v>0.9264</v>
      </c>
      <c r="D767" s="7">
        <v>7.3599999999999999E-2</v>
      </c>
      <c r="E767">
        <v>65.2</v>
      </c>
      <c r="F767" s="6">
        <v>0.72829999999999995</v>
      </c>
      <c r="G767" t="s">
        <v>1196</v>
      </c>
      <c r="H767" s="3" t="s">
        <v>1150</v>
      </c>
    </row>
    <row r="768" spans="1:8" x14ac:dyDescent="0.25">
      <c r="A768" t="s">
        <v>799</v>
      </c>
      <c r="B768">
        <v>61.2</v>
      </c>
      <c r="C768" s="6">
        <v>0.95879999999999999</v>
      </c>
      <c r="D768" s="7">
        <v>4.1200000000000042E-2</v>
      </c>
      <c r="E768">
        <v>68</v>
      </c>
      <c r="F768" s="6">
        <v>0.81590000000000007</v>
      </c>
      <c r="G768" t="s">
        <v>1196</v>
      </c>
      <c r="H768" s="3" t="s">
        <v>1150</v>
      </c>
    </row>
    <row r="769" spans="1:8" x14ac:dyDescent="0.25">
      <c r="A769" t="s">
        <v>800</v>
      </c>
      <c r="B769">
        <v>58.4</v>
      </c>
      <c r="C769" s="6">
        <v>0.9043000000000001</v>
      </c>
      <c r="D769" s="7">
        <v>9.5699999999999938E-2</v>
      </c>
      <c r="E769">
        <v>75.2</v>
      </c>
      <c r="F769" s="6">
        <v>0.83050000000000002</v>
      </c>
      <c r="G769" t="s">
        <v>1196</v>
      </c>
      <c r="H769" s="3" t="s">
        <v>1150</v>
      </c>
    </row>
    <row r="770" spans="1:8" x14ac:dyDescent="0.25">
      <c r="A770" t="s">
        <v>801</v>
      </c>
      <c r="B770">
        <v>62.78</v>
      </c>
      <c r="C770" s="6">
        <v>0.90159999999999996</v>
      </c>
      <c r="D770" s="7">
        <v>9.8400000000000029E-2</v>
      </c>
      <c r="E770">
        <v>77.17</v>
      </c>
      <c r="F770" s="6">
        <v>0.85709999999999997</v>
      </c>
      <c r="G770" t="s">
        <v>1196</v>
      </c>
      <c r="H770" s="3" t="s">
        <v>1150</v>
      </c>
    </row>
    <row r="771" spans="1:8" x14ac:dyDescent="0.25">
      <c r="A771" t="s">
        <v>802</v>
      </c>
      <c r="B771">
        <v>67.2</v>
      </c>
      <c r="C771" s="6">
        <v>0.9516</v>
      </c>
      <c r="D771" s="7">
        <v>4.8400000000000033E-2</v>
      </c>
      <c r="E771">
        <v>74.400000000000006</v>
      </c>
      <c r="F771" s="6">
        <v>0.81659999999999999</v>
      </c>
      <c r="G771" t="s">
        <v>1196</v>
      </c>
      <c r="H771" s="3" t="s">
        <v>1150</v>
      </c>
    </row>
    <row r="772" spans="1:8" x14ac:dyDescent="0.25">
      <c r="A772" t="s">
        <v>803</v>
      </c>
      <c r="B772">
        <v>63.6</v>
      </c>
      <c r="C772" s="6">
        <v>0.92220000000000002</v>
      </c>
      <c r="D772" s="7">
        <v>7.7800000000000008E-2</v>
      </c>
      <c r="E772">
        <v>72</v>
      </c>
      <c r="F772" s="6">
        <v>0.8639</v>
      </c>
      <c r="G772" t="s">
        <v>1196</v>
      </c>
      <c r="H772" s="3" t="s">
        <v>1150</v>
      </c>
    </row>
    <row r="773" spans="1:8" x14ac:dyDescent="0.25">
      <c r="A773" t="s">
        <v>804</v>
      </c>
      <c r="B773">
        <v>64.400000000000006</v>
      </c>
      <c r="C773" s="6">
        <v>0.95</v>
      </c>
      <c r="D773" s="7">
        <v>0.05</v>
      </c>
      <c r="E773">
        <v>72</v>
      </c>
      <c r="F773" s="6">
        <v>0.8076000000000001</v>
      </c>
      <c r="G773" t="s">
        <v>1196</v>
      </c>
      <c r="H773" s="3" t="s">
        <v>1150</v>
      </c>
    </row>
    <row r="774" spans="1:8" x14ac:dyDescent="0.25">
      <c r="A774" t="s">
        <v>805</v>
      </c>
      <c r="B774">
        <v>69.599999999999994</v>
      </c>
      <c r="C774" s="6">
        <v>0.95829999999999993</v>
      </c>
      <c r="D774" s="7">
        <v>4.1700000000000015E-2</v>
      </c>
      <c r="E774">
        <v>76.8</v>
      </c>
      <c r="F774" s="6">
        <v>0.82599999999999996</v>
      </c>
      <c r="G774" t="s">
        <v>1196</v>
      </c>
      <c r="H774" s="3" t="s">
        <v>1150</v>
      </c>
    </row>
    <row r="775" spans="1:8" x14ac:dyDescent="0.25">
      <c r="A775" t="s">
        <v>806</v>
      </c>
      <c r="B775">
        <v>60.8</v>
      </c>
      <c r="C775" s="6">
        <v>0.94409999999999994</v>
      </c>
      <c r="D775" s="7">
        <v>5.5900000000000033E-2</v>
      </c>
      <c r="E775">
        <v>71.599999999999994</v>
      </c>
      <c r="F775" s="6">
        <v>0.76910000000000001</v>
      </c>
      <c r="G775" t="s">
        <v>1196</v>
      </c>
      <c r="H775" s="3" t="s">
        <v>1150</v>
      </c>
    </row>
    <row r="776" spans="1:8" x14ac:dyDescent="0.25">
      <c r="A776" t="s">
        <v>807</v>
      </c>
      <c r="B776">
        <v>66.8</v>
      </c>
      <c r="C776" s="6">
        <v>0.95050000000000001</v>
      </c>
      <c r="D776" s="7">
        <v>4.950000000000003E-2</v>
      </c>
      <c r="E776">
        <v>72.8</v>
      </c>
      <c r="F776" s="6">
        <v>0.84109999999999996</v>
      </c>
      <c r="G776" t="s">
        <v>1196</v>
      </c>
      <c r="H776" s="3" t="s">
        <v>1150</v>
      </c>
    </row>
    <row r="777" spans="1:8" x14ac:dyDescent="0.25">
      <c r="A777" t="s">
        <v>808</v>
      </c>
      <c r="B777">
        <v>65.58</v>
      </c>
      <c r="C777" s="6">
        <v>0.95579999999999998</v>
      </c>
      <c r="D777" s="7">
        <v>4.4200000000000017E-2</v>
      </c>
      <c r="E777">
        <v>72.38</v>
      </c>
      <c r="F777" s="6">
        <v>0.81599999999999995</v>
      </c>
      <c r="G777" t="s">
        <v>1196</v>
      </c>
      <c r="H777" s="3" t="s">
        <v>1150</v>
      </c>
    </row>
    <row r="778" spans="1:8" x14ac:dyDescent="0.25">
      <c r="A778" t="s">
        <v>809</v>
      </c>
      <c r="B778">
        <v>68.8</v>
      </c>
      <c r="C778" s="6">
        <v>0.97799999999999998</v>
      </c>
      <c r="D778" s="7">
        <v>2.200000000000003E-2</v>
      </c>
      <c r="E778">
        <v>72.8</v>
      </c>
      <c r="F778" s="6">
        <v>0.83010000000000006</v>
      </c>
      <c r="G778" t="s">
        <v>1196</v>
      </c>
      <c r="H778" s="3" t="s">
        <v>1150</v>
      </c>
    </row>
    <row r="779" spans="1:8" x14ac:dyDescent="0.25">
      <c r="A779" t="s">
        <v>810</v>
      </c>
      <c r="B779">
        <v>66.78</v>
      </c>
      <c r="C779" s="6">
        <v>0.96760000000000002</v>
      </c>
      <c r="D779" s="7">
        <v>3.239999999999995E-2</v>
      </c>
      <c r="E779">
        <v>73.98</v>
      </c>
      <c r="F779" s="6">
        <v>0.83209999999999995</v>
      </c>
      <c r="G779" t="s">
        <v>1196</v>
      </c>
      <c r="H779" s="3" t="s">
        <v>1150</v>
      </c>
    </row>
    <row r="780" spans="1:8" x14ac:dyDescent="0.25">
      <c r="A780" t="s">
        <v>811</v>
      </c>
      <c r="B780">
        <v>58.8</v>
      </c>
      <c r="C780" s="6">
        <v>0.90290000000000004</v>
      </c>
      <c r="D780" s="7">
        <v>9.7099999999999936E-2</v>
      </c>
      <c r="E780">
        <v>70</v>
      </c>
      <c r="F780" s="6">
        <v>0.79200000000000004</v>
      </c>
      <c r="G780" t="s">
        <v>1196</v>
      </c>
      <c r="H780" s="3" t="s">
        <v>1150</v>
      </c>
    </row>
    <row r="781" spans="1:8" x14ac:dyDescent="0.25">
      <c r="A781" t="s">
        <v>812</v>
      </c>
      <c r="B781">
        <v>59.58</v>
      </c>
      <c r="C781" s="6">
        <v>0.87769999999999992</v>
      </c>
      <c r="D781" s="7">
        <v>0.12230000000000003</v>
      </c>
      <c r="E781">
        <v>75.17</v>
      </c>
      <c r="F781" s="6">
        <v>0.81599999999999995</v>
      </c>
      <c r="G781" t="s">
        <v>1196</v>
      </c>
      <c r="H781" s="3" t="s">
        <v>1150</v>
      </c>
    </row>
    <row r="782" spans="1:8" x14ac:dyDescent="0.25">
      <c r="A782" t="s">
        <v>813</v>
      </c>
      <c r="B782">
        <v>64.8</v>
      </c>
      <c r="C782" s="6">
        <v>0.96239999999999992</v>
      </c>
      <c r="D782" s="7">
        <v>3.760000000000005E-2</v>
      </c>
      <c r="E782">
        <v>74.400000000000006</v>
      </c>
      <c r="F782" s="6">
        <v>0.81189999999999996</v>
      </c>
      <c r="G782" t="s">
        <v>1196</v>
      </c>
      <c r="H782" s="3" t="s">
        <v>1150</v>
      </c>
    </row>
    <row r="783" spans="1:8" x14ac:dyDescent="0.25">
      <c r="A783" t="s">
        <v>814</v>
      </c>
      <c r="B783">
        <v>66.400000000000006</v>
      </c>
      <c r="C783" s="6">
        <v>0.94209999999999994</v>
      </c>
      <c r="D783" s="7">
        <v>5.7900000000000063E-2</v>
      </c>
      <c r="E783">
        <v>76</v>
      </c>
      <c r="F783" s="6">
        <v>0.83030000000000004</v>
      </c>
      <c r="G783" t="s">
        <v>1196</v>
      </c>
      <c r="H783" s="3" t="s">
        <v>1150</v>
      </c>
    </row>
    <row r="784" spans="1:8" x14ac:dyDescent="0.25">
      <c r="A784" t="s">
        <v>815</v>
      </c>
      <c r="B784">
        <v>63.2</v>
      </c>
      <c r="C784" s="6">
        <v>0.94569999999999999</v>
      </c>
      <c r="D784" s="7">
        <v>5.430000000000007E-2</v>
      </c>
      <c r="E784">
        <v>73.599999999999994</v>
      </c>
      <c r="F784" s="6">
        <v>0.82779999999999998</v>
      </c>
      <c r="G784" t="s">
        <v>1196</v>
      </c>
      <c r="H784" s="3" t="s">
        <v>1150</v>
      </c>
    </row>
    <row r="785" spans="1:8" x14ac:dyDescent="0.25">
      <c r="A785" t="s">
        <v>816</v>
      </c>
      <c r="B785">
        <v>50.4</v>
      </c>
      <c r="C785" s="6">
        <v>0.87060000000000004</v>
      </c>
      <c r="D785" s="7">
        <v>0.12939999999999999</v>
      </c>
      <c r="E785">
        <v>68</v>
      </c>
      <c r="F785" s="6">
        <v>0.75749999999999995</v>
      </c>
      <c r="G785" t="s">
        <v>1196</v>
      </c>
      <c r="H785" s="3" t="s">
        <v>1150</v>
      </c>
    </row>
    <row r="786" spans="1:8" x14ac:dyDescent="0.25">
      <c r="A786" t="s">
        <v>817</v>
      </c>
      <c r="B786">
        <v>47.2</v>
      </c>
      <c r="C786" s="6">
        <v>0.86670000000000003</v>
      </c>
      <c r="D786" s="7">
        <v>0.13329999999999997</v>
      </c>
      <c r="E786">
        <v>66</v>
      </c>
      <c r="F786" s="6">
        <v>0.78620000000000001</v>
      </c>
      <c r="G786" t="s">
        <v>1196</v>
      </c>
      <c r="H786" s="3" t="s">
        <v>1150</v>
      </c>
    </row>
    <row r="787" spans="1:8" x14ac:dyDescent="0.25">
      <c r="A787" t="s">
        <v>818</v>
      </c>
      <c r="B787">
        <v>57.58</v>
      </c>
      <c r="C787" s="6">
        <v>0.94349999999999989</v>
      </c>
      <c r="D787" s="7">
        <v>5.6500000000000057E-2</v>
      </c>
      <c r="E787">
        <v>70.78</v>
      </c>
      <c r="F787" s="6">
        <v>0.77110000000000001</v>
      </c>
      <c r="G787" t="s">
        <v>1196</v>
      </c>
      <c r="H787" s="3" t="s">
        <v>1150</v>
      </c>
    </row>
    <row r="788" spans="1:8" x14ac:dyDescent="0.25">
      <c r="A788" t="s">
        <v>819</v>
      </c>
      <c r="B788">
        <v>54.78</v>
      </c>
      <c r="C788" s="6">
        <v>0.93099999999999994</v>
      </c>
      <c r="D788" s="7">
        <v>6.9000000000000061E-2</v>
      </c>
      <c r="E788">
        <v>69.58</v>
      </c>
      <c r="F788" s="6">
        <v>0.79890000000000005</v>
      </c>
      <c r="G788" t="s">
        <v>1196</v>
      </c>
      <c r="H788" s="3" t="s">
        <v>1150</v>
      </c>
    </row>
    <row r="789" spans="1:8" x14ac:dyDescent="0.25">
      <c r="A789" t="s">
        <v>820</v>
      </c>
      <c r="B789">
        <v>50</v>
      </c>
      <c r="C789" s="6">
        <v>0.8488</v>
      </c>
      <c r="D789" s="7">
        <v>0.15120000000000006</v>
      </c>
      <c r="E789">
        <v>68.8</v>
      </c>
      <c r="F789" s="6">
        <v>0.74950000000000006</v>
      </c>
      <c r="G789" t="s">
        <v>1196</v>
      </c>
      <c r="H789" s="3" t="s">
        <v>1150</v>
      </c>
    </row>
    <row r="790" spans="1:8" x14ac:dyDescent="0.25">
      <c r="A790" t="s">
        <v>821</v>
      </c>
      <c r="B790">
        <v>34.4</v>
      </c>
      <c r="C790" s="6">
        <v>0.81819999999999993</v>
      </c>
      <c r="D790" s="7">
        <v>0.18180000000000007</v>
      </c>
      <c r="E790">
        <v>61.6</v>
      </c>
      <c r="F790" s="6">
        <v>0.73510000000000009</v>
      </c>
      <c r="G790" t="s">
        <v>1196</v>
      </c>
      <c r="H790" s="3" t="s">
        <v>1150</v>
      </c>
    </row>
    <row r="791" spans="1:8" x14ac:dyDescent="0.25">
      <c r="A791" t="s">
        <v>822</v>
      </c>
      <c r="B791">
        <v>58.8</v>
      </c>
      <c r="C791" s="6">
        <v>0.94669999999999999</v>
      </c>
      <c r="D791" s="7">
        <v>5.3299999999999986E-2</v>
      </c>
      <c r="E791">
        <v>67.599999999999994</v>
      </c>
      <c r="F791" s="6">
        <v>0.78269999999999995</v>
      </c>
      <c r="G791" t="s">
        <v>1196</v>
      </c>
      <c r="H791" s="3" t="s">
        <v>1150</v>
      </c>
    </row>
    <row r="792" spans="1:8" x14ac:dyDescent="0.25">
      <c r="A792" t="s">
        <v>823</v>
      </c>
      <c r="B792">
        <v>64.8</v>
      </c>
      <c r="C792" s="6">
        <v>0.98809999999999998</v>
      </c>
      <c r="D792" s="7">
        <v>1.1899999999999977E-2</v>
      </c>
      <c r="E792">
        <v>67.2</v>
      </c>
      <c r="F792" s="6">
        <v>0.82379999999999998</v>
      </c>
      <c r="G792" t="s">
        <v>1196</v>
      </c>
      <c r="H792" s="3" t="s">
        <v>1150</v>
      </c>
    </row>
    <row r="793" spans="1:8" x14ac:dyDescent="0.25">
      <c r="A793" t="s">
        <v>824</v>
      </c>
      <c r="B793">
        <v>44.8</v>
      </c>
      <c r="C793" s="6">
        <v>0.81370000000000009</v>
      </c>
      <c r="D793" s="7">
        <v>0.18629999999999997</v>
      </c>
      <c r="E793">
        <v>64.400000000000006</v>
      </c>
      <c r="F793" s="6">
        <v>0.66510000000000002</v>
      </c>
      <c r="G793" t="s">
        <v>1196</v>
      </c>
      <c r="H793" s="3" t="s">
        <v>1150</v>
      </c>
    </row>
    <row r="794" spans="1:8" x14ac:dyDescent="0.25">
      <c r="A794" t="s">
        <v>825</v>
      </c>
      <c r="B794">
        <v>57.6</v>
      </c>
      <c r="C794" s="6">
        <v>0.92120000000000002</v>
      </c>
      <c r="D794" s="7">
        <v>7.8799999999999953E-2</v>
      </c>
      <c r="E794">
        <v>66</v>
      </c>
      <c r="F794" s="6">
        <v>0.73970000000000002</v>
      </c>
      <c r="G794" t="s">
        <v>1196</v>
      </c>
      <c r="H794" s="3" t="s">
        <v>1150</v>
      </c>
    </row>
    <row r="795" spans="1:8" x14ac:dyDescent="0.25">
      <c r="A795" t="s">
        <v>826</v>
      </c>
      <c r="B795">
        <v>65.2</v>
      </c>
      <c r="C795" s="6">
        <v>0.97689999999999999</v>
      </c>
      <c r="D795" s="7">
        <v>2.3100000000000023E-2</v>
      </c>
      <c r="E795">
        <v>69.2</v>
      </c>
      <c r="F795" s="6">
        <v>0.8014</v>
      </c>
      <c r="G795" t="s">
        <v>1196</v>
      </c>
      <c r="H795" s="3" t="s">
        <v>1150</v>
      </c>
    </row>
    <row r="796" spans="1:8" x14ac:dyDescent="0.25">
      <c r="A796" s="1" t="s">
        <v>827</v>
      </c>
      <c r="B796">
        <v>66.8</v>
      </c>
      <c r="C796" s="6">
        <v>0.97209999999999996</v>
      </c>
      <c r="D796" s="7">
        <v>2.7900000000000064E-2</v>
      </c>
      <c r="E796">
        <v>71.599999999999994</v>
      </c>
      <c r="F796" s="6">
        <v>0.83530000000000004</v>
      </c>
      <c r="G796" t="s">
        <v>1196</v>
      </c>
      <c r="H796" s="3" t="s">
        <v>1150</v>
      </c>
    </row>
    <row r="797" spans="1:8" x14ac:dyDescent="0.25">
      <c r="A797" s="1" t="s">
        <v>828</v>
      </c>
      <c r="B797">
        <v>62.8</v>
      </c>
      <c r="C797" s="6">
        <v>0.94769999999999999</v>
      </c>
      <c r="D797" s="7">
        <v>5.2300000000000041E-2</v>
      </c>
      <c r="E797">
        <v>68.8</v>
      </c>
      <c r="F797" s="6">
        <v>0.79400000000000004</v>
      </c>
      <c r="G797" t="s">
        <v>1196</v>
      </c>
      <c r="H797" s="3" t="s">
        <v>1150</v>
      </c>
    </row>
    <row r="798" spans="1:8" x14ac:dyDescent="0.25">
      <c r="A798" s="1" t="s">
        <v>829</v>
      </c>
      <c r="B798">
        <v>62</v>
      </c>
      <c r="C798" s="6">
        <v>0.93680000000000008</v>
      </c>
      <c r="D798" s="7">
        <v>6.3199999999999937E-2</v>
      </c>
      <c r="E798">
        <v>69.599999999999994</v>
      </c>
      <c r="F798" s="6">
        <v>0.85640000000000005</v>
      </c>
      <c r="G798" t="s">
        <v>1196</v>
      </c>
      <c r="H798" s="3" t="s">
        <v>1150</v>
      </c>
    </row>
    <row r="799" spans="1:8" x14ac:dyDescent="0.25">
      <c r="A799" s="1" t="s">
        <v>830</v>
      </c>
      <c r="B799">
        <v>51.6</v>
      </c>
      <c r="C799" s="6">
        <v>0.91879999999999995</v>
      </c>
      <c r="D799" s="7">
        <v>8.120000000000005E-2</v>
      </c>
      <c r="E799">
        <v>64</v>
      </c>
      <c r="F799" s="6">
        <v>0.77639999999999998</v>
      </c>
      <c r="G799" t="s">
        <v>1196</v>
      </c>
      <c r="H799" s="3" t="s">
        <v>1150</v>
      </c>
    </row>
    <row r="800" spans="1:8" x14ac:dyDescent="0.25">
      <c r="A800" s="1" t="s">
        <v>831</v>
      </c>
      <c r="B800">
        <v>61.2</v>
      </c>
      <c r="C800" s="6">
        <v>0.93099999999999994</v>
      </c>
      <c r="D800" s="7">
        <v>6.9000000000000061E-2</v>
      </c>
      <c r="E800">
        <v>69.599999999999994</v>
      </c>
      <c r="F800" s="6">
        <v>0.79409999999999992</v>
      </c>
      <c r="G800" t="s">
        <v>1196</v>
      </c>
      <c r="H800" s="3" t="s">
        <v>1150</v>
      </c>
    </row>
    <row r="801" spans="1:8" x14ac:dyDescent="0.25">
      <c r="A801" s="1" t="s">
        <v>832</v>
      </c>
      <c r="B801">
        <v>57.58</v>
      </c>
      <c r="C801" s="6">
        <v>0.9012</v>
      </c>
      <c r="D801" s="7">
        <v>9.8799999999999957E-2</v>
      </c>
      <c r="E801">
        <v>68.78</v>
      </c>
      <c r="F801" s="6">
        <v>0.82019999999999993</v>
      </c>
      <c r="G801" t="s">
        <v>1196</v>
      </c>
      <c r="H801" s="3" t="s">
        <v>1150</v>
      </c>
    </row>
    <row r="802" spans="1:8" x14ac:dyDescent="0.25">
      <c r="A802" s="1" t="s">
        <v>833</v>
      </c>
      <c r="B802">
        <v>60</v>
      </c>
      <c r="C802" s="6">
        <v>0.94709999999999994</v>
      </c>
      <c r="D802" s="7">
        <v>5.2900000000000065E-2</v>
      </c>
      <c r="E802">
        <v>68</v>
      </c>
      <c r="F802" s="6">
        <v>0.86849999999999994</v>
      </c>
      <c r="G802" t="s">
        <v>1196</v>
      </c>
      <c r="H802" s="3" t="s">
        <v>1150</v>
      </c>
    </row>
    <row r="803" spans="1:8" x14ac:dyDescent="0.25">
      <c r="A803" s="1" t="s">
        <v>834</v>
      </c>
      <c r="B803">
        <v>57.6</v>
      </c>
      <c r="C803" s="6">
        <v>0.8970999999999999</v>
      </c>
      <c r="D803" s="7">
        <v>0.10290000000000006</v>
      </c>
      <c r="E803">
        <v>70</v>
      </c>
      <c r="F803" s="6">
        <v>0.80659999999999998</v>
      </c>
      <c r="G803" t="s">
        <v>1196</v>
      </c>
      <c r="H803" s="3" t="s">
        <v>1150</v>
      </c>
    </row>
    <row r="804" spans="1:8" x14ac:dyDescent="0.25">
      <c r="A804" s="1" t="s">
        <v>835</v>
      </c>
      <c r="B804">
        <v>60.8</v>
      </c>
      <c r="C804" s="6">
        <v>0.92180000000000006</v>
      </c>
      <c r="D804" s="7">
        <v>7.8199999999999936E-2</v>
      </c>
      <c r="E804">
        <v>71.599999999999994</v>
      </c>
      <c r="F804" s="6">
        <v>0.82969999999999999</v>
      </c>
      <c r="G804" t="s">
        <v>1196</v>
      </c>
      <c r="H804" s="3" t="s">
        <v>1150</v>
      </c>
    </row>
    <row r="805" spans="1:8" x14ac:dyDescent="0.25">
      <c r="A805" s="1" t="s">
        <v>836</v>
      </c>
      <c r="B805">
        <v>66.400000000000006</v>
      </c>
      <c r="C805" s="6">
        <v>0.93440000000000001</v>
      </c>
      <c r="D805" s="7">
        <v>6.5600000000000019E-2</v>
      </c>
      <c r="E805">
        <v>73.2</v>
      </c>
      <c r="F805" s="6">
        <v>0.81379999999999997</v>
      </c>
      <c r="G805" t="s">
        <v>1196</v>
      </c>
      <c r="H805" s="3" t="s">
        <v>1150</v>
      </c>
    </row>
    <row r="806" spans="1:8" x14ac:dyDescent="0.25">
      <c r="A806" s="1" t="s">
        <v>837</v>
      </c>
      <c r="B806">
        <v>57.2</v>
      </c>
      <c r="C806" s="6">
        <v>0.88709999999999989</v>
      </c>
      <c r="D806" s="7">
        <v>0.11290000000000006</v>
      </c>
      <c r="E806">
        <v>74.400000000000006</v>
      </c>
      <c r="F806" s="6">
        <v>0.87230000000000008</v>
      </c>
      <c r="G806" t="s">
        <v>1196</v>
      </c>
      <c r="H806" s="3" t="s">
        <v>1150</v>
      </c>
    </row>
    <row r="807" spans="1:8" x14ac:dyDescent="0.25">
      <c r="A807" s="1" t="s">
        <v>838</v>
      </c>
      <c r="B807">
        <v>63.6</v>
      </c>
      <c r="C807" s="6">
        <v>0.97620000000000007</v>
      </c>
      <c r="D807" s="7">
        <v>2.3799999999999953E-2</v>
      </c>
      <c r="E807">
        <v>67.2</v>
      </c>
      <c r="F807" s="6">
        <v>0.82379999999999998</v>
      </c>
      <c r="G807" t="s">
        <v>1196</v>
      </c>
      <c r="H807" s="3" t="s">
        <v>1150</v>
      </c>
    </row>
    <row r="808" spans="1:8" x14ac:dyDescent="0.25">
      <c r="A808" s="1" t="s">
        <v>839</v>
      </c>
      <c r="B808">
        <v>51.6</v>
      </c>
      <c r="C808" s="6">
        <v>0.91459999999999997</v>
      </c>
      <c r="D808" s="7">
        <v>8.5400000000000059E-2</v>
      </c>
      <c r="E808">
        <v>65.599999999999994</v>
      </c>
      <c r="F808" s="6">
        <v>0.85260000000000002</v>
      </c>
      <c r="G808" t="s">
        <v>1196</v>
      </c>
      <c r="H808" s="3" t="s">
        <v>1150</v>
      </c>
    </row>
    <row r="809" spans="1:8" x14ac:dyDescent="0.25">
      <c r="A809" s="1" t="s">
        <v>840</v>
      </c>
      <c r="B809">
        <v>64</v>
      </c>
      <c r="C809" s="6">
        <v>0.94889999999999997</v>
      </c>
      <c r="D809" s="7">
        <v>5.1099999999999993E-2</v>
      </c>
      <c r="E809">
        <v>70.400000000000006</v>
      </c>
      <c r="F809" s="6">
        <v>0.82</v>
      </c>
      <c r="G809" t="s">
        <v>1196</v>
      </c>
      <c r="H809" s="3" t="s">
        <v>1150</v>
      </c>
    </row>
    <row r="810" spans="1:8" x14ac:dyDescent="0.25">
      <c r="A810" t="s">
        <v>841</v>
      </c>
      <c r="B810">
        <v>59.98</v>
      </c>
      <c r="C810" s="6">
        <v>0.93980000000000008</v>
      </c>
      <c r="D810" s="7">
        <v>6.0199999999999962E-2</v>
      </c>
      <c r="E810">
        <v>66.38</v>
      </c>
      <c r="F810" s="6">
        <v>0.84709999999999996</v>
      </c>
      <c r="G810" t="s">
        <v>1196</v>
      </c>
      <c r="H810" s="3" t="s">
        <v>1150</v>
      </c>
    </row>
    <row r="811" spans="1:8" x14ac:dyDescent="0.25">
      <c r="A811" t="s">
        <v>842</v>
      </c>
      <c r="B811">
        <v>68.38</v>
      </c>
      <c r="C811" s="6">
        <v>0.96689999999999998</v>
      </c>
      <c r="D811" s="7">
        <v>3.3100000000000025E-2</v>
      </c>
      <c r="E811">
        <v>72.38</v>
      </c>
      <c r="F811" s="6">
        <v>0.83160000000000001</v>
      </c>
      <c r="G811" t="s">
        <v>1196</v>
      </c>
      <c r="H811" s="3" t="s">
        <v>1150</v>
      </c>
    </row>
    <row r="812" spans="1:8" x14ac:dyDescent="0.25">
      <c r="A812" t="s">
        <v>843</v>
      </c>
      <c r="B812">
        <v>57.98</v>
      </c>
      <c r="C812" s="6">
        <v>0.92859999999999998</v>
      </c>
      <c r="D812" s="7">
        <v>7.1400000000000005E-2</v>
      </c>
      <c r="E812">
        <v>72.78</v>
      </c>
      <c r="F812" s="6">
        <v>0.80069999999999997</v>
      </c>
      <c r="G812" t="s">
        <v>1196</v>
      </c>
      <c r="H812" s="3" t="s">
        <v>1150</v>
      </c>
    </row>
    <row r="813" spans="1:8" x14ac:dyDescent="0.25">
      <c r="A813" t="s">
        <v>844</v>
      </c>
      <c r="B813">
        <v>67.180000000000007</v>
      </c>
      <c r="C813" s="6">
        <v>0.96650000000000003</v>
      </c>
      <c r="D813" s="7">
        <v>3.3499999999999946E-2</v>
      </c>
      <c r="E813">
        <v>71.58</v>
      </c>
      <c r="F813" s="6">
        <v>0.82430000000000003</v>
      </c>
      <c r="G813" t="s">
        <v>1196</v>
      </c>
      <c r="H813" s="3" t="s">
        <v>1150</v>
      </c>
    </row>
    <row r="814" spans="1:8" x14ac:dyDescent="0.25">
      <c r="A814" t="s">
        <v>845</v>
      </c>
      <c r="B814">
        <v>60.8</v>
      </c>
      <c r="C814" s="6">
        <v>0.94969999999999999</v>
      </c>
      <c r="D814" s="7">
        <v>5.0300000000000011E-2</v>
      </c>
      <c r="E814">
        <v>71.599999999999994</v>
      </c>
      <c r="F814" s="6">
        <v>0.7903</v>
      </c>
      <c r="G814" t="s">
        <v>1196</v>
      </c>
      <c r="H814" s="3" t="s">
        <v>1150</v>
      </c>
    </row>
    <row r="815" spans="1:8" x14ac:dyDescent="0.25">
      <c r="A815" t="s">
        <v>846</v>
      </c>
      <c r="B815">
        <v>56.78</v>
      </c>
      <c r="C815" s="6">
        <v>0.90060000000000007</v>
      </c>
      <c r="D815" s="7">
        <v>9.9399999999999974E-2</v>
      </c>
      <c r="E815">
        <v>72.38</v>
      </c>
      <c r="F815" s="6">
        <v>0.82109999999999994</v>
      </c>
      <c r="G815" t="s">
        <v>1196</v>
      </c>
      <c r="H815" s="3" t="s">
        <v>1150</v>
      </c>
    </row>
    <row r="816" spans="1:8" x14ac:dyDescent="0.25">
      <c r="A816" t="s">
        <v>847</v>
      </c>
      <c r="B816">
        <v>66</v>
      </c>
      <c r="C816" s="6">
        <v>0.97750000000000004</v>
      </c>
      <c r="D816" s="7">
        <v>2.2499999999999999E-2</v>
      </c>
      <c r="E816">
        <v>71.2</v>
      </c>
      <c r="F816" s="6">
        <v>0.79620000000000002</v>
      </c>
      <c r="G816" t="s">
        <v>1196</v>
      </c>
      <c r="H816" s="3" t="s">
        <v>1150</v>
      </c>
    </row>
    <row r="817" spans="1:8" x14ac:dyDescent="0.25">
      <c r="A817" t="s">
        <v>848</v>
      </c>
      <c r="B817">
        <v>63.6</v>
      </c>
      <c r="C817" s="6">
        <v>0.93370000000000009</v>
      </c>
      <c r="D817" s="7">
        <v>6.6299999999999956E-2</v>
      </c>
      <c r="E817">
        <v>72.400000000000006</v>
      </c>
      <c r="F817" s="6">
        <v>0.82109999999999994</v>
      </c>
      <c r="G817" t="s">
        <v>1196</v>
      </c>
      <c r="H817" s="3" t="s">
        <v>1150</v>
      </c>
    </row>
    <row r="818" spans="1:8" x14ac:dyDescent="0.25">
      <c r="A818" t="s">
        <v>849</v>
      </c>
      <c r="B818">
        <v>59.6</v>
      </c>
      <c r="C818" s="6">
        <v>0.95239999999999991</v>
      </c>
      <c r="D818" s="7">
        <v>4.7600000000000052E-2</v>
      </c>
      <c r="E818">
        <v>67.2</v>
      </c>
      <c r="F818" s="6">
        <v>0.74080000000000001</v>
      </c>
      <c r="G818" t="s">
        <v>1196</v>
      </c>
      <c r="H818" s="3" t="s">
        <v>1150</v>
      </c>
    </row>
    <row r="819" spans="1:8" x14ac:dyDescent="0.25">
      <c r="A819" t="s">
        <v>850</v>
      </c>
      <c r="B819">
        <v>49.58</v>
      </c>
      <c r="C819" s="6">
        <v>0.89290000000000003</v>
      </c>
      <c r="D819" s="7">
        <v>0.10709999999999993</v>
      </c>
      <c r="E819">
        <v>67.180000000000007</v>
      </c>
      <c r="F819" s="6">
        <v>0.73280000000000001</v>
      </c>
      <c r="G819" t="s">
        <v>1196</v>
      </c>
      <c r="H819" s="3" t="s">
        <v>1150</v>
      </c>
    </row>
    <row r="820" spans="1:8" x14ac:dyDescent="0.25">
      <c r="A820" t="s">
        <v>851</v>
      </c>
      <c r="B820">
        <v>59.6</v>
      </c>
      <c r="C820" s="6">
        <v>0.95829999999999993</v>
      </c>
      <c r="D820" s="7">
        <v>4.1700000000000015E-2</v>
      </c>
      <c r="E820">
        <v>67.2</v>
      </c>
      <c r="F820" s="6">
        <v>0.745</v>
      </c>
      <c r="G820" t="s">
        <v>1196</v>
      </c>
      <c r="H820" s="3" t="s">
        <v>1150</v>
      </c>
    </row>
    <row r="821" spans="1:8" x14ac:dyDescent="0.25">
      <c r="A821" t="s">
        <v>852</v>
      </c>
      <c r="B821">
        <v>60.4</v>
      </c>
      <c r="C821" s="6">
        <v>0.9425</v>
      </c>
      <c r="D821" s="7">
        <v>5.7500000000000002E-2</v>
      </c>
      <c r="E821">
        <v>69.599999999999994</v>
      </c>
      <c r="F821" s="6">
        <v>0.80900000000000005</v>
      </c>
      <c r="G821" t="s">
        <v>1196</v>
      </c>
      <c r="H821" s="3" t="s">
        <v>1150</v>
      </c>
    </row>
    <row r="822" spans="1:8" x14ac:dyDescent="0.25">
      <c r="A822" t="s">
        <v>853</v>
      </c>
      <c r="B822">
        <v>52.8</v>
      </c>
      <c r="C822" s="6">
        <v>0.95480000000000009</v>
      </c>
      <c r="D822" s="7">
        <v>4.5199999999999962E-2</v>
      </c>
      <c r="E822">
        <v>62</v>
      </c>
      <c r="F822" s="6">
        <v>0.67590000000000006</v>
      </c>
      <c r="G822" t="s">
        <v>1196</v>
      </c>
      <c r="H822" s="3" t="s">
        <v>1151</v>
      </c>
    </row>
    <row r="823" spans="1:8" x14ac:dyDescent="0.25">
      <c r="A823" t="s">
        <v>854</v>
      </c>
      <c r="B823">
        <v>68.400000000000006</v>
      </c>
      <c r="C823" s="6">
        <v>0.97250000000000003</v>
      </c>
      <c r="D823" s="7">
        <v>2.75E-2</v>
      </c>
      <c r="E823">
        <v>72.8</v>
      </c>
      <c r="F823" s="6">
        <v>0.84109999999999996</v>
      </c>
      <c r="G823" t="s">
        <v>1196</v>
      </c>
      <c r="H823" s="3" t="s">
        <v>1151</v>
      </c>
    </row>
    <row r="824" spans="1:8" x14ac:dyDescent="0.25">
      <c r="A824" t="s">
        <v>855</v>
      </c>
      <c r="B824">
        <v>50</v>
      </c>
      <c r="C824" s="6">
        <v>0.81870000000000009</v>
      </c>
      <c r="D824" s="7">
        <v>0.18129999999999996</v>
      </c>
      <c r="E824">
        <v>68.400000000000006</v>
      </c>
      <c r="F824" s="6">
        <v>0.79669999999999996</v>
      </c>
      <c r="G824" t="s">
        <v>1196</v>
      </c>
      <c r="H824" s="3" t="s">
        <v>1151</v>
      </c>
    </row>
    <row r="825" spans="1:8" x14ac:dyDescent="0.25">
      <c r="A825" t="s">
        <v>856</v>
      </c>
      <c r="B825">
        <v>58.38</v>
      </c>
      <c r="C825" s="6">
        <v>0.91620000000000001</v>
      </c>
      <c r="D825" s="7">
        <v>8.3799999999999958E-2</v>
      </c>
      <c r="E825">
        <v>71.58</v>
      </c>
      <c r="F825" s="6">
        <v>0.81400000000000006</v>
      </c>
      <c r="G825" t="s">
        <v>1196</v>
      </c>
      <c r="H825" s="3" t="s">
        <v>1151</v>
      </c>
    </row>
    <row r="826" spans="1:8" x14ac:dyDescent="0.25">
      <c r="A826" t="s">
        <v>857</v>
      </c>
      <c r="B826">
        <v>50.78</v>
      </c>
      <c r="C826" s="6">
        <v>0.84360000000000002</v>
      </c>
      <c r="D826" s="7">
        <v>0.15640000000000001</v>
      </c>
      <c r="E826">
        <v>71.58</v>
      </c>
      <c r="F826" s="6">
        <v>0.80420000000000003</v>
      </c>
      <c r="G826" t="s">
        <v>1196</v>
      </c>
      <c r="H826" s="3" t="s">
        <v>1151</v>
      </c>
    </row>
    <row r="827" spans="1:8" x14ac:dyDescent="0.25">
      <c r="A827" s="1" t="s">
        <v>858</v>
      </c>
      <c r="B827">
        <v>62</v>
      </c>
      <c r="C827" s="6">
        <v>0.92430000000000012</v>
      </c>
      <c r="D827" s="7">
        <v>7.5699999999999934E-2</v>
      </c>
      <c r="E827">
        <v>74</v>
      </c>
      <c r="F827" s="6">
        <v>0.7903</v>
      </c>
      <c r="G827" t="s">
        <v>1196</v>
      </c>
      <c r="H827" s="3" t="s">
        <v>1151</v>
      </c>
    </row>
    <row r="828" spans="1:8" x14ac:dyDescent="0.25">
      <c r="A828" s="1" t="s">
        <v>859</v>
      </c>
      <c r="B828">
        <v>61.58</v>
      </c>
      <c r="C828" s="6">
        <v>0.96340000000000003</v>
      </c>
      <c r="D828" s="7">
        <v>3.6599999999999966E-2</v>
      </c>
      <c r="E828">
        <v>65.58</v>
      </c>
      <c r="F828" s="6">
        <v>0.75580000000000003</v>
      </c>
      <c r="G828" t="s">
        <v>1196</v>
      </c>
      <c r="H828" s="3" t="s">
        <v>1151</v>
      </c>
    </row>
    <row r="829" spans="1:8" x14ac:dyDescent="0.25">
      <c r="A829" s="1" t="s">
        <v>860</v>
      </c>
      <c r="B829">
        <v>64</v>
      </c>
      <c r="C829" s="6">
        <v>0.97089999999999999</v>
      </c>
      <c r="D829" s="7">
        <v>2.9099999999999966E-2</v>
      </c>
      <c r="E829">
        <v>68.8</v>
      </c>
      <c r="F829" s="6">
        <v>0.79400000000000004</v>
      </c>
      <c r="G829" t="s">
        <v>1196</v>
      </c>
      <c r="H829" s="3" t="s">
        <v>1151</v>
      </c>
    </row>
    <row r="830" spans="1:8" x14ac:dyDescent="0.25">
      <c r="A830" s="1" t="s">
        <v>861</v>
      </c>
      <c r="B830">
        <v>59.58</v>
      </c>
      <c r="C830" s="6">
        <v>0.90339999999999998</v>
      </c>
      <c r="D830" s="7">
        <v>9.6599999999999964E-2</v>
      </c>
      <c r="E830">
        <v>70.38</v>
      </c>
      <c r="F830" s="6">
        <v>0.8095</v>
      </c>
      <c r="G830" t="s">
        <v>1196</v>
      </c>
      <c r="H830" s="3" t="s">
        <v>1151</v>
      </c>
    </row>
    <row r="831" spans="1:8" x14ac:dyDescent="0.25">
      <c r="A831" s="1" t="s">
        <v>862</v>
      </c>
      <c r="B831">
        <v>66.38</v>
      </c>
      <c r="C831" s="6">
        <v>0.97750000000000004</v>
      </c>
      <c r="D831" s="7">
        <v>2.2499999999999999E-2</v>
      </c>
      <c r="E831">
        <v>71.180000000000007</v>
      </c>
      <c r="F831" s="6">
        <v>0.78709999999999991</v>
      </c>
      <c r="G831" t="s">
        <v>1196</v>
      </c>
      <c r="H831" s="3" t="s">
        <v>1151</v>
      </c>
    </row>
    <row r="832" spans="1:8" x14ac:dyDescent="0.25">
      <c r="A832" s="1" t="s">
        <v>863</v>
      </c>
      <c r="B832">
        <v>66.8</v>
      </c>
      <c r="C832" s="6">
        <v>0.96760000000000002</v>
      </c>
      <c r="D832" s="7">
        <v>3.239999999999995E-2</v>
      </c>
      <c r="E832">
        <v>74</v>
      </c>
      <c r="F832" s="6">
        <v>0.83739999999999992</v>
      </c>
      <c r="G832" t="s">
        <v>1196</v>
      </c>
      <c r="H832" s="3" t="s">
        <v>1151</v>
      </c>
    </row>
    <row r="833" spans="1:8" x14ac:dyDescent="0.25">
      <c r="A833" s="1" t="s">
        <v>864</v>
      </c>
      <c r="B833">
        <v>60</v>
      </c>
      <c r="C833" s="6">
        <v>0.94609999999999994</v>
      </c>
      <c r="D833" s="7">
        <v>5.3900000000000003E-2</v>
      </c>
      <c r="E833">
        <v>66.8</v>
      </c>
      <c r="F833" s="6">
        <v>0.75599999999999989</v>
      </c>
      <c r="G833" t="s">
        <v>1196</v>
      </c>
      <c r="H833" s="3" t="s">
        <v>1151</v>
      </c>
    </row>
    <row r="834" spans="1:8" x14ac:dyDescent="0.25">
      <c r="A834" s="1" t="s">
        <v>865</v>
      </c>
      <c r="B834">
        <v>58.8</v>
      </c>
      <c r="C834" s="6">
        <v>0.91799999999999993</v>
      </c>
      <c r="D834" s="7">
        <v>8.2000000000000031E-2</v>
      </c>
      <c r="E834">
        <v>73.2</v>
      </c>
      <c r="F834" s="6">
        <v>0.85120000000000007</v>
      </c>
      <c r="G834" t="s">
        <v>1196</v>
      </c>
      <c r="H834" s="3" t="s">
        <v>1151</v>
      </c>
    </row>
    <row r="835" spans="1:8" x14ac:dyDescent="0.25">
      <c r="A835" s="1" t="s">
        <v>866</v>
      </c>
      <c r="B835">
        <v>50.38</v>
      </c>
      <c r="C835" s="6">
        <v>0.89700000000000002</v>
      </c>
      <c r="D835" s="7">
        <v>0.10299999999999997</v>
      </c>
      <c r="E835">
        <v>65.98</v>
      </c>
      <c r="F835" s="6">
        <v>0.71930000000000005</v>
      </c>
      <c r="G835" t="s">
        <v>1196</v>
      </c>
      <c r="H835" s="3" t="s">
        <v>1151</v>
      </c>
    </row>
    <row r="836" spans="1:8" x14ac:dyDescent="0.25">
      <c r="A836" s="1" t="s">
        <v>867</v>
      </c>
      <c r="B836">
        <v>58</v>
      </c>
      <c r="C836" s="6">
        <v>0.9345</v>
      </c>
      <c r="D836" s="7">
        <v>6.5499999999999975E-2</v>
      </c>
      <c r="E836">
        <v>67.2</v>
      </c>
      <c r="F836" s="6">
        <v>0.81209999999999993</v>
      </c>
      <c r="G836" t="s">
        <v>1196</v>
      </c>
      <c r="H836" s="3" t="s">
        <v>1151</v>
      </c>
    </row>
    <row r="837" spans="1:8" x14ac:dyDescent="0.25">
      <c r="A837" s="1" t="s">
        <v>868</v>
      </c>
      <c r="B837">
        <v>68.400000000000006</v>
      </c>
      <c r="C837" s="6">
        <v>0.97299999999999998</v>
      </c>
      <c r="D837" s="7">
        <v>2.7000000000000027E-2</v>
      </c>
      <c r="E837">
        <v>74</v>
      </c>
      <c r="F837" s="6">
        <v>0.80769999999999997</v>
      </c>
      <c r="G837" t="s">
        <v>1196</v>
      </c>
      <c r="H837" s="3" t="s">
        <v>1151</v>
      </c>
    </row>
    <row r="838" spans="1:8" x14ac:dyDescent="0.25">
      <c r="A838" s="1" t="s">
        <v>869</v>
      </c>
      <c r="B838">
        <v>58.4</v>
      </c>
      <c r="C838" s="6">
        <v>0.87560000000000004</v>
      </c>
      <c r="D838" s="7">
        <v>0.12439999999999998</v>
      </c>
      <c r="E838">
        <v>77.2</v>
      </c>
      <c r="F838" s="6">
        <v>0.80469999999999997</v>
      </c>
      <c r="G838" t="s">
        <v>1196</v>
      </c>
      <c r="H838" s="3" t="s">
        <v>1151</v>
      </c>
    </row>
    <row r="839" spans="1:8" x14ac:dyDescent="0.25">
      <c r="A839" s="1" t="s">
        <v>870</v>
      </c>
      <c r="B839">
        <v>44.79</v>
      </c>
      <c r="C839" s="6">
        <v>0.88200000000000001</v>
      </c>
      <c r="D839" s="7">
        <v>0.11799999999999997</v>
      </c>
      <c r="E839">
        <v>64.38</v>
      </c>
      <c r="F839" s="6">
        <v>0.77190000000000003</v>
      </c>
      <c r="G839" t="s">
        <v>1196</v>
      </c>
      <c r="H839" s="3" t="s">
        <v>1151</v>
      </c>
    </row>
    <row r="840" spans="1:8" x14ac:dyDescent="0.25">
      <c r="A840" s="1" t="s">
        <v>871</v>
      </c>
      <c r="B840">
        <v>72</v>
      </c>
      <c r="C840" s="6">
        <v>0.95940000000000003</v>
      </c>
      <c r="D840" s="7">
        <v>4.0600000000000025E-2</v>
      </c>
      <c r="E840">
        <v>78.8</v>
      </c>
      <c r="F840" s="6">
        <v>0.86</v>
      </c>
      <c r="G840" t="s">
        <v>1196</v>
      </c>
      <c r="H840" s="3" t="s">
        <v>1151</v>
      </c>
    </row>
    <row r="841" spans="1:8" x14ac:dyDescent="0.25">
      <c r="A841" s="1" t="s">
        <v>872</v>
      </c>
      <c r="B841">
        <v>62.38</v>
      </c>
      <c r="C841" s="6">
        <v>0.9262999999999999</v>
      </c>
      <c r="D841" s="7">
        <v>7.3700000000000043E-2</v>
      </c>
      <c r="E841">
        <v>75.97</v>
      </c>
      <c r="F841" s="6">
        <v>0.81169999999999998</v>
      </c>
      <c r="G841" t="s">
        <v>1196</v>
      </c>
      <c r="H841" s="3" t="s">
        <v>1151</v>
      </c>
    </row>
    <row r="842" spans="1:8" x14ac:dyDescent="0.25">
      <c r="A842" s="1" t="s">
        <v>873</v>
      </c>
      <c r="B842">
        <v>63.98</v>
      </c>
      <c r="C842" s="6">
        <v>0.8962</v>
      </c>
      <c r="D842" s="7">
        <v>0.10379999999999995</v>
      </c>
      <c r="E842">
        <v>73.180000000000007</v>
      </c>
      <c r="F842" s="6">
        <v>0.75930000000000009</v>
      </c>
      <c r="G842" t="s">
        <v>1196</v>
      </c>
      <c r="H842" s="3" t="s">
        <v>1151</v>
      </c>
    </row>
    <row r="843" spans="1:8" x14ac:dyDescent="0.25">
      <c r="A843" t="s">
        <v>874</v>
      </c>
      <c r="B843">
        <v>59.16</v>
      </c>
      <c r="C843" s="6">
        <v>0.91859999999999997</v>
      </c>
      <c r="D843" s="7">
        <v>8.14E-2</v>
      </c>
      <c r="E843">
        <v>68.75</v>
      </c>
      <c r="F843" s="6">
        <v>0.65439999999999998</v>
      </c>
      <c r="G843" t="s">
        <v>1196</v>
      </c>
      <c r="H843" s="3" t="s">
        <v>1151</v>
      </c>
    </row>
    <row r="844" spans="1:8" x14ac:dyDescent="0.25">
      <c r="A844" t="s">
        <v>875</v>
      </c>
      <c r="B844">
        <v>60</v>
      </c>
      <c r="C844" s="6">
        <v>0.9</v>
      </c>
      <c r="D844" s="7">
        <v>0.1</v>
      </c>
      <c r="E844">
        <v>72</v>
      </c>
      <c r="F844" s="6">
        <v>0.75280000000000002</v>
      </c>
      <c r="G844" t="s">
        <v>1196</v>
      </c>
      <c r="H844" s="3" t="s">
        <v>1151</v>
      </c>
    </row>
    <row r="845" spans="1:8" x14ac:dyDescent="0.25">
      <c r="A845" t="s">
        <v>876</v>
      </c>
      <c r="B845">
        <v>68</v>
      </c>
      <c r="C845" s="6">
        <v>0.94209999999999994</v>
      </c>
      <c r="D845" s="7">
        <v>5.7900000000000063E-2</v>
      </c>
      <c r="E845">
        <v>76</v>
      </c>
      <c r="F845" s="6">
        <v>0.81620000000000004</v>
      </c>
      <c r="G845" t="s">
        <v>1196</v>
      </c>
      <c r="H845" s="3" t="s">
        <v>1151</v>
      </c>
    </row>
    <row r="846" spans="1:8" x14ac:dyDescent="0.25">
      <c r="A846" t="s">
        <v>877</v>
      </c>
      <c r="B846">
        <v>72.8</v>
      </c>
      <c r="C846" s="6">
        <v>0.95940000000000003</v>
      </c>
      <c r="D846" s="7">
        <v>4.0600000000000025E-2</v>
      </c>
      <c r="E846">
        <v>78.8</v>
      </c>
      <c r="F846" s="6">
        <v>0.8256</v>
      </c>
      <c r="G846" t="s">
        <v>1196</v>
      </c>
      <c r="H846" s="3" t="s">
        <v>1151</v>
      </c>
    </row>
    <row r="847" spans="1:8" x14ac:dyDescent="0.25">
      <c r="A847" t="s">
        <v>878</v>
      </c>
      <c r="B847">
        <v>66</v>
      </c>
      <c r="C847" s="6">
        <v>0.93720000000000003</v>
      </c>
      <c r="D847" s="7">
        <v>6.2800000000000009E-2</v>
      </c>
      <c r="E847">
        <v>76.400000000000006</v>
      </c>
      <c r="F847" s="6">
        <v>0.82099999999999995</v>
      </c>
      <c r="G847" t="s">
        <v>1196</v>
      </c>
      <c r="H847" s="3" t="s">
        <v>1151</v>
      </c>
    </row>
    <row r="848" spans="1:8" x14ac:dyDescent="0.25">
      <c r="A848" t="s">
        <v>879</v>
      </c>
      <c r="B848">
        <v>72.400000000000006</v>
      </c>
      <c r="C848" s="6">
        <v>0.95829999999999993</v>
      </c>
      <c r="D848" s="7">
        <v>4.1700000000000015E-2</v>
      </c>
      <c r="E848">
        <v>76.8</v>
      </c>
      <c r="F848" s="6">
        <v>0.80819999999999992</v>
      </c>
      <c r="G848" t="s">
        <v>1196</v>
      </c>
      <c r="H848" s="3" t="s">
        <v>1151</v>
      </c>
    </row>
    <row r="849" spans="1:8" x14ac:dyDescent="0.25">
      <c r="A849" t="s">
        <v>880</v>
      </c>
      <c r="B849">
        <v>67.58</v>
      </c>
      <c r="C849" s="6">
        <v>0.92420000000000002</v>
      </c>
      <c r="D849" s="7">
        <v>7.5799999999999979E-2</v>
      </c>
      <c r="E849">
        <v>79.17</v>
      </c>
      <c r="F849" s="6">
        <v>0.85569999999999991</v>
      </c>
      <c r="G849" t="s">
        <v>1196</v>
      </c>
      <c r="H849" s="3" t="s">
        <v>1151</v>
      </c>
    </row>
    <row r="850" spans="1:8" x14ac:dyDescent="0.25">
      <c r="A850" t="s">
        <v>881</v>
      </c>
      <c r="B850">
        <v>70.38</v>
      </c>
      <c r="C850" s="6">
        <v>0.91920000000000002</v>
      </c>
      <c r="D850" s="7">
        <v>8.0799999999999983E-2</v>
      </c>
      <c r="E850">
        <v>79.17</v>
      </c>
      <c r="F850" s="6">
        <v>0.82239999999999991</v>
      </c>
      <c r="G850" t="s">
        <v>1196</v>
      </c>
      <c r="H850" s="3" t="s">
        <v>1151</v>
      </c>
    </row>
    <row r="851" spans="1:8" x14ac:dyDescent="0.25">
      <c r="A851" t="s">
        <v>882</v>
      </c>
      <c r="B851">
        <v>64.8</v>
      </c>
      <c r="C851" s="6">
        <v>0.91099999999999992</v>
      </c>
      <c r="D851" s="7">
        <v>8.9000000000000051E-2</v>
      </c>
      <c r="E851">
        <v>76.400000000000006</v>
      </c>
      <c r="F851" s="6">
        <v>0.80769999999999997</v>
      </c>
      <c r="G851" t="s">
        <v>1196</v>
      </c>
      <c r="H851" s="3" t="s">
        <v>1151</v>
      </c>
    </row>
    <row r="852" spans="1:8" x14ac:dyDescent="0.25">
      <c r="A852" t="s">
        <v>883</v>
      </c>
      <c r="B852">
        <v>63.58</v>
      </c>
      <c r="C852" s="6">
        <v>0.90529999999999999</v>
      </c>
      <c r="D852" s="7">
        <v>9.4699999999999993E-2</v>
      </c>
      <c r="E852">
        <v>75.97</v>
      </c>
      <c r="F852" s="6">
        <v>0.77180000000000004</v>
      </c>
      <c r="G852" t="s">
        <v>1196</v>
      </c>
      <c r="H852" s="3" t="s">
        <v>1151</v>
      </c>
    </row>
    <row r="853" spans="1:8" x14ac:dyDescent="0.25">
      <c r="A853" t="s">
        <v>884</v>
      </c>
      <c r="B853">
        <v>63.98</v>
      </c>
      <c r="C853" s="6">
        <v>0.94650000000000001</v>
      </c>
      <c r="D853" s="7">
        <v>5.3499999999999943E-2</v>
      </c>
      <c r="E853">
        <v>74.78</v>
      </c>
      <c r="F853" s="6">
        <v>0.83599999999999997</v>
      </c>
      <c r="G853" t="s">
        <v>1196</v>
      </c>
      <c r="H853" s="3" t="s">
        <v>1151</v>
      </c>
    </row>
    <row r="854" spans="1:8" x14ac:dyDescent="0.25">
      <c r="A854" s="1" t="s">
        <v>885</v>
      </c>
      <c r="B854">
        <v>57.2</v>
      </c>
      <c r="C854" s="6">
        <v>0.84099999999999997</v>
      </c>
      <c r="D854" s="7">
        <v>0.15900000000000006</v>
      </c>
      <c r="E854">
        <v>78</v>
      </c>
      <c r="F854" s="6">
        <v>0.84239999999999993</v>
      </c>
      <c r="G854" t="s">
        <v>1196</v>
      </c>
      <c r="H854" s="3" t="s">
        <v>1151</v>
      </c>
    </row>
    <row r="855" spans="1:8" x14ac:dyDescent="0.25">
      <c r="A855" s="1" t="s">
        <v>886</v>
      </c>
      <c r="B855">
        <v>47.18</v>
      </c>
      <c r="C855" s="6">
        <v>0.82459999999999989</v>
      </c>
      <c r="D855" s="7">
        <v>0.17540000000000006</v>
      </c>
      <c r="E855">
        <v>68.38</v>
      </c>
      <c r="F855" s="6">
        <v>0.69569999999999999</v>
      </c>
      <c r="G855" t="s">
        <v>1196</v>
      </c>
      <c r="H855" s="3" t="s">
        <v>1151</v>
      </c>
    </row>
    <row r="856" spans="1:8" x14ac:dyDescent="0.25">
      <c r="A856" s="1" t="s">
        <v>887</v>
      </c>
      <c r="B856">
        <v>63.2</v>
      </c>
      <c r="C856" s="6">
        <v>0.91799999999999993</v>
      </c>
      <c r="D856" s="7">
        <v>8.2000000000000031E-2</v>
      </c>
      <c r="E856">
        <v>73.2</v>
      </c>
      <c r="F856" s="6">
        <v>0.84530000000000005</v>
      </c>
      <c r="G856" t="s">
        <v>1196</v>
      </c>
      <c r="H856" s="3" t="s">
        <v>1151</v>
      </c>
    </row>
    <row r="857" spans="1:8" x14ac:dyDescent="0.25">
      <c r="A857" s="1" t="s">
        <v>888</v>
      </c>
      <c r="B857">
        <v>70</v>
      </c>
      <c r="C857" s="6">
        <v>0.97270000000000001</v>
      </c>
      <c r="D857" s="7">
        <v>2.730000000000004E-2</v>
      </c>
      <c r="E857">
        <v>73.2</v>
      </c>
      <c r="F857" s="6">
        <v>0.81379999999999997</v>
      </c>
      <c r="G857" t="s">
        <v>1196</v>
      </c>
      <c r="H857" s="3" t="s">
        <v>1151</v>
      </c>
    </row>
    <row r="858" spans="1:8" x14ac:dyDescent="0.25">
      <c r="A858" s="1" t="s">
        <v>889</v>
      </c>
      <c r="B858">
        <v>64.38</v>
      </c>
      <c r="C858" s="6">
        <v>0.93989999999999996</v>
      </c>
      <c r="D858" s="7">
        <v>6.0100000000000049E-2</v>
      </c>
      <c r="E858">
        <v>73.180000000000007</v>
      </c>
      <c r="F858" s="6">
        <v>0.79110000000000003</v>
      </c>
      <c r="G858" t="s">
        <v>1196</v>
      </c>
      <c r="H858" s="3" t="s">
        <v>1151</v>
      </c>
    </row>
    <row r="859" spans="1:8" x14ac:dyDescent="0.25">
      <c r="A859" s="1" t="s">
        <v>890</v>
      </c>
      <c r="B859">
        <v>51.2</v>
      </c>
      <c r="C859" s="6">
        <v>0.87129999999999996</v>
      </c>
      <c r="D859" s="7">
        <v>0.12870000000000004</v>
      </c>
      <c r="E859">
        <v>68.400000000000006</v>
      </c>
      <c r="F859" s="6">
        <v>0.75129999999999997</v>
      </c>
      <c r="G859" t="s">
        <v>1196</v>
      </c>
      <c r="H859" s="3" t="s">
        <v>1151</v>
      </c>
    </row>
    <row r="860" spans="1:8" x14ac:dyDescent="0.25">
      <c r="A860" s="1" t="s">
        <v>891</v>
      </c>
      <c r="B860">
        <v>75.2</v>
      </c>
      <c r="C860" s="6">
        <v>0.96909999999999996</v>
      </c>
      <c r="D860" s="7">
        <v>3.0900000000000035E-2</v>
      </c>
      <c r="E860">
        <v>77.599999999999994</v>
      </c>
      <c r="F860" s="6">
        <v>0.85199999999999998</v>
      </c>
      <c r="G860" t="s">
        <v>1196</v>
      </c>
      <c r="H860" s="3" t="s">
        <v>1151</v>
      </c>
    </row>
    <row r="861" spans="1:8" x14ac:dyDescent="0.25">
      <c r="A861" s="1" t="s">
        <v>892</v>
      </c>
      <c r="B861">
        <v>56.8</v>
      </c>
      <c r="C861" s="6">
        <v>0.89200000000000002</v>
      </c>
      <c r="D861" s="7">
        <v>0.10799999999999997</v>
      </c>
      <c r="E861">
        <v>70.400000000000006</v>
      </c>
      <c r="F861" s="6">
        <v>0.74819999999999998</v>
      </c>
      <c r="G861" t="s">
        <v>1196</v>
      </c>
      <c r="H861" s="3" t="s">
        <v>1151</v>
      </c>
    </row>
    <row r="862" spans="1:8" x14ac:dyDescent="0.25">
      <c r="A862" s="1" t="s">
        <v>893</v>
      </c>
      <c r="B862">
        <v>59.2</v>
      </c>
      <c r="C862" s="6">
        <v>0.89390000000000003</v>
      </c>
      <c r="D862" s="7">
        <v>0.1061</v>
      </c>
      <c r="E862">
        <v>79.2</v>
      </c>
      <c r="F862" s="6">
        <v>0.83129999999999993</v>
      </c>
      <c r="G862" t="s">
        <v>1196</v>
      </c>
      <c r="H862" s="3" t="s">
        <v>1151</v>
      </c>
    </row>
    <row r="863" spans="1:8" x14ac:dyDescent="0.25">
      <c r="A863" s="1" t="s">
        <v>894</v>
      </c>
      <c r="B863">
        <v>64.400000000000006</v>
      </c>
      <c r="C863" s="6">
        <v>0.92469999999999997</v>
      </c>
      <c r="D863" s="7">
        <v>7.5300000000000006E-2</v>
      </c>
      <c r="E863">
        <v>74.400000000000006</v>
      </c>
      <c r="F863" s="6">
        <v>0.85340000000000005</v>
      </c>
      <c r="G863" t="s">
        <v>1196</v>
      </c>
      <c r="H863" s="3" t="s">
        <v>1151</v>
      </c>
    </row>
    <row r="864" spans="1:8" x14ac:dyDescent="0.25">
      <c r="A864" s="1" t="s">
        <v>895</v>
      </c>
      <c r="B864">
        <v>58</v>
      </c>
      <c r="C864" s="6">
        <v>0.88269999999999993</v>
      </c>
      <c r="D864" s="7">
        <v>0.11730000000000004</v>
      </c>
      <c r="E864">
        <v>71.599999999999994</v>
      </c>
      <c r="F864" s="6">
        <v>0.83530000000000004</v>
      </c>
      <c r="G864" t="s">
        <v>1196</v>
      </c>
      <c r="H864" s="3" t="s">
        <v>1151</v>
      </c>
    </row>
    <row r="865" spans="1:8" x14ac:dyDescent="0.25">
      <c r="A865" s="1" t="s">
        <v>896</v>
      </c>
      <c r="B865">
        <v>76.8</v>
      </c>
      <c r="C865" s="6">
        <v>1</v>
      </c>
      <c r="D865" s="7">
        <v>0</v>
      </c>
      <c r="E865">
        <v>76.8</v>
      </c>
      <c r="F865" s="6">
        <v>0.88170000000000004</v>
      </c>
      <c r="G865" t="s">
        <v>1196</v>
      </c>
      <c r="H865" s="3" t="s">
        <v>1151</v>
      </c>
    </row>
    <row r="866" spans="1:8" x14ac:dyDescent="0.25">
      <c r="A866" s="1" t="s">
        <v>897</v>
      </c>
      <c r="B866">
        <v>67.2</v>
      </c>
      <c r="C866" s="6">
        <v>0.91220000000000001</v>
      </c>
      <c r="D866" s="7">
        <v>8.7800000000000017E-2</v>
      </c>
      <c r="E866">
        <v>82</v>
      </c>
      <c r="F866" s="6">
        <v>0.84849999999999992</v>
      </c>
      <c r="G866" t="s">
        <v>1196</v>
      </c>
      <c r="H866" s="3" t="s">
        <v>1151</v>
      </c>
    </row>
    <row r="867" spans="1:8" x14ac:dyDescent="0.25">
      <c r="A867" s="1" t="s">
        <v>898</v>
      </c>
      <c r="B867">
        <v>48.8</v>
      </c>
      <c r="C867" s="6">
        <v>0.83239999999999992</v>
      </c>
      <c r="D867" s="7">
        <v>0.16760000000000005</v>
      </c>
      <c r="E867">
        <v>69.2</v>
      </c>
      <c r="F867" s="6">
        <v>0.6876000000000001</v>
      </c>
      <c r="G867" t="s">
        <v>1196</v>
      </c>
      <c r="H867" s="3" t="s">
        <v>1151</v>
      </c>
    </row>
    <row r="868" spans="1:8" x14ac:dyDescent="0.25">
      <c r="A868" s="1" t="s">
        <v>899</v>
      </c>
      <c r="B868">
        <v>60.38</v>
      </c>
      <c r="C868" s="6">
        <v>0.92659999999999998</v>
      </c>
      <c r="D868" s="7">
        <v>7.3400000000000035E-2</v>
      </c>
      <c r="E868">
        <v>70.78</v>
      </c>
      <c r="F868" s="6">
        <v>0.84010000000000007</v>
      </c>
      <c r="G868" t="s">
        <v>1196</v>
      </c>
      <c r="H868" s="3" t="s">
        <v>1151</v>
      </c>
    </row>
    <row r="869" spans="1:8" x14ac:dyDescent="0.25">
      <c r="A869" s="1" t="s">
        <v>900</v>
      </c>
      <c r="B869">
        <v>67.599999999999994</v>
      </c>
      <c r="C869" s="6">
        <v>0.94650000000000001</v>
      </c>
      <c r="D869" s="7">
        <v>5.3499999999999943E-2</v>
      </c>
      <c r="E869">
        <v>74.8</v>
      </c>
      <c r="F869" s="6">
        <v>0.84680000000000011</v>
      </c>
      <c r="G869" t="s">
        <v>1196</v>
      </c>
      <c r="H869" s="3" t="s">
        <v>1151</v>
      </c>
    </row>
    <row r="870" spans="1:8" x14ac:dyDescent="0.25">
      <c r="A870" s="1" t="s">
        <v>901</v>
      </c>
      <c r="B870">
        <v>49.98</v>
      </c>
      <c r="C870" s="6">
        <v>0.82010000000000005</v>
      </c>
      <c r="D870" s="7">
        <v>0.17989999999999995</v>
      </c>
      <c r="E870">
        <v>75.569999999999993</v>
      </c>
      <c r="F870" s="6">
        <v>0.81599999999999995</v>
      </c>
      <c r="G870" t="s">
        <v>1196</v>
      </c>
      <c r="H870" s="3" t="s">
        <v>1151</v>
      </c>
    </row>
    <row r="871" spans="1:8" x14ac:dyDescent="0.25">
      <c r="A871" s="1" t="s">
        <v>902</v>
      </c>
      <c r="B871">
        <v>55.2</v>
      </c>
      <c r="C871" s="6">
        <v>0.84970000000000001</v>
      </c>
      <c r="D871" s="7">
        <v>0.15030000000000002</v>
      </c>
      <c r="E871">
        <v>77.2</v>
      </c>
      <c r="F871" s="6">
        <v>0.84620000000000006</v>
      </c>
      <c r="G871" t="s">
        <v>1196</v>
      </c>
      <c r="H871" s="3" t="s">
        <v>1151</v>
      </c>
    </row>
    <row r="872" spans="1:8" x14ac:dyDescent="0.25">
      <c r="A872" s="1" t="s">
        <v>903</v>
      </c>
      <c r="B872">
        <v>54.4</v>
      </c>
      <c r="C872" s="6">
        <v>0.85409999999999997</v>
      </c>
      <c r="D872" s="7">
        <v>0.14590000000000003</v>
      </c>
      <c r="E872">
        <v>74</v>
      </c>
      <c r="F872" s="6">
        <v>0.82689999999999997</v>
      </c>
      <c r="G872" t="s">
        <v>1196</v>
      </c>
      <c r="H872" s="3" t="s">
        <v>1151</v>
      </c>
    </row>
    <row r="873" spans="1:8" x14ac:dyDescent="0.25">
      <c r="A873" s="1" t="s">
        <v>904</v>
      </c>
      <c r="B873">
        <v>47.2</v>
      </c>
      <c r="C873" s="6">
        <v>0.86829999999999996</v>
      </c>
      <c r="D873" s="7">
        <v>0.13170000000000001</v>
      </c>
      <c r="E873">
        <v>66.8</v>
      </c>
      <c r="F873" s="6">
        <v>0.79420000000000002</v>
      </c>
      <c r="G873" t="s">
        <v>1196</v>
      </c>
      <c r="H873" s="3" t="s">
        <v>1151</v>
      </c>
    </row>
    <row r="874" spans="1:8" x14ac:dyDescent="0.25">
      <c r="A874" s="1" t="s">
        <v>905</v>
      </c>
      <c r="B874">
        <v>48.8</v>
      </c>
      <c r="C874" s="6">
        <v>0.80870000000000009</v>
      </c>
      <c r="D874" s="7">
        <v>0.19129999999999994</v>
      </c>
      <c r="E874">
        <v>73.2</v>
      </c>
      <c r="F874" s="6">
        <v>0.80909999999999993</v>
      </c>
      <c r="G874" t="s">
        <v>1196</v>
      </c>
      <c r="H874" s="3" t="s">
        <v>1151</v>
      </c>
    </row>
    <row r="875" spans="1:8" x14ac:dyDescent="0.25">
      <c r="A875" s="1" t="s">
        <v>906</v>
      </c>
      <c r="B875">
        <v>54</v>
      </c>
      <c r="C875" s="6">
        <v>0.86699999999999999</v>
      </c>
      <c r="D875" s="7">
        <v>0.13299999999999998</v>
      </c>
      <c r="E875">
        <v>75.2</v>
      </c>
      <c r="F875" s="6">
        <v>0.75650000000000006</v>
      </c>
      <c r="G875" t="s">
        <v>1196</v>
      </c>
      <c r="H875" s="3" t="s">
        <v>1151</v>
      </c>
    </row>
    <row r="876" spans="1:8" x14ac:dyDescent="0.25">
      <c r="A876" s="1" t="s">
        <v>907</v>
      </c>
      <c r="B876">
        <v>50.4</v>
      </c>
      <c r="C876" s="6">
        <v>0.84290000000000009</v>
      </c>
      <c r="D876" s="7">
        <v>0.15709999999999993</v>
      </c>
      <c r="E876">
        <v>76.400000000000006</v>
      </c>
      <c r="F876" s="6">
        <v>0.84040000000000004</v>
      </c>
      <c r="G876" t="s">
        <v>1196</v>
      </c>
      <c r="H876" s="3" t="s">
        <v>1151</v>
      </c>
    </row>
    <row r="877" spans="1:8" x14ac:dyDescent="0.25">
      <c r="A877" s="1" t="s">
        <v>908</v>
      </c>
      <c r="B877">
        <v>65.599999999999994</v>
      </c>
      <c r="C877" s="6">
        <v>0.9133</v>
      </c>
      <c r="D877" s="7">
        <v>8.6700000000000013E-2</v>
      </c>
      <c r="E877">
        <v>78.400000000000006</v>
      </c>
      <c r="F877" s="6">
        <v>0.81159999999999999</v>
      </c>
      <c r="G877" t="s">
        <v>1196</v>
      </c>
      <c r="H877" s="3" t="s">
        <v>1151</v>
      </c>
    </row>
    <row r="878" spans="1:8" x14ac:dyDescent="0.25">
      <c r="A878" s="1" t="s">
        <v>909</v>
      </c>
      <c r="B878">
        <v>63.2</v>
      </c>
      <c r="C878" s="6">
        <v>0.89729999999999999</v>
      </c>
      <c r="D878" s="7">
        <v>0.10269999999999996</v>
      </c>
      <c r="E878">
        <v>74</v>
      </c>
      <c r="F878" s="6">
        <v>0.86060000000000003</v>
      </c>
      <c r="G878" t="s">
        <v>1196</v>
      </c>
      <c r="H878" s="3" t="s">
        <v>1151</v>
      </c>
    </row>
    <row r="879" spans="1:8" x14ac:dyDescent="0.25">
      <c r="A879" s="1" t="s">
        <v>910</v>
      </c>
      <c r="B879">
        <v>56.8</v>
      </c>
      <c r="C879" s="6">
        <v>0.89500000000000002</v>
      </c>
      <c r="D879" s="7">
        <v>0.105</v>
      </c>
      <c r="E879">
        <v>72.400000000000006</v>
      </c>
      <c r="F879" s="6">
        <v>0.79709999999999992</v>
      </c>
      <c r="G879" t="s">
        <v>1196</v>
      </c>
      <c r="H879" s="3" t="s">
        <v>1151</v>
      </c>
    </row>
    <row r="880" spans="1:8" x14ac:dyDescent="0.25">
      <c r="A880" s="1" t="s">
        <v>911</v>
      </c>
      <c r="B880">
        <v>62.8</v>
      </c>
      <c r="C880" s="6">
        <v>0.9020999999999999</v>
      </c>
      <c r="D880" s="7">
        <v>9.7900000000000056E-2</v>
      </c>
      <c r="E880">
        <v>77.599999999999994</v>
      </c>
      <c r="F880" s="6">
        <v>0.76129999999999998</v>
      </c>
      <c r="G880" t="s">
        <v>1196</v>
      </c>
      <c r="H880" s="3" t="s">
        <v>1151</v>
      </c>
    </row>
    <row r="881" spans="1:8" x14ac:dyDescent="0.25">
      <c r="A881" s="1" t="s">
        <v>912</v>
      </c>
      <c r="B881">
        <v>52.8</v>
      </c>
      <c r="C881" s="6">
        <v>0.86439999999999995</v>
      </c>
      <c r="D881" s="7">
        <v>0.13560000000000003</v>
      </c>
      <c r="E881">
        <v>70.8</v>
      </c>
      <c r="F881" s="6">
        <v>0.78410000000000002</v>
      </c>
      <c r="G881" t="s">
        <v>1196</v>
      </c>
      <c r="H881" s="3" t="s">
        <v>1151</v>
      </c>
    </row>
    <row r="882" spans="1:8" x14ac:dyDescent="0.25">
      <c r="A882" s="1" t="s">
        <v>913</v>
      </c>
      <c r="B882">
        <v>54</v>
      </c>
      <c r="C882" s="6">
        <v>0.82980000000000009</v>
      </c>
      <c r="D882" s="7">
        <v>0.17019999999999996</v>
      </c>
      <c r="E882">
        <v>75.2</v>
      </c>
      <c r="F882" s="6">
        <v>0.85180000000000011</v>
      </c>
      <c r="G882" t="s">
        <v>1196</v>
      </c>
      <c r="H882" s="3" t="s">
        <v>1151</v>
      </c>
    </row>
    <row r="883" spans="1:8" x14ac:dyDescent="0.25">
      <c r="A883" s="1" t="s">
        <v>914</v>
      </c>
      <c r="B883">
        <v>54</v>
      </c>
      <c r="C883" s="6">
        <v>0.88819999999999988</v>
      </c>
      <c r="D883" s="7">
        <v>0.11180000000000007</v>
      </c>
      <c r="E883">
        <v>68</v>
      </c>
      <c r="F883" s="6">
        <v>0.7409</v>
      </c>
      <c r="G883" t="s">
        <v>1196</v>
      </c>
      <c r="H883" s="3" t="s">
        <v>1151</v>
      </c>
    </row>
    <row r="884" spans="1:8" x14ac:dyDescent="0.25">
      <c r="A884" s="1" t="s">
        <v>915</v>
      </c>
      <c r="B884">
        <v>58</v>
      </c>
      <c r="C884" s="6">
        <v>0.9</v>
      </c>
      <c r="D884" s="7">
        <v>0.1</v>
      </c>
      <c r="E884">
        <v>72</v>
      </c>
      <c r="F884" s="6">
        <v>0.74180000000000001</v>
      </c>
      <c r="G884" t="s">
        <v>1196</v>
      </c>
      <c r="H884" s="3" t="s">
        <v>1151</v>
      </c>
    </row>
    <row r="885" spans="1:8" x14ac:dyDescent="0.25">
      <c r="A885" s="1" t="s">
        <v>916</v>
      </c>
      <c r="B885">
        <v>49.2</v>
      </c>
      <c r="C885" s="6">
        <v>0.89349999999999996</v>
      </c>
      <c r="D885" s="7">
        <v>0.10650000000000005</v>
      </c>
      <c r="E885">
        <v>67.599999999999994</v>
      </c>
      <c r="F885" s="6">
        <v>0.81389999999999996</v>
      </c>
      <c r="G885" t="s">
        <v>1196</v>
      </c>
      <c r="H885" s="3" t="s">
        <v>1151</v>
      </c>
    </row>
    <row r="886" spans="1:8" x14ac:dyDescent="0.25">
      <c r="A886" s="1" t="s">
        <v>917</v>
      </c>
      <c r="B886">
        <v>51.18</v>
      </c>
      <c r="C886" s="6">
        <v>0.87060000000000004</v>
      </c>
      <c r="D886" s="7">
        <v>0.12939999999999999</v>
      </c>
      <c r="E886">
        <v>67.98</v>
      </c>
      <c r="F886" s="6">
        <v>0.72160000000000002</v>
      </c>
      <c r="G886" t="s">
        <v>1196</v>
      </c>
      <c r="H886" s="3" t="s">
        <v>1151</v>
      </c>
    </row>
    <row r="887" spans="1:8" x14ac:dyDescent="0.25">
      <c r="A887" s="1" t="s">
        <v>918</v>
      </c>
      <c r="B887">
        <v>55.2</v>
      </c>
      <c r="C887" s="6">
        <v>0.90060000000000007</v>
      </c>
      <c r="D887" s="7">
        <v>9.9399999999999974E-2</v>
      </c>
      <c r="E887">
        <v>72.400000000000006</v>
      </c>
      <c r="F887" s="6">
        <v>0.82109999999999994</v>
      </c>
      <c r="G887" t="s">
        <v>1196</v>
      </c>
      <c r="H887" s="3" t="s">
        <v>1151</v>
      </c>
    </row>
    <row r="888" spans="1:8" x14ac:dyDescent="0.25">
      <c r="A888" t="s">
        <v>919</v>
      </c>
      <c r="B888">
        <v>52</v>
      </c>
      <c r="C888" s="6">
        <v>0.89019999999999999</v>
      </c>
      <c r="D888" s="7">
        <v>0.10980000000000004</v>
      </c>
      <c r="E888">
        <v>65.599999999999994</v>
      </c>
      <c r="F888" s="6">
        <v>0.76989999999999992</v>
      </c>
      <c r="G888" t="s">
        <v>1196</v>
      </c>
      <c r="H888" s="3" t="s">
        <v>1151</v>
      </c>
    </row>
    <row r="889" spans="1:8" x14ac:dyDescent="0.25">
      <c r="A889" t="s">
        <v>920</v>
      </c>
      <c r="B889">
        <v>63.2</v>
      </c>
      <c r="C889" s="6">
        <v>0.9375</v>
      </c>
      <c r="D889" s="7">
        <v>6.25E-2</v>
      </c>
      <c r="E889">
        <v>70.400000000000006</v>
      </c>
      <c r="F889" s="6">
        <v>0.82</v>
      </c>
      <c r="G889" t="s">
        <v>1196</v>
      </c>
      <c r="H889" s="3" t="s">
        <v>1151</v>
      </c>
    </row>
    <row r="890" spans="1:8" x14ac:dyDescent="0.25">
      <c r="A890" t="s">
        <v>921</v>
      </c>
      <c r="B890">
        <v>60.4</v>
      </c>
      <c r="C890" s="6">
        <v>0.93180000000000007</v>
      </c>
      <c r="D890" s="7">
        <v>6.8199999999999927E-2</v>
      </c>
      <c r="E890">
        <v>70.400000000000006</v>
      </c>
      <c r="F890" s="6">
        <v>0.74819999999999998</v>
      </c>
      <c r="G890" t="s">
        <v>1196</v>
      </c>
      <c r="H890" s="3" t="s">
        <v>1151</v>
      </c>
    </row>
    <row r="891" spans="1:8" x14ac:dyDescent="0.25">
      <c r="A891" t="s">
        <v>922</v>
      </c>
      <c r="B891">
        <v>54.8</v>
      </c>
      <c r="C891" s="6">
        <v>0.85959999999999992</v>
      </c>
      <c r="D891" s="7">
        <v>0.14040000000000005</v>
      </c>
      <c r="E891">
        <v>71.2</v>
      </c>
      <c r="F891" s="6">
        <v>0.83180000000000009</v>
      </c>
      <c r="G891" t="s">
        <v>1196</v>
      </c>
      <c r="H891" s="3" t="s">
        <v>1151</v>
      </c>
    </row>
    <row r="892" spans="1:8" x14ac:dyDescent="0.25">
      <c r="A892" s="1" t="s">
        <v>923</v>
      </c>
      <c r="B892">
        <v>60</v>
      </c>
      <c r="C892" s="6">
        <v>0.92859999999999998</v>
      </c>
      <c r="D892" s="7">
        <v>7.1400000000000005E-2</v>
      </c>
      <c r="E892">
        <v>67.2</v>
      </c>
      <c r="F892" s="6">
        <v>0.77129999999999999</v>
      </c>
      <c r="G892" t="s">
        <v>1196</v>
      </c>
      <c r="H892" s="3" t="s">
        <v>1151</v>
      </c>
    </row>
    <row r="893" spans="1:8" x14ac:dyDescent="0.25">
      <c r="A893" s="1" t="s">
        <v>924</v>
      </c>
      <c r="B893">
        <v>51.6</v>
      </c>
      <c r="C893" s="6">
        <v>0.86519999999999997</v>
      </c>
      <c r="D893" s="7">
        <v>0.13480000000000003</v>
      </c>
      <c r="E893">
        <v>71.2</v>
      </c>
      <c r="F893" s="6">
        <v>0.78709999999999991</v>
      </c>
      <c r="G893" t="s">
        <v>1196</v>
      </c>
      <c r="H893" s="3" t="s">
        <v>1151</v>
      </c>
    </row>
    <row r="894" spans="1:8" x14ac:dyDescent="0.25">
      <c r="A894" s="1" t="s">
        <v>925</v>
      </c>
      <c r="B894">
        <v>52.4</v>
      </c>
      <c r="C894" s="6">
        <v>0.91720000000000002</v>
      </c>
      <c r="D894" s="7">
        <v>8.2800000000000012E-2</v>
      </c>
      <c r="E894">
        <v>67.599999999999994</v>
      </c>
      <c r="F894" s="6">
        <v>0.78269999999999995</v>
      </c>
      <c r="G894" t="s">
        <v>1196</v>
      </c>
      <c r="H894" s="3" t="s">
        <v>1151</v>
      </c>
    </row>
    <row r="895" spans="1:8" x14ac:dyDescent="0.25">
      <c r="A895" s="1" t="s">
        <v>926</v>
      </c>
      <c r="B895">
        <v>53.18</v>
      </c>
      <c r="C895" s="6">
        <v>0.92500000000000004</v>
      </c>
      <c r="D895" s="7">
        <v>7.4999999999999997E-2</v>
      </c>
      <c r="E895">
        <v>63.98</v>
      </c>
      <c r="F895" s="6">
        <v>0.7712</v>
      </c>
      <c r="G895" t="s">
        <v>1196</v>
      </c>
      <c r="H895" s="3" t="s">
        <v>1151</v>
      </c>
    </row>
    <row r="896" spans="1:8" x14ac:dyDescent="0.25">
      <c r="A896" s="1" t="s">
        <v>927</v>
      </c>
      <c r="B896">
        <v>66</v>
      </c>
      <c r="C896" s="6">
        <v>0.95599999999999996</v>
      </c>
      <c r="D896" s="7">
        <v>4.400000000000006E-2</v>
      </c>
      <c r="E896">
        <v>72.8</v>
      </c>
      <c r="F896" s="6">
        <v>0.83010000000000006</v>
      </c>
      <c r="G896" t="s">
        <v>1196</v>
      </c>
      <c r="H896" s="3" t="s">
        <v>1151</v>
      </c>
    </row>
    <row r="897" spans="1:8" x14ac:dyDescent="0.25">
      <c r="A897" s="1" t="s">
        <v>928</v>
      </c>
      <c r="B897">
        <v>59.18</v>
      </c>
      <c r="C897" s="6">
        <v>0.90110000000000001</v>
      </c>
      <c r="D897" s="7">
        <v>9.8900000000000002E-2</v>
      </c>
      <c r="E897">
        <v>72.78</v>
      </c>
      <c r="F897" s="6">
        <v>0.82489999999999997</v>
      </c>
      <c r="G897" t="s">
        <v>1196</v>
      </c>
      <c r="H897" s="3" t="s">
        <v>1151</v>
      </c>
    </row>
    <row r="898" spans="1:8" x14ac:dyDescent="0.25">
      <c r="A898" s="1" t="s">
        <v>929</v>
      </c>
      <c r="B898">
        <v>63.2</v>
      </c>
      <c r="C898" s="6">
        <v>0.92969999999999997</v>
      </c>
      <c r="D898" s="7">
        <v>7.0300000000000015E-2</v>
      </c>
      <c r="E898">
        <v>74</v>
      </c>
      <c r="F898" s="6">
        <v>0.80769999999999997</v>
      </c>
      <c r="G898" t="s">
        <v>1196</v>
      </c>
      <c r="H898" s="3" t="s">
        <v>1151</v>
      </c>
    </row>
    <row r="899" spans="1:8" x14ac:dyDescent="0.25">
      <c r="A899" s="1" t="s">
        <v>930</v>
      </c>
      <c r="B899">
        <v>62</v>
      </c>
      <c r="C899" s="6">
        <v>0.96510000000000007</v>
      </c>
      <c r="D899" s="7">
        <v>3.4899999999999952E-2</v>
      </c>
      <c r="E899">
        <v>68.8</v>
      </c>
      <c r="F899" s="6">
        <v>0.77510000000000001</v>
      </c>
      <c r="G899" t="s">
        <v>1196</v>
      </c>
      <c r="H899" s="3" t="s">
        <v>1151</v>
      </c>
    </row>
    <row r="900" spans="1:8" x14ac:dyDescent="0.25">
      <c r="A900" t="s">
        <v>931</v>
      </c>
      <c r="B900">
        <v>52</v>
      </c>
      <c r="C900" s="6">
        <v>0.89819999999999989</v>
      </c>
      <c r="D900" s="7">
        <v>0.10180000000000007</v>
      </c>
      <c r="E900">
        <v>66.8</v>
      </c>
      <c r="F900" s="6">
        <v>0.76489999999999991</v>
      </c>
      <c r="G900" t="s">
        <v>1196</v>
      </c>
      <c r="H900" s="3" t="s">
        <v>1151</v>
      </c>
    </row>
    <row r="901" spans="1:8" x14ac:dyDescent="0.25">
      <c r="A901" t="s">
        <v>932</v>
      </c>
      <c r="B901">
        <v>41.59</v>
      </c>
      <c r="C901" s="6">
        <v>0.81099999999999994</v>
      </c>
      <c r="D901" s="7">
        <v>0.18900000000000006</v>
      </c>
      <c r="E901">
        <v>65.58</v>
      </c>
      <c r="F901" s="6">
        <v>0.76040000000000008</v>
      </c>
      <c r="G901" t="s">
        <v>1196</v>
      </c>
      <c r="H901" s="3" t="s">
        <v>1151</v>
      </c>
    </row>
    <row r="902" spans="1:8" x14ac:dyDescent="0.25">
      <c r="A902" t="s">
        <v>933</v>
      </c>
      <c r="B902">
        <v>51.6</v>
      </c>
      <c r="C902" s="6">
        <v>0.91359999999999997</v>
      </c>
      <c r="D902" s="7">
        <v>8.6400000000000005E-2</v>
      </c>
      <c r="E902">
        <v>64.8</v>
      </c>
      <c r="F902" s="6">
        <v>0.68069999999999997</v>
      </c>
      <c r="G902" t="s">
        <v>1196</v>
      </c>
      <c r="H902" s="3" t="s">
        <v>1151</v>
      </c>
    </row>
    <row r="903" spans="1:8" x14ac:dyDescent="0.25">
      <c r="A903" t="s">
        <v>934</v>
      </c>
      <c r="B903">
        <v>64</v>
      </c>
      <c r="C903" s="6">
        <v>0.92930000000000001</v>
      </c>
      <c r="D903" s="7">
        <v>7.069999999999993E-2</v>
      </c>
      <c r="E903">
        <v>73.599999999999994</v>
      </c>
      <c r="F903" s="6">
        <v>0.83299999999999996</v>
      </c>
      <c r="G903" t="s">
        <v>1196</v>
      </c>
      <c r="H903" s="3" t="s">
        <v>1151</v>
      </c>
    </row>
    <row r="904" spans="1:8" x14ac:dyDescent="0.25">
      <c r="A904" t="s">
        <v>935</v>
      </c>
      <c r="B904">
        <v>50.4</v>
      </c>
      <c r="C904" s="6">
        <v>0.84860000000000002</v>
      </c>
      <c r="D904" s="7">
        <v>0.15140000000000001</v>
      </c>
      <c r="E904">
        <v>74</v>
      </c>
      <c r="F904" s="6">
        <v>0.77810000000000001</v>
      </c>
      <c r="G904" t="s">
        <v>1196</v>
      </c>
      <c r="H904" s="3" t="s">
        <v>1151</v>
      </c>
    </row>
    <row r="905" spans="1:8" x14ac:dyDescent="0.25">
      <c r="A905" s="1" t="s">
        <v>936</v>
      </c>
      <c r="B905">
        <v>47.98</v>
      </c>
      <c r="C905" s="6">
        <v>0.80230000000000001</v>
      </c>
      <c r="D905" s="7">
        <v>0.19769999999999996</v>
      </c>
      <c r="E905">
        <v>70.78</v>
      </c>
      <c r="F905" s="6">
        <v>0.77969999999999995</v>
      </c>
      <c r="G905" t="s">
        <v>1196</v>
      </c>
      <c r="H905" s="3" t="s">
        <v>1151</v>
      </c>
    </row>
    <row r="906" spans="1:8" x14ac:dyDescent="0.25">
      <c r="A906" s="1" t="s">
        <v>937</v>
      </c>
      <c r="B906">
        <v>58.78</v>
      </c>
      <c r="C906" s="6">
        <v>0.91159999999999997</v>
      </c>
      <c r="D906" s="7">
        <v>8.8400000000000034E-2</v>
      </c>
      <c r="E906">
        <v>72.38</v>
      </c>
      <c r="F906" s="6">
        <v>0.80629999999999991</v>
      </c>
      <c r="G906" t="s">
        <v>1196</v>
      </c>
      <c r="H906" s="3" t="s">
        <v>1151</v>
      </c>
    </row>
    <row r="907" spans="1:8" x14ac:dyDescent="0.25">
      <c r="A907" s="1" t="s">
        <v>938</v>
      </c>
      <c r="B907">
        <v>48</v>
      </c>
      <c r="C907" s="6">
        <v>0.86670000000000003</v>
      </c>
      <c r="D907" s="7">
        <v>0.13329999999999997</v>
      </c>
      <c r="E907">
        <v>66</v>
      </c>
      <c r="F907" s="6">
        <v>0.78620000000000001</v>
      </c>
      <c r="G907" t="s">
        <v>1196</v>
      </c>
      <c r="H907" s="3" t="s">
        <v>1151</v>
      </c>
    </row>
    <row r="908" spans="1:8" x14ac:dyDescent="0.25">
      <c r="A908" s="1" t="s">
        <v>939</v>
      </c>
      <c r="B908">
        <v>50</v>
      </c>
      <c r="C908" s="6">
        <v>0.92159999999999997</v>
      </c>
      <c r="D908" s="7">
        <v>7.8400000000000039E-2</v>
      </c>
      <c r="E908">
        <v>61.2</v>
      </c>
      <c r="F908" s="6">
        <v>0.7077</v>
      </c>
      <c r="G908" t="s">
        <v>1196</v>
      </c>
      <c r="H908" s="3" t="s">
        <v>1151</v>
      </c>
    </row>
    <row r="909" spans="1:8" x14ac:dyDescent="0.25">
      <c r="A909" s="1" t="s">
        <v>940</v>
      </c>
      <c r="B909">
        <v>62.8</v>
      </c>
      <c r="C909" s="6">
        <v>0.95879999999999999</v>
      </c>
      <c r="D909" s="7">
        <v>4.1200000000000042E-2</v>
      </c>
      <c r="E909">
        <v>68</v>
      </c>
      <c r="F909" s="6">
        <v>0.84</v>
      </c>
      <c r="G909" t="s">
        <v>1196</v>
      </c>
      <c r="H909" s="3" t="s">
        <v>1151</v>
      </c>
    </row>
    <row r="910" spans="1:8" x14ac:dyDescent="0.25">
      <c r="A910" s="1" t="s">
        <v>941</v>
      </c>
      <c r="B910">
        <v>68.38</v>
      </c>
      <c r="C910" s="6">
        <v>0.94569999999999999</v>
      </c>
      <c r="D910" s="7">
        <v>5.430000000000007E-2</v>
      </c>
      <c r="E910">
        <v>73.58</v>
      </c>
      <c r="F910" s="6">
        <v>0.86870000000000003</v>
      </c>
      <c r="G910" t="s">
        <v>1196</v>
      </c>
      <c r="H910" s="3" t="s">
        <v>1151</v>
      </c>
    </row>
    <row r="911" spans="1:8" x14ac:dyDescent="0.25">
      <c r="A911" s="1" t="s">
        <v>942</v>
      </c>
      <c r="B911">
        <v>60.76</v>
      </c>
      <c r="C911" s="6">
        <v>0.92530000000000001</v>
      </c>
      <c r="D911" s="7">
        <v>7.4699999999999989E-2</v>
      </c>
      <c r="E911">
        <v>69.55</v>
      </c>
      <c r="F911" s="6">
        <v>0.81430000000000002</v>
      </c>
      <c r="G911" t="s">
        <v>1196</v>
      </c>
      <c r="H911" s="3" t="s">
        <v>1151</v>
      </c>
    </row>
    <row r="912" spans="1:8" x14ac:dyDescent="0.25">
      <c r="A912" s="1" t="s">
        <v>943</v>
      </c>
      <c r="B912">
        <v>51.2</v>
      </c>
      <c r="C912" s="6">
        <v>0.87780000000000002</v>
      </c>
      <c r="D912" s="7">
        <v>0.12219999999999999</v>
      </c>
      <c r="E912">
        <v>72</v>
      </c>
      <c r="F912" s="6">
        <v>0.78060000000000007</v>
      </c>
      <c r="G912" t="s">
        <v>1196</v>
      </c>
      <c r="H912" s="3" t="s">
        <v>1151</v>
      </c>
    </row>
    <row r="913" spans="1:8" x14ac:dyDescent="0.25">
      <c r="A913" s="1" t="s">
        <v>944</v>
      </c>
      <c r="B913">
        <v>66</v>
      </c>
      <c r="C913" s="6">
        <v>0.98239999999999994</v>
      </c>
      <c r="D913" s="7">
        <v>1.760000000000005E-2</v>
      </c>
      <c r="E913">
        <v>68</v>
      </c>
      <c r="F913" s="6">
        <v>0.80489999999999995</v>
      </c>
      <c r="G913" t="s">
        <v>1196</v>
      </c>
      <c r="H913" s="3" t="s">
        <v>1151</v>
      </c>
    </row>
    <row r="914" spans="1:8" x14ac:dyDescent="0.25">
      <c r="A914" s="1" t="s">
        <v>945</v>
      </c>
      <c r="B914">
        <v>62</v>
      </c>
      <c r="C914" s="6">
        <v>0.95909999999999995</v>
      </c>
      <c r="D914" s="7">
        <v>4.0900000000000034E-2</v>
      </c>
      <c r="E914">
        <v>68.400000000000006</v>
      </c>
      <c r="F914" s="6">
        <v>0.78680000000000005</v>
      </c>
      <c r="G914" t="s">
        <v>1196</v>
      </c>
      <c r="H914" s="3" t="s">
        <v>1151</v>
      </c>
    </row>
    <row r="915" spans="1:8" x14ac:dyDescent="0.25">
      <c r="A915" s="1" t="s">
        <v>946</v>
      </c>
      <c r="B915">
        <v>65.599999999999994</v>
      </c>
      <c r="C915" s="6">
        <v>0.95599999999999996</v>
      </c>
      <c r="D915" s="7">
        <v>4.400000000000006E-2</v>
      </c>
      <c r="E915">
        <v>72.8</v>
      </c>
      <c r="F915" s="6">
        <v>0.80530000000000002</v>
      </c>
      <c r="G915" t="s">
        <v>1196</v>
      </c>
      <c r="H915" s="3" t="s">
        <v>1151</v>
      </c>
    </row>
    <row r="916" spans="1:8" x14ac:dyDescent="0.25">
      <c r="A916" s="1" t="s">
        <v>947</v>
      </c>
      <c r="B916">
        <v>54.78</v>
      </c>
      <c r="C916" s="6">
        <v>0.86409999999999998</v>
      </c>
      <c r="D916" s="7">
        <v>0.13590000000000002</v>
      </c>
      <c r="E916">
        <v>73.58</v>
      </c>
      <c r="F916" s="6">
        <v>0.7823</v>
      </c>
      <c r="G916" t="s">
        <v>1196</v>
      </c>
      <c r="H916" s="3" t="s">
        <v>1151</v>
      </c>
    </row>
    <row r="917" spans="1:8" x14ac:dyDescent="0.25">
      <c r="A917" s="1" t="s">
        <v>948</v>
      </c>
      <c r="B917">
        <v>52</v>
      </c>
      <c r="C917" s="6">
        <v>0.875</v>
      </c>
      <c r="D917" s="7">
        <v>0.125</v>
      </c>
      <c r="E917">
        <v>70.400000000000006</v>
      </c>
      <c r="F917" s="6">
        <v>0.80449999999999999</v>
      </c>
      <c r="G917" t="s">
        <v>1196</v>
      </c>
      <c r="H917" s="3" t="s">
        <v>1151</v>
      </c>
    </row>
    <row r="918" spans="1:8" x14ac:dyDescent="0.25">
      <c r="A918" s="1" t="s">
        <v>949</v>
      </c>
      <c r="B918">
        <v>68.400000000000006</v>
      </c>
      <c r="C918" s="6">
        <v>0.96689999999999998</v>
      </c>
      <c r="D918" s="7">
        <v>3.3100000000000025E-2</v>
      </c>
      <c r="E918">
        <v>72.400000000000006</v>
      </c>
      <c r="F918" s="6">
        <v>0.77569999999999995</v>
      </c>
      <c r="G918" t="s">
        <v>1196</v>
      </c>
      <c r="H918" s="3" t="s">
        <v>1151</v>
      </c>
    </row>
    <row r="919" spans="1:8" x14ac:dyDescent="0.25">
      <c r="A919" s="1" t="s">
        <v>950</v>
      </c>
      <c r="B919">
        <v>53.2</v>
      </c>
      <c r="C919" s="6">
        <v>0.90959999999999996</v>
      </c>
      <c r="D919" s="7">
        <v>9.0400000000000064E-2</v>
      </c>
      <c r="E919">
        <v>66.400000000000006</v>
      </c>
      <c r="F919" s="6">
        <v>0.75430000000000008</v>
      </c>
      <c r="G919" t="s">
        <v>1196</v>
      </c>
      <c r="H919" s="3" t="s">
        <v>1151</v>
      </c>
    </row>
    <row r="920" spans="1:8" x14ac:dyDescent="0.25">
      <c r="A920" s="1" t="s">
        <v>951</v>
      </c>
      <c r="B920">
        <v>59.6</v>
      </c>
      <c r="C920" s="6">
        <v>0.9415</v>
      </c>
      <c r="D920" s="7">
        <v>5.8499999999999941E-2</v>
      </c>
      <c r="E920">
        <v>68.400000000000006</v>
      </c>
      <c r="F920" s="6">
        <v>0.80700000000000005</v>
      </c>
      <c r="G920" t="s">
        <v>1196</v>
      </c>
      <c r="H920" s="3" t="s">
        <v>1151</v>
      </c>
    </row>
    <row r="921" spans="1:8" x14ac:dyDescent="0.25">
      <c r="A921" s="1" t="s">
        <v>952</v>
      </c>
      <c r="B921">
        <v>54.78</v>
      </c>
      <c r="C921" s="6">
        <v>0.93370000000000009</v>
      </c>
      <c r="D921" s="7">
        <v>6.6299999999999956E-2</v>
      </c>
      <c r="E921">
        <v>66.38</v>
      </c>
      <c r="F921" s="6">
        <v>0.77269999999999994</v>
      </c>
      <c r="G921" t="s">
        <v>1196</v>
      </c>
      <c r="H921" s="3" t="s">
        <v>1151</v>
      </c>
    </row>
    <row r="922" spans="1:8" x14ac:dyDescent="0.25">
      <c r="A922" s="1" t="s">
        <v>953</v>
      </c>
      <c r="B922">
        <v>42.8</v>
      </c>
      <c r="C922" s="6">
        <v>0.84849999999999992</v>
      </c>
      <c r="D922" s="7">
        <v>0.15150000000000005</v>
      </c>
      <c r="E922">
        <v>66</v>
      </c>
      <c r="F922" s="6">
        <v>0.70040000000000002</v>
      </c>
      <c r="G922" t="s">
        <v>1196</v>
      </c>
      <c r="H922" s="3" t="s">
        <v>1151</v>
      </c>
    </row>
    <row r="923" spans="1:8" x14ac:dyDescent="0.25">
      <c r="A923" s="1" t="s">
        <v>954</v>
      </c>
      <c r="B923">
        <v>58.4</v>
      </c>
      <c r="C923" s="6">
        <v>0.90610000000000002</v>
      </c>
      <c r="D923" s="7">
        <v>9.3900000000000011E-2</v>
      </c>
      <c r="E923">
        <v>72.400000000000006</v>
      </c>
      <c r="F923" s="6">
        <v>0.77980000000000005</v>
      </c>
      <c r="G923" t="s">
        <v>1196</v>
      </c>
      <c r="H923" s="3" t="s">
        <v>1151</v>
      </c>
    </row>
    <row r="924" spans="1:8" x14ac:dyDescent="0.25">
      <c r="A924" s="1" t="s">
        <v>955</v>
      </c>
      <c r="B924">
        <v>52.8</v>
      </c>
      <c r="C924" s="6">
        <v>0.92400000000000004</v>
      </c>
      <c r="D924" s="7">
        <v>7.5999999999999943E-2</v>
      </c>
      <c r="E924">
        <v>68.400000000000006</v>
      </c>
      <c r="F924" s="6">
        <v>0.8237000000000001</v>
      </c>
      <c r="G924" t="s">
        <v>1196</v>
      </c>
      <c r="H924" s="3" t="s">
        <v>1151</v>
      </c>
    </row>
    <row r="925" spans="1:8" x14ac:dyDescent="0.25">
      <c r="A925" s="1" t="s">
        <v>956</v>
      </c>
      <c r="B925">
        <v>67.599999999999994</v>
      </c>
      <c r="C925" s="6">
        <v>0.92549999999999999</v>
      </c>
      <c r="D925" s="7">
        <v>7.4500000000000025E-2</v>
      </c>
      <c r="E925">
        <v>75.2</v>
      </c>
      <c r="F925" s="6">
        <v>0.82550000000000001</v>
      </c>
      <c r="G925" t="s">
        <v>1196</v>
      </c>
      <c r="H925" s="3" t="s">
        <v>1151</v>
      </c>
    </row>
    <row r="926" spans="1:8" x14ac:dyDescent="0.25">
      <c r="A926" s="1" t="s">
        <v>957</v>
      </c>
      <c r="B926">
        <v>52.4</v>
      </c>
      <c r="C926" s="6">
        <v>0.86230000000000007</v>
      </c>
      <c r="D926" s="7">
        <v>0.13769999999999996</v>
      </c>
      <c r="E926">
        <v>66.8</v>
      </c>
      <c r="F926" s="6">
        <v>0.7743000000000001</v>
      </c>
      <c r="G926" t="s">
        <v>1196</v>
      </c>
      <c r="H926" s="3" t="s">
        <v>1151</v>
      </c>
    </row>
    <row r="927" spans="1:8" x14ac:dyDescent="0.25">
      <c r="A927" s="1" t="s">
        <v>958</v>
      </c>
      <c r="B927">
        <v>63.18</v>
      </c>
      <c r="C927" s="6">
        <v>0.97109999999999996</v>
      </c>
      <c r="D927" s="7">
        <v>2.8900000000000006E-2</v>
      </c>
      <c r="E927">
        <v>69.180000000000007</v>
      </c>
      <c r="F927" s="6">
        <v>0.78680000000000005</v>
      </c>
      <c r="G927" t="s">
        <v>1196</v>
      </c>
      <c r="H927" s="3" t="s">
        <v>1151</v>
      </c>
    </row>
    <row r="928" spans="1:8" x14ac:dyDescent="0.25">
      <c r="A928" s="1" t="s">
        <v>959</v>
      </c>
      <c r="B928">
        <v>53.58</v>
      </c>
      <c r="C928" s="6">
        <v>0.877</v>
      </c>
      <c r="D928" s="7">
        <v>0.12299999999999997</v>
      </c>
      <c r="E928">
        <v>74.78</v>
      </c>
      <c r="F928" s="6">
        <v>0.75609999999999999</v>
      </c>
      <c r="G928" t="s">
        <v>1196</v>
      </c>
      <c r="H928" s="3" t="s">
        <v>1151</v>
      </c>
    </row>
    <row r="929" spans="1:8" x14ac:dyDescent="0.25">
      <c r="A929" s="1" t="s">
        <v>960</v>
      </c>
      <c r="B929">
        <v>57.6</v>
      </c>
      <c r="C929" s="6">
        <v>0.90300000000000002</v>
      </c>
      <c r="D929" s="7">
        <v>9.7000000000000031E-2</v>
      </c>
      <c r="E929">
        <v>66</v>
      </c>
      <c r="F929" s="6">
        <v>0.75269999999999992</v>
      </c>
      <c r="G929" t="s">
        <v>1196</v>
      </c>
      <c r="H929" s="3" t="s">
        <v>1151</v>
      </c>
    </row>
    <row r="930" spans="1:8" x14ac:dyDescent="0.25">
      <c r="A930" s="1" t="s">
        <v>961</v>
      </c>
      <c r="B930">
        <v>59.6</v>
      </c>
      <c r="C930" s="6">
        <v>0.94640000000000002</v>
      </c>
      <c r="D930" s="7">
        <v>5.3599999999999995E-2</v>
      </c>
      <c r="E930">
        <v>67.2</v>
      </c>
      <c r="F930" s="6">
        <v>0.80120000000000002</v>
      </c>
      <c r="G930" t="s">
        <v>1196</v>
      </c>
      <c r="H930" s="3" t="s">
        <v>1151</v>
      </c>
    </row>
    <row r="931" spans="1:8" x14ac:dyDescent="0.25">
      <c r="A931" s="1" t="s">
        <v>962</v>
      </c>
      <c r="B931">
        <v>57.2</v>
      </c>
      <c r="C931" s="6">
        <v>0.92349999999999999</v>
      </c>
      <c r="D931" s="7">
        <v>7.6500000000000054E-2</v>
      </c>
      <c r="E931">
        <v>68</v>
      </c>
      <c r="F931" s="6">
        <v>0.80489999999999995</v>
      </c>
      <c r="G931" t="s">
        <v>1196</v>
      </c>
      <c r="H931" s="3" t="s">
        <v>1151</v>
      </c>
    </row>
    <row r="932" spans="1:8" x14ac:dyDescent="0.25">
      <c r="A932" s="1" t="s">
        <v>963</v>
      </c>
      <c r="B932">
        <v>52.4</v>
      </c>
      <c r="C932" s="6">
        <v>0.86860000000000004</v>
      </c>
      <c r="D932" s="7">
        <v>0.13140000000000002</v>
      </c>
      <c r="E932">
        <v>70</v>
      </c>
      <c r="F932" s="6">
        <v>0.83989999999999998</v>
      </c>
      <c r="G932" t="s">
        <v>1196</v>
      </c>
      <c r="H932" s="3" t="s">
        <v>1151</v>
      </c>
    </row>
    <row r="933" spans="1:8" x14ac:dyDescent="0.25">
      <c r="A933" s="1" t="s">
        <v>964</v>
      </c>
      <c r="B933">
        <v>47.6</v>
      </c>
      <c r="C933" s="6">
        <v>0.84799999999999998</v>
      </c>
      <c r="D933" s="7">
        <v>0.15200000000000002</v>
      </c>
      <c r="E933">
        <v>68.400000000000006</v>
      </c>
      <c r="F933" s="6">
        <v>0.74319999999999997</v>
      </c>
      <c r="G933" t="s">
        <v>1196</v>
      </c>
      <c r="H933" s="3" t="s">
        <v>1151</v>
      </c>
    </row>
    <row r="934" spans="1:8" x14ac:dyDescent="0.25">
      <c r="A934" s="1" t="s">
        <v>965</v>
      </c>
      <c r="B934">
        <v>56.78</v>
      </c>
      <c r="C934" s="6">
        <v>0.92859999999999998</v>
      </c>
      <c r="D934" s="7">
        <v>7.1400000000000005E-2</v>
      </c>
      <c r="E934">
        <v>67.180000000000007</v>
      </c>
      <c r="F934" s="6">
        <v>0.78079999999999994</v>
      </c>
      <c r="G934" t="s">
        <v>1196</v>
      </c>
      <c r="H934" s="3" t="s">
        <v>1151</v>
      </c>
    </row>
    <row r="935" spans="1:8" x14ac:dyDescent="0.25">
      <c r="A935" s="1" t="s">
        <v>966</v>
      </c>
      <c r="B935">
        <v>57.6</v>
      </c>
      <c r="C935" s="6">
        <v>0.93019999999999992</v>
      </c>
      <c r="D935" s="7">
        <v>6.9800000000000043E-2</v>
      </c>
      <c r="E935">
        <v>68.8</v>
      </c>
      <c r="F935" s="6">
        <v>0.83799999999999997</v>
      </c>
      <c r="G935" t="s">
        <v>1196</v>
      </c>
      <c r="H935" s="3" t="s">
        <v>1151</v>
      </c>
    </row>
    <row r="936" spans="1:8" x14ac:dyDescent="0.25">
      <c r="A936" s="1" t="s">
        <v>967</v>
      </c>
      <c r="B936">
        <v>53.2</v>
      </c>
      <c r="C936" s="6">
        <v>0.92359999999999998</v>
      </c>
      <c r="D936" s="7">
        <v>7.640000000000001E-2</v>
      </c>
      <c r="E936">
        <v>62.8</v>
      </c>
      <c r="F936" s="6">
        <v>0.72670000000000001</v>
      </c>
      <c r="G936" t="s">
        <v>1196</v>
      </c>
      <c r="H936" s="3" t="s">
        <v>1151</v>
      </c>
    </row>
    <row r="937" spans="1:8" x14ac:dyDescent="0.25">
      <c r="A937" t="s">
        <v>968</v>
      </c>
      <c r="B937">
        <v>60.4</v>
      </c>
      <c r="C937" s="6">
        <v>0.95909999999999995</v>
      </c>
      <c r="D937" s="7">
        <v>4.0900000000000034E-2</v>
      </c>
      <c r="E937">
        <v>68.400000000000006</v>
      </c>
      <c r="F937" s="6">
        <v>0.79170000000000007</v>
      </c>
      <c r="G937" t="s">
        <v>1196</v>
      </c>
      <c r="H937" s="3" t="s">
        <v>1151</v>
      </c>
    </row>
    <row r="938" spans="1:8" x14ac:dyDescent="0.25">
      <c r="A938" t="s">
        <v>969</v>
      </c>
      <c r="B938">
        <v>66</v>
      </c>
      <c r="C938" s="6">
        <v>0.95050000000000001</v>
      </c>
      <c r="D938" s="7">
        <v>4.950000000000003E-2</v>
      </c>
      <c r="E938">
        <v>72.8</v>
      </c>
      <c r="F938" s="6">
        <v>0.85299999999999998</v>
      </c>
      <c r="G938" t="s">
        <v>1196</v>
      </c>
      <c r="H938" s="3" t="s">
        <v>1151</v>
      </c>
    </row>
    <row r="939" spans="1:8" x14ac:dyDescent="0.25">
      <c r="A939" t="s">
        <v>970</v>
      </c>
      <c r="B939">
        <v>59.58</v>
      </c>
      <c r="C939" s="6">
        <v>0.90670000000000006</v>
      </c>
      <c r="D939" s="7">
        <v>9.329999999999998E-2</v>
      </c>
      <c r="E939">
        <v>77.17</v>
      </c>
      <c r="F939" s="6">
        <v>0.79659999999999997</v>
      </c>
      <c r="G939" t="s">
        <v>1196</v>
      </c>
      <c r="H939" s="3" t="s">
        <v>1151</v>
      </c>
    </row>
    <row r="940" spans="1:8" x14ac:dyDescent="0.25">
      <c r="A940" t="s">
        <v>971</v>
      </c>
      <c r="B940">
        <v>60.8</v>
      </c>
      <c r="C940" s="6">
        <v>0.91620000000000001</v>
      </c>
      <c r="D940" s="7">
        <v>8.3799999999999958E-2</v>
      </c>
      <c r="E940">
        <v>71.599999999999994</v>
      </c>
      <c r="F940" s="6">
        <v>0.76500000000000001</v>
      </c>
      <c r="G940" t="s">
        <v>1196</v>
      </c>
      <c r="H940" s="3" t="s">
        <v>1151</v>
      </c>
    </row>
    <row r="941" spans="1:8" x14ac:dyDescent="0.25">
      <c r="A941" t="s">
        <v>972</v>
      </c>
      <c r="B941">
        <v>64.400000000000006</v>
      </c>
      <c r="C941" s="6">
        <v>0.93090000000000006</v>
      </c>
      <c r="D941" s="7">
        <v>6.9099999999999967E-2</v>
      </c>
      <c r="E941">
        <v>75.2</v>
      </c>
      <c r="F941" s="6">
        <v>0.83050000000000002</v>
      </c>
      <c r="G941" t="s">
        <v>1196</v>
      </c>
      <c r="H941" s="3" t="s">
        <v>1151</v>
      </c>
    </row>
    <row r="942" spans="1:8" x14ac:dyDescent="0.25">
      <c r="A942" t="s">
        <v>973</v>
      </c>
      <c r="B942">
        <v>49.57</v>
      </c>
      <c r="C942" s="6">
        <v>0.93010000000000004</v>
      </c>
      <c r="D942" s="7">
        <v>6.9899999999999948E-2</v>
      </c>
      <c r="E942">
        <v>57.16</v>
      </c>
      <c r="F942" s="6">
        <v>0.72019999999999995</v>
      </c>
      <c r="G942" t="s">
        <v>1196</v>
      </c>
      <c r="H942" s="3" t="s">
        <v>1151</v>
      </c>
    </row>
    <row r="943" spans="1:8" x14ac:dyDescent="0.25">
      <c r="A943" t="s">
        <v>974</v>
      </c>
      <c r="B943">
        <v>57.2</v>
      </c>
      <c r="C943" s="6">
        <v>0.96099999999999997</v>
      </c>
      <c r="D943" s="7">
        <v>3.9000000000000055E-2</v>
      </c>
      <c r="E943">
        <v>61.6</v>
      </c>
      <c r="F943" s="6">
        <v>0.71219999999999994</v>
      </c>
      <c r="G943" t="s">
        <v>1196</v>
      </c>
      <c r="H943" s="3" t="s">
        <v>1151</v>
      </c>
    </row>
    <row r="944" spans="1:8" x14ac:dyDescent="0.25">
      <c r="A944" t="s">
        <v>975</v>
      </c>
      <c r="B944">
        <v>52</v>
      </c>
      <c r="C944" s="6">
        <v>0.92359999999999998</v>
      </c>
      <c r="D944" s="7">
        <v>7.640000000000001E-2</v>
      </c>
      <c r="E944">
        <v>54.8</v>
      </c>
      <c r="F944" s="6">
        <v>0.56210000000000004</v>
      </c>
      <c r="G944" t="s">
        <v>1196</v>
      </c>
      <c r="H944" s="3" t="s">
        <v>1151</v>
      </c>
    </row>
    <row r="945" spans="1:8" x14ac:dyDescent="0.25">
      <c r="A945" t="s">
        <v>976</v>
      </c>
      <c r="B945">
        <v>62.4</v>
      </c>
      <c r="C945" s="6">
        <v>0.94830000000000003</v>
      </c>
      <c r="D945" s="7">
        <v>5.1700000000000017E-2</v>
      </c>
      <c r="E945">
        <v>69.599999999999994</v>
      </c>
      <c r="F945" s="6">
        <v>0.83109999999999995</v>
      </c>
      <c r="G945" t="s">
        <v>1196</v>
      </c>
      <c r="H945" s="3" t="s">
        <v>1151</v>
      </c>
    </row>
    <row r="946" spans="1:8" x14ac:dyDescent="0.25">
      <c r="A946" t="s">
        <v>977</v>
      </c>
      <c r="B946">
        <v>54.8</v>
      </c>
      <c r="C946" s="6">
        <v>0.9133</v>
      </c>
      <c r="D946" s="7">
        <v>8.6700000000000013E-2</v>
      </c>
      <c r="E946">
        <v>69.2</v>
      </c>
      <c r="F946" s="6">
        <v>0.79150000000000009</v>
      </c>
      <c r="G946" t="s">
        <v>1196</v>
      </c>
      <c r="H946" s="3" t="s">
        <v>1151</v>
      </c>
    </row>
    <row r="947" spans="1:8" x14ac:dyDescent="0.25">
      <c r="A947" t="s">
        <v>978</v>
      </c>
      <c r="B947">
        <v>61.2</v>
      </c>
      <c r="C947" s="6">
        <v>0.92610000000000003</v>
      </c>
      <c r="D947" s="7">
        <v>7.3900000000000007E-2</v>
      </c>
      <c r="E947">
        <v>70.400000000000006</v>
      </c>
      <c r="F947" s="6">
        <v>0.72970000000000002</v>
      </c>
      <c r="G947" t="s">
        <v>1196</v>
      </c>
      <c r="H947" s="3" t="s">
        <v>1151</v>
      </c>
    </row>
    <row r="948" spans="1:8" x14ac:dyDescent="0.25">
      <c r="A948" t="s">
        <v>979</v>
      </c>
      <c r="B948">
        <v>68.8</v>
      </c>
      <c r="C948" s="6">
        <v>0.92859999999999998</v>
      </c>
      <c r="D948" s="7">
        <v>7.1400000000000005E-2</v>
      </c>
      <c r="E948">
        <v>78.400000000000006</v>
      </c>
      <c r="F948" s="6">
        <v>0.7881999999999999</v>
      </c>
      <c r="G948" t="s">
        <v>1196</v>
      </c>
      <c r="H948" s="3" t="s">
        <v>1151</v>
      </c>
    </row>
    <row r="949" spans="1:8" x14ac:dyDescent="0.25">
      <c r="A949" t="s">
        <v>980</v>
      </c>
      <c r="B949">
        <v>64.400000000000006</v>
      </c>
      <c r="C949" s="6">
        <v>0.96489999999999998</v>
      </c>
      <c r="D949" s="7">
        <v>3.5100000000000048E-2</v>
      </c>
      <c r="E949">
        <v>68.400000000000006</v>
      </c>
      <c r="F949" s="6">
        <v>0.78209999999999991</v>
      </c>
      <c r="G949" t="s">
        <v>1196</v>
      </c>
      <c r="H949" s="3" t="s">
        <v>1151</v>
      </c>
    </row>
    <row r="950" spans="1:8" x14ac:dyDescent="0.25">
      <c r="A950" t="s">
        <v>981</v>
      </c>
      <c r="B950">
        <v>68.8</v>
      </c>
      <c r="C950" s="6">
        <v>0.98319999999999996</v>
      </c>
      <c r="D950" s="7">
        <v>1.6800000000000068E-2</v>
      </c>
      <c r="E950">
        <v>71.599999999999994</v>
      </c>
      <c r="F950" s="6">
        <v>0.82430000000000003</v>
      </c>
      <c r="G950" t="s">
        <v>1196</v>
      </c>
      <c r="H950" s="3" t="s">
        <v>1151</v>
      </c>
    </row>
    <row r="951" spans="1:8" x14ac:dyDescent="0.25">
      <c r="A951" t="s">
        <v>982</v>
      </c>
      <c r="B951">
        <v>56.8</v>
      </c>
      <c r="C951" s="6">
        <v>0.94120000000000004</v>
      </c>
      <c r="D951" s="7">
        <v>5.8799999999999956E-2</v>
      </c>
      <c r="E951">
        <v>68</v>
      </c>
      <c r="F951" s="6">
        <v>0.75319999999999998</v>
      </c>
      <c r="G951" t="s">
        <v>1196</v>
      </c>
      <c r="H951" s="3" t="s">
        <v>1151</v>
      </c>
    </row>
    <row r="952" spans="1:8" x14ac:dyDescent="0.25">
      <c r="A952" t="s">
        <v>983</v>
      </c>
      <c r="B952">
        <v>45.2</v>
      </c>
      <c r="C952" s="6">
        <v>0.875</v>
      </c>
      <c r="D952" s="7">
        <v>0.125</v>
      </c>
      <c r="E952">
        <v>64</v>
      </c>
      <c r="F952" s="6">
        <v>0.70030000000000003</v>
      </c>
      <c r="G952" t="s">
        <v>1196</v>
      </c>
      <c r="H952" s="3" t="s">
        <v>1151</v>
      </c>
    </row>
    <row r="953" spans="1:8" x14ac:dyDescent="0.25">
      <c r="A953" t="s">
        <v>984</v>
      </c>
      <c r="B953">
        <v>59.2</v>
      </c>
      <c r="C953" s="6">
        <v>0.90370000000000006</v>
      </c>
      <c r="D953" s="7">
        <v>9.6299999999999955E-2</v>
      </c>
      <c r="E953">
        <v>74.8</v>
      </c>
      <c r="F953" s="6">
        <v>0.81620000000000004</v>
      </c>
      <c r="G953" t="s">
        <v>1196</v>
      </c>
      <c r="H953" s="3" t="s">
        <v>1151</v>
      </c>
    </row>
    <row r="954" spans="1:8" x14ac:dyDescent="0.25">
      <c r="A954" s="1" t="s">
        <v>985</v>
      </c>
      <c r="B954">
        <v>54.4</v>
      </c>
      <c r="C954" s="6">
        <v>0.92069999999999996</v>
      </c>
      <c r="D954" s="7">
        <v>7.9300000000000065E-2</v>
      </c>
      <c r="E954">
        <v>65.599999999999994</v>
      </c>
      <c r="F954" s="6">
        <v>0.80110000000000003</v>
      </c>
      <c r="G954" t="s">
        <v>1196</v>
      </c>
      <c r="H954" s="3" t="s">
        <v>1151</v>
      </c>
    </row>
    <row r="955" spans="1:8" x14ac:dyDescent="0.25">
      <c r="A955" s="1" t="s">
        <v>986</v>
      </c>
      <c r="B955">
        <v>57.2</v>
      </c>
      <c r="C955" s="6">
        <v>0.92069999999999996</v>
      </c>
      <c r="D955" s="7">
        <v>7.9300000000000065E-2</v>
      </c>
      <c r="E955">
        <v>65.599999999999994</v>
      </c>
      <c r="F955" s="6">
        <v>0.83150000000000002</v>
      </c>
      <c r="G955" t="s">
        <v>1196</v>
      </c>
      <c r="H955" s="3" t="s">
        <v>1151</v>
      </c>
    </row>
    <row r="956" spans="1:8" x14ac:dyDescent="0.25">
      <c r="A956" s="1" t="s">
        <v>987</v>
      </c>
      <c r="B956">
        <v>49.6</v>
      </c>
      <c r="C956" s="6">
        <v>0.88680000000000003</v>
      </c>
      <c r="D956" s="7">
        <v>0.11319999999999993</v>
      </c>
      <c r="E956">
        <v>63.6</v>
      </c>
      <c r="F956" s="6">
        <v>0.76060000000000005</v>
      </c>
      <c r="G956" t="s">
        <v>1196</v>
      </c>
      <c r="H956" s="3" t="s">
        <v>1151</v>
      </c>
    </row>
    <row r="957" spans="1:8" x14ac:dyDescent="0.25">
      <c r="A957" s="1" t="s">
        <v>988</v>
      </c>
      <c r="B957">
        <v>66.8</v>
      </c>
      <c r="C957" s="6">
        <v>0.96609999999999996</v>
      </c>
      <c r="D957" s="7">
        <v>3.3900000000000007E-2</v>
      </c>
      <c r="E957">
        <v>70.8</v>
      </c>
      <c r="F957" s="6">
        <v>0.77110000000000001</v>
      </c>
      <c r="G957" t="s">
        <v>1196</v>
      </c>
      <c r="H957" s="3" t="s">
        <v>1151</v>
      </c>
    </row>
    <row r="958" spans="1:8" x14ac:dyDescent="0.25">
      <c r="A958" s="1" t="s">
        <v>989</v>
      </c>
      <c r="B958">
        <v>49.6</v>
      </c>
      <c r="C958" s="6">
        <v>0.92110000000000003</v>
      </c>
      <c r="D958" s="7">
        <v>7.8900000000000012E-2</v>
      </c>
      <c r="E958">
        <v>60.8</v>
      </c>
      <c r="F958" s="6">
        <v>0.71660000000000001</v>
      </c>
      <c r="G958" t="s">
        <v>1196</v>
      </c>
      <c r="H958" s="3" t="s">
        <v>1151</v>
      </c>
    </row>
    <row r="959" spans="1:8" x14ac:dyDescent="0.25">
      <c r="A959" s="1" t="s">
        <v>990</v>
      </c>
      <c r="B959">
        <v>53.98</v>
      </c>
      <c r="C959" s="6">
        <v>0.93079999999999996</v>
      </c>
      <c r="D959" s="7">
        <v>6.9200000000000012E-2</v>
      </c>
      <c r="E959">
        <v>63.58</v>
      </c>
      <c r="F959" s="6">
        <v>0.76060000000000005</v>
      </c>
      <c r="G959" t="s">
        <v>1196</v>
      </c>
      <c r="H959" s="3" t="s">
        <v>1151</v>
      </c>
    </row>
    <row r="960" spans="1:8" x14ac:dyDescent="0.25">
      <c r="A960" s="1" t="s">
        <v>991</v>
      </c>
      <c r="B960">
        <v>58</v>
      </c>
      <c r="C960" s="6">
        <v>0.94669999999999999</v>
      </c>
      <c r="D960" s="7">
        <v>5.3299999999999986E-2</v>
      </c>
      <c r="E960">
        <v>67.599999999999994</v>
      </c>
      <c r="F960" s="6">
        <v>0.81389999999999996</v>
      </c>
      <c r="G960" t="s">
        <v>1196</v>
      </c>
      <c r="H960" s="3" t="s">
        <v>1151</v>
      </c>
    </row>
    <row r="961" spans="1:8" x14ac:dyDescent="0.25">
      <c r="A961" s="1" t="s">
        <v>992</v>
      </c>
      <c r="B961">
        <v>57.58</v>
      </c>
      <c r="C961" s="6">
        <v>0.94609999999999994</v>
      </c>
      <c r="D961" s="7">
        <v>5.3900000000000003E-2</v>
      </c>
      <c r="E961">
        <v>66.78</v>
      </c>
      <c r="F961" s="6">
        <v>0.79949999999999999</v>
      </c>
      <c r="G961" t="s">
        <v>1196</v>
      </c>
      <c r="H961" s="3" t="s">
        <v>1151</v>
      </c>
    </row>
    <row r="962" spans="1:8" x14ac:dyDescent="0.25">
      <c r="A962" s="1" t="s">
        <v>993</v>
      </c>
      <c r="B962">
        <v>57.96</v>
      </c>
      <c r="C962" s="6">
        <v>0.93489999999999995</v>
      </c>
      <c r="D962" s="7">
        <v>6.5100000000000047E-2</v>
      </c>
      <c r="E962">
        <v>67.55</v>
      </c>
      <c r="F962" s="6">
        <v>0.75109999999999999</v>
      </c>
      <c r="G962" t="s">
        <v>1196</v>
      </c>
      <c r="H962" s="3" t="s">
        <v>1151</v>
      </c>
    </row>
    <row r="963" spans="1:8" x14ac:dyDescent="0.25">
      <c r="A963" t="s">
        <v>994</v>
      </c>
      <c r="B963">
        <v>57.6</v>
      </c>
      <c r="C963" s="6">
        <v>0.93409999999999993</v>
      </c>
      <c r="D963" s="7">
        <v>6.5900000000000028E-2</v>
      </c>
      <c r="E963">
        <v>66.8</v>
      </c>
      <c r="F963" s="6">
        <v>0.76959999999999995</v>
      </c>
      <c r="G963" t="s">
        <v>1196</v>
      </c>
      <c r="H963" s="3" t="s">
        <v>1151</v>
      </c>
    </row>
    <row r="964" spans="1:8" x14ac:dyDescent="0.25">
      <c r="A964" t="s">
        <v>995</v>
      </c>
      <c r="B964">
        <v>48.4</v>
      </c>
      <c r="C964" s="6">
        <v>0.80349999999999999</v>
      </c>
      <c r="D964" s="7">
        <v>0.19650000000000006</v>
      </c>
      <c r="E964">
        <v>69.2</v>
      </c>
      <c r="F964" s="6">
        <v>0.81709999999999994</v>
      </c>
      <c r="G964" t="s">
        <v>1196</v>
      </c>
      <c r="H964" s="3" t="s">
        <v>1151</v>
      </c>
    </row>
    <row r="965" spans="1:8" x14ac:dyDescent="0.25">
      <c r="A965" t="s">
        <v>996</v>
      </c>
      <c r="B965">
        <v>59.58</v>
      </c>
      <c r="C965" s="6">
        <v>0.93140000000000001</v>
      </c>
      <c r="D965" s="7">
        <v>6.8599999999999994E-2</v>
      </c>
      <c r="E965">
        <v>69.98</v>
      </c>
      <c r="F965" s="6">
        <v>0.83989999999999998</v>
      </c>
      <c r="G965" t="s">
        <v>1196</v>
      </c>
      <c r="H965" s="3" t="s">
        <v>1151</v>
      </c>
    </row>
    <row r="966" spans="1:8" x14ac:dyDescent="0.25">
      <c r="A966" t="s">
        <v>997</v>
      </c>
      <c r="B966">
        <v>54.8</v>
      </c>
      <c r="C966" s="6">
        <v>0.93590000000000007</v>
      </c>
      <c r="D966" s="7">
        <v>6.4099999999999963E-2</v>
      </c>
      <c r="E966">
        <v>62.4</v>
      </c>
      <c r="F966" s="6">
        <v>0.67669999999999997</v>
      </c>
      <c r="G966" t="s">
        <v>1196</v>
      </c>
      <c r="H966" s="3" t="s">
        <v>1152</v>
      </c>
    </row>
    <row r="967" spans="1:8" x14ac:dyDescent="0.25">
      <c r="A967" t="s">
        <v>998</v>
      </c>
      <c r="B967">
        <v>57.6</v>
      </c>
      <c r="C967" s="6">
        <v>0.95030000000000003</v>
      </c>
      <c r="D967" s="7">
        <v>4.9699999999999987E-2</v>
      </c>
      <c r="E967">
        <v>64.400000000000006</v>
      </c>
      <c r="F967" s="6">
        <v>0.74780000000000002</v>
      </c>
      <c r="G967" t="s">
        <v>1196</v>
      </c>
      <c r="H967" s="3" t="s">
        <v>1152</v>
      </c>
    </row>
    <row r="968" spans="1:8" x14ac:dyDescent="0.25">
      <c r="A968" t="s">
        <v>999</v>
      </c>
      <c r="B968">
        <v>69.599999999999994</v>
      </c>
      <c r="C968" s="6">
        <v>0.9889</v>
      </c>
      <c r="D968" s="7">
        <v>1.1099999999999994E-2</v>
      </c>
      <c r="E968">
        <v>72</v>
      </c>
      <c r="F968" s="6">
        <v>0.77639999999999998</v>
      </c>
      <c r="G968" t="s">
        <v>1196</v>
      </c>
      <c r="H968" s="3" t="s">
        <v>1152</v>
      </c>
    </row>
    <row r="969" spans="1:8" x14ac:dyDescent="0.25">
      <c r="A969" t="s">
        <v>1000</v>
      </c>
      <c r="B969">
        <v>64.8</v>
      </c>
      <c r="C969" s="6">
        <v>0.97689999999999999</v>
      </c>
      <c r="D969" s="7">
        <v>2.3100000000000023E-2</v>
      </c>
      <c r="E969">
        <v>69.2</v>
      </c>
      <c r="F969" s="6">
        <v>0.80650000000000011</v>
      </c>
      <c r="G969" t="s">
        <v>1196</v>
      </c>
      <c r="H969" s="3" t="s">
        <v>1152</v>
      </c>
    </row>
    <row r="970" spans="1:8" x14ac:dyDescent="0.25">
      <c r="A970" t="s">
        <v>1001</v>
      </c>
      <c r="B970">
        <v>57.18</v>
      </c>
      <c r="C970" s="6">
        <v>0.9618000000000001</v>
      </c>
      <c r="D970" s="7">
        <v>3.8199999999999928E-2</v>
      </c>
      <c r="E970">
        <v>62.78</v>
      </c>
      <c r="F970" s="6">
        <v>0.7548999999999999</v>
      </c>
      <c r="G970" t="s">
        <v>1196</v>
      </c>
      <c r="H970" s="3" t="s">
        <v>1152</v>
      </c>
    </row>
    <row r="971" spans="1:8" x14ac:dyDescent="0.25">
      <c r="A971" t="s">
        <v>1002</v>
      </c>
      <c r="B971">
        <v>63.2</v>
      </c>
      <c r="C971" s="6">
        <v>0.9819</v>
      </c>
      <c r="D971" s="7">
        <v>1.8100000000000022E-2</v>
      </c>
      <c r="E971">
        <v>66.400000000000006</v>
      </c>
      <c r="F971" s="6">
        <v>0.86209999999999998</v>
      </c>
      <c r="G971" t="s">
        <v>1196</v>
      </c>
      <c r="H971" s="3" t="s">
        <v>1152</v>
      </c>
    </row>
    <row r="972" spans="1:8" x14ac:dyDescent="0.25">
      <c r="A972" t="s">
        <v>1003</v>
      </c>
      <c r="B972">
        <v>54.8</v>
      </c>
      <c r="C972" s="6">
        <v>0.94609999999999994</v>
      </c>
      <c r="D972" s="7">
        <v>5.3900000000000003E-2</v>
      </c>
      <c r="E972">
        <v>66.8</v>
      </c>
      <c r="F972" s="6">
        <v>0.84150000000000003</v>
      </c>
      <c r="G972" t="s">
        <v>1196</v>
      </c>
      <c r="H972" s="3" t="s">
        <v>1152</v>
      </c>
    </row>
    <row r="973" spans="1:8" x14ac:dyDescent="0.25">
      <c r="A973" t="s">
        <v>1004</v>
      </c>
      <c r="B973">
        <v>65.599999999999994</v>
      </c>
      <c r="C973" s="6">
        <v>0.97739999999999994</v>
      </c>
      <c r="D973" s="7">
        <v>2.2600000000000051E-2</v>
      </c>
      <c r="E973">
        <v>70.8</v>
      </c>
      <c r="F973" s="6">
        <v>0.80260000000000009</v>
      </c>
      <c r="G973" t="s">
        <v>1196</v>
      </c>
      <c r="H973" s="3" t="s">
        <v>1152</v>
      </c>
    </row>
    <row r="974" spans="1:8" x14ac:dyDescent="0.25">
      <c r="A974" t="s">
        <v>1005</v>
      </c>
      <c r="B974">
        <v>56</v>
      </c>
      <c r="C974" s="6">
        <v>0.93530000000000002</v>
      </c>
      <c r="D974" s="7">
        <v>6.4699999999999994E-2</v>
      </c>
      <c r="E974">
        <v>68</v>
      </c>
      <c r="F974" s="6">
        <v>0.78469999999999995</v>
      </c>
      <c r="G974" t="s">
        <v>1196</v>
      </c>
      <c r="H974" s="3" t="s">
        <v>1152</v>
      </c>
    </row>
    <row r="975" spans="1:8" x14ac:dyDescent="0.25">
      <c r="A975" t="s">
        <v>1006</v>
      </c>
      <c r="B975">
        <v>47.6</v>
      </c>
      <c r="C975" s="6">
        <v>0.89819999999999989</v>
      </c>
      <c r="D975" s="7">
        <v>0.10180000000000007</v>
      </c>
      <c r="E975">
        <v>66.8</v>
      </c>
      <c r="F975" s="6">
        <v>0.74730000000000008</v>
      </c>
      <c r="G975" t="s">
        <v>1196</v>
      </c>
      <c r="H975" s="3" t="s">
        <v>1152</v>
      </c>
    </row>
    <row r="976" spans="1:8" x14ac:dyDescent="0.25">
      <c r="A976" t="s">
        <v>1007</v>
      </c>
      <c r="B976">
        <v>55.98</v>
      </c>
      <c r="C976" s="6">
        <v>0.93640000000000001</v>
      </c>
      <c r="D976" s="7">
        <v>6.359999999999999E-2</v>
      </c>
      <c r="E976">
        <v>69.180000000000007</v>
      </c>
      <c r="F976" s="6">
        <v>0.81709999999999994</v>
      </c>
      <c r="G976" t="s">
        <v>1196</v>
      </c>
      <c r="H976" s="3" t="s">
        <v>1152</v>
      </c>
    </row>
    <row r="977" spans="1:8" x14ac:dyDescent="0.25">
      <c r="A977" t="s">
        <v>1008</v>
      </c>
      <c r="B977">
        <v>53.98</v>
      </c>
      <c r="C977" s="6">
        <v>0.89439999999999997</v>
      </c>
      <c r="D977" s="7">
        <v>0.10560000000000003</v>
      </c>
      <c r="E977">
        <v>71.98</v>
      </c>
      <c r="F977" s="6">
        <v>0.8173999999999999</v>
      </c>
      <c r="G977" t="s">
        <v>1196</v>
      </c>
      <c r="H977" s="3" t="s">
        <v>1152</v>
      </c>
    </row>
    <row r="978" spans="1:8" x14ac:dyDescent="0.25">
      <c r="A978" t="s">
        <v>1009</v>
      </c>
      <c r="B978">
        <v>56.8</v>
      </c>
      <c r="C978" s="6">
        <v>0.83420000000000005</v>
      </c>
      <c r="D978" s="7">
        <v>0.16579999999999998</v>
      </c>
      <c r="E978">
        <v>77.2</v>
      </c>
      <c r="F978" s="6">
        <v>0.86280000000000001</v>
      </c>
      <c r="G978" t="s">
        <v>1196</v>
      </c>
      <c r="H978" s="3" t="s">
        <v>1152</v>
      </c>
    </row>
    <row r="979" spans="1:8" x14ac:dyDescent="0.25">
      <c r="A979" t="s">
        <v>1010</v>
      </c>
      <c r="B979">
        <v>63.6</v>
      </c>
      <c r="C979" s="6">
        <v>0.96550000000000002</v>
      </c>
      <c r="D979" s="7">
        <v>3.4500000000000031E-2</v>
      </c>
      <c r="E979">
        <v>69.599999999999994</v>
      </c>
      <c r="F979" s="6">
        <v>0.85640000000000005</v>
      </c>
      <c r="G979" t="s">
        <v>1196</v>
      </c>
      <c r="H979" s="3" t="s">
        <v>1152</v>
      </c>
    </row>
    <row r="980" spans="1:8" x14ac:dyDescent="0.25">
      <c r="A980" t="s">
        <v>1011</v>
      </c>
      <c r="B980">
        <v>62.8</v>
      </c>
      <c r="C980" s="6">
        <v>0.97129999999999994</v>
      </c>
      <c r="D980" s="7">
        <v>2.8700000000000045E-2</v>
      </c>
      <c r="E980">
        <v>69.599999999999994</v>
      </c>
      <c r="F980" s="6">
        <v>0.81430000000000002</v>
      </c>
      <c r="G980" t="s">
        <v>1196</v>
      </c>
      <c r="H980" s="3" t="s">
        <v>1152</v>
      </c>
    </row>
    <row r="981" spans="1:8" x14ac:dyDescent="0.25">
      <c r="A981" t="s">
        <v>1012</v>
      </c>
      <c r="B981">
        <v>61.2</v>
      </c>
      <c r="C981" s="6">
        <v>0.98760000000000003</v>
      </c>
      <c r="D981" s="7">
        <v>1.2399999999999949E-2</v>
      </c>
      <c r="E981">
        <v>64.400000000000006</v>
      </c>
      <c r="F981" s="6">
        <v>0.74780000000000002</v>
      </c>
      <c r="G981" t="s">
        <v>1196</v>
      </c>
      <c r="H981" s="3" t="s">
        <v>1152</v>
      </c>
    </row>
    <row r="982" spans="1:8" x14ac:dyDescent="0.25">
      <c r="A982" t="s">
        <v>1013</v>
      </c>
      <c r="B982">
        <v>60.8</v>
      </c>
      <c r="C982" s="6">
        <v>0.95860000000000001</v>
      </c>
      <c r="D982" s="7">
        <v>4.1400000000000006E-2</v>
      </c>
      <c r="E982">
        <v>67.599999999999994</v>
      </c>
      <c r="F982" s="6">
        <v>0.77790000000000004</v>
      </c>
      <c r="G982" t="s">
        <v>1196</v>
      </c>
      <c r="H982" s="3" t="s">
        <v>1152</v>
      </c>
    </row>
    <row r="983" spans="1:8" x14ac:dyDescent="0.25">
      <c r="A983" t="s">
        <v>1014</v>
      </c>
      <c r="B983">
        <v>62.4</v>
      </c>
      <c r="C983" s="6">
        <v>0.94920000000000004</v>
      </c>
      <c r="D983" s="7">
        <v>5.0799999999999984E-2</v>
      </c>
      <c r="E983">
        <v>70.8</v>
      </c>
      <c r="F983" s="6">
        <v>0.85260000000000002</v>
      </c>
      <c r="G983" t="s">
        <v>1196</v>
      </c>
      <c r="H983" s="3" t="s">
        <v>1152</v>
      </c>
    </row>
    <row r="984" spans="1:8" x14ac:dyDescent="0.25">
      <c r="A984" t="s">
        <v>1015</v>
      </c>
      <c r="B984">
        <v>68.8</v>
      </c>
      <c r="C984" s="6">
        <v>0.98870000000000002</v>
      </c>
      <c r="D984" s="7">
        <v>1.1299999999999954E-2</v>
      </c>
      <c r="E984">
        <v>70.8</v>
      </c>
      <c r="F984" s="6">
        <v>0.81769999999999998</v>
      </c>
      <c r="G984" t="s">
        <v>1196</v>
      </c>
      <c r="H984" s="3" t="s">
        <v>1152</v>
      </c>
    </row>
    <row r="985" spans="1:8" x14ac:dyDescent="0.25">
      <c r="A985" t="s">
        <v>1016</v>
      </c>
      <c r="B985">
        <v>54</v>
      </c>
      <c r="C985" s="6">
        <v>0.91180000000000005</v>
      </c>
      <c r="D985" s="7">
        <v>8.8199999999999931E-2</v>
      </c>
      <c r="E985">
        <v>68</v>
      </c>
      <c r="F985" s="6">
        <v>0.77989999999999993</v>
      </c>
      <c r="G985" t="s">
        <v>1196</v>
      </c>
      <c r="H985" s="3" t="s">
        <v>1152</v>
      </c>
    </row>
    <row r="986" spans="1:8" x14ac:dyDescent="0.25">
      <c r="A986" t="s">
        <v>1017</v>
      </c>
      <c r="B986">
        <v>64.38</v>
      </c>
      <c r="C986" s="6">
        <v>0.96510000000000007</v>
      </c>
      <c r="D986" s="7">
        <v>3.4899999999999952E-2</v>
      </c>
      <c r="E986">
        <v>68.78</v>
      </c>
      <c r="F986" s="6">
        <v>0.79400000000000004</v>
      </c>
      <c r="G986" t="s">
        <v>1196</v>
      </c>
      <c r="H986" s="3" t="s">
        <v>1152</v>
      </c>
    </row>
    <row r="987" spans="1:8" x14ac:dyDescent="0.25">
      <c r="A987" t="s">
        <v>1018</v>
      </c>
      <c r="B987">
        <v>58.38</v>
      </c>
      <c r="C987" s="6">
        <v>0.93980000000000008</v>
      </c>
      <c r="D987" s="7">
        <v>6.0199999999999962E-2</v>
      </c>
      <c r="E987">
        <v>66.38</v>
      </c>
      <c r="F987" s="6">
        <v>0.76790000000000003</v>
      </c>
      <c r="G987" t="s">
        <v>1196</v>
      </c>
      <c r="H987" s="3" t="s">
        <v>1152</v>
      </c>
    </row>
    <row r="988" spans="1:8" x14ac:dyDescent="0.25">
      <c r="A988" t="s">
        <v>1019</v>
      </c>
      <c r="B988">
        <v>62</v>
      </c>
      <c r="C988" s="6">
        <v>0.98760000000000003</v>
      </c>
      <c r="D988" s="7">
        <v>1.2399999999999949E-2</v>
      </c>
      <c r="E988">
        <v>64.400000000000006</v>
      </c>
      <c r="F988" s="6">
        <v>0.80469999999999997</v>
      </c>
      <c r="G988" t="s">
        <v>1196</v>
      </c>
      <c r="H988" s="3" t="s">
        <v>1152</v>
      </c>
    </row>
    <row r="989" spans="1:8" x14ac:dyDescent="0.25">
      <c r="A989" t="s">
        <v>1020</v>
      </c>
      <c r="B989">
        <v>63.6</v>
      </c>
      <c r="C989" s="6">
        <v>0.98790000000000011</v>
      </c>
      <c r="D989" s="7">
        <v>1.2099999999999937E-2</v>
      </c>
      <c r="E989">
        <v>66</v>
      </c>
      <c r="F989" s="6">
        <v>0.79669999999999996</v>
      </c>
      <c r="G989" t="s">
        <v>1196</v>
      </c>
      <c r="H989" s="3" t="s">
        <v>1152</v>
      </c>
    </row>
    <row r="990" spans="1:8" x14ac:dyDescent="0.25">
      <c r="A990" t="s">
        <v>1021</v>
      </c>
      <c r="B990">
        <v>60.4</v>
      </c>
      <c r="C990" s="6">
        <v>0.92</v>
      </c>
      <c r="D990" s="7">
        <v>0.08</v>
      </c>
      <c r="E990">
        <v>70</v>
      </c>
      <c r="F990" s="6">
        <v>0.77390000000000003</v>
      </c>
      <c r="G990" t="s">
        <v>1196</v>
      </c>
      <c r="H990" s="3" t="s">
        <v>1152</v>
      </c>
    </row>
    <row r="991" spans="1:8" x14ac:dyDescent="0.25">
      <c r="A991" t="s">
        <v>1022</v>
      </c>
      <c r="B991">
        <v>62.4</v>
      </c>
      <c r="C991" s="6">
        <v>0.96510000000000007</v>
      </c>
      <c r="D991" s="7">
        <v>3.4899999999999952E-2</v>
      </c>
      <c r="E991">
        <v>68.8</v>
      </c>
      <c r="F991" s="6">
        <v>0.80930000000000002</v>
      </c>
      <c r="G991" t="s">
        <v>1196</v>
      </c>
      <c r="H991" s="3" t="s">
        <v>1152</v>
      </c>
    </row>
    <row r="992" spans="1:8" x14ac:dyDescent="0.25">
      <c r="A992" t="s">
        <v>1023</v>
      </c>
      <c r="B992">
        <v>65.2</v>
      </c>
      <c r="C992" s="6">
        <v>0.93959999999999999</v>
      </c>
      <c r="D992" s="7">
        <v>6.0400000000000065E-2</v>
      </c>
      <c r="E992">
        <v>72.8</v>
      </c>
      <c r="F992" s="6">
        <v>0.8801000000000001</v>
      </c>
      <c r="G992" t="s">
        <v>1196</v>
      </c>
      <c r="H992" s="3" t="s">
        <v>1152</v>
      </c>
    </row>
    <row r="993" spans="1:8" x14ac:dyDescent="0.25">
      <c r="A993" t="s">
        <v>1024</v>
      </c>
      <c r="B993">
        <v>65.2</v>
      </c>
      <c r="C993" s="6">
        <v>0.96219999999999994</v>
      </c>
      <c r="D993" s="7">
        <v>3.7800000000000014E-2</v>
      </c>
      <c r="E993">
        <v>74</v>
      </c>
      <c r="F993" s="6">
        <v>0.77810000000000001</v>
      </c>
      <c r="G993" t="s">
        <v>1196</v>
      </c>
      <c r="H993" s="3" t="s">
        <v>1152</v>
      </c>
    </row>
    <row r="994" spans="1:8" x14ac:dyDescent="0.25">
      <c r="A994" t="s">
        <v>1025</v>
      </c>
      <c r="B994">
        <v>66.400000000000006</v>
      </c>
      <c r="C994" s="6">
        <v>0.96150000000000002</v>
      </c>
      <c r="D994" s="7">
        <v>3.8499999999999944E-2</v>
      </c>
      <c r="E994">
        <v>72.8</v>
      </c>
      <c r="F994" s="6">
        <v>0.84689999999999999</v>
      </c>
      <c r="G994" t="s">
        <v>1196</v>
      </c>
      <c r="H994" s="3" t="s">
        <v>1152</v>
      </c>
    </row>
    <row r="995" spans="1:8" x14ac:dyDescent="0.25">
      <c r="A995" t="s">
        <v>1026</v>
      </c>
      <c r="B995">
        <v>61.18</v>
      </c>
      <c r="C995" s="6">
        <v>0.96450000000000002</v>
      </c>
      <c r="D995" s="7">
        <v>3.5499999999999969E-2</v>
      </c>
      <c r="E995">
        <v>67.58</v>
      </c>
      <c r="F995" s="6">
        <v>0.77319999999999989</v>
      </c>
      <c r="G995" t="s">
        <v>1196</v>
      </c>
      <c r="H995" s="3" t="s">
        <v>1152</v>
      </c>
    </row>
    <row r="996" spans="1:8" x14ac:dyDescent="0.25">
      <c r="A996" t="s">
        <v>1027</v>
      </c>
      <c r="B996">
        <v>58.4</v>
      </c>
      <c r="C996" s="6">
        <v>0.93819999999999992</v>
      </c>
      <c r="D996" s="7">
        <v>6.180000000000007E-2</v>
      </c>
      <c r="E996">
        <v>71.2</v>
      </c>
      <c r="F996" s="6">
        <v>0.79620000000000002</v>
      </c>
      <c r="G996" t="s">
        <v>1196</v>
      </c>
      <c r="H996" s="3" t="s">
        <v>1152</v>
      </c>
    </row>
    <row r="997" spans="1:8" x14ac:dyDescent="0.25">
      <c r="A997" t="s">
        <v>1028</v>
      </c>
      <c r="B997">
        <v>65.2</v>
      </c>
      <c r="C997" s="6">
        <v>0.96629999999999994</v>
      </c>
      <c r="D997" s="7">
        <v>3.3700000000000042E-2</v>
      </c>
      <c r="E997">
        <v>71.2</v>
      </c>
      <c r="F997" s="6">
        <v>0.77</v>
      </c>
      <c r="G997" t="s">
        <v>1196</v>
      </c>
      <c r="H997" s="3" t="s">
        <v>1152</v>
      </c>
    </row>
    <row r="998" spans="1:8" x14ac:dyDescent="0.25">
      <c r="A998" t="s">
        <v>1029</v>
      </c>
      <c r="B998">
        <v>57.6</v>
      </c>
      <c r="C998" s="6">
        <v>0.89659999999999995</v>
      </c>
      <c r="D998" s="7">
        <v>0.10340000000000003</v>
      </c>
      <c r="E998">
        <v>69.599999999999994</v>
      </c>
      <c r="F998" s="6">
        <v>0.80390000000000006</v>
      </c>
      <c r="G998" t="s">
        <v>1196</v>
      </c>
      <c r="H998" s="3" t="s">
        <v>1152</v>
      </c>
    </row>
    <row r="999" spans="1:8" x14ac:dyDescent="0.25">
      <c r="A999" t="s">
        <v>1030</v>
      </c>
      <c r="B999">
        <v>60.4</v>
      </c>
      <c r="C999" s="6">
        <v>0.95269999999999999</v>
      </c>
      <c r="D999" s="7">
        <v>4.7300000000000036E-2</v>
      </c>
      <c r="E999">
        <v>67.599999999999994</v>
      </c>
      <c r="F999" s="6">
        <v>0.76859999999999995</v>
      </c>
      <c r="G999" t="s">
        <v>1196</v>
      </c>
      <c r="H999" s="3" t="s">
        <v>1152</v>
      </c>
    </row>
    <row r="1000" spans="1:8" x14ac:dyDescent="0.25">
      <c r="A1000" t="s">
        <v>1031</v>
      </c>
      <c r="B1000">
        <v>64.78</v>
      </c>
      <c r="C1000" s="6">
        <v>0.95430000000000004</v>
      </c>
      <c r="D1000" s="7">
        <v>4.5699999999999935E-2</v>
      </c>
      <c r="E1000">
        <v>69.98</v>
      </c>
      <c r="F1000" s="6">
        <v>0.75719999999999998</v>
      </c>
      <c r="G1000" t="s">
        <v>1196</v>
      </c>
      <c r="H1000" s="3" t="s">
        <v>1152</v>
      </c>
    </row>
    <row r="1001" spans="1:8" x14ac:dyDescent="0.25">
      <c r="A1001" t="s">
        <v>1032</v>
      </c>
      <c r="B1001">
        <v>78.37</v>
      </c>
      <c r="C1001" s="6">
        <v>1</v>
      </c>
      <c r="D1001" s="7">
        <v>0</v>
      </c>
      <c r="E1001">
        <v>78.37</v>
      </c>
      <c r="F1001" s="6">
        <v>0.86459999999999992</v>
      </c>
      <c r="G1001" t="s">
        <v>1196</v>
      </c>
      <c r="H1001" s="3" t="s">
        <v>1152</v>
      </c>
    </row>
    <row r="1002" spans="1:8" x14ac:dyDescent="0.25">
      <c r="A1002" t="s">
        <v>1033</v>
      </c>
      <c r="B1002">
        <v>62.8</v>
      </c>
      <c r="C1002" s="6">
        <v>0.92549999999999999</v>
      </c>
      <c r="D1002" s="7">
        <v>7.4500000000000025E-2</v>
      </c>
      <c r="E1002">
        <v>75.2</v>
      </c>
      <c r="F1002" s="6">
        <v>0.753</v>
      </c>
      <c r="G1002" t="s">
        <v>1196</v>
      </c>
      <c r="H1002" s="3" t="s">
        <v>1152</v>
      </c>
    </row>
    <row r="1003" spans="1:8" x14ac:dyDescent="0.25">
      <c r="A1003" t="s">
        <v>1034</v>
      </c>
      <c r="B1003">
        <v>61.2</v>
      </c>
      <c r="C1003" s="6">
        <v>0.95379999999999998</v>
      </c>
      <c r="D1003" s="7">
        <v>4.6200000000000047E-2</v>
      </c>
      <c r="E1003">
        <v>69.2</v>
      </c>
      <c r="F1003" s="6">
        <v>0.76439999999999997</v>
      </c>
      <c r="G1003" t="s">
        <v>1196</v>
      </c>
      <c r="H1003" s="3" t="s">
        <v>1152</v>
      </c>
    </row>
    <row r="1004" spans="1:8" x14ac:dyDescent="0.25">
      <c r="A1004" t="s">
        <v>1035</v>
      </c>
      <c r="B1004">
        <v>60</v>
      </c>
      <c r="C1004" s="6">
        <v>0.9425</v>
      </c>
      <c r="D1004" s="7">
        <v>5.7500000000000002E-2</v>
      </c>
      <c r="E1004">
        <v>69.599999999999994</v>
      </c>
      <c r="F1004" s="6">
        <v>0.871</v>
      </c>
      <c r="G1004" t="s">
        <v>1196</v>
      </c>
      <c r="H1004" s="3" t="s">
        <v>1152</v>
      </c>
    </row>
    <row r="1005" spans="1:8" x14ac:dyDescent="0.25">
      <c r="A1005" t="s">
        <v>1036</v>
      </c>
      <c r="B1005">
        <v>68.8</v>
      </c>
      <c r="C1005" s="6">
        <v>0.96739999999999993</v>
      </c>
      <c r="D1005" s="7">
        <v>3.2600000000000053E-2</v>
      </c>
      <c r="E1005">
        <v>73.599999999999994</v>
      </c>
      <c r="F1005" s="6">
        <v>0.81779999999999997</v>
      </c>
      <c r="G1005" t="s">
        <v>1196</v>
      </c>
      <c r="H1005" s="3" t="s">
        <v>1152</v>
      </c>
    </row>
    <row r="1006" spans="1:8" x14ac:dyDescent="0.25">
      <c r="A1006" t="s">
        <v>1037</v>
      </c>
      <c r="B1006">
        <v>67.98</v>
      </c>
      <c r="C1006" s="6">
        <v>0.93849999999999989</v>
      </c>
      <c r="D1006" s="7">
        <v>6.1500000000000055E-2</v>
      </c>
      <c r="E1006">
        <v>77.97</v>
      </c>
      <c r="F1006" s="6">
        <v>0.8234999999999999</v>
      </c>
      <c r="G1006" t="s">
        <v>1196</v>
      </c>
      <c r="H1006" s="3" t="s">
        <v>1152</v>
      </c>
    </row>
    <row r="1007" spans="1:8" x14ac:dyDescent="0.25">
      <c r="A1007" t="s">
        <v>1038</v>
      </c>
      <c r="B1007">
        <v>67.180000000000007</v>
      </c>
      <c r="C1007" s="6">
        <v>0.95719999999999994</v>
      </c>
      <c r="D1007" s="7">
        <v>4.2800000000000012E-2</v>
      </c>
      <c r="E1007">
        <v>74.78</v>
      </c>
      <c r="F1007" s="6">
        <v>0.83079999999999998</v>
      </c>
      <c r="G1007" t="s">
        <v>1196</v>
      </c>
      <c r="H1007" s="3" t="s">
        <v>1152</v>
      </c>
    </row>
    <row r="1008" spans="1:8" x14ac:dyDescent="0.25">
      <c r="A1008" t="s">
        <v>1039</v>
      </c>
      <c r="B1008">
        <v>67.599999999999994</v>
      </c>
      <c r="C1008" s="6">
        <v>1</v>
      </c>
      <c r="D1008" s="7">
        <v>0</v>
      </c>
      <c r="E1008">
        <v>67.599999999999994</v>
      </c>
      <c r="F1008" s="6">
        <v>0.79769999999999996</v>
      </c>
      <c r="G1008" t="s">
        <v>1196</v>
      </c>
      <c r="H1008" s="3" t="s">
        <v>1152</v>
      </c>
    </row>
    <row r="1009" spans="1:8" x14ac:dyDescent="0.25">
      <c r="A1009" t="s">
        <v>1040</v>
      </c>
      <c r="B1009">
        <v>65.2</v>
      </c>
      <c r="C1009" s="6">
        <v>0.94409999999999994</v>
      </c>
      <c r="D1009" s="7">
        <v>5.5900000000000033E-2</v>
      </c>
      <c r="E1009">
        <v>71.599999999999994</v>
      </c>
      <c r="F1009" s="6">
        <v>0.80420000000000003</v>
      </c>
      <c r="G1009" t="s">
        <v>1196</v>
      </c>
      <c r="H1009" s="3" t="s">
        <v>1152</v>
      </c>
    </row>
    <row r="1010" spans="1:8" x14ac:dyDescent="0.25">
      <c r="A1010" t="s">
        <v>1041</v>
      </c>
      <c r="B1010">
        <v>50.38</v>
      </c>
      <c r="C1010" s="6">
        <v>0.88170000000000004</v>
      </c>
      <c r="D1010" s="7">
        <v>0.11829999999999999</v>
      </c>
      <c r="E1010">
        <v>67.58</v>
      </c>
      <c r="F1010" s="6">
        <v>0.78760000000000008</v>
      </c>
      <c r="G1010" t="s">
        <v>1196</v>
      </c>
      <c r="H1010" s="3" t="s">
        <v>1152</v>
      </c>
    </row>
    <row r="1011" spans="1:8" x14ac:dyDescent="0.25">
      <c r="A1011" t="s">
        <v>1042</v>
      </c>
      <c r="B1011">
        <v>55.58</v>
      </c>
      <c r="C1011" s="6">
        <v>0.94079999999999997</v>
      </c>
      <c r="D1011" s="7">
        <v>5.9200000000000016E-2</v>
      </c>
      <c r="E1011">
        <v>67.58</v>
      </c>
      <c r="F1011" s="6">
        <v>0.80840000000000001</v>
      </c>
      <c r="G1011" t="s">
        <v>1196</v>
      </c>
      <c r="H1011" s="3" t="s">
        <v>1152</v>
      </c>
    </row>
    <row r="1012" spans="1:8" x14ac:dyDescent="0.25">
      <c r="A1012" t="s">
        <v>1043</v>
      </c>
      <c r="B1012">
        <v>65.599999999999994</v>
      </c>
      <c r="C1012" s="6">
        <v>0.92749999999999999</v>
      </c>
      <c r="D1012" s="7">
        <v>7.2499999999999995E-2</v>
      </c>
      <c r="E1012">
        <v>77.2</v>
      </c>
      <c r="F1012" s="6">
        <v>0.83609999999999995</v>
      </c>
      <c r="G1012" t="s">
        <v>1196</v>
      </c>
      <c r="H1012" s="3" t="s">
        <v>1153</v>
      </c>
    </row>
    <row r="1013" spans="1:8" x14ac:dyDescent="0.25">
      <c r="A1013" t="s">
        <v>1044</v>
      </c>
      <c r="B1013">
        <v>55.2</v>
      </c>
      <c r="C1013" s="6">
        <v>0.95709999999999995</v>
      </c>
      <c r="D1013" s="7">
        <v>4.2900000000000063E-2</v>
      </c>
      <c r="E1013">
        <v>65.2</v>
      </c>
      <c r="F1013" s="6">
        <v>0.80590000000000006</v>
      </c>
      <c r="G1013" t="s">
        <v>1196</v>
      </c>
      <c r="H1013" s="3" t="s">
        <v>1153</v>
      </c>
    </row>
    <row r="1014" spans="1:8" x14ac:dyDescent="0.25">
      <c r="A1014" t="s">
        <v>1045</v>
      </c>
      <c r="B1014">
        <v>66.8</v>
      </c>
      <c r="C1014" s="6">
        <v>0.97209999999999996</v>
      </c>
      <c r="D1014" s="7">
        <v>2.7900000000000064E-2</v>
      </c>
      <c r="E1014">
        <v>71.599999999999994</v>
      </c>
      <c r="F1014" s="6">
        <v>0.84709999999999996</v>
      </c>
      <c r="G1014" t="s">
        <v>1196</v>
      </c>
      <c r="H1014" s="3" t="s">
        <v>1153</v>
      </c>
    </row>
    <row r="1015" spans="1:8" x14ac:dyDescent="0.25">
      <c r="A1015" t="s">
        <v>1046</v>
      </c>
      <c r="B1015">
        <v>58.4</v>
      </c>
      <c r="C1015" s="6">
        <v>0.95290000000000008</v>
      </c>
      <c r="D1015" s="7">
        <v>4.7099999999999941E-2</v>
      </c>
      <c r="E1015">
        <v>68</v>
      </c>
      <c r="F1015" s="6">
        <v>0.78949999999999998</v>
      </c>
      <c r="G1015" t="s">
        <v>1196</v>
      </c>
      <c r="H1015" s="3" t="s">
        <v>1153</v>
      </c>
    </row>
    <row r="1016" spans="1:8" x14ac:dyDescent="0.25">
      <c r="A1016" t="s">
        <v>1047</v>
      </c>
      <c r="B1016">
        <v>72.400000000000006</v>
      </c>
      <c r="C1016" s="6">
        <v>0.95920000000000005</v>
      </c>
      <c r="D1016" s="7">
        <v>4.0799999999999982E-2</v>
      </c>
      <c r="E1016">
        <v>78.400000000000006</v>
      </c>
      <c r="F1016" s="6">
        <v>0.83829999999999993</v>
      </c>
      <c r="G1016" t="s">
        <v>1196</v>
      </c>
      <c r="H1016" s="3" t="s">
        <v>1153</v>
      </c>
    </row>
    <row r="1017" spans="1:8" x14ac:dyDescent="0.25">
      <c r="A1017" t="s">
        <v>1048</v>
      </c>
      <c r="B1017">
        <v>63.2</v>
      </c>
      <c r="C1017" s="6">
        <v>0.89659999999999995</v>
      </c>
      <c r="D1017" s="7">
        <v>0.10340000000000003</v>
      </c>
      <c r="E1017">
        <v>81.2</v>
      </c>
      <c r="F1017" s="6">
        <v>0.83510000000000006</v>
      </c>
      <c r="G1017" t="s">
        <v>1196</v>
      </c>
      <c r="H1017" s="3" t="s">
        <v>1153</v>
      </c>
    </row>
    <row r="1018" spans="1:8" x14ac:dyDescent="0.25">
      <c r="A1018" t="s">
        <v>1049</v>
      </c>
      <c r="B1018">
        <v>63.18</v>
      </c>
      <c r="C1018" s="6">
        <v>0.92969999999999997</v>
      </c>
      <c r="D1018" s="7">
        <v>7.0300000000000015E-2</v>
      </c>
      <c r="E1018">
        <v>73.98</v>
      </c>
      <c r="F1018" s="6">
        <v>0.80769999999999997</v>
      </c>
      <c r="G1018" t="s">
        <v>1196</v>
      </c>
      <c r="H1018" s="3" t="s">
        <v>1153</v>
      </c>
    </row>
    <row r="1019" spans="1:8" x14ac:dyDescent="0.25">
      <c r="A1019" t="s">
        <v>1050</v>
      </c>
      <c r="B1019">
        <v>63.58</v>
      </c>
      <c r="C1019" s="6">
        <v>0.94510000000000005</v>
      </c>
      <c r="D1019" s="7">
        <v>5.4899999999999949E-2</v>
      </c>
      <c r="E1019">
        <v>72.78</v>
      </c>
      <c r="F1019" s="6">
        <v>0.79620000000000002</v>
      </c>
      <c r="G1019" t="s">
        <v>1196</v>
      </c>
      <c r="H1019" s="3" t="s">
        <v>1153</v>
      </c>
    </row>
    <row r="1020" spans="1:8" x14ac:dyDescent="0.25">
      <c r="A1020" t="s">
        <v>1051</v>
      </c>
      <c r="B1020">
        <v>62</v>
      </c>
      <c r="C1020" s="6">
        <v>0.93330000000000002</v>
      </c>
      <c r="D1020" s="7">
        <v>6.6700000000000023E-2</v>
      </c>
      <c r="E1020">
        <v>72</v>
      </c>
      <c r="F1020" s="6">
        <v>0.8226</v>
      </c>
      <c r="G1020" t="s">
        <v>1196</v>
      </c>
      <c r="H1020" s="3" t="s">
        <v>1153</v>
      </c>
    </row>
    <row r="1021" spans="1:8" x14ac:dyDescent="0.25">
      <c r="A1021" t="s">
        <v>1052</v>
      </c>
      <c r="B1021">
        <v>67.58</v>
      </c>
      <c r="C1021" s="6">
        <v>0.92859999999999998</v>
      </c>
      <c r="D1021" s="7">
        <v>7.1400000000000005E-2</v>
      </c>
      <c r="E1021">
        <v>78.37</v>
      </c>
      <c r="F1021" s="6">
        <v>0.82440000000000002</v>
      </c>
      <c r="G1021" t="s">
        <v>1196</v>
      </c>
      <c r="H1021" s="3" t="s">
        <v>1153</v>
      </c>
    </row>
    <row r="1022" spans="1:8" x14ac:dyDescent="0.25">
      <c r="A1022" t="s">
        <v>1053</v>
      </c>
      <c r="B1022">
        <v>56</v>
      </c>
      <c r="C1022" s="6">
        <v>0.93680000000000008</v>
      </c>
      <c r="D1022" s="7">
        <v>6.3199999999999937E-2</v>
      </c>
      <c r="E1022">
        <v>69.599999999999994</v>
      </c>
      <c r="F1022" s="6">
        <v>0.77129999999999999</v>
      </c>
      <c r="G1022" t="s">
        <v>1196</v>
      </c>
      <c r="H1022" s="3" t="s">
        <v>1153</v>
      </c>
    </row>
    <row r="1023" spans="1:8" x14ac:dyDescent="0.25">
      <c r="A1023" t="s">
        <v>1054</v>
      </c>
      <c r="B1023">
        <v>70.400000000000006</v>
      </c>
      <c r="C1023" s="6">
        <v>0.97370000000000001</v>
      </c>
      <c r="D1023" s="7">
        <v>2.6299999999999955E-2</v>
      </c>
      <c r="E1023">
        <v>76</v>
      </c>
      <c r="F1023" s="6">
        <v>0.85109999999999997</v>
      </c>
      <c r="G1023" t="s">
        <v>1196</v>
      </c>
      <c r="H1023" s="3" t="s">
        <v>1153</v>
      </c>
    </row>
    <row r="1024" spans="1:8" x14ac:dyDescent="0.25">
      <c r="A1024" t="s">
        <v>1055</v>
      </c>
      <c r="B1024">
        <v>59.2</v>
      </c>
      <c r="C1024" s="6">
        <v>0.88950000000000007</v>
      </c>
      <c r="D1024" s="7">
        <v>0.11049999999999997</v>
      </c>
      <c r="E1024">
        <v>68.8</v>
      </c>
      <c r="F1024" s="6">
        <v>0.83799999999999997</v>
      </c>
      <c r="G1024" t="s">
        <v>1196</v>
      </c>
      <c r="H1024" s="3" t="s">
        <v>1153</v>
      </c>
    </row>
    <row r="1025" spans="1:8" x14ac:dyDescent="0.25">
      <c r="A1025" t="s">
        <v>1056</v>
      </c>
      <c r="B1025">
        <v>59.6</v>
      </c>
      <c r="C1025" s="6">
        <v>0.92980000000000007</v>
      </c>
      <c r="D1025" s="7">
        <v>7.0199999999999957E-2</v>
      </c>
      <c r="E1025">
        <v>68.400000000000006</v>
      </c>
      <c r="F1025" s="6">
        <v>0.66060000000000008</v>
      </c>
      <c r="G1025" t="s">
        <v>1196</v>
      </c>
      <c r="H1025" s="3" t="s">
        <v>1153</v>
      </c>
    </row>
    <row r="1026" spans="1:8" x14ac:dyDescent="0.25">
      <c r="A1026" t="s">
        <v>1057</v>
      </c>
      <c r="B1026">
        <v>62</v>
      </c>
      <c r="C1026" s="6">
        <v>0.96340000000000003</v>
      </c>
      <c r="D1026" s="7">
        <v>3.6599999999999966E-2</v>
      </c>
      <c r="E1026">
        <v>65.599999999999994</v>
      </c>
      <c r="F1026" s="6">
        <v>0.78489999999999993</v>
      </c>
      <c r="G1026" t="s">
        <v>1196</v>
      </c>
      <c r="H1026" s="3" t="s">
        <v>1153</v>
      </c>
    </row>
    <row r="1027" spans="1:8" x14ac:dyDescent="0.25">
      <c r="A1027" t="s">
        <v>1058</v>
      </c>
      <c r="B1027">
        <v>60.4</v>
      </c>
      <c r="C1027" s="6">
        <v>0.91430000000000011</v>
      </c>
      <c r="D1027" s="7">
        <v>8.5699999999999929E-2</v>
      </c>
      <c r="E1027">
        <v>70</v>
      </c>
      <c r="F1027" s="6">
        <v>0.7873</v>
      </c>
      <c r="G1027" t="s">
        <v>1196</v>
      </c>
      <c r="H1027" s="3" t="s">
        <v>1153</v>
      </c>
    </row>
    <row r="1028" spans="1:8" x14ac:dyDescent="0.25">
      <c r="A1028" t="s">
        <v>1059</v>
      </c>
      <c r="B1028">
        <v>60</v>
      </c>
      <c r="C1028" s="6">
        <v>0.95090000000000008</v>
      </c>
      <c r="D1028" s="7">
        <v>4.9099999999999963E-2</v>
      </c>
      <c r="E1028">
        <v>65.2</v>
      </c>
      <c r="F1028" s="6">
        <v>0.79459999999999997</v>
      </c>
      <c r="G1028" t="s">
        <v>1196</v>
      </c>
      <c r="H1028" s="3" t="s">
        <v>1153</v>
      </c>
    </row>
    <row r="1029" spans="1:8" x14ac:dyDescent="0.25">
      <c r="A1029" t="s">
        <v>1060</v>
      </c>
      <c r="B1029">
        <v>56</v>
      </c>
      <c r="C1029" s="6">
        <v>0.91760000000000008</v>
      </c>
      <c r="D1029" s="7">
        <v>8.2399999999999946E-2</v>
      </c>
      <c r="E1029">
        <v>68</v>
      </c>
      <c r="F1029" s="6">
        <v>0.80489999999999995</v>
      </c>
      <c r="G1029" t="s">
        <v>1196</v>
      </c>
      <c r="H1029" s="3" t="s">
        <v>1153</v>
      </c>
    </row>
    <row r="1030" spans="1:8" x14ac:dyDescent="0.25">
      <c r="A1030" t="s">
        <v>1061</v>
      </c>
      <c r="B1030">
        <v>57.18</v>
      </c>
      <c r="C1030" s="6">
        <v>0.92049999999999998</v>
      </c>
      <c r="D1030" s="7">
        <v>7.9500000000000029E-2</v>
      </c>
      <c r="E1030">
        <v>70.38</v>
      </c>
      <c r="F1030" s="6">
        <v>0.82540000000000002</v>
      </c>
      <c r="G1030" t="s">
        <v>1196</v>
      </c>
      <c r="H1030" s="3" t="s">
        <v>1153</v>
      </c>
    </row>
    <row r="1031" spans="1:8" x14ac:dyDescent="0.25">
      <c r="A1031" t="s">
        <v>1062</v>
      </c>
      <c r="B1031">
        <v>68</v>
      </c>
      <c r="C1031" s="6">
        <v>0.96689999999999998</v>
      </c>
      <c r="D1031" s="7">
        <v>3.3100000000000025E-2</v>
      </c>
      <c r="E1031">
        <v>72.400000000000006</v>
      </c>
      <c r="F1031" s="6">
        <v>0.79709999999999992</v>
      </c>
      <c r="G1031" t="s">
        <v>1196</v>
      </c>
      <c r="H1031" s="3" t="s">
        <v>1153</v>
      </c>
    </row>
    <row r="1032" spans="1:8" x14ac:dyDescent="0.25">
      <c r="A1032" t="s">
        <v>1063</v>
      </c>
      <c r="B1032">
        <v>72</v>
      </c>
      <c r="C1032" s="6">
        <v>0.97329999999999994</v>
      </c>
      <c r="D1032" s="7">
        <v>2.6700000000000015E-2</v>
      </c>
      <c r="E1032">
        <v>74.8</v>
      </c>
      <c r="F1032" s="6">
        <v>0.82099999999999995</v>
      </c>
      <c r="G1032" t="s">
        <v>1196</v>
      </c>
      <c r="H1032" s="3" t="s">
        <v>1153</v>
      </c>
    </row>
    <row r="1033" spans="1:8" x14ac:dyDescent="0.25">
      <c r="A1033" t="s">
        <v>1064</v>
      </c>
      <c r="B1033">
        <v>63.6</v>
      </c>
      <c r="C1033" s="6">
        <v>0.95050000000000001</v>
      </c>
      <c r="D1033" s="7">
        <v>4.950000000000003E-2</v>
      </c>
      <c r="E1033">
        <v>72.8</v>
      </c>
      <c r="F1033" s="6">
        <v>0.83550000000000002</v>
      </c>
      <c r="G1033" t="s">
        <v>1196</v>
      </c>
      <c r="H1033" s="3" t="s">
        <v>1153</v>
      </c>
    </row>
    <row r="1034" spans="1:8" x14ac:dyDescent="0.25">
      <c r="A1034" t="s">
        <v>1065</v>
      </c>
      <c r="B1034">
        <v>74.78</v>
      </c>
      <c r="C1034" s="6">
        <v>1</v>
      </c>
      <c r="D1034" s="7">
        <v>0</v>
      </c>
      <c r="E1034">
        <v>74.78</v>
      </c>
      <c r="F1034" s="6">
        <v>0.85840000000000005</v>
      </c>
      <c r="G1034" t="s">
        <v>1196</v>
      </c>
      <c r="H1034" s="3" t="s">
        <v>1153</v>
      </c>
    </row>
    <row r="1035" spans="1:8" x14ac:dyDescent="0.25">
      <c r="A1035" t="s">
        <v>1066</v>
      </c>
      <c r="B1035">
        <v>56</v>
      </c>
      <c r="C1035" s="6">
        <v>0.95030000000000003</v>
      </c>
      <c r="D1035" s="7">
        <v>4.9699999999999987E-2</v>
      </c>
      <c r="E1035">
        <v>64.400000000000006</v>
      </c>
      <c r="F1035" s="6">
        <v>0.78760000000000008</v>
      </c>
      <c r="G1035" t="s">
        <v>1196</v>
      </c>
      <c r="H1035" s="3" t="s">
        <v>1153</v>
      </c>
    </row>
    <row r="1036" spans="1:8" x14ac:dyDescent="0.25">
      <c r="A1036" t="s">
        <v>1067</v>
      </c>
      <c r="B1036">
        <v>60.4</v>
      </c>
      <c r="C1036" s="6">
        <v>0.93530000000000002</v>
      </c>
      <c r="D1036" s="7">
        <v>6.4699999999999994E-2</v>
      </c>
      <c r="E1036">
        <v>68</v>
      </c>
      <c r="F1036" s="6">
        <v>0.75749999999999995</v>
      </c>
      <c r="G1036" t="s">
        <v>1196</v>
      </c>
      <c r="H1036" s="3" t="s">
        <v>1153</v>
      </c>
    </row>
    <row r="1037" spans="1:8" x14ac:dyDescent="0.25">
      <c r="A1037" t="s">
        <v>1068</v>
      </c>
      <c r="B1037">
        <v>56</v>
      </c>
      <c r="C1037" s="6">
        <v>0.89329999999999998</v>
      </c>
      <c r="D1037" s="7">
        <v>0.10670000000000002</v>
      </c>
      <c r="E1037">
        <v>71.2</v>
      </c>
      <c r="F1037" s="6">
        <v>0.7742</v>
      </c>
      <c r="G1037" t="s">
        <v>1196</v>
      </c>
      <c r="H1037" s="3" t="s">
        <v>1153</v>
      </c>
    </row>
    <row r="1038" spans="1:8" x14ac:dyDescent="0.25">
      <c r="A1038" t="s">
        <v>1069</v>
      </c>
      <c r="B1038">
        <v>59.2</v>
      </c>
      <c r="C1038" s="6">
        <v>0.9274</v>
      </c>
      <c r="D1038" s="7">
        <v>7.2600000000000053E-2</v>
      </c>
      <c r="E1038">
        <v>71.599999999999994</v>
      </c>
      <c r="F1038" s="6">
        <v>0.7903</v>
      </c>
      <c r="G1038" t="s">
        <v>1196</v>
      </c>
      <c r="H1038" s="3" t="s">
        <v>1153</v>
      </c>
    </row>
    <row r="1039" spans="1:8" x14ac:dyDescent="0.25">
      <c r="A1039" t="s">
        <v>1070</v>
      </c>
      <c r="B1039">
        <v>56.8</v>
      </c>
      <c r="C1039" s="6">
        <v>0.93489999999999995</v>
      </c>
      <c r="D1039" s="7">
        <v>6.5100000000000047E-2</v>
      </c>
      <c r="E1039">
        <v>67.599999999999994</v>
      </c>
      <c r="F1039" s="6">
        <v>0.79769999999999996</v>
      </c>
      <c r="G1039" t="s">
        <v>1196</v>
      </c>
      <c r="H1039" s="3" t="s">
        <v>1153</v>
      </c>
    </row>
    <row r="1040" spans="1:8" x14ac:dyDescent="0.25">
      <c r="A1040" t="s">
        <v>1071</v>
      </c>
      <c r="B1040">
        <v>61.2</v>
      </c>
      <c r="C1040" s="6">
        <v>0.91620000000000001</v>
      </c>
      <c r="D1040" s="7">
        <v>8.3799999999999958E-2</v>
      </c>
      <c r="E1040">
        <v>71.599999999999994</v>
      </c>
      <c r="F1040" s="6">
        <v>0.7994</v>
      </c>
      <c r="G1040" t="s">
        <v>1196</v>
      </c>
      <c r="H1040" s="3" t="s">
        <v>1153</v>
      </c>
    </row>
    <row r="1041" spans="1:8" x14ac:dyDescent="0.25">
      <c r="A1041" t="s">
        <v>1072</v>
      </c>
      <c r="B1041">
        <v>61.2</v>
      </c>
      <c r="C1041" s="6">
        <v>0.90269999999999995</v>
      </c>
      <c r="D1041" s="7">
        <v>9.7300000000000039E-2</v>
      </c>
      <c r="E1041">
        <v>74</v>
      </c>
      <c r="F1041" s="6">
        <v>0.80769999999999997</v>
      </c>
      <c r="G1041" t="s">
        <v>1196</v>
      </c>
      <c r="H1041" s="3" t="s">
        <v>1153</v>
      </c>
    </row>
    <row r="1042" spans="1:8" x14ac:dyDescent="0.25">
      <c r="A1042" t="s">
        <v>1073</v>
      </c>
      <c r="B1042">
        <v>59.6</v>
      </c>
      <c r="C1042" s="6">
        <v>0.96389999999999998</v>
      </c>
      <c r="D1042" s="7">
        <v>3.6099999999999993E-2</v>
      </c>
      <c r="E1042">
        <v>66.400000000000006</v>
      </c>
      <c r="F1042" s="6">
        <v>0.74129999999999996</v>
      </c>
      <c r="G1042" t="s">
        <v>1196</v>
      </c>
      <c r="H1042" s="3" t="s">
        <v>1153</v>
      </c>
    </row>
    <row r="1043" spans="1:8" x14ac:dyDescent="0.25">
      <c r="A1043" t="s">
        <v>1074</v>
      </c>
      <c r="B1043">
        <v>64.400000000000006</v>
      </c>
      <c r="C1043" s="6">
        <v>0.97060000000000002</v>
      </c>
      <c r="D1043" s="7">
        <v>2.9399999999999978E-2</v>
      </c>
      <c r="E1043">
        <v>68</v>
      </c>
      <c r="F1043" s="6">
        <v>0.72540000000000004</v>
      </c>
      <c r="G1043" t="s">
        <v>1196</v>
      </c>
      <c r="H1043" s="3" t="s">
        <v>1153</v>
      </c>
    </row>
    <row r="1044" spans="1:8" x14ac:dyDescent="0.25">
      <c r="A1044" t="s">
        <v>1075</v>
      </c>
      <c r="B1044">
        <v>54.4</v>
      </c>
      <c r="C1044" s="6">
        <v>0.91249999999999998</v>
      </c>
      <c r="D1044" s="7">
        <v>8.7499999999999994E-2</v>
      </c>
      <c r="E1044">
        <v>64</v>
      </c>
      <c r="F1044" s="6">
        <v>0.72470000000000001</v>
      </c>
      <c r="G1044" t="s">
        <v>1196</v>
      </c>
      <c r="H1044" s="3" t="s">
        <v>1153</v>
      </c>
    </row>
    <row r="1045" spans="1:8" x14ac:dyDescent="0.25">
      <c r="A1045" t="s">
        <v>1076</v>
      </c>
      <c r="B1045">
        <v>49.58</v>
      </c>
      <c r="C1045" s="6">
        <v>0.9556</v>
      </c>
      <c r="D1045" s="7">
        <v>4.4399999999999974E-2</v>
      </c>
      <c r="E1045">
        <v>52.38</v>
      </c>
      <c r="F1045" s="6">
        <v>0.65700000000000003</v>
      </c>
      <c r="G1045" t="s">
        <v>1196</v>
      </c>
      <c r="H1045" s="3" t="s">
        <v>1153</v>
      </c>
    </row>
    <row r="1046" spans="1:8" x14ac:dyDescent="0.25">
      <c r="A1046" t="s">
        <v>1077</v>
      </c>
      <c r="B1046">
        <v>64.400000000000006</v>
      </c>
      <c r="C1046" s="6">
        <v>0.98799999999999999</v>
      </c>
      <c r="D1046" s="7">
        <v>1.2000000000000028E-2</v>
      </c>
      <c r="E1046">
        <v>66.8</v>
      </c>
      <c r="F1046" s="6">
        <v>0.83479999999999999</v>
      </c>
      <c r="G1046" t="s">
        <v>1196</v>
      </c>
      <c r="H1046" s="3" t="s">
        <v>1153</v>
      </c>
    </row>
    <row r="1047" spans="1:8" x14ac:dyDescent="0.25">
      <c r="A1047" t="s">
        <v>1078</v>
      </c>
      <c r="B1047">
        <v>69.599999999999994</v>
      </c>
      <c r="C1047" s="6">
        <v>0.9889</v>
      </c>
      <c r="D1047" s="7">
        <v>1.1099999999999994E-2</v>
      </c>
      <c r="E1047">
        <v>72</v>
      </c>
      <c r="F1047" s="6">
        <v>0.8123999999999999</v>
      </c>
      <c r="G1047" t="s">
        <v>1196</v>
      </c>
      <c r="H1047" s="3" t="s">
        <v>1153</v>
      </c>
    </row>
    <row r="1048" spans="1:8" x14ac:dyDescent="0.25">
      <c r="A1048" t="s">
        <v>1079</v>
      </c>
      <c r="B1048">
        <v>46.78</v>
      </c>
      <c r="C1048" s="6">
        <v>0.86470000000000002</v>
      </c>
      <c r="D1048" s="7">
        <v>0.1353</v>
      </c>
      <c r="E1048">
        <v>67.98</v>
      </c>
      <c r="F1048" s="6">
        <v>0.76619999999999999</v>
      </c>
      <c r="G1048" t="s">
        <v>1196</v>
      </c>
      <c r="H1048" s="3" t="s">
        <v>1153</v>
      </c>
    </row>
    <row r="1049" spans="1:8" x14ac:dyDescent="0.25">
      <c r="A1049" t="s">
        <v>1080</v>
      </c>
      <c r="B1049">
        <v>64.400000000000006</v>
      </c>
      <c r="C1049" s="6">
        <v>0.97109999999999996</v>
      </c>
      <c r="D1049" s="7">
        <v>2.8900000000000006E-2</v>
      </c>
      <c r="E1049">
        <v>69.2</v>
      </c>
      <c r="F1049" s="6">
        <v>0.8014</v>
      </c>
      <c r="G1049" t="s">
        <v>1196</v>
      </c>
      <c r="H1049" s="3" t="s">
        <v>1153</v>
      </c>
    </row>
    <row r="1050" spans="1:8" x14ac:dyDescent="0.25">
      <c r="A1050" t="s">
        <v>1081</v>
      </c>
      <c r="B1050">
        <v>53.6</v>
      </c>
      <c r="C1050" s="6">
        <v>0.878</v>
      </c>
      <c r="D1050" s="7">
        <v>0.12200000000000003</v>
      </c>
      <c r="E1050">
        <v>65.599999999999994</v>
      </c>
      <c r="F1050" s="6">
        <v>0.77980000000000005</v>
      </c>
      <c r="G1050" t="s">
        <v>1196</v>
      </c>
      <c r="H1050" s="3" t="s">
        <v>1153</v>
      </c>
    </row>
    <row r="1051" spans="1:8" x14ac:dyDescent="0.25">
      <c r="A1051" t="s">
        <v>1082</v>
      </c>
      <c r="B1051">
        <v>62</v>
      </c>
      <c r="C1051" s="6">
        <v>0.94739999999999991</v>
      </c>
      <c r="D1051" s="7">
        <v>5.2600000000000049E-2</v>
      </c>
      <c r="E1051">
        <v>68.400000000000006</v>
      </c>
      <c r="F1051" s="6">
        <v>0.73150000000000004</v>
      </c>
      <c r="G1051" t="s">
        <v>1196</v>
      </c>
      <c r="H1051" s="3" t="s">
        <v>1153</v>
      </c>
    </row>
    <row r="1052" spans="1:8" x14ac:dyDescent="0.25">
      <c r="A1052" t="s">
        <v>1083</v>
      </c>
      <c r="B1052">
        <v>70.8</v>
      </c>
      <c r="C1052" s="6">
        <v>0.96299999999999997</v>
      </c>
      <c r="D1052" s="7">
        <v>3.7000000000000026E-2</v>
      </c>
      <c r="E1052">
        <v>75.599999999999994</v>
      </c>
      <c r="F1052" s="6">
        <v>0.82069999999999999</v>
      </c>
      <c r="G1052" t="s">
        <v>1196</v>
      </c>
      <c r="H1052" s="3" t="s">
        <v>1153</v>
      </c>
    </row>
    <row r="1053" spans="1:8" x14ac:dyDescent="0.25">
      <c r="A1053" t="s">
        <v>1084</v>
      </c>
      <c r="B1053">
        <v>50.78</v>
      </c>
      <c r="C1053" s="6">
        <v>0.76890000000000003</v>
      </c>
      <c r="D1053" s="7">
        <v>0.2311</v>
      </c>
      <c r="E1053">
        <v>84.77</v>
      </c>
      <c r="F1053" s="6">
        <v>0.85420000000000007</v>
      </c>
      <c r="G1053" t="s">
        <v>1196</v>
      </c>
      <c r="H1053" s="3" t="s">
        <v>1153</v>
      </c>
    </row>
    <row r="1054" spans="1:8" x14ac:dyDescent="0.25">
      <c r="A1054" t="s">
        <v>1085</v>
      </c>
      <c r="B1054">
        <v>50</v>
      </c>
      <c r="C1054" s="6">
        <v>0.75980000000000003</v>
      </c>
      <c r="D1054" s="7">
        <v>0.24019999999999997</v>
      </c>
      <c r="E1054">
        <v>81.599999999999994</v>
      </c>
      <c r="F1054" s="6">
        <v>0.8284999999999999</v>
      </c>
      <c r="G1054" t="s">
        <v>1196</v>
      </c>
      <c r="H1054" s="3" t="s">
        <v>1153</v>
      </c>
    </row>
    <row r="1055" spans="1:8" x14ac:dyDescent="0.25">
      <c r="A1055" t="s">
        <v>1086</v>
      </c>
      <c r="B1055">
        <v>47.18</v>
      </c>
      <c r="C1055" s="6">
        <v>0.93650000000000011</v>
      </c>
      <c r="D1055" s="7">
        <v>6.3499999999999945E-2</v>
      </c>
      <c r="E1055">
        <v>47.18</v>
      </c>
      <c r="F1055" s="6">
        <v>0.50380000000000003</v>
      </c>
      <c r="G1055" t="s">
        <v>1196</v>
      </c>
      <c r="H1055" s="3" t="s">
        <v>1153</v>
      </c>
    </row>
    <row r="1056" spans="1:8" x14ac:dyDescent="0.25">
      <c r="A1056" t="s">
        <v>1087</v>
      </c>
      <c r="B1056">
        <v>59.6</v>
      </c>
      <c r="C1056" s="6">
        <v>0.99329999999999996</v>
      </c>
      <c r="D1056" s="7">
        <v>6.7000000000000167E-3</v>
      </c>
      <c r="E1056">
        <v>59.6</v>
      </c>
      <c r="F1056" s="6">
        <v>0.63859999999999995</v>
      </c>
      <c r="G1056" t="s">
        <v>1196</v>
      </c>
      <c r="H1056" s="3" t="s">
        <v>1153</v>
      </c>
    </row>
    <row r="1057" spans="1:8" x14ac:dyDescent="0.25">
      <c r="A1057" t="s">
        <v>1088</v>
      </c>
      <c r="B1057">
        <v>59.6</v>
      </c>
      <c r="C1057" s="6">
        <v>0.95760000000000001</v>
      </c>
      <c r="D1057" s="7">
        <v>4.2399999999999952E-2</v>
      </c>
      <c r="E1057">
        <v>66</v>
      </c>
      <c r="F1057" s="6">
        <v>0.78620000000000001</v>
      </c>
      <c r="G1057" t="s">
        <v>1196</v>
      </c>
      <c r="H1057" s="3" t="s">
        <v>1153</v>
      </c>
    </row>
    <row r="1058" spans="1:8" x14ac:dyDescent="0.25">
      <c r="A1058" t="s">
        <v>1089</v>
      </c>
      <c r="B1058">
        <v>57.6</v>
      </c>
      <c r="C1058" s="6">
        <v>0.91010000000000002</v>
      </c>
      <c r="D1058" s="7">
        <v>8.9899999999999952E-2</v>
      </c>
      <c r="E1058">
        <v>71.2</v>
      </c>
      <c r="F1058" s="6">
        <v>0.82090000000000007</v>
      </c>
      <c r="G1058" t="s">
        <v>1196</v>
      </c>
      <c r="H1058" s="3" t="s">
        <v>1153</v>
      </c>
    </row>
    <row r="1059" spans="1:8" x14ac:dyDescent="0.25">
      <c r="A1059" t="s">
        <v>1090</v>
      </c>
      <c r="B1059">
        <v>62.38</v>
      </c>
      <c r="C1059" s="6">
        <v>0.92349999999999999</v>
      </c>
      <c r="D1059" s="7">
        <v>7.6500000000000054E-2</v>
      </c>
      <c r="E1059">
        <v>73.180000000000007</v>
      </c>
      <c r="F1059" s="6">
        <v>0.8044</v>
      </c>
      <c r="G1059" t="s">
        <v>1196</v>
      </c>
      <c r="H1059" s="3" t="s">
        <v>1153</v>
      </c>
    </row>
    <row r="1060" spans="1:8" x14ac:dyDescent="0.25">
      <c r="A1060" t="s">
        <v>1091</v>
      </c>
      <c r="B1060">
        <v>57.6</v>
      </c>
      <c r="C1060" s="6">
        <v>0.91810000000000003</v>
      </c>
      <c r="D1060" s="7">
        <v>8.1899999999999973E-2</v>
      </c>
      <c r="E1060">
        <v>68.400000000000006</v>
      </c>
      <c r="F1060" s="6">
        <v>0.80700000000000005</v>
      </c>
      <c r="G1060" t="s">
        <v>1196</v>
      </c>
      <c r="H1060" s="3" t="s">
        <v>1153</v>
      </c>
    </row>
    <row r="1061" spans="1:8" x14ac:dyDescent="0.25">
      <c r="A1061" t="s">
        <v>1092</v>
      </c>
      <c r="B1061">
        <v>65.599999999999994</v>
      </c>
      <c r="C1061" s="6">
        <v>0.9667</v>
      </c>
      <c r="D1061" s="7">
        <v>3.3299999999999982E-2</v>
      </c>
      <c r="E1061">
        <v>72</v>
      </c>
      <c r="F1061" s="6">
        <v>0.85089999999999999</v>
      </c>
      <c r="G1061" t="s">
        <v>1196</v>
      </c>
      <c r="H1061" s="3" t="s">
        <v>1153</v>
      </c>
    </row>
    <row r="1062" spans="1:8" x14ac:dyDescent="0.25">
      <c r="A1062" t="s">
        <v>1093</v>
      </c>
      <c r="B1062">
        <v>67.2</v>
      </c>
      <c r="C1062" s="6">
        <v>0.96219999999999994</v>
      </c>
      <c r="D1062" s="7">
        <v>3.7800000000000014E-2</v>
      </c>
      <c r="E1062">
        <v>74</v>
      </c>
      <c r="F1062" s="6">
        <v>0.83739999999999992</v>
      </c>
      <c r="G1062" t="s">
        <v>1196</v>
      </c>
      <c r="H1062" s="3" t="s">
        <v>1153</v>
      </c>
    </row>
    <row r="1063" spans="1:8" x14ac:dyDescent="0.25">
      <c r="A1063" t="s">
        <v>1094</v>
      </c>
      <c r="B1063">
        <v>55.6</v>
      </c>
      <c r="C1063" s="6">
        <v>0.87569999999999992</v>
      </c>
      <c r="D1063" s="7">
        <v>0.12430000000000006</v>
      </c>
      <c r="E1063">
        <v>70.8</v>
      </c>
      <c r="F1063" s="6">
        <v>0.78410000000000002</v>
      </c>
      <c r="G1063" t="s">
        <v>1196</v>
      </c>
      <c r="H1063" s="3" t="s">
        <v>1153</v>
      </c>
    </row>
    <row r="1064" spans="1:8" x14ac:dyDescent="0.25">
      <c r="A1064" t="s">
        <v>1095</v>
      </c>
      <c r="B1064">
        <v>67.98</v>
      </c>
      <c r="C1064" s="6">
        <v>0.96700000000000008</v>
      </c>
      <c r="D1064" s="7">
        <v>3.2999999999999974E-2</v>
      </c>
      <c r="E1064">
        <v>72.78</v>
      </c>
      <c r="F1064" s="6">
        <v>0.78749999999999998</v>
      </c>
      <c r="G1064" t="s">
        <v>1196</v>
      </c>
      <c r="H1064" s="3" t="s">
        <v>1153</v>
      </c>
    </row>
    <row r="1065" spans="1:8" x14ac:dyDescent="0.25">
      <c r="A1065" t="s">
        <v>1096</v>
      </c>
      <c r="B1065">
        <v>71.180000000000007</v>
      </c>
      <c r="C1065" s="6">
        <v>0.9839</v>
      </c>
      <c r="D1065" s="7">
        <v>1.6099999999999993E-2</v>
      </c>
      <c r="E1065">
        <v>74.38</v>
      </c>
      <c r="F1065" s="6">
        <v>0.83140000000000003</v>
      </c>
      <c r="G1065" t="s">
        <v>1196</v>
      </c>
      <c r="H1065" s="3" t="s">
        <v>1153</v>
      </c>
    </row>
    <row r="1066" spans="1:8" x14ac:dyDescent="0.25">
      <c r="A1066" t="s">
        <v>1097</v>
      </c>
      <c r="B1066">
        <v>69.2</v>
      </c>
      <c r="C1066" s="6">
        <v>0.97310000000000008</v>
      </c>
      <c r="D1066" s="7">
        <v>2.6899999999999976E-2</v>
      </c>
      <c r="E1066">
        <v>74.400000000000006</v>
      </c>
      <c r="F1066" s="6">
        <v>0.78200000000000003</v>
      </c>
      <c r="G1066" t="s">
        <v>1196</v>
      </c>
      <c r="H1066" s="3" t="s">
        <v>1153</v>
      </c>
    </row>
    <row r="1067" spans="1:8" x14ac:dyDescent="0.25">
      <c r="A1067" t="s">
        <v>1098</v>
      </c>
      <c r="B1067">
        <v>66.38</v>
      </c>
      <c r="C1067" s="6">
        <v>0.92019999999999991</v>
      </c>
      <c r="D1067" s="7">
        <v>7.9800000000000038E-2</v>
      </c>
      <c r="E1067">
        <v>75.17</v>
      </c>
      <c r="F1067" s="6">
        <v>0.81150000000000011</v>
      </c>
      <c r="G1067" t="s">
        <v>1196</v>
      </c>
      <c r="H1067" s="3" t="s">
        <v>1153</v>
      </c>
    </row>
    <row r="1068" spans="1:8" x14ac:dyDescent="0.25">
      <c r="A1068" t="s">
        <v>1099</v>
      </c>
      <c r="B1068">
        <v>66.8</v>
      </c>
      <c r="C1068" s="6">
        <v>0.94269999999999998</v>
      </c>
      <c r="D1068" s="7">
        <v>5.7300000000000038E-2</v>
      </c>
      <c r="E1068">
        <v>76.8</v>
      </c>
      <c r="F1068" s="6">
        <v>0.79590000000000005</v>
      </c>
      <c r="G1068" t="s">
        <v>1196</v>
      </c>
      <c r="H1068" s="3" t="s">
        <v>1153</v>
      </c>
    </row>
    <row r="1069" spans="1:8" x14ac:dyDescent="0.25">
      <c r="A1069" t="s">
        <v>1100</v>
      </c>
      <c r="B1069">
        <v>59.98</v>
      </c>
      <c r="C1069" s="6">
        <v>0.87370000000000003</v>
      </c>
      <c r="D1069" s="7">
        <v>0.12629999999999997</v>
      </c>
      <c r="E1069">
        <v>75.97</v>
      </c>
      <c r="F1069" s="6">
        <v>0.85109999999999997</v>
      </c>
      <c r="G1069" t="s">
        <v>1196</v>
      </c>
      <c r="H1069" s="3" t="s">
        <v>1153</v>
      </c>
    </row>
    <row r="1070" spans="1:8" x14ac:dyDescent="0.25">
      <c r="A1070" t="s">
        <v>1101</v>
      </c>
      <c r="B1070">
        <v>54.8</v>
      </c>
      <c r="C1070" s="6">
        <v>0.83420000000000005</v>
      </c>
      <c r="D1070" s="7">
        <v>0.16579999999999998</v>
      </c>
      <c r="E1070">
        <v>77.2</v>
      </c>
      <c r="F1070" s="6">
        <v>0.76029999999999998</v>
      </c>
      <c r="G1070" t="s">
        <v>1196</v>
      </c>
      <c r="H1070" s="3" t="s">
        <v>1153</v>
      </c>
    </row>
    <row r="1071" spans="1:8" x14ac:dyDescent="0.25">
      <c r="A1071" t="s">
        <v>1102</v>
      </c>
      <c r="B1071">
        <v>53.56</v>
      </c>
      <c r="C1071" s="6">
        <v>0.86519999999999997</v>
      </c>
      <c r="D1071" s="7">
        <v>0.13480000000000003</v>
      </c>
      <c r="E1071">
        <v>71.150000000000006</v>
      </c>
      <c r="F1071" s="6">
        <v>0.75800000000000001</v>
      </c>
      <c r="G1071" t="s">
        <v>1196</v>
      </c>
      <c r="H1071" s="3" t="s">
        <v>1153</v>
      </c>
    </row>
    <row r="1072" spans="1:8" x14ac:dyDescent="0.25">
      <c r="A1072" t="s">
        <v>1103</v>
      </c>
      <c r="B1072">
        <v>58.4</v>
      </c>
      <c r="C1072" s="6">
        <v>0.92980000000000007</v>
      </c>
      <c r="D1072" s="7">
        <v>7.0199999999999957E-2</v>
      </c>
      <c r="E1072">
        <v>68.400000000000006</v>
      </c>
      <c r="F1072" s="6">
        <v>0.68900000000000006</v>
      </c>
      <c r="G1072" t="s">
        <v>1196</v>
      </c>
      <c r="H1072" s="3" t="s">
        <v>1153</v>
      </c>
    </row>
    <row r="1073" spans="1:8" x14ac:dyDescent="0.25">
      <c r="A1073" t="s">
        <v>1104</v>
      </c>
      <c r="B1073">
        <v>65.599999999999994</v>
      </c>
      <c r="C1073" s="6">
        <v>0.92969999999999997</v>
      </c>
      <c r="D1073" s="7">
        <v>7.0300000000000015E-2</v>
      </c>
      <c r="E1073">
        <v>74</v>
      </c>
      <c r="F1073" s="6">
        <v>0.84860000000000002</v>
      </c>
      <c r="G1073" t="s">
        <v>1196</v>
      </c>
      <c r="H1073" s="3" t="s">
        <v>1153</v>
      </c>
    </row>
    <row r="1074" spans="1:8" x14ac:dyDescent="0.25">
      <c r="A1074" t="s">
        <v>1105</v>
      </c>
      <c r="B1074">
        <v>51.58</v>
      </c>
      <c r="C1074" s="6">
        <v>0.92359999999999998</v>
      </c>
      <c r="D1074" s="7">
        <v>7.640000000000001E-2</v>
      </c>
      <c r="E1074">
        <v>62.78</v>
      </c>
      <c r="F1074" s="6">
        <v>0.72230000000000005</v>
      </c>
      <c r="G1074" t="s">
        <v>1196</v>
      </c>
      <c r="H1074" s="3" t="s">
        <v>1153</v>
      </c>
    </row>
    <row r="1075" spans="1:8" x14ac:dyDescent="0.25">
      <c r="A1075" t="s">
        <v>1106</v>
      </c>
      <c r="B1075">
        <v>49.98</v>
      </c>
      <c r="C1075" s="6">
        <v>0.94189999999999996</v>
      </c>
      <c r="D1075" s="7">
        <v>5.810000000000002E-2</v>
      </c>
      <c r="E1075">
        <v>61.98</v>
      </c>
      <c r="F1075" s="6">
        <v>0.79339999999999999</v>
      </c>
      <c r="G1075" t="s">
        <v>1196</v>
      </c>
      <c r="H1075" s="3" t="s">
        <v>1153</v>
      </c>
    </row>
    <row r="1076" spans="1:8" x14ac:dyDescent="0.25">
      <c r="A1076" t="s">
        <v>1107</v>
      </c>
      <c r="B1076">
        <v>60.4</v>
      </c>
      <c r="C1076" s="6">
        <v>0.96889999999999998</v>
      </c>
      <c r="D1076" s="7">
        <v>3.1099999999999996E-2</v>
      </c>
      <c r="E1076">
        <v>64.400000000000006</v>
      </c>
      <c r="F1076" s="6">
        <v>0.7823</v>
      </c>
      <c r="G1076" t="s">
        <v>1196</v>
      </c>
      <c r="H1076" s="3" t="s">
        <v>1153</v>
      </c>
    </row>
    <row r="1077" spans="1:8" x14ac:dyDescent="0.25">
      <c r="A1077" t="s">
        <v>1108</v>
      </c>
      <c r="B1077">
        <v>64.8</v>
      </c>
      <c r="C1077" s="6">
        <v>0.9556</v>
      </c>
      <c r="D1077" s="7">
        <v>4.4399999999999974E-2</v>
      </c>
      <c r="E1077">
        <v>72</v>
      </c>
      <c r="F1077" s="6">
        <v>0.77229999999999999</v>
      </c>
      <c r="G1077" t="s">
        <v>1196</v>
      </c>
      <c r="H1077" s="3" t="s">
        <v>1153</v>
      </c>
    </row>
    <row r="1078" spans="1:8" x14ac:dyDescent="0.25">
      <c r="A1078" t="s">
        <v>1109</v>
      </c>
      <c r="B1078">
        <v>58</v>
      </c>
      <c r="C1078" s="6">
        <v>0.93370000000000009</v>
      </c>
      <c r="D1078" s="7">
        <v>6.6299999999999956E-2</v>
      </c>
      <c r="E1078">
        <v>66.400000000000006</v>
      </c>
      <c r="F1078" s="6">
        <v>0.7498999999999999</v>
      </c>
      <c r="G1078" t="s">
        <v>1196</v>
      </c>
      <c r="H1078" s="3" t="s">
        <v>1153</v>
      </c>
    </row>
    <row r="1079" spans="1:8" x14ac:dyDescent="0.25">
      <c r="A1079" t="s">
        <v>1110</v>
      </c>
      <c r="B1079">
        <v>64</v>
      </c>
      <c r="C1079" s="6">
        <v>0.92569999999999997</v>
      </c>
      <c r="D1079" s="7">
        <v>7.4300000000000074E-2</v>
      </c>
      <c r="E1079">
        <v>70</v>
      </c>
      <c r="F1079" s="6">
        <v>0.77390000000000003</v>
      </c>
      <c r="G1079" t="s">
        <v>1196</v>
      </c>
      <c r="H1079" s="3" t="s">
        <v>1153</v>
      </c>
    </row>
    <row r="1080" spans="1:8" x14ac:dyDescent="0.25">
      <c r="A1080" t="s">
        <v>1111</v>
      </c>
      <c r="B1080">
        <v>58.38</v>
      </c>
      <c r="C1080" s="6">
        <v>0.95209999999999995</v>
      </c>
      <c r="D1080" s="7">
        <v>4.7900000000000061E-2</v>
      </c>
      <c r="E1080">
        <v>66.78</v>
      </c>
      <c r="F1080" s="6">
        <v>0.79420000000000002</v>
      </c>
      <c r="G1080" t="s">
        <v>1196</v>
      </c>
      <c r="H1080" s="3" t="s">
        <v>1153</v>
      </c>
    </row>
    <row r="1081" spans="1:8" x14ac:dyDescent="0.25">
      <c r="A1081" t="s">
        <v>1112</v>
      </c>
      <c r="B1081">
        <v>49.2</v>
      </c>
      <c r="C1081" s="6">
        <v>0.9375</v>
      </c>
      <c r="D1081" s="7">
        <v>6.25E-2</v>
      </c>
      <c r="E1081">
        <v>57.6</v>
      </c>
      <c r="F1081" s="6">
        <v>0.50680000000000003</v>
      </c>
      <c r="G1081" t="s">
        <v>1196</v>
      </c>
      <c r="H1081" s="3" t="s">
        <v>1153</v>
      </c>
    </row>
    <row r="1082" spans="1:8" x14ac:dyDescent="0.25">
      <c r="A1082" t="s">
        <v>1113</v>
      </c>
      <c r="B1082">
        <v>65.2</v>
      </c>
      <c r="C1082" s="6">
        <v>0.95450000000000002</v>
      </c>
      <c r="D1082" s="7">
        <v>4.5499999999999971E-2</v>
      </c>
      <c r="E1082">
        <v>70.400000000000006</v>
      </c>
      <c r="F1082" s="6">
        <v>0.74060000000000004</v>
      </c>
      <c r="G1082" t="s">
        <v>1196</v>
      </c>
      <c r="H1082" s="3" t="s">
        <v>1153</v>
      </c>
    </row>
    <row r="1083" spans="1:8" x14ac:dyDescent="0.25">
      <c r="A1083" t="s">
        <v>1114</v>
      </c>
      <c r="B1083">
        <v>50</v>
      </c>
      <c r="C1083" s="6">
        <v>0.88890000000000002</v>
      </c>
      <c r="D1083" s="7">
        <v>0.11109999999999999</v>
      </c>
      <c r="E1083">
        <v>64.8</v>
      </c>
      <c r="F1083" s="6">
        <v>0.77269999999999994</v>
      </c>
      <c r="G1083" t="s">
        <v>1196</v>
      </c>
      <c r="H1083" s="3" t="s">
        <v>1153</v>
      </c>
    </row>
    <row r="1084" spans="1:8" x14ac:dyDescent="0.25">
      <c r="A1084" t="s">
        <v>1115</v>
      </c>
      <c r="B1084">
        <v>51.18</v>
      </c>
      <c r="C1084" s="6">
        <v>0.92760000000000009</v>
      </c>
      <c r="D1084" s="7">
        <v>7.2399999999999951E-2</v>
      </c>
      <c r="E1084">
        <v>60.78</v>
      </c>
      <c r="F1084" s="6">
        <v>0.70760000000000001</v>
      </c>
      <c r="G1084" t="s">
        <v>1196</v>
      </c>
      <c r="H1084" s="3" t="s">
        <v>1153</v>
      </c>
    </row>
    <row r="1085" spans="1:8" x14ac:dyDescent="0.25">
      <c r="A1085" t="s">
        <v>1116</v>
      </c>
      <c r="B1085">
        <v>59.58</v>
      </c>
      <c r="C1085" s="6">
        <v>0.98719999999999997</v>
      </c>
      <c r="D1085" s="7">
        <v>1.2800000000000011E-2</v>
      </c>
      <c r="E1085">
        <v>62.38</v>
      </c>
      <c r="F1085" s="6">
        <v>0.76500000000000001</v>
      </c>
      <c r="G1085" t="s">
        <v>1196</v>
      </c>
      <c r="H1085" s="3" t="s">
        <v>1153</v>
      </c>
    </row>
    <row r="1086" spans="1:8" x14ac:dyDescent="0.25">
      <c r="A1086" t="s">
        <v>1117</v>
      </c>
      <c r="B1086">
        <v>50</v>
      </c>
      <c r="C1086" s="6">
        <v>0.8931</v>
      </c>
      <c r="D1086" s="7">
        <v>0.10689999999999998</v>
      </c>
      <c r="E1086">
        <v>63.6</v>
      </c>
      <c r="F1086" s="6">
        <v>0.74150000000000005</v>
      </c>
      <c r="G1086" t="s">
        <v>1196</v>
      </c>
      <c r="H1086" s="3" t="s">
        <v>1153</v>
      </c>
    </row>
    <row r="1087" spans="1:8" x14ac:dyDescent="0.25">
      <c r="A1087" t="s">
        <v>1118</v>
      </c>
      <c r="B1087">
        <v>68.38</v>
      </c>
      <c r="C1087" s="6">
        <v>0.97829999999999995</v>
      </c>
      <c r="D1087" s="7">
        <v>2.1700000000000018E-2</v>
      </c>
      <c r="E1087">
        <v>73.58</v>
      </c>
      <c r="F1087" s="6">
        <v>0.79059999999999997</v>
      </c>
      <c r="G1087" t="s">
        <v>1196</v>
      </c>
      <c r="H1087" s="3" t="s">
        <v>1153</v>
      </c>
    </row>
    <row r="1088" spans="1:8" x14ac:dyDescent="0.25">
      <c r="A1088" t="s">
        <v>1119</v>
      </c>
      <c r="B1088">
        <v>61.18</v>
      </c>
      <c r="C1088" s="6">
        <v>0.96389999999999998</v>
      </c>
      <c r="D1088" s="7">
        <v>3.6099999999999993E-2</v>
      </c>
      <c r="E1088">
        <v>66.38</v>
      </c>
      <c r="F1088" s="6">
        <v>0.76790000000000003</v>
      </c>
      <c r="G1088" t="s">
        <v>1196</v>
      </c>
      <c r="H1088" s="3" t="s">
        <v>1153</v>
      </c>
    </row>
    <row r="1089" spans="1:8" x14ac:dyDescent="0.25">
      <c r="A1089" t="s">
        <v>1120</v>
      </c>
      <c r="B1089">
        <v>57.18</v>
      </c>
      <c r="C1089" s="6">
        <v>0.92900000000000005</v>
      </c>
      <c r="D1089" s="7">
        <v>7.0999999999999938E-2</v>
      </c>
      <c r="E1089">
        <v>67.58</v>
      </c>
      <c r="F1089" s="6">
        <v>0.75970000000000004</v>
      </c>
      <c r="G1089" t="s">
        <v>1196</v>
      </c>
      <c r="H1089" s="3" t="s">
        <v>1153</v>
      </c>
    </row>
    <row r="1090" spans="1:8" x14ac:dyDescent="0.25">
      <c r="A1090" t="s">
        <v>1121</v>
      </c>
      <c r="B1090">
        <v>57.98</v>
      </c>
      <c r="C1090" s="6">
        <v>0.9294</v>
      </c>
      <c r="D1090" s="7">
        <v>7.0600000000000024E-2</v>
      </c>
      <c r="E1090">
        <v>67.98</v>
      </c>
      <c r="F1090" s="6">
        <v>0.81030000000000002</v>
      </c>
      <c r="G1090" t="s">
        <v>1196</v>
      </c>
      <c r="H1090" s="3" t="s">
        <v>1153</v>
      </c>
    </row>
    <row r="1091" spans="1:8" x14ac:dyDescent="0.25">
      <c r="A1091" t="s">
        <v>1122</v>
      </c>
      <c r="B1091">
        <v>67.180000000000007</v>
      </c>
      <c r="C1091" s="6">
        <v>0.98280000000000001</v>
      </c>
      <c r="D1091" s="7">
        <v>1.719999999999999E-2</v>
      </c>
      <c r="E1091">
        <v>69.180000000000007</v>
      </c>
      <c r="F1091" s="6">
        <v>0.7278</v>
      </c>
      <c r="G1091" t="s">
        <v>1196</v>
      </c>
      <c r="H1091" s="3" t="s">
        <v>1153</v>
      </c>
    </row>
    <row r="1092" spans="1:8" x14ac:dyDescent="0.25">
      <c r="A1092" t="s">
        <v>1123</v>
      </c>
      <c r="B1092">
        <v>60.8</v>
      </c>
      <c r="C1092" s="6">
        <v>0.93510000000000004</v>
      </c>
      <c r="D1092" s="7">
        <v>6.4899999999999944E-2</v>
      </c>
      <c r="E1092">
        <v>74</v>
      </c>
      <c r="F1092" s="6">
        <v>0.71579999999999999</v>
      </c>
      <c r="G1092" t="s">
        <v>1196</v>
      </c>
      <c r="H1092" s="3" t="s">
        <v>1153</v>
      </c>
    </row>
    <row r="1093" spans="1:8" x14ac:dyDescent="0.25">
      <c r="A1093" t="s">
        <v>1124</v>
      </c>
      <c r="B1093">
        <v>53.2</v>
      </c>
      <c r="C1093" s="6">
        <v>0.89939999999999998</v>
      </c>
      <c r="D1093" s="7">
        <v>0.10060000000000002</v>
      </c>
      <c r="E1093">
        <v>67.599999999999994</v>
      </c>
      <c r="F1093" s="6">
        <v>0.68090000000000006</v>
      </c>
      <c r="G1093" t="s">
        <v>1196</v>
      </c>
      <c r="H1093" s="3" t="s">
        <v>1153</v>
      </c>
    </row>
    <row r="1094" spans="1:8" x14ac:dyDescent="0.25">
      <c r="A1094" t="s">
        <v>1125</v>
      </c>
      <c r="B1094">
        <v>55.18</v>
      </c>
      <c r="C1094" s="6">
        <v>0.8970999999999999</v>
      </c>
      <c r="D1094" s="7">
        <v>0.10290000000000006</v>
      </c>
      <c r="E1094">
        <v>69.98</v>
      </c>
      <c r="F1094" s="6">
        <v>0.77390000000000003</v>
      </c>
      <c r="G1094" t="s">
        <v>1196</v>
      </c>
      <c r="H1094" s="3" t="s">
        <v>1153</v>
      </c>
    </row>
    <row r="1095" spans="1:8" x14ac:dyDescent="0.25">
      <c r="A1095" t="s">
        <v>1126</v>
      </c>
      <c r="B1095">
        <v>60.8</v>
      </c>
      <c r="C1095" s="6">
        <v>0.95319999999999994</v>
      </c>
      <c r="D1095" s="7">
        <v>4.6800000000000071E-2</v>
      </c>
      <c r="E1095">
        <v>68.400000000000006</v>
      </c>
      <c r="F1095" s="6">
        <v>0.80700000000000005</v>
      </c>
      <c r="G1095" t="s">
        <v>1196</v>
      </c>
      <c r="H1095" s="3" t="s">
        <v>1153</v>
      </c>
    </row>
    <row r="1096" spans="1:8" x14ac:dyDescent="0.25">
      <c r="A1096" t="s">
        <v>1127</v>
      </c>
      <c r="B1096">
        <v>60.38</v>
      </c>
      <c r="C1096" s="6">
        <v>0.95879999999999999</v>
      </c>
      <c r="D1096" s="7">
        <v>4.1200000000000042E-2</v>
      </c>
      <c r="E1096">
        <v>67.98</v>
      </c>
      <c r="F1096" s="6">
        <v>0.75749999999999995</v>
      </c>
      <c r="G1096" t="s">
        <v>1196</v>
      </c>
      <c r="H1096" s="3" t="s">
        <v>1153</v>
      </c>
    </row>
    <row r="1097" spans="1:8" x14ac:dyDescent="0.25">
      <c r="A1097" t="s">
        <v>1128</v>
      </c>
      <c r="B1097">
        <v>65.599999999999994</v>
      </c>
      <c r="C1097" s="6">
        <v>0.96150000000000002</v>
      </c>
      <c r="D1097" s="7">
        <v>3.8499999999999944E-2</v>
      </c>
      <c r="E1097">
        <v>72.8</v>
      </c>
      <c r="F1097" s="6">
        <v>0.78749999999999998</v>
      </c>
      <c r="G1097" t="s">
        <v>1196</v>
      </c>
      <c r="H1097" s="3" t="s">
        <v>1153</v>
      </c>
    </row>
    <row r="1098" spans="1:8" x14ac:dyDescent="0.25">
      <c r="A1098" t="s">
        <v>1129</v>
      </c>
      <c r="B1098">
        <v>56.38</v>
      </c>
      <c r="C1098" s="6">
        <v>0.94480000000000008</v>
      </c>
      <c r="D1098" s="7">
        <v>5.5199999999999957E-2</v>
      </c>
      <c r="E1098">
        <v>65.180000000000007</v>
      </c>
      <c r="F1098" s="6">
        <v>0.78390000000000004</v>
      </c>
      <c r="G1098" t="s">
        <v>1196</v>
      </c>
      <c r="H1098" s="3" t="s">
        <v>1153</v>
      </c>
    </row>
    <row r="1099" spans="1:8" x14ac:dyDescent="0.25">
      <c r="A1099" t="s">
        <v>1130</v>
      </c>
      <c r="B1099">
        <v>54.4</v>
      </c>
      <c r="C1099" s="6">
        <v>0.92590000000000006</v>
      </c>
      <c r="D1099" s="7">
        <v>7.4099999999999971E-2</v>
      </c>
      <c r="E1099">
        <v>64.400000000000006</v>
      </c>
      <c r="F1099" s="6">
        <v>0.64359999999999995</v>
      </c>
      <c r="G1099" t="s">
        <v>1196</v>
      </c>
      <c r="H1099" s="3" t="s">
        <v>1153</v>
      </c>
    </row>
    <row r="1100" spans="1:8" x14ac:dyDescent="0.25">
      <c r="A1100" t="s">
        <v>1131</v>
      </c>
      <c r="B1100">
        <v>66.8</v>
      </c>
      <c r="C1100" s="6">
        <v>0.98840000000000006</v>
      </c>
      <c r="D1100" s="7">
        <v>1.1599999999999966E-2</v>
      </c>
      <c r="E1100">
        <v>69.2</v>
      </c>
      <c r="F1100" s="6">
        <v>0.80650000000000011</v>
      </c>
      <c r="G1100" t="s">
        <v>1196</v>
      </c>
      <c r="H1100" s="3" t="s">
        <v>1153</v>
      </c>
    </row>
    <row r="1101" spans="1:8" x14ac:dyDescent="0.25">
      <c r="A1101" t="s">
        <v>1132</v>
      </c>
      <c r="B1101">
        <v>68</v>
      </c>
      <c r="C1101" s="6">
        <v>0.96200000000000008</v>
      </c>
      <c r="D1101" s="7">
        <v>3.7999999999999971E-2</v>
      </c>
      <c r="E1101">
        <v>73.599999999999994</v>
      </c>
      <c r="F1101" s="6">
        <v>0.78639999999999999</v>
      </c>
      <c r="G1101" t="s">
        <v>1196</v>
      </c>
      <c r="H1101" s="3" t="s">
        <v>1153</v>
      </c>
    </row>
    <row r="1102" spans="1:8" x14ac:dyDescent="0.25">
      <c r="A1102" t="s">
        <v>1133</v>
      </c>
      <c r="B1102">
        <v>52.78</v>
      </c>
      <c r="C1102" s="6">
        <v>0.91670000000000007</v>
      </c>
      <c r="D1102" s="7">
        <v>8.3299999999999985E-2</v>
      </c>
      <c r="E1102">
        <v>67.180000000000007</v>
      </c>
      <c r="F1102" s="6">
        <v>0.73280000000000001</v>
      </c>
      <c r="G1102" t="s">
        <v>1196</v>
      </c>
      <c r="H1102" s="3" t="s">
        <v>1153</v>
      </c>
    </row>
    <row r="1103" spans="1:8" x14ac:dyDescent="0.25">
      <c r="A1103" t="s">
        <v>1134</v>
      </c>
      <c r="B1103">
        <v>66.400000000000006</v>
      </c>
      <c r="C1103" s="6">
        <v>0.98269999999999991</v>
      </c>
      <c r="D1103" s="7">
        <v>1.7300000000000041E-2</v>
      </c>
      <c r="E1103">
        <v>69.2</v>
      </c>
      <c r="F1103" s="6">
        <v>0.81709999999999994</v>
      </c>
      <c r="G1103" t="s">
        <v>1196</v>
      </c>
      <c r="H1103" s="3" t="s">
        <v>1153</v>
      </c>
    </row>
    <row r="1104" spans="1:8" x14ac:dyDescent="0.25">
      <c r="A1104" s="1" t="s">
        <v>1135</v>
      </c>
      <c r="B1104">
        <v>65.16</v>
      </c>
      <c r="C1104" s="6">
        <v>0.92859999999999998</v>
      </c>
      <c r="D1104" s="7">
        <v>7.1400000000000005E-2</v>
      </c>
      <c r="E1104">
        <v>72.75</v>
      </c>
      <c r="F1104" s="6">
        <v>0.83550000000000002</v>
      </c>
      <c r="G1104" t="s">
        <v>1196</v>
      </c>
      <c r="H1104" s="3" t="s">
        <v>1153</v>
      </c>
    </row>
    <row r="1105" spans="1:8" x14ac:dyDescent="0.25">
      <c r="A1105" s="1" t="s">
        <v>1136</v>
      </c>
      <c r="B1105">
        <v>62</v>
      </c>
      <c r="C1105" s="6">
        <v>0.96340000000000003</v>
      </c>
      <c r="D1105" s="7">
        <v>3.6599999999999966E-2</v>
      </c>
      <c r="E1105">
        <v>64.400000000000006</v>
      </c>
      <c r="F1105" s="6">
        <v>0.68059999999999998</v>
      </c>
      <c r="G1105" t="s">
        <v>1196</v>
      </c>
      <c r="H1105" s="3" t="s">
        <v>1153</v>
      </c>
    </row>
    <row r="1106" spans="1:8" x14ac:dyDescent="0.25">
      <c r="A1106" s="1" t="s">
        <v>1137</v>
      </c>
      <c r="B1106">
        <v>64</v>
      </c>
      <c r="C1106" s="6">
        <v>0.98769999999999991</v>
      </c>
      <c r="D1106" s="7">
        <v>1.230000000000004E-2</v>
      </c>
      <c r="E1106">
        <v>64</v>
      </c>
      <c r="F1106" s="6">
        <v>0.66180000000000005</v>
      </c>
      <c r="G1106" t="s">
        <v>1196</v>
      </c>
      <c r="H1106" s="3" t="s">
        <v>1153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DE7F-A195-460B-ACE5-B8663A6B41B5}">
  <dimension ref="A3:B58"/>
  <sheetViews>
    <sheetView workbookViewId="0">
      <selection activeCell="B27" sqref="B27:B38"/>
    </sheetView>
  </sheetViews>
  <sheetFormatPr defaultRowHeight="15" x14ac:dyDescent="0.25"/>
  <cols>
    <col min="1" max="1" width="11.28515625" bestFit="1" customWidth="1"/>
    <col min="2" max="2" width="9" bestFit="1" customWidth="1"/>
  </cols>
  <sheetData>
    <row r="3" spans="1:2" x14ac:dyDescent="0.25">
      <c r="A3" s="2" t="s">
        <v>1140</v>
      </c>
      <c r="B3" t="s">
        <v>1156</v>
      </c>
    </row>
    <row r="4" spans="1:2" x14ac:dyDescent="0.25">
      <c r="A4" s="4" t="s">
        <v>1142</v>
      </c>
      <c r="B4" s="5">
        <v>29</v>
      </c>
    </row>
    <row r="5" spans="1:2" x14ac:dyDescent="0.25">
      <c r="A5" s="4" t="s">
        <v>1143</v>
      </c>
      <c r="B5" s="5">
        <v>239</v>
      </c>
    </row>
    <row r="6" spans="1:2" x14ac:dyDescent="0.25">
      <c r="A6" s="4" t="s">
        <v>1144</v>
      </c>
      <c r="B6" s="5">
        <v>128</v>
      </c>
    </row>
    <row r="7" spans="1:2" x14ac:dyDescent="0.25">
      <c r="A7" s="4" t="s">
        <v>1145</v>
      </c>
      <c r="B7" s="5">
        <v>26</v>
      </c>
    </row>
    <row r="8" spans="1:2" x14ac:dyDescent="0.25">
      <c r="A8" s="4" t="s">
        <v>1146</v>
      </c>
      <c r="B8" s="5">
        <v>13</v>
      </c>
    </row>
    <row r="9" spans="1:2" x14ac:dyDescent="0.25">
      <c r="A9" s="4" t="s">
        <v>1147</v>
      </c>
      <c r="B9" s="5">
        <v>30</v>
      </c>
    </row>
    <row r="10" spans="1:2" x14ac:dyDescent="0.25">
      <c r="A10" s="4" t="s">
        <v>1148</v>
      </c>
      <c r="B10" s="5">
        <v>99</v>
      </c>
    </row>
    <row r="11" spans="1:2" x14ac:dyDescent="0.25">
      <c r="A11" s="4" t="s">
        <v>1149</v>
      </c>
      <c r="B11" s="5">
        <v>137</v>
      </c>
    </row>
    <row r="12" spans="1:2" x14ac:dyDescent="0.25">
      <c r="A12" s="4" t="s">
        <v>1150</v>
      </c>
      <c r="B12" s="5">
        <v>119</v>
      </c>
    </row>
    <row r="13" spans="1:2" x14ac:dyDescent="0.25">
      <c r="A13" s="4" t="s">
        <v>1151</v>
      </c>
      <c r="B13" s="5">
        <v>144</v>
      </c>
    </row>
    <row r="14" spans="1:2" x14ac:dyDescent="0.25">
      <c r="A14" s="4" t="s">
        <v>1152</v>
      </c>
      <c r="B14" s="5">
        <v>46</v>
      </c>
    </row>
    <row r="15" spans="1:2" x14ac:dyDescent="0.25">
      <c r="A15" s="4" t="s">
        <v>1153</v>
      </c>
      <c r="B15" s="5">
        <v>95</v>
      </c>
    </row>
    <row r="16" spans="1:2" x14ac:dyDescent="0.25">
      <c r="A16" s="4" t="s">
        <v>1139</v>
      </c>
      <c r="B16" s="5">
        <v>1105</v>
      </c>
    </row>
    <row r="26" spans="1:2" x14ac:dyDescent="0.25">
      <c r="A26" s="2" t="s">
        <v>1160</v>
      </c>
      <c r="B26" t="s">
        <v>1159</v>
      </c>
    </row>
    <row r="27" spans="1:2" x14ac:dyDescent="0.25">
      <c r="A27" s="4" t="s">
        <v>1142</v>
      </c>
      <c r="B27" s="8">
        <v>34.304482758620694</v>
      </c>
    </row>
    <row r="28" spans="1:2" x14ac:dyDescent="0.25">
      <c r="A28" s="4" t="s">
        <v>1143</v>
      </c>
      <c r="B28" s="8">
        <v>43.30510460251044</v>
      </c>
    </row>
    <row r="29" spans="1:2" x14ac:dyDescent="0.25">
      <c r="A29" s="4" t="s">
        <v>1144</v>
      </c>
      <c r="B29" s="8">
        <v>41.083437499999967</v>
      </c>
    </row>
    <row r="30" spans="1:2" x14ac:dyDescent="0.25">
      <c r="A30" s="4" t="s">
        <v>1145</v>
      </c>
      <c r="B30" s="8">
        <v>49.423846153846156</v>
      </c>
    </row>
    <row r="31" spans="1:2" x14ac:dyDescent="0.25">
      <c r="A31" s="4" t="s">
        <v>1146</v>
      </c>
      <c r="B31" s="8">
        <v>53.992307692307698</v>
      </c>
    </row>
    <row r="32" spans="1:2" x14ac:dyDescent="0.25">
      <c r="A32" s="4" t="s">
        <v>1147</v>
      </c>
      <c r="B32" s="8">
        <v>54.86133333333332</v>
      </c>
    </row>
    <row r="33" spans="1:2" x14ac:dyDescent="0.25">
      <c r="A33" s="4" t="s">
        <v>1148</v>
      </c>
      <c r="B33" s="8">
        <v>52.417777777777786</v>
      </c>
    </row>
    <row r="34" spans="1:2" x14ac:dyDescent="0.25">
      <c r="A34" s="4" t="s">
        <v>1149</v>
      </c>
      <c r="B34" s="8">
        <v>54.571897810218978</v>
      </c>
    </row>
    <row r="35" spans="1:2" x14ac:dyDescent="0.25">
      <c r="A35" s="4" t="s">
        <v>1150</v>
      </c>
      <c r="B35" s="8">
        <v>60.553613445378168</v>
      </c>
    </row>
    <row r="36" spans="1:2" x14ac:dyDescent="0.25">
      <c r="A36" s="4" t="s">
        <v>1151</v>
      </c>
      <c r="B36" s="8">
        <v>58.427847222222198</v>
      </c>
    </row>
    <row r="37" spans="1:2" x14ac:dyDescent="0.25">
      <c r="A37" s="4" t="s">
        <v>1152</v>
      </c>
      <c r="B37" s="8">
        <v>61.568478260869576</v>
      </c>
    </row>
    <row r="38" spans="1:2" x14ac:dyDescent="0.25">
      <c r="A38" s="4" t="s">
        <v>1153</v>
      </c>
      <c r="B38" s="8">
        <v>60.532210526315794</v>
      </c>
    </row>
    <row r="39" spans="1:2" x14ac:dyDescent="0.25">
      <c r="A39" s="4" t="s">
        <v>1139</v>
      </c>
      <c r="B39" s="8">
        <v>51.677918552036232</v>
      </c>
    </row>
    <row r="45" spans="1:2" x14ac:dyDescent="0.25">
      <c r="A45" s="2" t="s">
        <v>1160</v>
      </c>
      <c r="B45" t="s">
        <v>1141</v>
      </c>
    </row>
    <row r="46" spans="1:2" x14ac:dyDescent="0.25">
      <c r="A46" s="4" t="s">
        <v>1142</v>
      </c>
      <c r="B46" s="5">
        <v>44.21</v>
      </c>
    </row>
    <row r="47" spans="1:2" x14ac:dyDescent="0.25">
      <c r="A47" s="4" t="s">
        <v>1143</v>
      </c>
      <c r="B47" s="5">
        <v>65.2</v>
      </c>
    </row>
    <row r="48" spans="1:2" x14ac:dyDescent="0.25">
      <c r="A48" s="4" t="s">
        <v>1144</v>
      </c>
      <c r="B48" s="5">
        <v>59.2</v>
      </c>
    </row>
    <row r="49" spans="1:2" x14ac:dyDescent="0.25">
      <c r="A49" s="4" t="s">
        <v>1145</v>
      </c>
      <c r="B49" s="5">
        <v>62.78</v>
      </c>
    </row>
    <row r="50" spans="1:2" x14ac:dyDescent="0.25">
      <c r="A50" s="4" t="s">
        <v>1146</v>
      </c>
      <c r="B50" s="5">
        <v>62.4</v>
      </c>
    </row>
    <row r="51" spans="1:2" x14ac:dyDescent="0.25">
      <c r="A51" s="4" t="s">
        <v>1147</v>
      </c>
      <c r="B51" s="5">
        <v>64</v>
      </c>
    </row>
    <row r="52" spans="1:2" x14ac:dyDescent="0.25">
      <c r="A52" s="4" t="s">
        <v>1148</v>
      </c>
      <c r="B52" s="5">
        <v>69.98</v>
      </c>
    </row>
    <row r="53" spans="1:2" x14ac:dyDescent="0.25">
      <c r="A53" s="4" t="s">
        <v>1149</v>
      </c>
      <c r="B53" s="5">
        <v>66.8</v>
      </c>
    </row>
    <row r="54" spans="1:2" x14ac:dyDescent="0.25">
      <c r="A54" s="4" t="s">
        <v>1150</v>
      </c>
      <c r="B54" s="5">
        <v>74.400000000000006</v>
      </c>
    </row>
    <row r="55" spans="1:2" x14ac:dyDescent="0.25">
      <c r="A55" s="4" t="s">
        <v>1151</v>
      </c>
      <c r="B55" s="5">
        <v>76.8</v>
      </c>
    </row>
    <row r="56" spans="1:2" x14ac:dyDescent="0.25">
      <c r="A56" s="4" t="s">
        <v>1152</v>
      </c>
      <c r="B56" s="5">
        <v>78.37</v>
      </c>
    </row>
    <row r="57" spans="1:2" x14ac:dyDescent="0.25">
      <c r="A57" s="4" t="s">
        <v>1153</v>
      </c>
      <c r="B57" s="5">
        <v>74.78</v>
      </c>
    </row>
    <row r="58" spans="1:2" x14ac:dyDescent="0.25">
      <c r="A58" s="4" t="s">
        <v>1139</v>
      </c>
      <c r="B58" s="5">
        <v>78.37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15BC-6477-458F-B037-3EC456899C1B}">
  <dimension ref="A1:C56"/>
  <sheetViews>
    <sheetView topLeftCell="A40" workbookViewId="0">
      <selection activeCell="A60" sqref="A60:B74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1" spans="1:2" x14ac:dyDescent="0.25">
      <c r="A1" s="2" t="s">
        <v>10</v>
      </c>
      <c r="B1" t="s">
        <v>1196</v>
      </c>
    </row>
    <row r="3" spans="1:2" x14ac:dyDescent="0.25">
      <c r="A3" s="2" t="s">
        <v>1138</v>
      </c>
      <c r="B3" t="s">
        <v>1157</v>
      </c>
    </row>
    <row r="4" spans="1:2" x14ac:dyDescent="0.25">
      <c r="A4" s="4" t="s">
        <v>1143</v>
      </c>
      <c r="B4" s="5">
        <v>124</v>
      </c>
    </row>
    <row r="5" spans="1:2" x14ac:dyDescent="0.25">
      <c r="A5" s="4" t="s">
        <v>1144</v>
      </c>
      <c r="B5" s="5">
        <v>49</v>
      </c>
    </row>
    <row r="6" spans="1:2" x14ac:dyDescent="0.25">
      <c r="A6" s="4" t="s">
        <v>1145</v>
      </c>
      <c r="B6" s="5">
        <v>26</v>
      </c>
    </row>
    <row r="7" spans="1:2" x14ac:dyDescent="0.25">
      <c r="A7" s="4" t="s">
        <v>1146</v>
      </c>
      <c r="B7" s="5">
        <v>13</v>
      </c>
    </row>
    <row r="8" spans="1:2" x14ac:dyDescent="0.25">
      <c r="A8" s="4" t="s">
        <v>1147</v>
      </c>
      <c r="B8" s="5">
        <v>30</v>
      </c>
    </row>
    <row r="9" spans="1:2" x14ac:dyDescent="0.25">
      <c r="A9" s="4" t="s">
        <v>1148</v>
      </c>
      <c r="B9" s="5">
        <v>81</v>
      </c>
    </row>
    <row r="10" spans="1:2" x14ac:dyDescent="0.25">
      <c r="A10" s="4" t="s">
        <v>1149</v>
      </c>
      <c r="B10" s="5">
        <v>137</v>
      </c>
    </row>
    <row r="11" spans="1:2" x14ac:dyDescent="0.25">
      <c r="A11" s="4" t="s">
        <v>1150</v>
      </c>
      <c r="B11" s="5">
        <v>115</v>
      </c>
    </row>
    <row r="12" spans="1:2" x14ac:dyDescent="0.25">
      <c r="A12" s="4" t="s">
        <v>1151</v>
      </c>
      <c r="B12" s="5">
        <v>144</v>
      </c>
    </row>
    <row r="13" spans="1:2" x14ac:dyDescent="0.25">
      <c r="A13" s="4" t="s">
        <v>1152</v>
      </c>
      <c r="B13" s="5">
        <v>46</v>
      </c>
    </row>
    <row r="14" spans="1:2" x14ac:dyDescent="0.25">
      <c r="A14" s="4" t="s">
        <v>1153</v>
      </c>
      <c r="B14" s="5">
        <v>95</v>
      </c>
    </row>
    <row r="15" spans="1:2" x14ac:dyDescent="0.25">
      <c r="A15" s="4" t="s">
        <v>1139</v>
      </c>
      <c r="B15" s="5">
        <v>860</v>
      </c>
    </row>
    <row r="23" spans="1:3" x14ac:dyDescent="0.25">
      <c r="A23" s="2" t="s">
        <v>10</v>
      </c>
      <c r="B23" t="s">
        <v>1196</v>
      </c>
    </row>
    <row r="25" spans="1:3" x14ac:dyDescent="0.25">
      <c r="A25" s="2" t="s">
        <v>1138</v>
      </c>
      <c r="B25" t="s">
        <v>1159</v>
      </c>
    </row>
    <row r="26" spans="1:3" x14ac:dyDescent="0.25">
      <c r="A26" s="4" t="s">
        <v>1143</v>
      </c>
      <c r="B26" s="8">
        <v>49.398467741935477</v>
      </c>
      <c r="C26" s="8">
        <v>0</v>
      </c>
    </row>
    <row r="27" spans="1:3" x14ac:dyDescent="0.25">
      <c r="A27" s="4" t="s">
        <v>1144</v>
      </c>
      <c r="B27" s="8">
        <v>48.884081632653071</v>
      </c>
      <c r="C27" s="8">
        <f>GETPIVOTDATA("wpm",$A$25,"date","7/15/2022")-GETPIVOTDATA("wpm",$A$25,"date","7/16/2022")</f>
        <v>0.51438610928240536</v>
      </c>
    </row>
    <row r="28" spans="1:3" x14ac:dyDescent="0.25">
      <c r="A28" s="4" t="s">
        <v>1145</v>
      </c>
      <c r="B28" s="8">
        <v>49.423846153846156</v>
      </c>
      <c r="C28" s="8">
        <f>GETPIVOTDATA("wpm",$A$25,"date","7/17/2022")-GETPIVOTDATA("wpm",$A$25,"date","7/16/2022")</f>
        <v>0.53976452119308505</v>
      </c>
    </row>
    <row r="29" spans="1:3" x14ac:dyDescent="0.25">
      <c r="A29" s="4" t="s">
        <v>1146</v>
      </c>
      <c r="B29" s="8">
        <v>53.992307692307698</v>
      </c>
      <c r="C29" s="8">
        <f>GETPIVOTDATA("wpm",$A$25,"date","7/20/2022")-GETPIVOTDATA("wpm",$A$25,"date","7/17/2022")</f>
        <v>4.5684615384615412</v>
      </c>
    </row>
    <row r="30" spans="1:3" x14ac:dyDescent="0.25">
      <c r="A30" s="4" t="s">
        <v>1147</v>
      </c>
      <c r="B30" s="8">
        <v>54.86133333333332</v>
      </c>
      <c r="C30" s="8">
        <f>GETPIVOTDATA("wpm",$A$25,"date","7/21/2022")-GETPIVOTDATA("wpm",$A$25,"date","7/20/2022")</f>
        <v>0.86902564102562252</v>
      </c>
    </row>
    <row r="31" spans="1:3" x14ac:dyDescent="0.25">
      <c r="A31" s="4" t="s">
        <v>1148</v>
      </c>
      <c r="B31" s="8">
        <v>55.846049382716046</v>
      </c>
      <c r="C31" s="8">
        <f>GETPIVOTDATA("wpm",$A$25,"date","7/22/2022")-GETPIVOTDATA("wpm",$A$25,"date","7/21/2022")</f>
        <v>0.98471604938272606</v>
      </c>
    </row>
    <row r="32" spans="1:3" x14ac:dyDescent="0.25">
      <c r="A32" s="4" t="s">
        <v>1149</v>
      </c>
      <c r="B32" s="8">
        <v>54.571897810218978</v>
      </c>
      <c r="C32" s="8">
        <f>GETPIVOTDATA("wpm",$A$25,"date","7/23/2022")-GETPIVOTDATA("wpm",$A$25,"date","7/22/2022")</f>
        <v>-1.2741515724970682</v>
      </c>
    </row>
    <row r="33" spans="1:3" x14ac:dyDescent="0.25">
      <c r="A33" s="4" t="s">
        <v>1150</v>
      </c>
      <c r="B33" s="8">
        <v>60.284173913043489</v>
      </c>
      <c r="C33" s="8">
        <f>GETPIVOTDATA("wpm",$A$25,"date","7/28/2022")-GETPIVOTDATA("wpm",$A$25,"date","7/23/2022")</f>
        <v>5.7122761028245108</v>
      </c>
    </row>
    <row r="34" spans="1:3" x14ac:dyDescent="0.25">
      <c r="A34" s="4" t="s">
        <v>1151</v>
      </c>
      <c r="B34" s="8">
        <v>58.427847222222212</v>
      </c>
      <c r="C34" s="8">
        <f>GETPIVOTDATA("wpm",$A$25,"date","7/29/2022")-GETPIVOTDATA("wpm",$A$25,"date","7/28/2022")</f>
        <v>-1.8563266908212768</v>
      </c>
    </row>
    <row r="35" spans="1:3" x14ac:dyDescent="0.25">
      <c r="A35" s="4" t="s">
        <v>1152</v>
      </c>
      <c r="B35" s="8">
        <v>61.568478260869576</v>
      </c>
      <c r="C35" s="8">
        <f>GETPIVOTDATA("wpm",$A$25,"date","7/30/2022")-GETPIVOTDATA("wpm",$A$25,"date","7/29/2022")</f>
        <v>3.1406310386473635</v>
      </c>
    </row>
    <row r="36" spans="1:3" x14ac:dyDescent="0.25">
      <c r="A36" s="4" t="s">
        <v>1153</v>
      </c>
      <c r="B36" s="8">
        <v>60.532210526315787</v>
      </c>
      <c r="C36" s="8">
        <f>GETPIVOTDATA("wpm",$A$25,"date","7/31/2022")-GETPIVOTDATA("wpm",$A$25,"date","7/30/2022")</f>
        <v>-1.036267734553789</v>
      </c>
    </row>
    <row r="37" spans="1:3" x14ac:dyDescent="0.25">
      <c r="A37" s="4" t="s">
        <v>1139</v>
      </c>
      <c r="B37" s="8">
        <v>55.909732558139538</v>
      </c>
      <c r="C37" s="8">
        <f>AVERAGE(C26:C36)</f>
        <v>1.1056831820859201</v>
      </c>
    </row>
    <row r="42" spans="1:3" x14ac:dyDescent="0.25">
      <c r="A42" s="2" t="s">
        <v>10</v>
      </c>
      <c r="B42" t="s">
        <v>1196</v>
      </c>
    </row>
    <row r="44" spans="1:3" x14ac:dyDescent="0.25">
      <c r="A44" s="2" t="s">
        <v>1138</v>
      </c>
      <c r="B44" t="s">
        <v>1141</v>
      </c>
    </row>
    <row r="45" spans="1:3" x14ac:dyDescent="0.25">
      <c r="A45" s="4" t="s">
        <v>1143</v>
      </c>
      <c r="B45" s="5">
        <v>65.2</v>
      </c>
    </row>
    <row r="46" spans="1:3" x14ac:dyDescent="0.25">
      <c r="A46" s="4" t="s">
        <v>1144</v>
      </c>
      <c r="B46" s="5">
        <v>59.2</v>
      </c>
    </row>
    <row r="47" spans="1:3" x14ac:dyDescent="0.25">
      <c r="A47" s="4" t="s">
        <v>1145</v>
      </c>
      <c r="B47" s="5">
        <v>62.78</v>
      </c>
    </row>
    <row r="48" spans="1:3" x14ac:dyDescent="0.25">
      <c r="A48" s="4" t="s">
        <v>1146</v>
      </c>
      <c r="B48" s="5">
        <v>62.4</v>
      </c>
    </row>
    <row r="49" spans="1:2" x14ac:dyDescent="0.25">
      <c r="A49" s="4" t="s">
        <v>1147</v>
      </c>
      <c r="B49" s="5">
        <v>64</v>
      </c>
    </row>
    <row r="50" spans="1:2" x14ac:dyDescent="0.25">
      <c r="A50" s="4" t="s">
        <v>1148</v>
      </c>
      <c r="B50" s="5">
        <v>69.98</v>
      </c>
    </row>
    <row r="51" spans="1:2" x14ac:dyDescent="0.25">
      <c r="A51" s="4" t="s">
        <v>1149</v>
      </c>
      <c r="B51" s="5">
        <v>66.8</v>
      </c>
    </row>
    <row r="52" spans="1:2" x14ac:dyDescent="0.25">
      <c r="A52" s="4" t="s">
        <v>1150</v>
      </c>
      <c r="B52" s="5">
        <v>71.2</v>
      </c>
    </row>
    <row r="53" spans="1:2" x14ac:dyDescent="0.25">
      <c r="A53" s="4" t="s">
        <v>1151</v>
      </c>
      <c r="B53" s="5">
        <v>76.8</v>
      </c>
    </row>
    <row r="54" spans="1:2" x14ac:dyDescent="0.25">
      <c r="A54" s="4" t="s">
        <v>1152</v>
      </c>
      <c r="B54" s="5">
        <v>78.37</v>
      </c>
    </row>
    <row r="55" spans="1:2" x14ac:dyDescent="0.25">
      <c r="A55" s="4" t="s">
        <v>1153</v>
      </c>
      <c r="B55" s="5">
        <v>74.78</v>
      </c>
    </row>
    <row r="56" spans="1:2" x14ac:dyDescent="0.25">
      <c r="A56" s="4" t="s">
        <v>1139</v>
      </c>
      <c r="B56" s="5">
        <v>78.37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65CC-6FFC-4B5E-A2A9-1E13F0696731}">
  <dimension ref="A3:C33"/>
  <sheetViews>
    <sheetView workbookViewId="0">
      <selection activeCell="B7" sqref="B7"/>
    </sheetView>
  </sheetViews>
  <sheetFormatPr defaultRowHeight="15" x14ac:dyDescent="0.25"/>
  <cols>
    <col min="1" max="1" width="11.28515625" bestFit="1" customWidth="1"/>
    <col min="2" max="2" width="23.42578125" bestFit="1" customWidth="1"/>
  </cols>
  <sheetData>
    <row r="3" spans="1:2" x14ac:dyDescent="0.25">
      <c r="A3" s="2" t="s">
        <v>1160</v>
      </c>
      <c r="B3" t="s">
        <v>1158</v>
      </c>
    </row>
    <row r="4" spans="1:2" x14ac:dyDescent="0.25">
      <c r="A4" s="4" t="s">
        <v>1142</v>
      </c>
      <c r="B4" s="7">
        <v>0.91201379310344799</v>
      </c>
    </row>
    <row r="5" spans="1:2" x14ac:dyDescent="0.25">
      <c r="A5" s="4" t="s">
        <v>1143</v>
      </c>
      <c r="B5" s="7">
        <v>0.91938577405857769</v>
      </c>
    </row>
    <row r="6" spans="1:2" x14ac:dyDescent="0.25">
      <c r="A6" s="4" t="s">
        <v>1144</v>
      </c>
      <c r="B6" s="7">
        <v>0.92536328124999967</v>
      </c>
    </row>
    <row r="7" spans="1:2" x14ac:dyDescent="0.25">
      <c r="A7" s="4" t="s">
        <v>1145</v>
      </c>
      <c r="B7" s="7">
        <v>0.9326000000000001</v>
      </c>
    </row>
    <row r="8" spans="1:2" x14ac:dyDescent="0.25">
      <c r="A8" s="4" t="s">
        <v>1146</v>
      </c>
      <c r="B8" s="7">
        <v>0.95886923076923081</v>
      </c>
    </row>
    <row r="9" spans="1:2" x14ac:dyDescent="0.25">
      <c r="A9" s="4" t="s">
        <v>1147</v>
      </c>
      <c r="B9" s="7">
        <v>0.95759999999999978</v>
      </c>
    </row>
    <row r="10" spans="1:2" x14ac:dyDescent="0.25">
      <c r="A10" s="4" t="s">
        <v>1148</v>
      </c>
      <c r="B10" s="7">
        <v>0.93422929292929247</v>
      </c>
    </row>
    <row r="11" spans="1:2" x14ac:dyDescent="0.25">
      <c r="A11" s="4" t="s">
        <v>1149</v>
      </c>
      <c r="B11" s="7">
        <v>0.90740364963503672</v>
      </c>
    </row>
    <row r="12" spans="1:2" x14ac:dyDescent="0.25">
      <c r="A12" s="4" t="s">
        <v>1150</v>
      </c>
      <c r="B12" s="7">
        <v>0.93651260504201672</v>
      </c>
    </row>
    <row r="13" spans="1:2" x14ac:dyDescent="0.25">
      <c r="A13" s="4" t="s">
        <v>1151</v>
      </c>
      <c r="B13" s="7">
        <v>0.91217708333333369</v>
      </c>
    </row>
    <row r="14" spans="1:2" x14ac:dyDescent="0.25">
      <c r="A14" s="4" t="s">
        <v>1152</v>
      </c>
      <c r="B14" s="7">
        <v>0.95007173913043486</v>
      </c>
    </row>
    <row r="15" spans="1:2" x14ac:dyDescent="0.25">
      <c r="A15" s="4" t="s">
        <v>1153</v>
      </c>
      <c r="B15" s="7">
        <v>0.93604210526315812</v>
      </c>
    </row>
    <row r="16" spans="1:2" x14ac:dyDescent="0.25">
      <c r="A16" s="4" t="s">
        <v>1139</v>
      </c>
      <c r="B16" s="7">
        <v>0.9251563800904975</v>
      </c>
    </row>
    <row r="21" spans="1:3" x14ac:dyDescent="0.25">
      <c r="A21" t="s">
        <v>1160</v>
      </c>
      <c r="B21" t="s">
        <v>1161</v>
      </c>
      <c r="C21" t="s">
        <v>1162</v>
      </c>
    </row>
    <row r="22" spans="1:3" x14ac:dyDescent="0.25">
      <c r="A22" s="4" t="s">
        <v>1142</v>
      </c>
      <c r="B22" s="8">
        <v>34.304482758620694</v>
      </c>
      <c r="C22" s="8">
        <v>91.201379310344819</v>
      </c>
    </row>
    <row r="23" spans="1:3" x14ac:dyDescent="0.25">
      <c r="A23" s="4" t="s">
        <v>1143</v>
      </c>
      <c r="B23" s="8">
        <v>43.30510460251044</v>
      </c>
      <c r="C23" s="8">
        <v>91.938577405857743</v>
      </c>
    </row>
    <row r="24" spans="1:3" x14ac:dyDescent="0.25">
      <c r="A24" s="4" t="s">
        <v>1144</v>
      </c>
      <c r="B24" s="8">
        <v>41.083437499999967</v>
      </c>
      <c r="C24" s="8">
        <v>92.536328125000054</v>
      </c>
    </row>
    <row r="25" spans="1:3" x14ac:dyDescent="0.25">
      <c r="A25" s="4" t="s">
        <v>1145</v>
      </c>
      <c r="B25" s="8">
        <v>49.423846153846156</v>
      </c>
      <c r="C25" s="8">
        <v>93.26</v>
      </c>
    </row>
    <row r="26" spans="1:3" x14ac:dyDescent="0.25">
      <c r="A26" s="4" t="s">
        <v>1146</v>
      </c>
      <c r="B26" s="8">
        <v>53.992307692307698</v>
      </c>
      <c r="C26" s="8">
        <v>95.886923076923054</v>
      </c>
    </row>
    <row r="27" spans="1:3" x14ac:dyDescent="0.25">
      <c r="A27" s="4" t="s">
        <v>1147</v>
      </c>
      <c r="B27" s="8">
        <v>54.86133333333332</v>
      </c>
      <c r="C27" s="8">
        <v>95.759999999999977</v>
      </c>
    </row>
    <row r="28" spans="1:3" x14ac:dyDescent="0.25">
      <c r="A28" s="4" t="s">
        <v>1148</v>
      </c>
      <c r="B28" s="8">
        <v>52.417777777777786</v>
      </c>
      <c r="C28" s="8">
        <v>93.422929292929282</v>
      </c>
    </row>
    <row r="29" spans="1:3" x14ac:dyDescent="0.25">
      <c r="A29" s="4" t="s">
        <v>1149</v>
      </c>
      <c r="B29" s="8">
        <v>54.571897810218978</v>
      </c>
      <c r="C29" s="8">
        <v>90.740364963503723</v>
      </c>
    </row>
    <row r="30" spans="1:3" x14ac:dyDescent="0.25">
      <c r="A30" s="4" t="s">
        <v>1150</v>
      </c>
      <c r="B30" s="8">
        <v>60.553613445378168</v>
      </c>
      <c r="C30" s="8">
        <v>93.651260504201701</v>
      </c>
    </row>
    <row r="31" spans="1:3" x14ac:dyDescent="0.25">
      <c r="A31" s="4" t="s">
        <v>1151</v>
      </c>
      <c r="B31" s="8">
        <v>58.427847222222198</v>
      </c>
      <c r="C31" s="8">
        <v>91.217708333333363</v>
      </c>
    </row>
    <row r="32" spans="1:3" x14ac:dyDescent="0.25">
      <c r="A32" s="4" t="s">
        <v>1152</v>
      </c>
      <c r="B32" s="8">
        <v>61.568478260869576</v>
      </c>
      <c r="C32" s="8">
        <v>95.007173913043474</v>
      </c>
    </row>
    <row r="33" spans="1:3" x14ac:dyDescent="0.25">
      <c r="A33" s="4" t="s">
        <v>1153</v>
      </c>
      <c r="B33" s="8">
        <v>60.532210526315794</v>
      </c>
      <c r="C33" s="8">
        <v>93.604210526315825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D2D7-741D-465F-9954-9143F31C6A89}">
  <dimension ref="A1:C32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1" spans="1:2" x14ac:dyDescent="0.25">
      <c r="A1" s="2" t="s">
        <v>10</v>
      </c>
      <c r="B1" t="s">
        <v>1196</v>
      </c>
    </row>
    <row r="3" spans="1:2" x14ac:dyDescent="0.25">
      <c r="A3" s="2" t="s">
        <v>1138</v>
      </c>
      <c r="B3" t="s">
        <v>1158</v>
      </c>
    </row>
    <row r="4" spans="1:2" x14ac:dyDescent="0.25">
      <c r="A4" s="4" t="s">
        <v>1143</v>
      </c>
      <c r="B4" s="7">
        <v>0.91124435483871014</v>
      </c>
    </row>
    <row r="5" spans="1:2" x14ac:dyDescent="0.25">
      <c r="A5" s="4" t="s">
        <v>1144</v>
      </c>
      <c r="B5" s="7">
        <v>0.93073877551020412</v>
      </c>
    </row>
    <row r="6" spans="1:2" x14ac:dyDescent="0.25">
      <c r="A6" s="4" t="s">
        <v>1145</v>
      </c>
      <c r="B6" s="7">
        <v>0.9326000000000001</v>
      </c>
    </row>
    <row r="7" spans="1:2" x14ac:dyDescent="0.25">
      <c r="A7" s="4" t="s">
        <v>1146</v>
      </c>
      <c r="B7" s="7">
        <v>0.95886923076923081</v>
      </c>
    </row>
    <row r="8" spans="1:2" x14ac:dyDescent="0.25">
      <c r="A8" s="4" t="s">
        <v>1147</v>
      </c>
      <c r="B8" s="7">
        <v>0.95759999999999978</v>
      </c>
    </row>
    <row r="9" spans="1:2" x14ac:dyDescent="0.25">
      <c r="A9" s="4" t="s">
        <v>1148</v>
      </c>
      <c r="B9" s="7">
        <v>0.93675679012345636</v>
      </c>
    </row>
    <row r="10" spans="1:2" x14ac:dyDescent="0.25">
      <c r="A10" s="4" t="s">
        <v>1149</v>
      </c>
      <c r="B10" s="7">
        <v>0.90740364963503672</v>
      </c>
    </row>
    <row r="11" spans="1:2" x14ac:dyDescent="0.25">
      <c r="A11" s="4" t="s">
        <v>1150</v>
      </c>
      <c r="B11" s="7">
        <v>0.93526869565217374</v>
      </c>
    </row>
    <row r="12" spans="1:2" x14ac:dyDescent="0.25">
      <c r="A12" s="4" t="s">
        <v>1151</v>
      </c>
      <c r="B12" s="7">
        <v>0.91217708333333369</v>
      </c>
    </row>
    <row r="13" spans="1:2" x14ac:dyDescent="0.25">
      <c r="A13" s="4" t="s">
        <v>1152</v>
      </c>
      <c r="B13" s="7">
        <v>0.95007173913043474</v>
      </c>
    </row>
    <row r="14" spans="1:2" x14ac:dyDescent="0.25">
      <c r="A14" s="4" t="s">
        <v>1153</v>
      </c>
      <c r="B14" s="7">
        <v>0.93604210526315779</v>
      </c>
    </row>
    <row r="15" spans="1:2" x14ac:dyDescent="0.25">
      <c r="A15" s="4" t="s">
        <v>1139</v>
      </c>
      <c r="B15" s="7">
        <v>0.92531360465116197</v>
      </c>
    </row>
    <row r="21" spans="1:3" x14ac:dyDescent="0.25">
      <c r="A21" t="s">
        <v>1140</v>
      </c>
      <c r="B21" t="s">
        <v>2</v>
      </c>
      <c r="C21" t="s">
        <v>1164</v>
      </c>
    </row>
    <row r="22" spans="1:3" x14ac:dyDescent="0.25">
      <c r="A22" s="4" t="s">
        <v>1143</v>
      </c>
      <c r="B22" s="8">
        <v>49.398467741935477</v>
      </c>
      <c r="C22" s="7">
        <v>0.91124435483871014</v>
      </c>
    </row>
    <row r="23" spans="1:3" x14ac:dyDescent="0.25">
      <c r="A23" s="4" t="s">
        <v>1144</v>
      </c>
      <c r="B23" s="8">
        <v>48.884081632653071</v>
      </c>
      <c r="C23" s="7">
        <v>0.93073877551020412</v>
      </c>
    </row>
    <row r="24" spans="1:3" x14ac:dyDescent="0.25">
      <c r="A24" s="4" t="s">
        <v>1145</v>
      </c>
      <c r="B24" s="8">
        <v>49.423846153846156</v>
      </c>
      <c r="C24" s="7">
        <v>0.9326000000000001</v>
      </c>
    </row>
    <row r="25" spans="1:3" x14ac:dyDescent="0.25">
      <c r="A25" s="4" t="s">
        <v>1146</v>
      </c>
      <c r="B25" s="8">
        <v>53.992307692307698</v>
      </c>
      <c r="C25" s="7">
        <v>0.95886923076923081</v>
      </c>
    </row>
    <row r="26" spans="1:3" x14ac:dyDescent="0.25">
      <c r="A26" s="4" t="s">
        <v>1147</v>
      </c>
      <c r="B26" s="8">
        <v>54.86133333333332</v>
      </c>
      <c r="C26" s="7">
        <v>0.95759999999999978</v>
      </c>
    </row>
    <row r="27" spans="1:3" x14ac:dyDescent="0.25">
      <c r="A27" s="4" t="s">
        <v>1148</v>
      </c>
      <c r="B27" s="8">
        <v>55.846049382716046</v>
      </c>
      <c r="C27" s="7">
        <v>0.93675679012345636</v>
      </c>
    </row>
    <row r="28" spans="1:3" x14ac:dyDescent="0.25">
      <c r="A28" s="4" t="s">
        <v>1149</v>
      </c>
      <c r="B28" s="8">
        <v>54.571897810218978</v>
      </c>
      <c r="C28" s="7">
        <v>0.90740364963503672</v>
      </c>
    </row>
    <row r="29" spans="1:3" x14ac:dyDescent="0.25">
      <c r="A29" s="4" t="s">
        <v>1150</v>
      </c>
      <c r="B29" s="8">
        <v>60.284173913043489</v>
      </c>
      <c r="C29" s="7">
        <v>0.93526869565217374</v>
      </c>
    </row>
    <row r="30" spans="1:3" x14ac:dyDescent="0.25">
      <c r="A30" s="4" t="s">
        <v>1151</v>
      </c>
      <c r="B30" s="8">
        <v>58.427847222222212</v>
      </c>
      <c r="C30" s="7">
        <v>0.91217708333333369</v>
      </c>
    </row>
    <row r="31" spans="1:3" x14ac:dyDescent="0.25">
      <c r="A31" s="4" t="s">
        <v>1152</v>
      </c>
      <c r="B31" s="8">
        <v>61.568478260869576</v>
      </c>
      <c r="C31" s="7">
        <v>0.95007173913043474</v>
      </c>
    </row>
    <row r="32" spans="1:3" x14ac:dyDescent="0.25">
      <c r="A32" s="4" t="s">
        <v>1153</v>
      </c>
      <c r="B32" s="8">
        <v>60.532210526315787</v>
      </c>
      <c r="C32" s="7">
        <v>0.93604210526315779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3FD5-1B1F-4042-9267-70788FD262F4}">
  <dimension ref="A2:C1107"/>
  <sheetViews>
    <sheetView topLeftCell="A85" workbookViewId="0">
      <selection activeCell="U20" sqref="U20"/>
    </sheetView>
  </sheetViews>
  <sheetFormatPr defaultRowHeight="15" x14ac:dyDescent="0.25"/>
  <cols>
    <col min="1" max="1" width="26.85546875" bestFit="1" customWidth="1"/>
  </cols>
  <sheetData>
    <row r="2" spans="1:3" x14ac:dyDescent="0.25">
      <c r="A2" t="s">
        <v>1163</v>
      </c>
      <c r="B2" t="s">
        <v>2</v>
      </c>
      <c r="C2" t="s">
        <v>1164</v>
      </c>
    </row>
    <row r="3" spans="1:3" x14ac:dyDescent="0.25">
      <c r="A3" s="4" t="s">
        <v>27</v>
      </c>
      <c r="B3" s="5">
        <v>39.39</v>
      </c>
      <c r="C3" s="7">
        <v>6.4799999999999996E-2</v>
      </c>
    </row>
    <row r="4" spans="1:3" x14ac:dyDescent="0.25">
      <c r="A4" s="4" t="s">
        <v>32</v>
      </c>
      <c r="B4" s="5">
        <v>27.92</v>
      </c>
      <c r="C4" s="7">
        <v>9.920000000000001E-2</v>
      </c>
    </row>
    <row r="5" spans="1:3" x14ac:dyDescent="0.25">
      <c r="A5" s="4" t="s">
        <v>33</v>
      </c>
      <c r="B5" s="5">
        <v>29.96</v>
      </c>
      <c r="C5" s="7">
        <v>0.13299999999999998</v>
      </c>
    </row>
    <row r="6" spans="1:3" x14ac:dyDescent="0.25">
      <c r="A6" s="4" t="s">
        <v>34</v>
      </c>
      <c r="B6" s="5">
        <v>36.01</v>
      </c>
      <c r="C6" s="7">
        <v>9.8900000000000002E-2</v>
      </c>
    </row>
    <row r="7" spans="1:3" x14ac:dyDescent="0.25">
      <c r="A7" s="4" t="s">
        <v>35</v>
      </c>
      <c r="B7" s="5">
        <v>34.299999999999997</v>
      </c>
      <c r="C7" s="7">
        <v>9.3700000000000047E-2</v>
      </c>
    </row>
    <row r="8" spans="1:3" x14ac:dyDescent="0.25">
      <c r="A8" s="4" t="s">
        <v>36</v>
      </c>
      <c r="B8" s="5">
        <v>33.65</v>
      </c>
      <c r="C8" s="7">
        <v>0.14499999999999999</v>
      </c>
    </row>
    <row r="9" spans="1:3" x14ac:dyDescent="0.25">
      <c r="A9" s="4" t="s">
        <v>37</v>
      </c>
      <c r="B9" s="5">
        <v>28.75</v>
      </c>
      <c r="C9" s="7">
        <v>0.11819999999999993</v>
      </c>
    </row>
    <row r="10" spans="1:3" x14ac:dyDescent="0.25">
      <c r="A10" s="4" t="s">
        <v>38</v>
      </c>
      <c r="B10" s="5">
        <v>36.75</v>
      </c>
      <c r="C10" s="7">
        <v>5.7099999999999936E-2</v>
      </c>
    </row>
    <row r="11" spans="1:3" x14ac:dyDescent="0.25">
      <c r="A11" s="4" t="s">
        <v>39</v>
      </c>
      <c r="B11" s="5">
        <v>30.84</v>
      </c>
      <c r="C11" s="7">
        <v>8.7300000000000044E-2</v>
      </c>
    </row>
    <row r="12" spans="1:3" x14ac:dyDescent="0.25">
      <c r="A12" s="4" t="s">
        <v>40</v>
      </c>
      <c r="B12" s="5">
        <v>22.36</v>
      </c>
      <c r="C12" s="7">
        <v>0.15950000000000003</v>
      </c>
    </row>
    <row r="13" spans="1:3" x14ac:dyDescent="0.25">
      <c r="A13" s="4" t="s">
        <v>41</v>
      </c>
      <c r="B13" s="5">
        <v>33.1</v>
      </c>
      <c r="C13" s="7">
        <v>7.2999999999999968E-2</v>
      </c>
    </row>
    <row r="14" spans="1:3" x14ac:dyDescent="0.25">
      <c r="A14" s="4" t="s">
        <v>42</v>
      </c>
      <c r="B14" s="5">
        <v>37.1</v>
      </c>
      <c r="C14" s="7">
        <v>8.4599999999999939E-2</v>
      </c>
    </row>
    <row r="15" spans="1:3" x14ac:dyDescent="0.25">
      <c r="A15" s="4" t="s">
        <v>43</v>
      </c>
      <c r="B15" s="5">
        <v>28.61</v>
      </c>
      <c r="C15" s="7">
        <v>0.10340000000000003</v>
      </c>
    </row>
    <row r="16" spans="1:3" x14ac:dyDescent="0.25">
      <c r="A16" s="4" t="s">
        <v>44</v>
      </c>
      <c r="B16" s="5">
        <v>44.21</v>
      </c>
      <c r="C16" s="7">
        <v>4.9399999999999979E-2</v>
      </c>
    </row>
    <row r="17" spans="1:3" x14ac:dyDescent="0.25">
      <c r="A17" s="4" t="s">
        <v>45</v>
      </c>
      <c r="B17" s="5">
        <v>32.67</v>
      </c>
      <c r="C17" s="7">
        <v>0.13989999999999994</v>
      </c>
    </row>
    <row r="18" spans="1:3" x14ac:dyDescent="0.25">
      <c r="A18" s="4" t="s">
        <v>46</v>
      </c>
      <c r="B18" s="5">
        <v>34.29</v>
      </c>
      <c r="C18" s="7">
        <v>7.8400000000000039E-2</v>
      </c>
    </row>
    <row r="19" spans="1:3" x14ac:dyDescent="0.25">
      <c r="A19" s="4" t="s">
        <v>47</v>
      </c>
      <c r="B19" s="5">
        <v>30.64</v>
      </c>
      <c r="C19" s="7">
        <v>0.10439999999999998</v>
      </c>
    </row>
    <row r="20" spans="1:3" x14ac:dyDescent="0.25">
      <c r="A20" s="4" t="s">
        <v>48</v>
      </c>
      <c r="B20" s="5">
        <v>30.79</v>
      </c>
      <c r="C20" s="7">
        <v>0.10939999999999998</v>
      </c>
    </row>
    <row r="21" spans="1:3" x14ac:dyDescent="0.25">
      <c r="A21" s="4" t="s">
        <v>49</v>
      </c>
      <c r="B21" s="5">
        <v>37.020000000000003</v>
      </c>
      <c r="C21" s="7">
        <v>6.8799999999999958E-2</v>
      </c>
    </row>
    <row r="22" spans="1:3" x14ac:dyDescent="0.25">
      <c r="A22" s="4" t="s">
        <v>50</v>
      </c>
      <c r="B22" s="5">
        <v>43.83</v>
      </c>
      <c r="C22" s="7">
        <v>4.4200000000000017E-2</v>
      </c>
    </row>
    <row r="23" spans="1:3" x14ac:dyDescent="0.25">
      <c r="A23" s="4" t="s">
        <v>51</v>
      </c>
      <c r="B23" s="5">
        <v>30.09</v>
      </c>
      <c r="C23" s="7">
        <v>0.12290000000000006</v>
      </c>
    </row>
    <row r="24" spans="1:3" x14ac:dyDescent="0.25">
      <c r="A24" s="4" t="s">
        <v>52</v>
      </c>
      <c r="B24" s="5">
        <v>33.700000000000003</v>
      </c>
      <c r="C24" s="7">
        <v>5.150000000000006E-2</v>
      </c>
    </row>
    <row r="25" spans="1:3" x14ac:dyDescent="0.25">
      <c r="A25" s="4" t="s">
        <v>53</v>
      </c>
      <c r="B25" s="5">
        <v>41.36</v>
      </c>
      <c r="C25" s="7">
        <v>5.3400000000000031E-2</v>
      </c>
    </row>
    <row r="26" spans="1:3" x14ac:dyDescent="0.25">
      <c r="A26" s="4" t="s">
        <v>54</v>
      </c>
      <c r="B26" s="5">
        <v>35.9</v>
      </c>
      <c r="C26" s="7">
        <v>7.4099999999999971E-2</v>
      </c>
    </row>
    <row r="27" spans="1:3" x14ac:dyDescent="0.25">
      <c r="A27" s="4" t="s">
        <v>55</v>
      </c>
      <c r="B27" s="5">
        <v>35.81</v>
      </c>
      <c r="C27" s="7">
        <v>6.7000000000000032E-2</v>
      </c>
    </row>
    <row r="28" spans="1:3" x14ac:dyDescent="0.25">
      <c r="A28" s="4" t="s">
        <v>56</v>
      </c>
      <c r="B28" s="5">
        <v>41.03</v>
      </c>
      <c r="C28" s="7">
        <v>3.920000000000002E-2</v>
      </c>
    </row>
    <row r="29" spans="1:3" x14ac:dyDescent="0.25">
      <c r="A29" s="4" t="s">
        <v>57</v>
      </c>
      <c r="B29" s="5">
        <v>38.31</v>
      </c>
      <c r="C29" s="7">
        <v>3.9800000000000037E-2</v>
      </c>
    </row>
    <row r="30" spans="1:3" x14ac:dyDescent="0.25">
      <c r="A30" s="4" t="s">
        <v>58</v>
      </c>
      <c r="B30" s="5">
        <v>29.51</v>
      </c>
      <c r="C30" s="7">
        <v>0.10329999999999999</v>
      </c>
    </row>
    <row r="31" spans="1:3" x14ac:dyDescent="0.25">
      <c r="A31" s="4" t="s">
        <v>59</v>
      </c>
      <c r="B31" s="5">
        <v>36.93</v>
      </c>
      <c r="C31" s="7">
        <v>8.8199999999999931E-2</v>
      </c>
    </row>
    <row r="32" spans="1:3" x14ac:dyDescent="0.25">
      <c r="A32" s="4" t="s">
        <v>60</v>
      </c>
      <c r="B32" s="5">
        <v>7.68</v>
      </c>
      <c r="C32" s="7">
        <v>0.16430000000000006</v>
      </c>
    </row>
    <row r="33" spans="1:3" x14ac:dyDescent="0.25">
      <c r="A33" s="4" t="s">
        <v>61</v>
      </c>
      <c r="B33" s="5">
        <v>37.270000000000003</v>
      </c>
      <c r="C33" s="7">
        <v>6.959999999999994E-2</v>
      </c>
    </row>
    <row r="34" spans="1:3" x14ac:dyDescent="0.25">
      <c r="A34" s="4" t="s">
        <v>62</v>
      </c>
      <c r="B34" s="5">
        <v>42</v>
      </c>
      <c r="C34" s="7">
        <v>0.12239999999999995</v>
      </c>
    </row>
    <row r="35" spans="1:3" x14ac:dyDescent="0.25">
      <c r="A35" s="4" t="s">
        <v>64</v>
      </c>
      <c r="B35" s="5">
        <v>56</v>
      </c>
      <c r="C35" s="7">
        <v>1.3700000000000045E-2</v>
      </c>
    </row>
    <row r="36" spans="1:3" x14ac:dyDescent="0.25">
      <c r="A36" s="4" t="s">
        <v>65</v>
      </c>
      <c r="B36" s="5">
        <v>43.2</v>
      </c>
      <c r="C36" s="7">
        <v>0.13549999999999998</v>
      </c>
    </row>
    <row r="37" spans="1:3" x14ac:dyDescent="0.25">
      <c r="A37" s="4" t="s">
        <v>66</v>
      </c>
      <c r="B37" s="5">
        <v>46.8</v>
      </c>
      <c r="C37" s="7">
        <v>8.6700000000000013E-2</v>
      </c>
    </row>
    <row r="38" spans="1:3" x14ac:dyDescent="0.25">
      <c r="A38" s="4" t="s">
        <v>67</v>
      </c>
      <c r="B38" s="5">
        <v>55.2</v>
      </c>
      <c r="C38" s="7">
        <v>6.7500000000000004E-2</v>
      </c>
    </row>
    <row r="39" spans="1:3" x14ac:dyDescent="0.25">
      <c r="A39" s="4" t="s">
        <v>68</v>
      </c>
      <c r="B39" s="5">
        <v>59.98</v>
      </c>
      <c r="C39" s="7">
        <v>1.2900000000000062E-2</v>
      </c>
    </row>
    <row r="40" spans="1:3" x14ac:dyDescent="0.25">
      <c r="A40" s="4" t="s">
        <v>69</v>
      </c>
      <c r="B40" s="5">
        <v>57.18</v>
      </c>
      <c r="C40" s="7">
        <v>2.5799999999999983E-2</v>
      </c>
    </row>
    <row r="41" spans="1:3" x14ac:dyDescent="0.25">
      <c r="A41" s="4" t="s">
        <v>70</v>
      </c>
      <c r="B41" s="5">
        <v>54.8</v>
      </c>
      <c r="C41" s="7">
        <v>5.7300000000000038E-2</v>
      </c>
    </row>
    <row r="42" spans="1:3" x14ac:dyDescent="0.25">
      <c r="A42" s="4" t="s">
        <v>71</v>
      </c>
      <c r="B42" s="5">
        <v>49.6</v>
      </c>
      <c r="C42" s="7">
        <v>0.11319999999999993</v>
      </c>
    </row>
    <row r="43" spans="1:3" x14ac:dyDescent="0.25">
      <c r="A43" s="4" t="s">
        <v>72</v>
      </c>
      <c r="B43" s="5">
        <v>56</v>
      </c>
      <c r="C43" s="7">
        <v>5.6200000000000049E-2</v>
      </c>
    </row>
    <row r="44" spans="1:3" x14ac:dyDescent="0.25">
      <c r="A44" s="4" t="s">
        <v>73</v>
      </c>
      <c r="B44" s="5">
        <v>53.2</v>
      </c>
      <c r="C44" s="7">
        <v>3.4500000000000031E-2</v>
      </c>
    </row>
    <row r="45" spans="1:3" x14ac:dyDescent="0.25">
      <c r="A45" s="4" t="s">
        <v>74</v>
      </c>
      <c r="B45" s="5">
        <v>47.97</v>
      </c>
      <c r="C45" s="7">
        <v>8.5499999999999965E-2</v>
      </c>
    </row>
    <row r="46" spans="1:3" x14ac:dyDescent="0.25">
      <c r="A46" s="4" t="s">
        <v>75</v>
      </c>
      <c r="B46" s="5">
        <v>58.4</v>
      </c>
      <c r="C46" s="7">
        <v>0.05</v>
      </c>
    </row>
    <row r="47" spans="1:3" x14ac:dyDescent="0.25">
      <c r="A47" s="4" t="s">
        <v>76</v>
      </c>
      <c r="B47" s="5">
        <v>49.6</v>
      </c>
      <c r="C47" s="7">
        <v>5.9599999999999938E-2</v>
      </c>
    </row>
    <row r="48" spans="1:3" x14ac:dyDescent="0.25">
      <c r="A48" s="4" t="s">
        <v>77</v>
      </c>
      <c r="B48" s="5">
        <v>64</v>
      </c>
      <c r="C48" s="7">
        <v>2.3700000000000044E-2</v>
      </c>
    </row>
    <row r="49" spans="1:3" x14ac:dyDescent="0.25">
      <c r="A49" s="4" t="s">
        <v>78</v>
      </c>
      <c r="B49" s="5">
        <v>57.6</v>
      </c>
      <c r="C49" s="7">
        <v>7.8299999999999981E-2</v>
      </c>
    </row>
    <row r="50" spans="1:3" x14ac:dyDescent="0.25">
      <c r="A50" s="4" t="s">
        <v>79</v>
      </c>
      <c r="B50" s="5">
        <v>49.6</v>
      </c>
      <c r="C50" s="7">
        <v>5.3700000000000046E-2</v>
      </c>
    </row>
    <row r="51" spans="1:3" x14ac:dyDescent="0.25">
      <c r="A51" s="4" t="s">
        <v>80</v>
      </c>
      <c r="B51" s="5">
        <v>52.38</v>
      </c>
      <c r="C51" s="7">
        <v>3.3799999999999955E-2</v>
      </c>
    </row>
    <row r="52" spans="1:3" x14ac:dyDescent="0.25">
      <c r="A52" s="4" t="s">
        <v>81</v>
      </c>
      <c r="B52" s="5">
        <v>39.200000000000003</v>
      </c>
      <c r="C52" s="7">
        <v>0.16670000000000001</v>
      </c>
    </row>
    <row r="53" spans="1:3" x14ac:dyDescent="0.25">
      <c r="A53" s="4" t="s">
        <v>82</v>
      </c>
      <c r="B53" s="5">
        <v>50.8</v>
      </c>
      <c r="C53" s="7">
        <v>9.2099999999999932E-2</v>
      </c>
    </row>
    <row r="54" spans="1:3" x14ac:dyDescent="0.25">
      <c r="A54" s="4" t="s">
        <v>83</v>
      </c>
      <c r="B54" s="5">
        <v>54.4</v>
      </c>
      <c r="C54" s="7">
        <v>0.1</v>
      </c>
    </row>
    <row r="55" spans="1:3" x14ac:dyDescent="0.25">
      <c r="A55" s="4" t="s">
        <v>84</v>
      </c>
      <c r="B55" s="5">
        <v>52.4</v>
      </c>
      <c r="C55" s="7">
        <v>8.1800000000000067E-2</v>
      </c>
    </row>
    <row r="56" spans="1:3" x14ac:dyDescent="0.25">
      <c r="A56" s="4" t="s">
        <v>85</v>
      </c>
      <c r="B56" s="5">
        <v>37.200000000000003</v>
      </c>
      <c r="C56" s="7">
        <v>0.20749999999999999</v>
      </c>
    </row>
    <row r="57" spans="1:3" x14ac:dyDescent="0.25">
      <c r="A57" s="4" t="s">
        <v>86</v>
      </c>
      <c r="B57" s="5">
        <v>38.799999999999997</v>
      </c>
      <c r="C57" s="7">
        <v>0.21790000000000007</v>
      </c>
    </row>
    <row r="58" spans="1:3" x14ac:dyDescent="0.25">
      <c r="A58" s="4" t="s">
        <v>87</v>
      </c>
      <c r="B58" s="5">
        <v>47.6</v>
      </c>
      <c r="C58" s="7">
        <v>0.1053</v>
      </c>
    </row>
    <row r="59" spans="1:3" x14ac:dyDescent="0.25">
      <c r="A59" s="4" t="s">
        <v>88</v>
      </c>
      <c r="B59" s="5">
        <v>52</v>
      </c>
      <c r="C59" s="7">
        <v>5.6599999999999963E-2</v>
      </c>
    </row>
    <row r="60" spans="1:3" x14ac:dyDescent="0.25">
      <c r="A60" s="4" t="s">
        <v>89</v>
      </c>
      <c r="B60" s="5">
        <v>41.6</v>
      </c>
      <c r="C60" s="7">
        <v>0.18290000000000006</v>
      </c>
    </row>
    <row r="61" spans="1:3" x14ac:dyDescent="0.25">
      <c r="A61" s="4" t="s">
        <v>90</v>
      </c>
      <c r="B61" s="5">
        <v>37.200000000000003</v>
      </c>
      <c r="C61" s="7">
        <v>0.17569999999999994</v>
      </c>
    </row>
    <row r="62" spans="1:3" x14ac:dyDescent="0.25">
      <c r="A62" s="4" t="s">
        <v>91</v>
      </c>
      <c r="B62" s="5">
        <v>54.8</v>
      </c>
      <c r="C62" s="7">
        <v>8.5400000000000059E-2</v>
      </c>
    </row>
    <row r="63" spans="1:3" x14ac:dyDescent="0.25">
      <c r="A63" s="4" t="s">
        <v>92</v>
      </c>
      <c r="B63" s="5">
        <v>45.2</v>
      </c>
      <c r="C63" s="7">
        <v>9.5900000000000041E-2</v>
      </c>
    </row>
    <row r="64" spans="1:3" x14ac:dyDescent="0.25">
      <c r="A64" s="4" t="s">
        <v>93</v>
      </c>
      <c r="B64" s="5">
        <v>52.78</v>
      </c>
      <c r="C64" s="7">
        <v>6.0600000000000022E-2</v>
      </c>
    </row>
    <row r="65" spans="1:3" x14ac:dyDescent="0.25">
      <c r="A65" s="4" t="s">
        <v>94</v>
      </c>
      <c r="B65" s="5">
        <v>51.18</v>
      </c>
      <c r="C65" s="7">
        <v>0.11040000000000007</v>
      </c>
    </row>
    <row r="66" spans="1:3" x14ac:dyDescent="0.25">
      <c r="A66" s="4" t="s">
        <v>95</v>
      </c>
      <c r="B66" s="5">
        <v>44.39</v>
      </c>
      <c r="C66" s="7">
        <v>0.12840000000000004</v>
      </c>
    </row>
    <row r="67" spans="1:3" x14ac:dyDescent="0.25">
      <c r="A67" s="4" t="s">
        <v>96</v>
      </c>
      <c r="B67" s="5">
        <v>51.98</v>
      </c>
      <c r="C67" s="7">
        <v>7.549999999999997E-2</v>
      </c>
    </row>
    <row r="68" spans="1:3" x14ac:dyDescent="0.25">
      <c r="A68" s="4" t="s">
        <v>97</v>
      </c>
      <c r="B68" s="5">
        <v>48.78</v>
      </c>
      <c r="C68" s="7">
        <v>0.12959999999999994</v>
      </c>
    </row>
    <row r="69" spans="1:3" x14ac:dyDescent="0.25">
      <c r="A69" s="4" t="s">
        <v>98</v>
      </c>
      <c r="B69" s="5">
        <v>53.6</v>
      </c>
      <c r="C69" s="7">
        <v>0.1139</v>
      </c>
    </row>
    <row r="70" spans="1:3" x14ac:dyDescent="0.25">
      <c r="A70" s="4" t="s">
        <v>99</v>
      </c>
      <c r="B70" s="5">
        <v>40.39</v>
      </c>
      <c r="C70" s="7">
        <v>0.20370000000000005</v>
      </c>
    </row>
    <row r="71" spans="1:3" x14ac:dyDescent="0.25">
      <c r="A71" s="4" t="s">
        <v>100</v>
      </c>
      <c r="B71" s="5">
        <v>38</v>
      </c>
      <c r="C71" s="7">
        <v>0.17650000000000005</v>
      </c>
    </row>
    <row r="72" spans="1:3" x14ac:dyDescent="0.25">
      <c r="A72" s="4" t="s">
        <v>101</v>
      </c>
      <c r="B72" s="5">
        <v>56.78</v>
      </c>
      <c r="C72" s="7">
        <v>5.5600000000000024E-2</v>
      </c>
    </row>
    <row r="73" spans="1:3" x14ac:dyDescent="0.25">
      <c r="A73" s="4" t="s">
        <v>102</v>
      </c>
      <c r="B73" s="5">
        <v>48.4</v>
      </c>
      <c r="C73" s="7">
        <v>0.11180000000000007</v>
      </c>
    </row>
    <row r="74" spans="1:3" x14ac:dyDescent="0.25">
      <c r="A74" s="4" t="s">
        <v>103</v>
      </c>
      <c r="B74" s="5">
        <v>50.4</v>
      </c>
      <c r="C74" s="7">
        <v>4.9000000000000057E-2</v>
      </c>
    </row>
    <row r="75" spans="1:3" x14ac:dyDescent="0.25">
      <c r="A75" s="4" t="s">
        <v>104</v>
      </c>
      <c r="B75" s="5">
        <v>49.18</v>
      </c>
      <c r="C75" s="7">
        <v>7.5300000000000006E-2</v>
      </c>
    </row>
    <row r="76" spans="1:3" x14ac:dyDescent="0.25">
      <c r="A76" s="4" t="s">
        <v>105</v>
      </c>
      <c r="B76" s="5">
        <v>40.799999999999997</v>
      </c>
      <c r="C76" s="7">
        <v>0.13010000000000005</v>
      </c>
    </row>
    <row r="77" spans="1:3" x14ac:dyDescent="0.25">
      <c r="A77" s="4" t="s">
        <v>106</v>
      </c>
      <c r="B77" s="5">
        <v>40.79</v>
      </c>
      <c r="C77" s="7">
        <v>0.16310000000000002</v>
      </c>
    </row>
    <row r="78" spans="1:3" x14ac:dyDescent="0.25">
      <c r="A78" s="4" t="s">
        <v>107</v>
      </c>
      <c r="B78" s="5">
        <v>47.18</v>
      </c>
      <c r="C78" s="7">
        <v>8.2800000000000012E-2</v>
      </c>
    </row>
    <row r="79" spans="1:3" x14ac:dyDescent="0.25">
      <c r="A79" s="4" t="s">
        <v>108</v>
      </c>
      <c r="B79" s="5">
        <v>46.38</v>
      </c>
      <c r="C79" s="7">
        <v>6.3799999999999954E-2</v>
      </c>
    </row>
    <row r="80" spans="1:3" x14ac:dyDescent="0.25">
      <c r="A80" s="4" t="s">
        <v>109</v>
      </c>
      <c r="B80" s="5">
        <v>55.6</v>
      </c>
      <c r="C80" s="7">
        <v>4.6099999999999995E-2</v>
      </c>
    </row>
    <row r="81" spans="1:3" x14ac:dyDescent="0.25">
      <c r="A81" s="4" t="s">
        <v>110</v>
      </c>
      <c r="B81" s="5">
        <v>60.8</v>
      </c>
      <c r="C81" s="7">
        <v>4.269999999999996E-2</v>
      </c>
    </row>
    <row r="82" spans="1:3" x14ac:dyDescent="0.25">
      <c r="A82" s="4" t="s">
        <v>111</v>
      </c>
      <c r="B82" s="5">
        <v>51.18</v>
      </c>
      <c r="C82" s="7">
        <v>4.9000000000000057E-2</v>
      </c>
    </row>
    <row r="83" spans="1:3" x14ac:dyDescent="0.25">
      <c r="A83" s="4" t="s">
        <v>112</v>
      </c>
      <c r="B83" s="5">
        <v>49.6</v>
      </c>
      <c r="C83" s="7">
        <v>3.010000000000005E-2</v>
      </c>
    </row>
    <row r="84" spans="1:3" x14ac:dyDescent="0.25">
      <c r="A84" s="4" t="s">
        <v>113</v>
      </c>
      <c r="B84" s="5">
        <v>50.4</v>
      </c>
      <c r="C84" s="7">
        <v>7.2800000000000017E-2</v>
      </c>
    </row>
    <row r="85" spans="1:3" x14ac:dyDescent="0.25">
      <c r="A85" s="4" t="s">
        <v>114</v>
      </c>
      <c r="B85" s="5">
        <v>50.8</v>
      </c>
      <c r="C85" s="7">
        <v>5.2600000000000049E-2</v>
      </c>
    </row>
    <row r="86" spans="1:3" x14ac:dyDescent="0.25">
      <c r="A86" s="4" t="s">
        <v>115</v>
      </c>
      <c r="B86" s="5">
        <v>54.4</v>
      </c>
      <c r="C86" s="7">
        <v>3.3599999999999991E-2</v>
      </c>
    </row>
    <row r="87" spans="1:3" x14ac:dyDescent="0.25">
      <c r="A87" s="4" t="s">
        <v>116</v>
      </c>
      <c r="B87" s="5">
        <v>46.4</v>
      </c>
      <c r="C87" s="7">
        <v>6.9000000000000061E-2</v>
      </c>
    </row>
    <row r="88" spans="1:3" x14ac:dyDescent="0.25">
      <c r="A88" s="4" t="s">
        <v>117</v>
      </c>
      <c r="B88" s="5">
        <v>34</v>
      </c>
      <c r="C88" s="7">
        <v>0.13680000000000006</v>
      </c>
    </row>
    <row r="89" spans="1:3" x14ac:dyDescent="0.25">
      <c r="A89" s="4" t="s">
        <v>118</v>
      </c>
      <c r="B89" s="5">
        <v>43.2</v>
      </c>
      <c r="C89" s="7">
        <v>0.17650000000000005</v>
      </c>
    </row>
    <row r="90" spans="1:3" x14ac:dyDescent="0.25">
      <c r="A90" s="4" t="s">
        <v>119</v>
      </c>
      <c r="B90" s="5">
        <v>48.8</v>
      </c>
      <c r="C90" s="7">
        <v>4.9599999999999936E-2</v>
      </c>
    </row>
    <row r="91" spans="1:3" x14ac:dyDescent="0.25">
      <c r="A91" s="4" t="s">
        <v>120</v>
      </c>
      <c r="B91" s="5">
        <v>44</v>
      </c>
      <c r="C91" s="7">
        <v>0.10670000000000002</v>
      </c>
    </row>
    <row r="92" spans="1:3" x14ac:dyDescent="0.25">
      <c r="A92" s="4" t="s">
        <v>121</v>
      </c>
      <c r="B92" s="5">
        <v>49.6</v>
      </c>
      <c r="C92" s="7">
        <v>9.1500000000000054E-2</v>
      </c>
    </row>
    <row r="93" spans="1:3" x14ac:dyDescent="0.25">
      <c r="A93" s="4" t="s">
        <v>122</v>
      </c>
      <c r="B93" s="5">
        <v>47.6</v>
      </c>
      <c r="C93" s="7">
        <v>8.9000000000000051E-2</v>
      </c>
    </row>
    <row r="94" spans="1:3" x14ac:dyDescent="0.25">
      <c r="A94" s="4" t="s">
        <v>123</v>
      </c>
      <c r="B94" s="5">
        <v>45.18</v>
      </c>
      <c r="C94" s="7">
        <v>8.9000000000000051E-2</v>
      </c>
    </row>
    <row r="95" spans="1:3" x14ac:dyDescent="0.25">
      <c r="A95" s="4" t="s">
        <v>124</v>
      </c>
      <c r="B95" s="5">
        <v>45.6</v>
      </c>
      <c r="C95" s="7">
        <v>0.14010000000000006</v>
      </c>
    </row>
    <row r="96" spans="1:3" x14ac:dyDescent="0.25">
      <c r="A96" s="4" t="s">
        <v>125</v>
      </c>
      <c r="B96" s="5">
        <v>47.2</v>
      </c>
      <c r="C96" s="7">
        <v>7.5300000000000006E-2</v>
      </c>
    </row>
    <row r="97" spans="1:3" x14ac:dyDescent="0.25">
      <c r="A97" s="4" t="s">
        <v>126</v>
      </c>
      <c r="B97" s="5">
        <v>42.4</v>
      </c>
      <c r="C97" s="7">
        <v>0.12819999999999993</v>
      </c>
    </row>
    <row r="98" spans="1:3" x14ac:dyDescent="0.25">
      <c r="A98" s="4" t="s">
        <v>127</v>
      </c>
      <c r="B98" s="5">
        <v>47.98</v>
      </c>
      <c r="C98" s="7">
        <v>0.10620000000000004</v>
      </c>
    </row>
    <row r="99" spans="1:3" x14ac:dyDescent="0.25">
      <c r="A99" s="4" t="s">
        <v>128</v>
      </c>
      <c r="B99" s="5">
        <v>51.2</v>
      </c>
      <c r="C99" s="7">
        <v>5.4099999999999968E-2</v>
      </c>
    </row>
    <row r="100" spans="1:3" x14ac:dyDescent="0.25">
      <c r="A100" s="4" t="s">
        <v>129</v>
      </c>
      <c r="B100" s="5">
        <v>60.4</v>
      </c>
      <c r="C100" s="7">
        <v>3.0499999999999972E-2</v>
      </c>
    </row>
    <row r="101" spans="1:3" x14ac:dyDescent="0.25">
      <c r="A101" s="4" t="s">
        <v>130</v>
      </c>
      <c r="B101" s="5">
        <v>44.8</v>
      </c>
      <c r="C101" s="7">
        <v>0.14739999999999995</v>
      </c>
    </row>
    <row r="102" spans="1:3" x14ac:dyDescent="0.25">
      <c r="A102" s="4" t="s">
        <v>131</v>
      </c>
      <c r="B102" s="5">
        <v>51.2</v>
      </c>
      <c r="C102" s="7">
        <v>0.10319999999999993</v>
      </c>
    </row>
    <row r="103" spans="1:3" x14ac:dyDescent="0.25">
      <c r="A103" s="4" t="s">
        <v>132</v>
      </c>
      <c r="B103" s="5">
        <v>61.98</v>
      </c>
      <c r="C103" s="7">
        <v>3.5900000000000036E-2</v>
      </c>
    </row>
    <row r="104" spans="1:3" x14ac:dyDescent="0.25">
      <c r="A104" s="4" t="s">
        <v>133</v>
      </c>
      <c r="B104" s="5">
        <v>42.8</v>
      </c>
      <c r="C104" s="7">
        <v>0.15689999999999998</v>
      </c>
    </row>
    <row r="105" spans="1:3" x14ac:dyDescent="0.25">
      <c r="A105" s="4" t="s">
        <v>134</v>
      </c>
      <c r="B105" s="5">
        <v>48</v>
      </c>
      <c r="C105" s="7">
        <v>0.12340000000000004</v>
      </c>
    </row>
    <row r="106" spans="1:3" x14ac:dyDescent="0.25">
      <c r="A106" s="4" t="s">
        <v>135</v>
      </c>
      <c r="B106" s="5">
        <v>55.2</v>
      </c>
      <c r="C106" s="7">
        <v>5.5600000000000024E-2</v>
      </c>
    </row>
    <row r="107" spans="1:3" x14ac:dyDescent="0.25">
      <c r="A107" s="4" t="s">
        <v>136</v>
      </c>
      <c r="B107" s="5">
        <v>51.6</v>
      </c>
      <c r="C107" s="7">
        <v>0.13560000000000003</v>
      </c>
    </row>
    <row r="108" spans="1:3" x14ac:dyDescent="0.25">
      <c r="A108" s="4" t="s">
        <v>137</v>
      </c>
      <c r="B108" s="5">
        <v>44.79</v>
      </c>
      <c r="C108" s="7">
        <v>0.10069999999999993</v>
      </c>
    </row>
    <row r="109" spans="1:3" x14ac:dyDescent="0.25">
      <c r="A109" s="4" t="s">
        <v>138</v>
      </c>
      <c r="B109" s="5">
        <v>48</v>
      </c>
      <c r="C109" s="7">
        <v>6.3799999999999954E-2</v>
      </c>
    </row>
    <row r="110" spans="1:3" x14ac:dyDescent="0.25">
      <c r="A110" s="4" t="s">
        <v>139</v>
      </c>
      <c r="B110" s="5">
        <v>47.6</v>
      </c>
      <c r="C110" s="7">
        <v>3.7900000000000066E-2</v>
      </c>
    </row>
    <row r="111" spans="1:3" x14ac:dyDescent="0.25">
      <c r="A111" s="4" t="s">
        <v>140</v>
      </c>
      <c r="B111" s="5">
        <v>48.8</v>
      </c>
      <c r="C111" s="7">
        <v>0.13209999999999994</v>
      </c>
    </row>
    <row r="112" spans="1:3" x14ac:dyDescent="0.25">
      <c r="A112" s="4" t="s">
        <v>141</v>
      </c>
      <c r="B112" s="5">
        <v>53.2</v>
      </c>
      <c r="C112" s="7">
        <v>6.3299999999999981E-2</v>
      </c>
    </row>
    <row r="113" spans="1:3" x14ac:dyDescent="0.25">
      <c r="A113" s="4" t="s">
        <v>142</v>
      </c>
      <c r="B113" s="5">
        <v>47.2</v>
      </c>
      <c r="C113" s="7">
        <v>0.10060000000000002</v>
      </c>
    </row>
    <row r="114" spans="1:3" x14ac:dyDescent="0.25">
      <c r="A114" s="4" t="s">
        <v>143</v>
      </c>
      <c r="B114" s="5">
        <v>53.6</v>
      </c>
      <c r="C114" s="7">
        <v>0</v>
      </c>
    </row>
    <row r="115" spans="1:3" x14ac:dyDescent="0.25">
      <c r="A115" s="4" t="s">
        <v>144</v>
      </c>
      <c r="B115" s="5">
        <v>36</v>
      </c>
      <c r="C115" s="7">
        <v>0.125</v>
      </c>
    </row>
    <row r="116" spans="1:3" x14ac:dyDescent="0.25">
      <c r="A116" s="4" t="s">
        <v>145</v>
      </c>
      <c r="B116" s="5">
        <v>51.17</v>
      </c>
      <c r="C116" s="7">
        <v>6.6700000000000023E-2</v>
      </c>
    </row>
    <row r="117" spans="1:3" x14ac:dyDescent="0.25">
      <c r="A117" s="4" t="s">
        <v>146</v>
      </c>
      <c r="B117" s="5">
        <v>46.8</v>
      </c>
      <c r="C117" s="7">
        <v>7.640000000000001E-2</v>
      </c>
    </row>
    <row r="118" spans="1:3" x14ac:dyDescent="0.25">
      <c r="A118" s="4" t="s">
        <v>147</v>
      </c>
      <c r="B118" s="5">
        <v>44</v>
      </c>
      <c r="C118" s="7">
        <v>0.13159999999999997</v>
      </c>
    </row>
    <row r="119" spans="1:3" x14ac:dyDescent="0.25">
      <c r="A119" s="4" t="s">
        <v>148</v>
      </c>
      <c r="B119" s="5">
        <v>45.98</v>
      </c>
      <c r="C119" s="7">
        <v>0.11260000000000005</v>
      </c>
    </row>
    <row r="120" spans="1:3" x14ac:dyDescent="0.25">
      <c r="A120" s="4" t="s">
        <v>149</v>
      </c>
      <c r="B120" s="5">
        <v>50</v>
      </c>
      <c r="C120" s="7">
        <v>6.849999999999995E-2</v>
      </c>
    </row>
    <row r="121" spans="1:3" x14ac:dyDescent="0.25">
      <c r="A121" s="4" t="s">
        <v>150</v>
      </c>
      <c r="B121" s="5">
        <v>51.6</v>
      </c>
      <c r="C121" s="7">
        <v>4.7300000000000036E-2</v>
      </c>
    </row>
    <row r="122" spans="1:3" x14ac:dyDescent="0.25">
      <c r="A122" s="4" t="s">
        <v>151</v>
      </c>
      <c r="B122" s="5">
        <v>58</v>
      </c>
      <c r="C122" s="7">
        <v>2.5499999999999971E-2</v>
      </c>
    </row>
    <row r="123" spans="1:3" x14ac:dyDescent="0.25">
      <c r="A123" s="4" t="s">
        <v>152</v>
      </c>
      <c r="B123" s="5">
        <v>46.8</v>
      </c>
      <c r="C123" s="7">
        <v>0.11920000000000001</v>
      </c>
    </row>
    <row r="124" spans="1:3" x14ac:dyDescent="0.25">
      <c r="A124" s="4" t="s">
        <v>153</v>
      </c>
      <c r="B124" s="5">
        <v>49.6</v>
      </c>
      <c r="C124" s="7">
        <v>0.10390000000000001</v>
      </c>
    </row>
    <row r="125" spans="1:3" x14ac:dyDescent="0.25">
      <c r="A125" s="4" t="s">
        <v>154</v>
      </c>
      <c r="B125" s="5">
        <v>43.2</v>
      </c>
      <c r="C125" s="7">
        <v>0.10340000000000003</v>
      </c>
    </row>
    <row r="126" spans="1:3" x14ac:dyDescent="0.25">
      <c r="A126" s="4" t="s">
        <v>155</v>
      </c>
      <c r="B126" s="5">
        <v>42.4</v>
      </c>
      <c r="C126" s="7">
        <v>7.7999999999999972E-2</v>
      </c>
    </row>
    <row r="127" spans="1:3" x14ac:dyDescent="0.25">
      <c r="A127" s="4" t="s">
        <v>156</v>
      </c>
      <c r="B127" s="5">
        <v>36.799999999999997</v>
      </c>
      <c r="C127" s="7">
        <v>0.12930000000000008</v>
      </c>
    </row>
    <row r="128" spans="1:3" x14ac:dyDescent="0.25">
      <c r="A128" s="4" t="s">
        <v>157</v>
      </c>
      <c r="B128" s="5">
        <v>46.8</v>
      </c>
      <c r="C128" s="7">
        <v>0.12260000000000006</v>
      </c>
    </row>
    <row r="129" spans="1:3" x14ac:dyDescent="0.25">
      <c r="A129" s="4" t="s">
        <v>158</v>
      </c>
      <c r="B129" s="5">
        <v>43.2</v>
      </c>
      <c r="C129" s="7">
        <v>0.15890000000000001</v>
      </c>
    </row>
    <row r="130" spans="1:3" x14ac:dyDescent="0.25">
      <c r="A130" s="4" t="s">
        <v>159</v>
      </c>
      <c r="B130" s="5">
        <v>65.2</v>
      </c>
      <c r="C130" s="7">
        <v>2.2900000000000063E-2</v>
      </c>
    </row>
    <row r="131" spans="1:3" x14ac:dyDescent="0.25">
      <c r="A131" s="4" t="s">
        <v>160</v>
      </c>
      <c r="B131" s="5">
        <v>53.6</v>
      </c>
      <c r="C131" s="7">
        <v>7.0999999999999938E-2</v>
      </c>
    </row>
    <row r="132" spans="1:3" x14ac:dyDescent="0.25">
      <c r="A132" s="4" t="s">
        <v>161</v>
      </c>
      <c r="B132" s="5">
        <v>49.2</v>
      </c>
      <c r="C132" s="7">
        <v>0.12099999999999994</v>
      </c>
    </row>
    <row r="133" spans="1:3" x14ac:dyDescent="0.25">
      <c r="A133" s="4" t="s">
        <v>162</v>
      </c>
      <c r="B133" s="5">
        <v>55.18</v>
      </c>
      <c r="C133" s="7">
        <v>8.1800000000000067E-2</v>
      </c>
    </row>
    <row r="134" spans="1:3" x14ac:dyDescent="0.25">
      <c r="A134" s="4" t="s">
        <v>163</v>
      </c>
      <c r="B134" s="5">
        <v>53.6</v>
      </c>
      <c r="C134" s="7">
        <v>6.7500000000000004E-2</v>
      </c>
    </row>
    <row r="135" spans="1:3" x14ac:dyDescent="0.25">
      <c r="A135" s="4" t="s">
        <v>164</v>
      </c>
      <c r="B135" s="5">
        <v>55.96</v>
      </c>
      <c r="C135" s="7">
        <v>6.25E-2</v>
      </c>
    </row>
    <row r="136" spans="1:3" x14ac:dyDescent="0.25">
      <c r="A136" s="4" t="s">
        <v>165</v>
      </c>
      <c r="B136" s="5">
        <v>36</v>
      </c>
      <c r="C136" s="7">
        <v>0.12950000000000003</v>
      </c>
    </row>
    <row r="137" spans="1:3" x14ac:dyDescent="0.25">
      <c r="A137" s="4" t="s">
        <v>166</v>
      </c>
      <c r="B137" s="5">
        <v>49.6</v>
      </c>
      <c r="C137" s="7">
        <v>9.2699999999999963E-2</v>
      </c>
    </row>
    <row r="138" spans="1:3" x14ac:dyDescent="0.25">
      <c r="A138" s="4" t="s">
        <v>167</v>
      </c>
      <c r="B138" s="5">
        <v>57.6</v>
      </c>
      <c r="C138" s="7">
        <v>4.7600000000000052E-2</v>
      </c>
    </row>
    <row r="139" spans="1:3" x14ac:dyDescent="0.25">
      <c r="A139" s="4" t="s">
        <v>168</v>
      </c>
      <c r="B139" s="5">
        <v>56.4</v>
      </c>
      <c r="C139" s="7">
        <v>6.6299999999999956E-2</v>
      </c>
    </row>
    <row r="140" spans="1:3" x14ac:dyDescent="0.25">
      <c r="A140" s="4" t="s">
        <v>169</v>
      </c>
      <c r="B140" s="5">
        <v>52.8</v>
      </c>
      <c r="C140" s="7">
        <v>8.0699999999999938E-2</v>
      </c>
    </row>
    <row r="141" spans="1:3" x14ac:dyDescent="0.25">
      <c r="A141" s="4" t="s">
        <v>170</v>
      </c>
      <c r="B141" s="5">
        <v>57.18</v>
      </c>
      <c r="C141" s="7">
        <v>3.1400000000000004E-2</v>
      </c>
    </row>
    <row r="142" spans="1:3" x14ac:dyDescent="0.25">
      <c r="A142" s="4" t="s">
        <v>171</v>
      </c>
      <c r="B142" s="5">
        <v>51.57</v>
      </c>
      <c r="C142" s="7">
        <v>4.7600000000000052E-2</v>
      </c>
    </row>
    <row r="143" spans="1:3" x14ac:dyDescent="0.25">
      <c r="A143" s="4" t="s">
        <v>172</v>
      </c>
      <c r="B143" s="5">
        <v>50.4</v>
      </c>
      <c r="C143" s="7">
        <v>0.11319999999999993</v>
      </c>
    </row>
    <row r="144" spans="1:3" x14ac:dyDescent="0.25">
      <c r="A144" s="4" t="s">
        <v>173</v>
      </c>
      <c r="B144" s="5">
        <v>37.200000000000003</v>
      </c>
      <c r="C144" s="7">
        <v>0.16889999999999999</v>
      </c>
    </row>
    <row r="145" spans="1:3" x14ac:dyDescent="0.25">
      <c r="A145" s="4" t="s">
        <v>174</v>
      </c>
      <c r="B145" s="5">
        <v>59.6</v>
      </c>
      <c r="C145" s="7">
        <v>3.7300000000000041E-2</v>
      </c>
    </row>
    <row r="146" spans="1:3" x14ac:dyDescent="0.25">
      <c r="A146" s="4" t="s">
        <v>175</v>
      </c>
      <c r="B146" s="5">
        <v>43.2</v>
      </c>
      <c r="C146" s="7">
        <v>8.1599999999999964E-2</v>
      </c>
    </row>
    <row r="147" spans="1:3" x14ac:dyDescent="0.25">
      <c r="A147" s="4" t="s">
        <v>176</v>
      </c>
      <c r="B147" s="5">
        <v>53.2</v>
      </c>
      <c r="C147" s="7">
        <v>6.4899999999999944E-2</v>
      </c>
    </row>
    <row r="148" spans="1:3" x14ac:dyDescent="0.25">
      <c r="A148" s="4" t="s">
        <v>177</v>
      </c>
      <c r="B148" s="5">
        <v>56.4</v>
      </c>
      <c r="C148" s="7">
        <v>4.8799999999999955E-2</v>
      </c>
    </row>
    <row r="149" spans="1:3" x14ac:dyDescent="0.25">
      <c r="A149" s="4" t="s">
        <v>178</v>
      </c>
      <c r="B149" s="5">
        <v>56.8</v>
      </c>
      <c r="C149" s="7">
        <v>8.7199999999999986E-2</v>
      </c>
    </row>
    <row r="150" spans="1:3" x14ac:dyDescent="0.25">
      <c r="A150" s="4" t="s">
        <v>179</v>
      </c>
      <c r="B150" s="5">
        <v>49.58</v>
      </c>
      <c r="C150" s="7">
        <v>0.11590000000000003</v>
      </c>
    </row>
    <row r="151" spans="1:3" x14ac:dyDescent="0.25">
      <c r="A151" s="4" t="s">
        <v>180</v>
      </c>
      <c r="B151" s="5">
        <v>54.4</v>
      </c>
      <c r="C151" s="7">
        <v>5.9200000000000016E-2</v>
      </c>
    </row>
    <row r="152" spans="1:3" x14ac:dyDescent="0.25">
      <c r="A152" s="4" t="s">
        <v>181</v>
      </c>
      <c r="B152" s="5">
        <v>34.78</v>
      </c>
      <c r="C152" s="7">
        <v>0.12140000000000001</v>
      </c>
    </row>
    <row r="153" spans="1:3" x14ac:dyDescent="0.25">
      <c r="A153" s="4" t="s">
        <v>182</v>
      </c>
      <c r="B153" s="5">
        <v>46.4</v>
      </c>
      <c r="C153" s="7">
        <v>0.12670000000000001</v>
      </c>
    </row>
    <row r="154" spans="1:3" x14ac:dyDescent="0.25">
      <c r="A154" s="4" t="s">
        <v>183</v>
      </c>
      <c r="B154" s="5">
        <v>53.98</v>
      </c>
      <c r="C154" s="7">
        <v>3.4000000000000058E-2</v>
      </c>
    </row>
    <row r="155" spans="1:3" x14ac:dyDescent="0.25">
      <c r="A155" s="4" t="s">
        <v>184</v>
      </c>
      <c r="B155" s="5">
        <v>49.6</v>
      </c>
      <c r="C155" s="7">
        <v>9.2099999999999932E-2</v>
      </c>
    </row>
    <row r="156" spans="1:3" x14ac:dyDescent="0.25">
      <c r="A156" s="4" t="s">
        <v>185</v>
      </c>
      <c r="B156" s="5">
        <v>56.4</v>
      </c>
      <c r="C156" s="7">
        <v>4.5199999999999962E-2</v>
      </c>
    </row>
    <row r="157" spans="1:3" x14ac:dyDescent="0.25">
      <c r="A157" s="4" t="s">
        <v>186</v>
      </c>
      <c r="B157" s="5">
        <v>46.4</v>
      </c>
      <c r="C157" s="7">
        <v>8.3900000000000002E-2</v>
      </c>
    </row>
    <row r="158" spans="1:3" x14ac:dyDescent="0.25">
      <c r="A158" s="4" t="s">
        <v>187</v>
      </c>
      <c r="B158" s="5">
        <v>50.68</v>
      </c>
      <c r="C158" s="7">
        <v>6.3700000000000048E-2</v>
      </c>
    </row>
    <row r="159" spans="1:3" x14ac:dyDescent="0.25">
      <c r="A159" s="4" t="s">
        <v>189</v>
      </c>
      <c r="B159" s="5">
        <v>43.26</v>
      </c>
      <c r="C159" s="7">
        <v>9.6899999999999972E-2</v>
      </c>
    </row>
    <row r="160" spans="1:3" x14ac:dyDescent="0.25">
      <c r="A160" s="4" t="s">
        <v>190</v>
      </c>
      <c r="B160" s="5">
        <v>43.73</v>
      </c>
      <c r="C160" s="7">
        <v>6.2999999999999973E-2</v>
      </c>
    </row>
    <row r="161" spans="1:3" x14ac:dyDescent="0.25">
      <c r="A161" s="4" t="s">
        <v>191</v>
      </c>
      <c r="B161" s="5">
        <v>50.14</v>
      </c>
      <c r="C161" s="7">
        <v>7.5100000000000056E-2</v>
      </c>
    </row>
    <row r="162" spans="1:3" x14ac:dyDescent="0.25">
      <c r="A162" s="4" t="s">
        <v>192</v>
      </c>
      <c r="B162" s="5">
        <v>53.03</v>
      </c>
      <c r="C162" s="7">
        <v>5.4899999999999949E-2</v>
      </c>
    </row>
    <row r="163" spans="1:3" x14ac:dyDescent="0.25">
      <c r="A163" s="4" t="s">
        <v>193</v>
      </c>
      <c r="B163" s="5">
        <v>41.43</v>
      </c>
      <c r="C163" s="7">
        <v>5.0999999999999941E-2</v>
      </c>
    </row>
    <row r="164" spans="1:3" x14ac:dyDescent="0.25">
      <c r="A164" s="4" t="s">
        <v>194</v>
      </c>
      <c r="B164" s="5">
        <v>33.78</v>
      </c>
      <c r="C164" s="7">
        <v>6.8299999999999986E-2</v>
      </c>
    </row>
    <row r="165" spans="1:3" x14ac:dyDescent="0.25">
      <c r="A165" s="4" t="s">
        <v>195</v>
      </c>
      <c r="B165" s="5">
        <v>29.75</v>
      </c>
      <c r="C165" s="7">
        <v>8.8700000000000043E-2</v>
      </c>
    </row>
    <row r="166" spans="1:3" x14ac:dyDescent="0.25">
      <c r="A166" s="4" t="s">
        <v>196</v>
      </c>
      <c r="B166" s="5">
        <v>35.18</v>
      </c>
      <c r="C166" s="7">
        <v>6.340000000000004E-2</v>
      </c>
    </row>
    <row r="167" spans="1:3" x14ac:dyDescent="0.25">
      <c r="A167" s="4" t="s">
        <v>197</v>
      </c>
      <c r="B167" s="5">
        <v>21.46</v>
      </c>
      <c r="C167" s="7">
        <v>0.16260000000000005</v>
      </c>
    </row>
    <row r="168" spans="1:3" x14ac:dyDescent="0.25">
      <c r="A168" s="4" t="s">
        <v>198</v>
      </c>
      <c r="B168" s="5">
        <v>37.979999999999997</v>
      </c>
      <c r="C168" s="7">
        <v>8.1099999999999992E-2</v>
      </c>
    </row>
    <row r="169" spans="1:3" x14ac:dyDescent="0.25">
      <c r="A169" s="4" t="s">
        <v>199</v>
      </c>
      <c r="B169" s="5">
        <v>22.27</v>
      </c>
      <c r="C169" s="7">
        <v>0.14670000000000002</v>
      </c>
    </row>
    <row r="170" spans="1:3" x14ac:dyDescent="0.25">
      <c r="A170" s="4" t="s">
        <v>200</v>
      </c>
      <c r="B170" s="5">
        <v>28.88</v>
      </c>
      <c r="C170" s="7">
        <v>0.14290000000000005</v>
      </c>
    </row>
    <row r="171" spans="1:3" x14ac:dyDescent="0.25">
      <c r="A171" s="4" t="s">
        <v>201</v>
      </c>
      <c r="B171" s="5">
        <v>42.66</v>
      </c>
      <c r="C171" s="7">
        <v>7.6899999999999982E-2</v>
      </c>
    </row>
    <row r="172" spans="1:3" x14ac:dyDescent="0.25">
      <c r="A172" s="4" t="s">
        <v>202</v>
      </c>
      <c r="B172" s="5">
        <v>30.53</v>
      </c>
      <c r="C172" s="7">
        <v>0.11239999999999994</v>
      </c>
    </row>
    <row r="173" spans="1:3" x14ac:dyDescent="0.25">
      <c r="A173" s="4" t="s">
        <v>203</v>
      </c>
      <c r="B173" s="5">
        <v>41.14</v>
      </c>
      <c r="C173" s="7">
        <v>9.6800000000000067E-2</v>
      </c>
    </row>
    <row r="174" spans="1:3" x14ac:dyDescent="0.25">
      <c r="A174" s="4" t="s">
        <v>204</v>
      </c>
      <c r="B174" s="5">
        <v>42.42</v>
      </c>
      <c r="C174" s="7">
        <v>1.269999999999996E-2</v>
      </c>
    </row>
    <row r="175" spans="1:3" x14ac:dyDescent="0.25">
      <c r="A175" s="4" t="s">
        <v>205</v>
      </c>
      <c r="B175" s="5">
        <v>40.93</v>
      </c>
      <c r="C175" s="7">
        <v>2.6800000000000067E-2</v>
      </c>
    </row>
    <row r="176" spans="1:3" x14ac:dyDescent="0.25">
      <c r="A176" s="4" t="s">
        <v>206</v>
      </c>
      <c r="B176" s="5">
        <v>32.99</v>
      </c>
      <c r="C176" s="7">
        <v>9.0900000000000036E-2</v>
      </c>
    </row>
    <row r="177" spans="1:3" x14ac:dyDescent="0.25">
      <c r="A177" s="4" t="s">
        <v>207</v>
      </c>
      <c r="B177" s="5">
        <v>29.45</v>
      </c>
      <c r="C177" s="7">
        <v>9.7300000000000039E-2</v>
      </c>
    </row>
    <row r="178" spans="1:3" x14ac:dyDescent="0.25">
      <c r="A178" s="4" t="s">
        <v>208</v>
      </c>
      <c r="B178" s="5">
        <v>36.96</v>
      </c>
      <c r="C178" s="7">
        <v>4.7500000000000001E-2</v>
      </c>
    </row>
    <row r="179" spans="1:3" x14ac:dyDescent="0.25">
      <c r="A179" s="4" t="s">
        <v>209</v>
      </c>
      <c r="B179" s="5">
        <v>39.58</v>
      </c>
      <c r="C179" s="7">
        <v>3.4599999999999936E-2</v>
      </c>
    </row>
    <row r="180" spans="1:3" x14ac:dyDescent="0.25">
      <c r="A180" s="4" t="s">
        <v>210</v>
      </c>
      <c r="B180" s="5">
        <v>40.020000000000003</v>
      </c>
      <c r="C180" s="7">
        <v>3.3700000000000042E-2</v>
      </c>
    </row>
    <row r="181" spans="1:3" x14ac:dyDescent="0.25">
      <c r="A181" s="4" t="s">
        <v>211</v>
      </c>
      <c r="B181" s="5">
        <v>31.37</v>
      </c>
      <c r="C181" s="7">
        <v>6.4099999999999963E-2</v>
      </c>
    </row>
    <row r="182" spans="1:3" x14ac:dyDescent="0.25">
      <c r="A182" s="4" t="s">
        <v>212</v>
      </c>
      <c r="B182" s="5">
        <v>29.72</v>
      </c>
      <c r="C182" s="7">
        <v>6.1200000000000046E-2</v>
      </c>
    </row>
    <row r="183" spans="1:3" x14ac:dyDescent="0.25">
      <c r="A183" s="4" t="s">
        <v>213</v>
      </c>
      <c r="B183" s="5">
        <v>45.18</v>
      </c>
      <c r="C183" s="7">
        <v>2.8799999999999954E-2</v>
      </c>
    </row>
    <row r="184" spans="1:3" x14ac:dyDescent="0.25">
      <c r="A184" s="4" t="s">
        <v>214</v>
      </c>
      <c r="B184" s="5">
        <v>45.68</v>
      </c>
      <c r="C184" s="7">
        <v>1.6500000000000056E-2</v>
      </c>
    </row>
    <row r="185" spans="1:3" x14ac:dyDescent="0.25">
      <c r="A185" s="4" t="s">
        <v>215</v>
      </c>
      <c r="B185" s="5">
        <v>42.43</v>
      </c>
      <c r="C185" s="7">
        <v>4.510000000000005E-2</v>
      </c>
    </row>
    <row r="186" spans="1:3" x14ac:dyDescent="0.25">
      <c r="A186" s="4" t="s">
        <v>216</v>
      </c>
      <c r="B186" s="5">
        <v>41.38</v>
      </c>
      <c r="C186" s="7">
        <v>2.6299999999999955E-2</v>
      </c>
    </row>
    <row r="187" spans="1:3" x14ac:dyDescent="0.25">
      <c r="A187" s="4" t="s">
        <v>217</v>
      </c>
      <c r="B187" s="5">
        <v>25.17</v>
      </c>
      <c r="C187" s="7">
        <v>0.125</v>
      </c>
    </row>
    <row r="188" spans="1:3" x14ac:dyDescent="0.25">
      <c r="A188" s="4" t="s">
        <v>218</v>
      </c>
      <c r="B188" s="5">
        <v>38.61</v>
      </c>
      <c r="C188" s="7">
        <v>3.4300000000000067E-2</v>
      </c>
    </row>
    <row r="189" spans="1:3" x14ac:dyDescent="0.25">
      <c r="A189" s="4" t="s">
        <v>219</v>
      </c>
      <c r="B189" s="5">
        <v>45.62</v>
      </c>
      <c r="C189" s="7">
        <v>3.0900000000000035E-2</v>
      </c>
    </row>
    <row r="190" spans="1:3" x14ac:dyDescent="0.25">
      <c r="A190" s="4" t="s">
        <v>220</v>
      </c>
      <c r="B190" s="5">
        <v>35.79</v>
      </c>
      <c r="C190" s="7">
        <v>2.9300000000000069E-2</v>
      </c>
    </row>
    <row r="191" spans="1:3" x14ac:dyDescent="0.25">
      <c r="A191" s="4" t="s">
        <v>221</v>
      </c>
      <c r="B191" s="5">
        <v>41.32</v>
      </c>
      <c r="C191" s="7">
        <v>2.7900000000000064E-2</v>
      </c>
    </row>
    <row r="192" spans="1:3" x14ac:dyDescent="0.25">
      <c r="A192" s="4" t="s">
        <v>222</v>
      </c>
      <c r="B192" s="5">
        <v>43.3</v>
      </c>
      <c r="C192" s="7">
        <v>2.969999999999999E-2</v>
      </c>
    </row>
    <row r="193" spans="1:3" x14ac:dyDescent="0.25">
      <c r="A193" s="4" t="s">
        <v>223</v>
      </c>
      <c r="B193" s="5">
        <v>35.479999999999997</v>
      </c>
      <c r="C193" s="7">
        <v>9.4399999999999984E-2</v>
      </c>
    </row>
    <row r="194" spans="1:3" x14ac:dyDescent="0.25">
      <c r="A194" s="4" t="s">
        <v>224</v>
      </c>
      <c r="B194" s="5">
        <v>34.24</v>
      </c>
      <c r="C194" s="7">
        <v>5.6299999999999954E-2</v>
      </c>
    </row>
    <row r="195" spans="1:3" x14ac:dyDescent="0.25">
      <c r="A195" s="4" t="s">
        <v>225</v>
      </c>
      <c r="B195" s="5">
        <v>33.57</v>
      </c>
      <c r="C195" s="7">
        <v>8.1700000000000023E-2</v>
      </c>
    </row>
    <row r="196" spans="1:3" x14ac:dyDescent="0.25">
      <c r="A196" s="4" t="s">
        <v>226</v>
      </c>
      <c r="B196" s="5">
        <v>33.64</v>
      </c>
      <c r="C196" s="7">
        <v>0.1014</v>
      </c>
    </row>
    <row r="197" spans="1:3" x14ac:dyDescent="0.25">
      <c r="A197" s="4" t="s">
        <v>227</v>
      </c>
      <c r="B197" s="5">
        <v>32.81</v>
      </c>
      <c r="C197" s="7">
        <v>8.0199999999999966E-2</v>
      </c>
    </row>
    <row r="198" spans="1:3" x14ac:dyDescent="0.25">
      <c r="A198" s="4" t="s">
        <v>228</v>
      </c>
      <c r="B198" s="5">
        <v>46.82</v>
      </c>
      <c r="C198" s="7">
        <v>1.4999999999999999E-2</v>
      </c>
    </row>
    <row r="199" spans="1:3" x14ac:dyDescent="0.25">
      <c r="A199" s="4" t="s">
        <v>229</v>
      </c>
      <c r="B199" s="5">
        <v>36.520000000000003</v>
      </c>
      <c r="C199" s="7">
        <v>7.4099999999999971E-2</v>
      </c>
    </row>
    <row r="200" spans="1:3" x14ac:dyDescent="0.25">
      <c r="A200" s="4" t="s">
        <v>230</v>
      </c>
      <c r="B200" s="5">
        <v>38.130000000000003</v>
      </c>
      <c r="C200" s="7">
        <v>0.1186</v>
      </c>
    </row>
    <row r="201" spans="1:3" x14ac:dyDescent="0.25">
      <c r="A201" s="4" t="s">
        <v>231</v>
      </c>
      <c r="B201" s="5">
        <v>42.45</v>
      </c>
      <c r="C201" s="7">
        <v>4.1700000000000015E-2</v>
      </c>
    </row>
    <row r="202" spans="1:3" x14ac:dyDescent="0.25">
      <c r="A202" s="4" t="s">
        <v>232</v>
      </c>
      <c r="B202" s="5">
        <v>41.62</v>
      </c>
      <c r="C202" s="7">
        <v>8.030000000000001E-2</v>
      </c>
    </row>
    <row r="203" spans="1:3" x14ac:dyDescent="0.25">
      <c r="A203" s="4" t="s">
        <v>233</v>
      </c>
      <c r="B203" s="5">
        <v>43.41</v>
      </c>
      <c r="C203" s="7">
        <v>3.7000000000000026E-2</v>
      </c>
    </row>
    <row r="204" spans="1:3" x14ac:dyDescent="0.25">
      <c r="A204" s="4" t="s">
        <v>234</v>
      </c>
      <c r="B204" s="5">
        <v>44.19</v>
      </c>
      <c r="C204" s="7">
        <v>0</v>
      </c>
    </row>
    <row r="205" spans="1:3" x14ac:dyDescent="0.25">
      <c r="A205" s="4" t="s">
        <v>235</v>
      </c>
      <c r="B205" s="5">
        <v>45.11</v>
      </c>
      <c r="C205" s="7">
        <v>7.1400000000000005E-2</v>
      </c>
    </row>
    <row r="206" spans="1:3" x14ac:dyDescent="0.25">
      <c r="A206" s="4" t="s">
        <v>236</v>
      </c>
      <c r="B206" s="5">
        <v>33.19</v>
      </c>
      <c r="C206" s="7">
        <v>7.640000000000001E-2</v>
      </c>
    </row>
    <row r="207" spans="1:3" x14ac:dyDescent="0.25">
      <c r="A207" s="4" t="s">
        <v>237</v>
      </c>
      <c r="B207" s="5">
        <v>31.07</v>
      </c>
      <c r="C207" s="7">
        <v>6.8599999999999994E-2</v>
      </c>
    </row>
    <row r="208" spans="1:3" x14ac:dyDescent="0.25">
      <c r="A208" s="4" t="s">
        <v>238</v>
      </c>
      <c r="B208" s="5">
        <v>43.85</v>
      </c>
      <c r="C208" s="7">
        <v>1.7099999999999938E-2</v>
      </c>
    </row>
    <row r="209" spans="1:3" x14ac:dyDescent="0.25">
      <c r="A209" s="4" t="s">
        <v>239</v>
      </c>
      <c r="B209" s="5">
        <v>31.2</v>
      </c>
      <c r="C209" s="7">
        <v>8.7800000000000017E-2</v>
      </c>
    </row>
    <row r="210" spans="1:3" x14ac:dyDescent="0.25">
      <c r="A210" s="4" t="s">
        <v>240</v>
      </c>
      <c r="B210" s="5">
        <v>42.67</v>
      </c>
      <c r="C210" s="7">
        <v>1.8900000000000007E-2</v>
      </c>
    </row>
    <row r="211" spans="1:3" x14ac:dyDescent="0.25">
      <c r="A211" s="4" t="s">
        <v>241</v>
      </c>
      <c r="B211" s="5">
        <v>49.79</v>
      </c>
      <c r="C211" s="7">
        <v>2.5199999999999959E-2</v>
      </c>
    </row>
    <row r="212" spans="1:3" x14ac:dyDescent="0.25">
      <c r="A212" s="4" t="s">
        <v>242</v>
      </c>
      <c r="B212" s="5">
        <v>39.74</v>
      </c>
      <c r="C212" s="7">
        <v>0.11760000000000005</v>
      </c>
    </row>
    <row r="213" spans="1:3" x14ac:dyDescent="0.25">
      <c r="A213" s="4" t="s">
        <v>243</v>
      </c>
      <c r="B213" s="5">
        <v>37.549999999999997</v>
      </c>
      <c r="C213" s="7">
        <v>6.3299999999999981E-2</v>
      </c>
    </row>
    <row r="214" spans="1:3" x14ac:dyDescent="0.25">
      <c r="A214" s="4" t="s">
        <v>244</v>
      </c>
      <c r="B214" s="5">
        <v>35.549999999999997</v>
      </c>
      <c r="C214" s="7">
        <v>8.0799999999999983E-2</v>
      </c>
    </row>
    <row r="215" spans="1:3" x14ac:dyDescent="0.25">
      <c r="A215" s="4" t="s">
        <v>245</v>
      </c>
      <c r="B215" s="5">
        <v>35.24</v>
      </c>
      <c r="C215" s="7">
        <v>0.10939999999999998</v>
      </c>
    </row>
    <row r="216" spans="1:3" x14ac:dyDescent="0.25">
      <c r="A216" s="4" t="s">
        <v>246</v>
      </c>
      <c r="B216" s="5">
        <v>31.02</v>
      </c>
      <c r="C216" s="7">
        <v>0.13870000000000005</v>
      </c>
    </row>
    <row r="217" spans="1:3" x14ac:dyDescent="0.25">
      <c r="A217" s="4" t="s">
        <v>247</v>
      </c>
      <c r="B217" s="5">
        <v>32.700000000000003</v>
      </c>
      <c r="C217" s="7">
        <v>7.9699999999999993E-2</v>
      </c>
    </row>
    <row r="218" spans="1:3" x14ac:dyDescent="0.25">
      <c r="A218" s="4" t="s">
        <v>248</v>
      </c>
      <c r="B218" s="5">
        <v>31.01</v>
      </c>
      <c r="C218" s="7">
        <v>9.6899999999999972E-2</v>
      </c>
    </row>
    <row r="219" spans="1:3" x14ac:dyDescent="0.25">
      <c r="A219" s="4" t="s">
        <v>249</v>
      </c>
      <c r="B219" s="5">
        <v>38.79</v>
      </c>
      <c r="C219" s="7">
        <v>0.03</v>
      </c>
    </row>
    <row r="220" spans="1:3" x14ac:dyDescent="0.25">
      <c r="A220" s="4" t="s">
        <v>250</v>
      </c>
      <c r="B220" s="5">
        <v>32.08</v>
      </c>
      <c r="C220" s="7">
        <v>9.4899999999999943E-2</v>
      </c>
    </row>
    <row r="221" spans="1:3" x14ac:dyDescent="0.25">
      <c r="A221" s="4" t="s">
        <v>251</v>
      </c>
      <c r="B221" s="5">
        <v>27.09</v>
      </c>
      <c r="C221" s="7">
        <v>6.5400000000000069E-2</v>
      </c>
    </row>
    <row r="222" spans="1:3" x14ac:dyDescent="0.25">
      <c r="A222" s="4" t="s">
        <v>252</v>
      </c>
      <c r="B222" s="5">
        <v>35.479999999999997</v>
      </c>
      <c r="C222" s="7">
        <v>8.4699999999999984E-2</v>
      </c>
    </row>
    <row r="223" spans="1:3" x14ac:dyDescent="0.25">
      <c r="A223" s="4" t="s">
        <v>253</v>
      </c>
      <c r="B223" s="5">
        <v>23.72</v>
      </c>
      <c r="C223" s="7">
        <v>8.7199999999999986E-2</v>
      </c>
    </row>
    <row r="224" spans="1:3" x14ac:dyDescent="0.25">
      <c r="A224" s="4" t="s">
        <v>254</v>
      </c>
      <c r="B224" s="5">
        <v>34.85</v>
      </c>
      <c r="C224" s="7">
        <v>0.12319999999999993</v>
      </c>
    </row>
    <row r="225" spans="1:3" x14ac:dyDescent="0.25">
      <c r="A225" s="4" t="s">
        <v>255</v>
      </c>
      <c r="B225" s="5">
        <v>36.53</v>
      </c>
      <c r="C225" s="7">
        <v>6.7800000000000013E-2</v>
      </c>
    </row>
    <row r="226" spans="1:3" x14ac:dyDescent="0.25">
      <c r="A226" s="4" t="s">
        <v>256</v>
      </c>
      <c r="B226" s="5">
        <v>28.59</v>
      </c>
      <c r="C226" s="7">
        <v>0.12900000000000006</v>
      </c>
    </row>
    <row r="227" spans="1:3" x14ac:dyDescent="0.25">
      <c r="A227" s="4" t="s">
        <v>257</v>
      </c>
      <c r="B227" s="5">
        <v>34.049999999999997</v>
      </c>
      <c r="C227" s="7">
        <v>8.4899999999999948E-2</v>
      </c>
    </row>
    <row r="228" spans="1:3" x14ac:dyDescent="0.25">
      <c r="A228" s="4" t="s">
        <v>258</v>
      </c>
      <c r="B228" s="5">
        <v>33.909999999999997</v>
      </c>
      <c r="C228" s="7">
        <v>8.8799999999999948E-2</v>
      </c>
    </row>
    <row r="229" spans="1:3" x14ac:dyDescent="0.25">
      <c r="A229" s="4" t="s">
        <v>259</v>
      </c>
      <c r="B229" s="5">
        <v>45.67</v>
      </c>
      <c r="C229" s="7">
        <v>2.950000000000003E-2</v>
      </c>
    </row>
    <row r="230" spans="1:3" x14ac:dyDescent="0.25">
      <c r="A230" s="4" t="s">
        <v>260</v>
      </c>
      <c r="B230" s="5">
        <v>45.39</v>
      </c>
      <c r="C230" s="7">
        <v>6.1700000000000019E-2</v>
      </c>
    </row>
    <row r="231" spans="1:3" x14ac:dyDescent="0.25">
      <c r="A231" s="4" t="s">
        <v>261</v>
      </c>
      <c r="B231" s="5">
        <v>38.18</v>
      </c>
      <c r="C231" s="7">
        <v>6.0100000000000049E-2</v>
      </c>
    </row>
    <row r="232" spans="1:3" x14ac:dyDescent="0.25">
      <c r="A232" s="4" t="s">
        <v>262</v>
      </c>
      <c r="B232" s="5">
        <v>42.5</v>
      </c>
      <c r="C232" s="7">
        <v>0.11870000000000004</v>
      </c>
    </row>
    <row r="233" spans="1:3" x14ac:dyDescent="0.25">
      <c r="A233" s="4" t="s">
        <v>263</v>
      </c>
      <c r="B233" s="5">
        <v>37.08</v>
      </c>
      <c r="C233" s="7">
        <v>6.1099999999999995E-2</v>
      </c>
    </row>
    <row r="234" spans="1:3" x14ac:dyDescent="0.25">
      <c r="A234" s="4" t="s">
        <v>264</v>
      </c>
      <c r="B234" s="5">
        <v>29.24</v>
      </c>
      <c r="C234" s="7">
        <v>8.7000000000000022E-2</v>
      </c>
    </row>
    <row r="235" spans="1:3" x14ac:dyDescent="0.25">
      <c r="A235" s="4" t="s">
        <v>265</v>
      </c>
      <c r="B235" s="5">
        <v>33.69</v>
      </c>
      <c r="C235" s="7">
        <v>0.10950000000000003</v>
      </c>
    </row>
    <row r="236" spans="1:3" x14ac:dyDescent="0.25">
      <c r="A236" s="4" t="s">
        <v>266</v>
      </c>
      <c r="B236" s="5">
        <v>34.409999999999997</v>
      </c>
      <c r="C236" s="7">
        <v>4.5300000000000014E-2</v>
      </c>
    </row>
    <row r="237" spans="1:3" x14ac:dyDescent="0.25">
      <c r="A237" s="4" t="s">
        <v>267</v>
      </c>
      <c r="B237" s="5">
        <v>33.03</v>
      </c>
      <c r="C237" s="7">
        <v>7.8499999999999945E-2</v>
      </c>
    </row>
    <row r="238" spans="1:3" x14ac:dyDescent="0.25">
      <c r="A238" s="4" t="s">
        <v>268</v>
      </c>
      <c r="B238" s="5">
        <v>31.72</v>
      </c>
      <c r="C238" s="7">
        <v>8.5300000000000015E-2</v>
      </c>
    </row>
    <row r="239" spans="1:3" x14ac:dyDescent="0.25">
      <c r="A239" s="4" t="s">
        <v>269</v>
      </c>
      <c r="B239" s="5">
        <v>50.09</v>
      </c>
      <c r="C239" s="7">
        <v>2.069999999999993E-2</v>
      </c>
    </row>
    <row r="240" spans="1:3" x14ac:dyDescent="0.25">
      <c r="A240" s="4" t="s">
        <v>270</v>
      </c>
      <c r="B240" s="5">
        <v>47.48</v>
      </c>
      <c r="C240" s="7">
        <v>9.8999999999999488E-3</v>
      </c>
    </row>
    <row r="241" spans="1:3" x14ac:dyDescent="0.25">
      <c r="A241" s="4" t="s">
        <v>271</v>
      </c>
      <c r="B241" s="5">
        <v>34.46</v>
      </c>
      <c r="C241" s="7">
        <v>8.7199999999999986E-2</v>
      </c>
    </row>
    <row r="242" spans="1:3" x14ac:dyDescent="0.25">
      <c r="A242" s="4" t="s">
        <v>272</v>
      </c>
      <c r="B242" s="5">
        <v>38.729999999999997</v>
      </c>
      <c r="C242" s="7">
        <v>4.269999999999996E-2</v>
      </c>
    </row>
    <row r="243" spans="1:3" x14ac:dyDescent="0.25">
      <c r="A243" s="4" t="s">
        <v>273</v>
      </c>
      <c r="B243" s="5">
        <v>36.39</v>
      </c>
      <c r="C243" s="7">
        <v>7.659999999999996E-2</v>
      </c>
    </row>
    <row r="244" spans="1:3" x14ac:dyDescent="0.25">
      <c r="A244" s="4" t="s">
        <v>274</v>
      </c>
      <c r="B244" s="5">
        <v>37.58</v>
      </c>
      <c r="C244" s="7">
        <v>8.2800000000000012E-2</v>
      </c>
    </row>
    <row r="245" spans="1:3" x14ac:dyDescent="0.25">
      <c r="A245" s="4" t="s">
        <v>275</v>
      </c>
      <c r="B245" s="5">
        <v>29.34</v>
      </c>
      <c r="C245" s="7">
        <v>0.11450000000000003</v>
      </c>
    </row>
    <row r="246" spans="1:3" x14ac:dyDescent="0.25">
      <c r="A246" s="4" t="s">
        <v>276</v>
      </c>
      <c r="B246" s="5">
        <v>35.44</v>
      </c>
      <c r="C246" s="7">
        <v>6.7999999999999977E-2</v>
      </c>
    </row>
    <row r="247" spans="1:3" x14ac:dyDescent="0.25">
      <c r="A247" s="4" t="s">
        <v>277</v>
      </c>
      <c r="B247" s="5">
        <v>31.27</v>
      </c>
      <c r="C247" s="7">
        <v>9.8700000000000052E-2</v>
      </c>
    </row>
    <row r="248" spans="1:3" x14ac:dyDescent="0.25">
      <c r="A248" s="4" t="s">
        <v>278</v>
      </c>
      <c r="B248" s="5">
        <v>34.11</v>
      </c>
      <c r="C248" s="7">
        <v>4.4200000000000017E-2</v>
      </c>
    </row>
    <row r="249" spans="1:3" x14ac:dyDescent="0.25">
      <c r="A249" s="4" t="s">
        <v>279</v>
      </c>
      <c r="B249" s="5">
        <v>32.32</v>
      </c>
      <c r="C249" s="7">
        <v>0.1053</v>
      </c>
    </row>
    <row r="250" spans="1:3" x14ac:dyDescent="0.25">
      <c r="A250" s="4" t="s">
        <v>280</v>
      </c>
      <c r="B250" s="5">
        <v>32.24</v>
      </c>
      <c r="C250" s="7">
        <v>7.2000000000000022E-2</v>
      </c>
    </row>
    <row r="251" spans="1:3" x14ac:dyDescent="0.25">
      <c r="A251" s="4" t="s">
        <v>281</v>
      </c>
      <c r="B251" s="5">
        <v>23.13</v>
      </c>
      <c r="C251" s="7">
        <v>0.13040000000000007</v>
      </c>
    </row>
    <row r="252" spans="1:3" x14ac:dyDescent="0.25">
      <c r="A252" s="4" t="s">
        <v>282</v>
      </c>
      <c r="B252" s="5">
        <v>38.909999999999997</v>
      </c>
      <c r="C252" s="7">
        <v>2.1599999999999966E-2</v>
      </c>
    </row>
    <row r="253" spans="1:3" x14ac:dyDescent="0.25">
      <c r="A253" s="4" t="s">
        <v>283</v>
      </c>
      <c r="B253" s="5">
        <v>44.64</v>
      </c>
      <c r="C253" s="7">
        <v>1.8100000000000022E-2</v>
      </c>
    </row>
    <row r="254" spans="1:3" x14ac:dyDescent="0.25">
      <c r="A254" s="4" t="s">
        <v>284</v>
      </c>
      <c r="B254" s="5">
        <v>32.65</v>
      </c>
      <c r="C254" s="7">
        <v>8.230000000000004E-2</v>
      </c>
    </row>
    <row r="255" spans="1:3" x14ac:dyDescent="0.25">
      <c r="A255" s="4" t="s">
        <v>285</v>
      </c>
      <c r="B255" s="5">
        <v>36.18</v>
      </c>
      <c r="C255" s="7">
        <v>5.0699999999999933E-2</v>
      </c>
    </row>
    <row r="256" spans="1:3" x14ac:dyDescent="0.25">
      <c r="A256" s="4" t="s">
        <v>286</v>
      </c>
      <c r="B256" s="5">
        <v>39.89</v>
      </c>
      <c r="C256" s="7">
        <v>4.269999999999996E-2</v>
      </c>
    </row>
    <row r="257" spans="1:3" x14ac:dyDescent="0.25">
      <c r="A257" s="4" t="s">
        <v>287</v>
      </c>
      <c r="B257" s="5">
        <v>38.83</v>
      </c>
      <c r="C257" s="7">
        <v>5.1099999999999993E-2</v>
      </c>
    </row>
    <row r="258" spans="1:3" x14ac:dyDescent="0.25">
      <c r="A258" s="4" t="s">
        <v>288</v>
      </c>
      <c r="B258" s="5">
        <v>36.17</v>
      </c>
      <c r="C258" s="7">
        <v>6.25E-2</v>
      </c>
    </row>
    <row r="259" spans="1:3" x14ac:dyDescent="0.25">
      <c r="A259" s="4" t="s">
        <v>289</v>
      </c>
      <c r="B259" s="5">
        <v>38.76</v>
      </c>
      <c r="C259" s="7">
        <v>6.3199999999999937E-2</v>
      </c>
    </row>
    <row r="260" spans="1:3" x14ac:dyDescent="0.25">
      <c r="A260" s="4" t="s">
        <v>290</v>
      </c>
      <c r="B260" s="5">
        <v>29.29</v>
      </c>
      <c r="C260" s="7">
        <v>0.14290000000000005</v>
      </c>
    </row>
    <row r="261" spans="1:3" x14ac:dyDescent="0.25">
      <c r="A261" s="4" t="s">
        <v>291</v>
      </c>
      <c r="B261" s="5">
        <v>37.44</v>
      </c>
      <c r="C261" s="7">
        <v>0.10799999999999997</v>
      </c>
    </row>
    <row r="262" spans="1:3" x14ac:dyDescent="0.25">
      <c r="A262" s="4" t="s">
        <v>292</v>
      </c>
      <c r="B262" s="5">
        <v>31.89</v>
      </c>
      <c r="C262" s="7">
        <v>0.17299999999999996</v>
      </c>
    </row>
    <row r="263" spans="1:3" x14ac:dyDescent="0.25">
      <c r="A263" s="4" t="s">
        <v>293</v>
      </c>
      <c r="B263" s="5">
        <v>42.8</v>
      </c>
      <c r="C263" s="7">
        <v>0.10810000000000003</v>
      </c>
    </row>
    <row r="264" spans="1:3" x14ac:dyDescent="0.25">
      <c r="A264" s="4" t="s">
        <v>294</v>
      </c>
      <c r="B264" s="5">
        <v>35.75</v>
      </c>
      <c r="C264" s="7">
        <v>6.7500000000000004E-2</v>
      </c>
    </row>
    <row r="265" spans="1:3" x14ac:dyDescent="0.25">
      <c r="A265" s="4" t="s">
        <v>295</v>
      </c>
      <c r="B265" s="5">
        <v>39.97</v>
      </c>
      <c r="C265" s="7">
        <v>4.8400000000000033E-2</v>
      </c>
    </row>
    <row r="266" spans="1:3" x14ac:dyDescent="0.25">
      <c r="A266" s="4" t="s">
        <v>296</v>
      </c>
      <c r="B266" s="5">
        <v>38.85</v>
      </c>
      <c r="C266" s="7">
        <v>4.3499999999999941E-2</v>
      </c>
    </row>
    <row r="267" spans="1:3" x14ac:dyDescent="0.25">
      <c r="A267" s="4" t="s">
        <v>297</v>
      </c>
      <c r="B267" s="5">
        <v>36.65</v>
      </c>
      <c r="C267" s="7">
        <v>5.6200000000000049E-2</v>
      </c>
    </row>
    <row r="268" spans="1:3" x14ac:dyDescent="0.25">
      <c r="A268" s="4" t="s">
        <v>298</v>
      </c>
      <c r="B268" s="5">
        <v>39.409999999999997</v>
      </c>
      <c r="C268" s="7">
        <v>5.8799999999999956E-2</v>
      </c>
    </row>
    <row r="269" spans="1:3" x14ac:dyDescent="0.25">
      <c r="A269" s="4" t="s">
        <v>299</v>
      </c>
      <c r="B269" s="5">
        <v>30.95</v>
      </c>
      <c r="C269" s="7">
        <v>8.4300000000000069E-2</v>
      </c>
    </row>
    <row r="270" spans="1:3" x14ac:dyDescent="0.25">
      <c r="A270" s="4" t="s">
        <v>300</v>
      </c>
      <c r="B270" s="5">
        <v>35.56</v>
      </c>
      <c r="C270" s="7">
        <v>5.9200000000000016E-2</v>
      </c>
    </row>
    <row r="271" spans="1:3" x14ac:dyDescent="0.25">
      <c r="A271" s="4" t="s">
        <v>301</v>
      </c>
      <c r="B271" s="5">
        <v>36.729999999999997</v>
      </c>
      <c r="C271" s="7">
        <v>7.6500000000000054E-2</v>
      </c>
    </row>
    <row r="272" spans="1:3" x14ac:dyDescent="0.25">
      <c r="A272" s="4" t="s">
        <v>302</v>
      </c>
      <c r="B272" s="5">
        <v>26.81</v>
      </c>
      <c r="C272" s="7">
        <v>0.12280000000000001</v>
      </c>
    </row>
    <row r="273" spans="1:3" x14ac:dyDescent="0.25">
      <c r="A273" s="4" t="s">
        <v>303</v>
      </c>
      <c r="B273" s="5">
        <v>42.83</v>
      </c>
      <c r="C273" s="7">
        <v>8.120000000000005E-2</v>
      </c>
    </row>
    <row r="274" spans="1:3" x14ac:dyDescent="0.25">
      <c r="A274" s="4" t="s">
        <v>304</v>
      </c>
      <c r="B274" s="5">
        <v>42.69</v>
      </c>
      <c r="C274" s="7">
        <v>7.2999999999999968E-2</v>
      </c>
    </row>
    <row r="275" spans="1:3" x14ac:dyDescent="0.25">
      <c r="A275" s="4" t="s">
        <v>305</v>
      </c>
      <c r="B275" s="5">
        <v>46.41</v>
      </c>
      <c r="C275" s="7">
        <v>3.5699999999999933E-2</v>
      </c>
    </row>
    <row r="276" spans="1:3" x14ac:dyDescent="0.25">
      <c r="A276" s="4" t="s">
        <v>306</v>
      </c>
      <c r="B276" s="5">
        <v>44.63</v>
      </c>
      <c r="C276" s="7">
        <v>4.4999999999999998E-2</v>
      </c>
    </row>
    <row r="277" spans="1:3" x14ac:dyDescent="0.25">
      <c r="A277" s="4" t="s">
        <v>307</v>
      </c>
      <c r="B277" s="5">
        <v>36.049999999999997</v>
      </c>
      <c r="C277" s="7">
        <v>6.5400000000000069E-2</v>
      </c>
    </row>
    <row r="278" spans="1:3" x14ac:dyDescent="0.25">
      <c r="A278" s="4" t="s">
        <v>308</v>
      </c>
      <c r="B278" s="5">
        <v>32.42</v>
      </c>
      <c r="C278" s="7">
        <v>5.5600000000000024E-2</v>
      </c>
    </row>
    <row r="279" spans="1:3" x14ac:dyDescent="0.25">
      <c r="A279" s="4" t="s">
        <v>309</v>
      </c>
      <c r="B279" s="5">
        <v>29.75</v>
      </c>
      <c r="C279" s="7">
        <v>7.3100000000000026E-2</v>
      </c>
    </row>
    <row r="280" spans="1:3" x14ac:dyDescent="0.25">
      <c r="A280" s="4" t="s">
        <v>310</v>
      </c>
      <c r="B280" s="5">
        <v>23.59</v>
      </c>
      <c r="C280" s="7">
        <v>0.12549999999999997</v>
      </c>
    </row>
    <row r="281" spans="1:3" x14ac:dyDescent="0.25">
      <c r="A281" s="4" t="s">
        <v>311</v>
      </c>
      <c r="B281" s="5">
        <v>30.7</v>
      </c>
      <c r="C281" s="7">
        <v>8.14E-2</v>
      </c>
    </row>
    <row r="282" spans="1:3" x14ac:dyDescent="0.25">
      <c r="A282" s="4" t="s">
        <v>312</v>
      </c>
      <c r="B282" s="5">
        <v>30.62</v>
      </c>
      <c r="C282" s="7">
        <v>6.0699999999999935E-2</v>
      </c>
    </row>
    <row r="283" spans="1:3" x14ac:dyDescent="0.25">
      <c r="A283" s="4" t="s">
        <v>313</v>
      </c>
      <c r="B283" s="5">
        <v>34.36</v>
      </c>
      <c r="C283" s="7">
        <v>0.11180000000000007</v>
      </c>
    </row>
    <row r="284" spans="1:3" x14ac:dyDescent="0.25">
      <c r="A284" s="4" t="s">
        <v>314</v>
      </c>
      <c r="B284" s="5">
        <v>32.6</v>
      </c>
      <c r="C284" s="7">
        <v>6.9899999999999948E-2</v>
      </c>
    </row>
    <row r="285" spans="1:3" x14ac:dyDescent="0.25">
      <c r="A285" s="4" t="s">
        <v>315</v>
      </c>
      <c r="B285" s="5">
        <v>44.74</v>
      </c>
      <c r="C285" s="7">
        <v>3.719999999999999E-2</v>
      </c>
    </row>
    <row r="286" spans="1:3" x14ac:dyDescent="0.25">
      <c r="A286" s="4" t="s">
        <v>316</v>
      </c>
      <c r="B286" s="5">
        <v>37.61</v>
      </c>
      <c r="C286" s="7">
        <v>2.4699999999999989E-2</v>
      </c>
    </row>
    <row r="287" spans="1:3" x14ac:dyDescent="0.25">
      <c r="A287" s="4" t="s">
        <v>317</v>
      </c>
      <c r="B287" s="5">
        <v>37.61</v>
      </c>
      <c r="C287" s="7">
        <v>6.049999999999997E-2</v>
      </c>
    </row>
    <row r="288" spans="1:3" x14ac:dyDescent="0.25">
      <c r="A288" s="4" t="s">
        <v>318</v>
      </c>
      <c r="B288" s="5">
        <v>34.14</v>
      </c>
      <c r="C288" s="7">
        <v>9.2499999999999999E-2</v>
      </c>
    </row>
    <row r="289" spans="1:3" x14ac:dyDescent="0.25">
      <c r="A289" s="4" t="s">
        <v>319</v>
      </c>
      <c r="B289" s="5">
        <v>34.869999999999997</v>
      </c>
      <c r="C289" s="7">
        <v>7.549999999999997E-2</v>
      </c>
    </row>
    <row r="290" spans="1:3" x14ac:dyDescent="0.25">
      <c r="A290" s="4" t="s">
        <v>320</v>
      </c>
      <c r="B290" s="5">
        <v>31.27</v>
      </c>
      <c r="C290" s="7">
        <v>7.1400000000000005E-2</v>
      </c>
    </row>
    <row r="291" spans="1:3" x14ac:dyDescent="0.25">
      <c r="A291" s="4" t="s">
        <v>321</v>
      </c>
      <c r="B291" s="5">
        <v>40.9</v>
      </c>
      <c r="C291" s="7">
        <v>8.4699999999999984E-2</v>
      </c>
    </row>
    <row r="292" spans="1:3" x14ac:dyDescent="0.25">
      <c r="A292" s="4" t="s">
        <v>322</v>
      </c>
      <c r="B292" s="5">
        <v>35.89</v>
      </c>
      <c r="C292" s="7">
        <v>6.3199999999999937E-2</v>
      </c>
    </row>
    <row r="293" spans="1:3" x14ac:dyDescent="0.25">
      <c r="A293" s="4" t="s">
        <v>323</v>
      </c>
      <c r="B293" s="5">
        <v>40.35</v>
      </c>
      <c r="C293" s="7">
        <v>6.6700000000000023E-2</v>
      </c>
    </row>
    <row r="294" spans="1:3" x14ac:dyDescent="0.25">
      <c r="A294" s="4" t="s">
        <v>324</v>
      </c>
      <c r="B294" s="5">
        <v>27.92</v>
      </c>
      <c r="C294" s="7">
        <v>0.11519999999999996</v>
      </c>
    </row>
    <row r="295" spans="1:3" x14ac:dyDescent="0.25">
      <c r="A295" s="4" t="s">
        <v>325</v>
      </c>
      <c r="B295" s="5">
        <v>33.42</v>
      </c>
      <c r="C295" s="7">
        <v>5.4800000000000043E-2</v>
      </c>
    </row>
    <row r="296" spans="1:3" x14ac:dyDescent="0.25">
      <c r="A296" s="4" t="s">
        <v>326</v>
      </c>
      <c r="B296" s="5">
        <v>33.61</v>
      </c>
      <c r="C296" s="7">
        <v>6.6299999999999956E-2</v>
      </c>
    </row>
    <row r="297" spans="1:3" x14ac:dyDescent="0.25">
      <c r="A297" s="4" t="s">
        <v>327</v>
      </c>
      <c r="B297" s="5">
        <v>43.21</v>
      </c>
      <c r="C297" s="7">
        <v>2.5000000000000001E-2</v>
      </c>
    </row>
    <row r="298" spans="1:3" x14ac:dyDescent="0.25">
      <c r="A298" s="4" t="s">
        <v>328</v>
      </c>
      <c r="B298" s="5">
        <v>33.24</v>
      </c>
      <c r="C298" s="7">
        <v>9.1899999999999982E-2</v>
      </c>
    </row>
    <row r="299" spans="1:3" x14ac:dyDescent="0.25">
      <c r="A299" s="4" t="s">
        <v>329</v>
      </c>
      <c r="B299" s="5">
        <v>35.57</v>
      </c>
      <c r="C299" s="7">
        <v>8.8100000000000026E-2</v>
      </c>
    </row>
    <row r="300" spans="1:3" x14ac:dyDescent="0.25">
      <c r="A300" s="4" t="s">
        <v>330</v>
      </c>
      <c r="B300" s="5">
        <v>42.87</v>
      </c>
      <c r="C300" s="7">
        <v>3.8499999999999944E-2</v>
      </c>
    </row>
    <row r="301" spans="1:3" x14ac:dyDescent="0.25">
      <c r="A301" s="4" t="s">
        <v>331</v>
      </c>
      <c r="B301" s="5">
        <v>42.4</v>
      </c>
      <c r="C301" s="7">
        <v>2.6700000000000015E-2</v>
      </c>
    </row>
    <row r="302" spans="1:3" x14ac:dyDescent="0.25">
      <c r="A302" s="4" t="s">
        <v>332</v>
      </c>
      <c r="B302" s="5">
        <v>32.19</v>
      </c>
      <c r="C302" s="7">
        <v>8.7900000000000061E-2</v>
      </c>
    </row>
    <row r="303" spans="1:3" x14ac:dyDescent="0.25">
      <c r="A303" s="4" t="s">
        <v>333</v>
      </c>
      <c r="B303" s="5">
        <v>30.01</v>
      </c>
      <c r="C303" s="7">
        <v>8.4699999999999984E-2</v>
      </c>
    </row>
    <row r="304" spans="1:3" x14ac:dyDescent="0.25">
      <c r="A304" s="4" t="s">
        <v>334</v>
      </c>
      <c r="B304" s="5">
        <v>45.27</v>
      </c>
      <c r="C304" s="7">
        <v>4.4999999999999998E-2</v>
      </c>
    </row>
    <row r="305" spans="1:3" x14ac:dyDescent="0.25">
      <c r="A305" s="4" t="s">
        <v>335</v>
      </c>
      <c r="B305" s="5">
        <v>32.479999999999997</v>
      </c>
      <c r="C305" s="7">
        <v>0.12140000000000001</v>
      </c>
    </row>
    <row r="306" spans="1:3" x14ac:dyDescent="0.25">
      <c r="A306" s="4" t="s">
        <v>336</v>
      </c>
      <c r="B306" s="5">
        <v>10.58</v>
      </c>
      <c r="C306" s="7">
        <v>0.11840000000000003</v>
      </c>
    </row>
    <row r="307" spans="1:3" x14ac:dyDescent="0.25">
      <c r="A307" s="4" t="s">
        <v>337</v>
      </c>
      <c r="B307" s="5">
        <v>41.96</v>
      </c>
      <c r="C307" s="7">
        <v>5.8799999999999956E-2</v>
      </c>
    </row>
    <row r="308" spans="1:3" x14ac:dyDescent="0.25">
      <c r="A308" s="4" t="s">
        <v>338</v>
      </c>
      <c r="B308" s="5">
        <v>29.19</v>
      </c>
      <c r="C308" s="7">
        <v>8.3299999999999985E-2</v>
      </c>
    </row>
    <row r="309" spans="1:3" x14ac:dyDescent="0.25">
      <c r="A309" s="4" t="s">
        <v>339</v>
      </c>
      <c r="B309" s="5">
        <v>38.799999999999997</v>
      </c>
      <c r="C309" s="7">
        <v>8.9000000000000051E-2</v>
      </c>
    </row>
    <row r="310" spans="1:3" x14ac:dyDescent="0.25">
      <c r="A310" s="4" t="s">
        <v>340</v>
      </c>
      <c r="B310" s="5">
        <v>28.77</v>
      </c>
      <c r="C310" s="7">
        <v>0.14489999999999995</v>
      </c>
    </row>
    <row r="311" spans="1:3" x14ac:dyDescent="0.25">
      <c r="A311" s="4" t="s">
        <v>341</v>
      </c>
      <c r="B311" s="5">
        <v>37.39</v>
      </c>
      <c r="C311" s="7">
        <v>6.180000000000007E-2</v>
      </c>
    </row>
    <row r="312" spans="1:3" x14ac:dyDescent="0.25">
      <c r="A312" s="4" t="s">
        <v>342</v>
      </c>
      <c r="B312" s="5">
        <v>32</v>
      </c>
      <c r="C312" s="7">
        <v>0.11109999999999999</v>
      </c>
    </row>
    <row r="313" spans="1:3" x14ac:dyDescent="0.25">
      <c r="A313" s="4" t="s">
        <v>343</v>
      </c>
      <c r="B313" s="5">
        <v>39.08</v>
      </c>
      <c r="C313" s="7">
        <v>0.10709999999999993</v>
      </c>
    </row>
    <row r="314" spans="1:3" x14ac:dyDescent="0.25">
      <c r="A314" s="4" t="s">
        <v>344</v>
      </c>
      <c r="B314" s="5">
        <v>38.44</v>
      </c>
      <c r="C314" s="7">
        <v>7.2999999999999968E-2</v>
      </c>
    </row>
    <row r="315" spans="1:3" x14ac:dyDescent="0.25">
      <c r="A315" s="4" t="s">
        <v>345</v>
      </c>
      <c r="B315" s="5">
        <v>24.76</v>
      </c>
      <c r="C315" s="7">
        <v>0.14980000000000004</v>
      </c>
    </row>
    <row r="316" spans="1:3" x14ac:dyDescent="0.25">
      <c r="A316" s="4" t="s">
        <v>346</v>
      </c>
      <c r="B316" s="5">
        <v>35.130000000000003</v>
      </c>
      <c r="C316" s="7">
        <v>0.11819999999999993</v>
      </c>
    </row>
    <row r="317" spans="1:3" x14ac:dyDescent="0.25">
      <c r="A317" s="4" t="s">
        <v>347</v>
      </c>
      <c r="B317" s="5">
        <v>40.44</v>
      </c>
      <c r="C317" s="7">
        <v>9.4899999999999943E-2</v>
      </c>
    </row>
    <row r="318" spans="1:3" x14ac:dyDescent="0.25">
      <c r="A318" s="4" t="s">
        <v>348</v>
      </c>
      <c r="B318" s="5">
        <v>36.04</v>
      </c>
      <c r="C318" s="7">
        <v>4.1500000000000058E-2</v>
      </c>
    </row>
    <row r="319" spans="1:3" x14ac:dyDescent="0.25">
      <c r="A319" s="4" t="s">
        <v>349</v>
      </c>
      <c r="B319" s="5">
        <v>42.27</v>
      </c>
      <c r="C319" s="7">
        <v>7.2399999999999951E-2</v>
      </c>
    </row>
    <row r="320" spans="1:3" x14ac:dyDescent="0.25">
      <c r="A320" s="4" t="s">
        <v>350</v>
      </c>
      <c r="B320" s="5">
        <v>38.56</v>
      </c>
      <c r="C320" s="7">
        <v>8.6700000000000013E-2</v>
      </c>
    </row>
    <row r="321" spans="1:3" x14ac:dyDescent="0.25">
      <c r="A321" s="4" t="s">
        <v>351</v>
      </c>
      <c r="B321" s="5">
        <v>37.11</v>
      </c>
      <c r="C321" s="7">
        <v>5.9699999999999989E-2</v>
      </c>
    </row>
    <row r="322" spans="1:3" x14ac:dyDescent="0.25">
      <c r="A322" s="4" t="s">
        <v>352</v>
      </c>
      <c r="B322" s="5">
        <v>47.61</v>
      </c>
      <c r="C322" s="7">
        <v>3.6400000000000009E-2</v>
      </c>
    </row>
    <row r="323" spans="1:3" x14ac:dyDescent="0.25">
      <c r="A323" s="4" t="s">
        <v>353</v>
      </c>
      <c r="B323" s="5">
        <v>36.96</v>
      </c>
      <c r="C323" s="7">
        <v>7.8199999999999936E-2</v>
      </c>
    </row>
    <row r="324" spans="1:3" x14ac:dyDescent="0.25">
      <c r="A324" s="4" t="s">
        <v>354</v>
      </c>
      <c r="B324" s="5">
        <v>39.72</v>
      </c>
      <c r="C324" s="7">
        <v>6.359999999999999E-2</v>
      </c>
    </row>
    <row r="325" spans="1:3" x14ac:dyDescent="0.25">
      <c r="A325" s="4" t="s">
        <v>355</v>
      </c>
      <c r="B325" s="5">
        <v>40.58</v>
      </c>
      <c r="C325" s="7">
        <v>5.6500000000000057E-2</v>
      </c>
    </row>
    <row r="326" spans="1:3" x14ac:dyDescent="0.25">
      <c r="A326" s="4" t="s">
        <v>356</v>
      </c>
      <c r="B326" s="5">
        <v>34.75</v>
      </c>
      <c r="C326" s="7">
        <v>0.11810000000000002</v>
      </c>
    </row>
    <row r="327" spans="1:3" x14ac:dyDescent="0.25">
      <c r="A327" s="4" t="s">
        <v>357</v>
      </c>
      <c r="B327" s="5">
        <v>32.5</v>
      </c>
      <c r="C327" s="7">
        <v>0.10040000000000006</v>
      </c>
    </row>
    <row r="328" spans="1:3" x14ac:dyDescent="0.25">
      <c r="A328" s="4" t="s">
        <v>358</v>
      </c>
      <c r="B328" s="5">
        <v>40.25</v>
      </c>
      <c r="C328" s="7">
        <v>7.6899999999999982E-2</v>
      </c>
    </row>
    <row r="329" spans="1:3" x14ac:dyDescent="0.25">
      <c r="A329" s="4" t="s">
        <v>359</v>
      </c>
      <c r="B329" s="5">
        <v>36.270000000000003</v>
      </c>
      <c r="C329" s="7">
        <v>7.9099999999999962E-2</v>
      </c>
    </row>
    <row r="330" spans="1:3" x14ac:dyDescent="0.25">
      <c r="A330" s="4" t="s">
        <v>360</v>
      </c>
      <c r="B330" s="5">
        <v>30.7</v>
      </c>
      <c r="C330" s="7">
        <v>0.10180000000000007</v>
      </c>
    </row>
    <row r="331" spans="1:3" x14ac:dyDescent="0.25">
      <c r="A331" s="4" t="s">
        <v>361</v>
      </c>
      <c r="B331" s="5">
        <v>30.26</v>
      </c>
      <c r="C331" s="7">
        <v>0.12859999999999999</v>
      </c>
    </row>
    <row r="332" spans="1:3" x14ac:dyDescent="0.25">
      <c r="A332" s="4" t="s">
        <v>362</v>
      </c>
      <c r="B332" s="5">
        <v>40.21</v>
      </c>
      <c r="C332" s="7">
        <v>5.6099999999999997E-2</v>
      </c>
    </row>
    <row r="333" spans="1:3" x14ac:dyDescent="0.25">
      <c r="A333" s="4" t="s">
        <v>363</v>
      </c>
      <c r="B333" s="5">
        <v>51.21</v>
      </c>
      <c r="C333" s="7">
        <v>1.9000000000000059E-2</v>
      </c>
    </row>
    <row r="334" spans="1:3" x14ac:dyDescent="0.25">
      <c r="A334" s="4" t="s">
        <v>364</v>
      </c>
      <c r="B334" s="5">
        <v>30.72</v>
      </c>
      <c r="C334" s="7">
        <v>8.6800000000000072E-2</v>
      </c>
    </row>
    <row r="335" spans="1:3" x14ac:dyDescent="0.25">
      <c r="A335" s="4" t="s">
        <v>365</v>
      </c>
      <c r="B335" s="5">
        <v>41.67</v>
      </c>
      <c r="C335" s="7">
        <v>6.1500000000000055E-2</v>
      </c>
    </row>
    <row r="336" spans="1:3" x14ac:dyDescent="0.25">
      <c r="A336" s="4" t="s">
        <v>366</v>
      </c>
      <c r="B336" s="5">
        <v>39.64</v>
      </c>
      <c r="C336" s="7">
        <v>3.4699999999999988E-2</v>
      </c>
    </row>
    <row r="337" spans="1:3" x14ac:dyDescent="0.25">
      <c r="A337" s="4" t="s">
        <v>367</v>
      </c>
      <c r="B337" s="5">
        <v>36.74</v>
      </c>
      <c r="C337" s="7">
        <v>6.5900000000000028E-2</v>
      </c>
    </row>
    <row r="338" spans="1:3" x14ac:dyDescent="0.25">
      <c r="A338" s="4" t="s">
        <v>368</v>
      </c>
      <c r="B338" s="5">
        <v>29.27</v>
      </c>
      <c r="C338" s="7">
        <v>0.10290000000000006</v>
      </c>
    </row>
    <row r="339" spans="1:3" x14ac:dyDescent="0.25">
      <c r="A339" s="4" t="s">
        <v>369</v>
      </c>
      <c r="B339" s="5">
        <v>44.59</v>
      </c>
      <c r="C339" s="7">
        <v>3.5999999999999942E-2</v>
      </c>
    </row>
    <row r="340" spans="1:3" x14ac:dyDescent="0.25">
      <c r="A340" s="4" t="s">
        <v>370</v>
      </c>
      <c r="B340" s="5">
        <v>35.65</v>
      </c>
      <c r="C340" s="7">
        <v>8.6800000000000072E-2</v>
      </c>
    </row>
    <row r="341" spans="1:3" x14ac:dyDescent="0.25">
      <c r="A341" s="4" t="s">
        <v>371</v>
      </c>
      <c r="B341" s="5">
        <v>44.97</v>
      </c>
      <c r="C341" s="7">
        <v>7.069999999999993E-2</v>
      </c>
    </row>
    <row r="342" spans="1:3" x14ac:dyDescent="0.25">
      <c r="A342" s="4" t="s">
        <v>372</v>
      </c>
      <c r="B342" s="5">
        <v>37.39</v>
      </c>
      <c r="C342" s="7">
        <v>0.12430000000000006</v>
      </c>
    </row>
    <row r="343" spans="1:3" x14ac:dyDescent="0.25">
      <c r="A343" s="4" t="s">
        <v>373</v>
      </c>
      <c r="B343" s="5">
        <v>36.950000000000003</v>
      </c>
      <c r="C343" s="7">
        <v>9.6599999999999964E-2</v>
      </c>
    </row>
    <row r="344" spans="1:3" x14ac:dyDescent="0.25">
      <c r="A344" s="4" t="s">
        <v>374</v>
      </c>
      <c r="B344" s="5">
        <v>40</v>
      </c>
      <c r="C344" s="7">
        <v>6.6299999999999956E-2</v>
      </c>
    </row>
    <row r="345" spans="1:3" x14ac:dyDescent="0.25">
      <c r="A345" s="4" t="s">
        <v>375</v>
      </c>
      <c r="B345" s="5">
        <v>40.42</v>
      </c>
      <c r="C345" s="7">
        <v>5.5600000000000024E-2</v>
      </c>
    </row>
    <row r="346" spans="1:3" x14ac:dyDescent="0.25">
      <c r="A346" s="4" t="s">
        <v>376</v>
      </c>
      <c r="B346" s="5">
        <v>33.520000000000003</v>
      </c>
      <c r="C346" s="7">
        <v>8.0699999999999938E-2</v>
      </c>
    </row>
    <row r="347" spans="1:3" x14ac:dyDescent="0.25">
      <c r="A347" s="4" t="s">
        <v>377</v>
      </c>
      <c r="B347" s="5">
        <v>44.04</v>
      </c>
      <c r="C347" s="7">
        <v>4.8599999999999997E-2</v>
      </c>
    </row>
    <row r="348" spans="1:3" x14ac:dyDescent="0.25">
      <c r="A348" s="4" t="s">
        <v>378</v>
      </c>
      <c r="B348" s="5">
        <v>24.3</v>
      </c>
      <c r="C348" s="7">
        <v>0.1139</v>
      </c>
    </row>
    <row r="349" spans="1:3" x14ac:dyDescent="0.25">
      <c r="A349" s="4" t="s">
        <v>379</v>
      </c>
      <c r="B349" s="5">
        <v>32.19</v>
      </c>
      <c r="C349" s="7">
        <v>0.14360000000000001</v>
      </c>
    </row>
    <row r="350" spans="1:3" x14ac:dyDescent="0.25">
      <c r="A350" s="4" t="s">
        <v>380</v>
      </c>
      <c r="B350" s="5">
        <v>55.98</v>
      </c>
      <c r="C350" s="7">
        <v>5.1899999999999974E-2</v>
      </c>
    </row>
    <row r="351" spans="1:3" x14ac:dyDescent="0.25">
      <c r="A351" s="4" t="s">
        <v>381</v>
      </c>
      <c r="B351" s="5">
        <v>50.4</v>
      </c>
      <c r="C351" s="7">
        <v>8.3299999999999985E-2</v>
      </c>
    </row>
    <row r="352" spans="1:3" x14ac:dyDescent="0.25">
      <c r="A352" s="4" t="s">
        <v>382</v>
      </c>
      <c r="B352" s="5">
        <v>42</v>
      </c>
      <c r="C352" s="7">
        <v>0.13569999999999993</v>
      </c>
    </row>
    <row r="353" spans="1:3" x14ac:dyDescent="0.25">
      <c r="A353" s="4" t="s">
        <v>383</v>
      </c>
      <c r="B353" s="5">
        <v>46.4</v>
      </c>
      <c r="C353" s="7">
        <v>4.7600000000000052E-2</v>
      </c>
    </row>
    <row r="354" spans="1:3" x14ac:dyDescent="0.25">
      <c r="A354" s="4" t="s">
        <v>384</v>
      </c>
      <c r="B354" s="5">
        <v>51.2</v>
      </c>
      <c r="C354" s="7">
        <v>5.0400000000000063E-2</v>
      </c>
    </row>
    <row r="355" spans="1:3" x14ac:dyDescent="0.25">
      <c r="A355" s="4" t="s">
        <v>385</v>
      </c>
      <c r="B355" s="5">
        <v>51.98</v>
      </c>
      <c r="C355" s="7">
        <v>3.3599999999999991E-2</v>
      </c>
    </row>
    <row r="356" spans="1:3" x14ac:dyDescent="0.25">
      <c r="A356" s="4" t="s">
        <v>386</v>
      </c>
      <c r="B356" s="5">
        <v>55.2</v>
      </c>
      <c r="C356" s="7">
        <v>4.579999999999998E-2</v>
      </c>
    </row>
    <row r="357" spans="1:3" x14ac:dyDescent="0.25">
      <c r="A357" s="4" t="s">
        <v>387</v>
      </c>
      <c r="B357" s="5">
        <v>59.18</v>
      </c>
      <c r="C357" s="7">
        <v>6.5999999999999661E-3</v>
      </c>
    </row>
    <row r="358" spans="1:3" x14ac:dyDescent="0.25">
      <c r="A358" s="4" t="s">
        <v>388</v>
      </c>
      <c r="B358" s="5">
        <v>53.18</v>
      </c>
      <c r="C358" s="7">
        <v>4.1099999999999998E-2</v>
      </c>
    </row>
    <row r="359" spans="1:3" x14ac:dyDescent="0.25">
      <c r="A359" s="4" t="s">
        <v>389</v>
      </c>
      <c r="B359" s="5">
        <v>52.8</v>
      </c>
      <c r="C359" s="7">
        <v>5.3700000000000046E-2</v>
      </c>
    </row>
    <row r="360" spans="1:3" x14ac:dyDescent="0.25">
      <c r="A360" s="4" t="s">
        <v>390</v>
      </c>
      <c r="B360" s="5">
        <v>55.18</v>
      </c>
      <c r="C360" s="7">
        <v>2.6299999999999955E-2</v>
      </c>
    </row>
    <row r="361" spans="1:3" x14ac:dyDescent="0.25">
      <c r="A361" s="4" t="s">
        <v>391</v>
      </c>
      <c r="B361" s="5">
        <v>51.2</v>
      </c>
      <c r="C361" s="7">
        <v>9.0300000000000005E-2</v>
      </c>
    </row>
    <row r="362" spans="1:3" x14ac:dyDescent="0.25">
      <c r="A362" s="4" t="s">
        <v>392</v>
      </c>
      <c r="B362" s="5">
        <v>55.2</v>
      </c>
      <c r="C362" s="7">
        <v>5.6599999999999963E-2</v>
      </c>
    </row>
    <row r="363" spans="1:3" x14ac:dyDescent="0.25">
      <c r="A363" s="4" t="s">
        <v>393</v>
      </c>
      <c r="B363" s="5">
        <v>53.58</v>
      </c>
      <c r="C363" s="7">
        <v>3.9500000000000028E-2</v>
      </c>
    </row>
    <row r="364" spans="1:3" x14ac:dyDescent="0.25">
      <c r="A364" s="4" t="s">
        <v>394</v>
      </c>
      <c r="B364" s="5">
        <v>51.58</v>
      </c>
      <c r="C364" s="7">
        <v>6.1200000000000046E-2</v>
      </c>
    </row>
    <row r="365" spans="1:3" x14ac:dyDescent="0.25">
      <c r="A365" s="4" t="s">
        <v>395</v>
      </c>
      <c r="B365" s="5">
        <v>50.38</v>
      </c>
      <c r="C365" s="7">
        <v>6.9899999999999948E-2</v>
      </c>
    </row>
    <row r="366" spans="1:3" x14ac:dyDescent="0.25">
      <c r="A366" s="4" t="s">
        <v>396</v>
      </c>
      <c r="B366" s="5">
        <v>43.6</v>
      </c>
      <c r="C366" s="7">
        <v>7.1400000000000005E-2</v>
      </c>
    </row>
    <row r="367" spans="1:3" x14ac:dyDescent="0.25">
      <c r="A367" s="4" t="s">
        <v>397</v>
      </c>
      <c r="B367" s="5">
        <v>50</v>
      </c>
      <c r="C367" s="7">
        <v>5.7099999999999936E-2</v>
      </c>
    </row>
    <row r="368" spans="1:3" x14ac:dyDescent="0.25">
      <c r="A368" s="4" t="s">
        <v>398</v>
      </c>
      <c r="B368" s="5">
        <v>52</v>
      </c>
      <c r="C368" s="7">
        <v>7.2800000000000017E-2</v>
      </c>
    </row>
    <row r="369" spans="1:3" x14ac:dyDescent="0.25">
      <c r="A369" s="4" t="s">
        <v>399</v>
      </c>
      <c r="B369" s="5">
        <v>43.2</v>
      </c>
      <c r="C369" s="7">
        <v>0.10420000000000001</v>
      </c>
    </row>
    <row r="370" spans="1:3" x14ac:dyDescent="0.25">
      <c r="A370" s="4" t="s">
        <v>400</v>
      </c>
      <c r="B370" s="5">
        <v>38.39</v>
      </c>
      <c r="C370" s="7">
        <v>8.8900000000000007E-2</v>
      </c>
    </row>
    <row r="371" spans="1:3" x14ac:dyDescent="0.25">
      <c r="A371" s="4" t="s">
        <v>401</v>
      </c>
      <c r="B371" s="5">
        <v>46.38</v>
      </c>
      <c r="C371" s="7">
        <v>9.4899999999999943E-2</v>
      </c>
    </row>
    <row r="372" spans="1:3" x14ac:dyDescent="0.25">
      <c r="A372" s="4" t="s">
        <v>402</v>
      </c>
      <c r="B372" s="5">
        <v>57.2</v>
      </c>
      <c r="C372" s="7">
        <v>2.0300000000000012E-2</v>
      </c>
    </row>
    <row r="373" spans="1:3" x14ac:dyDescent="0.25">
      <c r="A373" s="4" t="s">
        <v>403</v>
      </c>
      <c r="B373" s="5">
        <v>40</v>
      </c>
      <c r="C373" s="7">
        <v>0.12590000000000004</v>
      </c>
    </row>
    <row r="374" spans="1:3" x14ac:dyDescent="0.25">
      <c r="A374" s="4" t="s">
        <v>404</v>
      </c>
      <c r="B374" s="5">
        <v>48.8</v>
      </c>
      <c r="C374" s="7">
        <v>7.640000000000001E-2</v>
      </c>
    </row>
    <row r="375" spans="1:3" x14ac:dyDescent="0.25">
      <c r="A375" s="4" t="s">
        <v>405</v>
      </c>
      <c r="B375" s="5">
        <v>57.2</v>
      </c>
      <c r="C375" s="7">
        <v>2.0100000000000052E-2</v>
      </c>
    </row>
    <row r="376" spans="1:3" x14ac:dyDescent="0.25">
      <c r="A376" s="4" t="s">
        <v>406</v>
      </c>
      <c r="B376" s="5">
        <v>50</v>
      </c>
      <c r="C376" s="7">
        <v>9.6800000000000067E-2</v>
      </c>
    </row>
    <row r="377" spans="1:3" x14ac:dyDescent="0.25">
      <c r="A377" s="4" t="s">
        <v>407</v>
      </c>
      <c r="B377" s="5">
        <v>55.2</v>
      </c>
      <c r="C377" s="7">
        <v>4.4599999999999938E-2</v>
      </c>
    </row>
    <row r="378" spans="1:3" x14ac:dyDescent="0.25">
      <c r="A378" s="4" t="s">
        <v>408</v>
      </c>
      <c r="B378" s="5">
        <v>49.6</v>
      </c>
      <c r="C378" s="7">
        <v>8.5000000000000006E-2</v>
      </c>
    </row>
    <row r="379" spans="1:3" x14ac:dyDescent="0.25">
      <c r="A379" s="4" t="s">
        <v>409</v>
      </c>
      <c r="B379" s="5">
        <v>48.4</v>
      </c>
      <c r="C379" s="7">
        <v>4.200000000000003E-2</v>
      </c>
    </row>
    <row r="380" spans="1:3" x14ac:dyDescent="0.25">
      <c r="A380" s="4" t="s">
        <v>410</v>
      </c>
      <c r="B380" s="5">
        <v>40.79</v>
      </c>
      <c r="C380" s="7">
        <v>0.13420000000000001</v>
      </c>
    </row>
    <row r="381" spans="1:3" x14ac:dyDescent="0.25">
      <c r="A381" s="4" t="s">
        <v>411</v>
      </c>
      <c r="B381" s="5">
        <v>50.4</v>
      </c>
      <c r="C381" s="7">
        <v>7.2800000000000017E-2</v>
      </c>
    </row>
    <row r="382" spans="1:3" x14ac:dyDescent="0.25">
      <c r="A382" s="4" t="s">
        <v>412</v>
      </c>
      <c r="B382" s="5">
        <v>45.2</v>
      </c>
      <c r="C382" s="7">
        <v>0.1014</v>
      </c>
    </row>
    <row r="383" spans="1:3" x14ac:dyDescent="0.25">
      <c r="A383" s="4" t="s">
        <v>413</v>
      </c>
      <c r="B383" s="5">
        <v>59.2</v>
      </c>
      <c r="C383" s="7">
        <v>1.9000000000000059E-2</v>
      </c>
    </row>
    <row r="384" spans="1:3" x14ac:dyDescent="0.25">
      <c r="A384" s="4" t="s">
        <v>414</v>
      </c>
      <c r="B384" s="5">
        <v>45.2</v>
      </c>
      <c r="C384" s="7">
        <v>0.10260000000000005</v>
      </c>
    </row>
    <row r="385" spans="1:3" x14ac:dyDescent="0.25">
      <c r="A385" s="4" t="s">
        <v>415</v>
      </c>
      <c r="B385" s="5">
        <v>55.98</v>
      </c>
      <c r="C385" s="7">
        <v>2.6299999999999955E-2</v>
      </c>
    </row>
    <row r="386" spans="1:3" x14ac:dyDescent="0.25">
      <c r="A386" s="4" t="s">
        <v>416</v>
      </c>
      <c r="B386" s="5">
        <v>48.78</v>
      </c>
      <c r="C386" s="7">
        <v>7.2399999999999951E-2</v>
      </c>
    </row>
    <row r="387" spans="1:3" x14ac:dyDescent="0.25">
      <c r="A387" s="4" t="s">
        <v>417</v>
      </c>
      <c r="B387" s="5">
        <v>57.6</v>
      </c>
      <c r="C387" s="7">
        <v>4.5199999999999962E-2</v>
      </c>
    </row>
    <row r="388" spans="1:3" x14ac:dyDescent="0.25">
      <c r="A388" s="4" t="s">
        <v>418</v>
      </c>
      <c r="B388" s="5">
        <v>38.79</v>
      </c>
      <c r="C388" s="7">
        <v>0.13140000000000002</v>
      </c>
    </row>
    <row r="389" spans="1:3" x14ac:dyDescent="0.25">
      <c r="A389" s="4" t="s">
        <v>419</v>
      </c>
      <c r="B389" s="5">
        <v>45.2</v>
      </c>
      <c r="C389" s="7">
        <v>9.8599999999999993E-2</v>
      </c>
    </row>
    <row r="390" spans="1:3" x14ac:dyDescent="0.25">
      <c r="A390" s="4" t="s">
        <v>420</v>
      </c>
      <c r="B390" s="5">
        <v>38.39</v>
      </c>
      <c r="C390" s="7">
        <v>5.1299999999999957E-2</v>
      </c>
    </row>
    <row r="391" spans="1:3" x14ac:dyDescent="0.25">
      <c r="A391" s="4" t="s">
        <v>421</v>
      </c>
      <c r="B391" s="5">
        <v>38.4</v>
      </c>
      <c r="C391" s="7">
        <v>9.5999999999999946E-2</v>
      </c>
    </row>
    <row r="392" spans="1:3" x14ac:dyDescent="0.25">
      <c r="A392" s="4" t="s">
        <v>422</v>
      </c>
      <c r="B392" s="5">
        <v>36.799999999999997</v>
      </c>
      <c r="C392" s="7">
        <v>3.9599999999999941E-2</v>
      </c>
    </row>
    <row r="393" spans="1:3" x14ac:dyDescent="0.25">
      <c r="A393" s="4" t="s">
        <v>423</v>
      </c>
      <c r="B393" s="5">
        <v>52.4</v>
      </c>
      <c r="C393" s="7">
        <v>4.1400000000000006E-2</v>
      </c>
    </row>
    <row r="394" spans="1:3" x14ac:dyDescent="0.25">
      <c r="A394" s="4" t="s">
        <v>424</v>
      </c>
      <c r="B394" s="5">
        <v>40.79</v>
      </c>
      <c r="C394" s="7">
        <v>0.10689999999999998</v>
      </c>
    </row>
    <row r="395" spans="1:3" x14ac:dyDescent="0.25">
      <c r="A395" s="4" t="s">
        <v>425</v>
      </c>
      <c r="B395" s="5">
        <v>36.39</v>
      </c>
      <c r="C395" s="7">
        <v>0.12209999999999993</v>
      </c>
    </row>
    <row r="396" spans="1:3" x14ac:dyDescent="0.25">
      <c r="A396" s="4" t="s">
        <v>426</v>
      </c>
      <c r="B396" s="5">
        <v>52</v>
      </c>
      <c r="C396" s="7">
        <v>9.7600000000000048E-2</v>
      </c>
    </row>
    <row r="397" spans="1:3" x14ac:dyDescent="0.25">
      <c r="A397" s="4" t="s">
        <v>427</v>
      </c>
      <c r="B397" s="5">
        <v>48.4</v>
      </c>
      <c r="C397" s="7">
        <v>4.9599999999999936E-2</v>
      </c>
    </row>
    <row r="398" spans="1:3" x14ac:dyDescent="0.25">
      <c r="A398" s="4" t="s">
        <v>428</v>
      </c>
      <c r="B398" s="5">
        <v>49.2</v>
      </c>
      <c r="C398" s="7">
        <v>9.1500000000000054E-2</v>
      </c>
    </row>
    <row r="399" spans="1:3" x14ac:dyDescent="0.25">
      <c r="A399" s="4" t="s">
        <v>429</v>
      </c>
      <c r="B399" s="5">
        <v>48</v>
      </c>
      <c r="C399" s="7">
        <v>5.6700000000000014E-2</v>
      </c>
    </row>
    <row r="400" spans="1:3" x14ac:dyDescent="0.25">
      <c r="A400" s="4" t="s">
        <v>430</v>
      </c>
      <c r="B400" s="5">
        <v>41.6</v>
      </c>
      <c r="C400" s="7">
        <v>0.13069999999999993</v>
      </c>
    </row>
    <row r="401" spans="1:3" x14ac:dyDescent="0.25">
      <c r="A401" s="4" t="s">
        <v>431</v>
      </c>
      <c r="B401" s="5">
        <v>46.78</v>
      </c>
      <c r="C401" s="7">
        <v>5.7999999999999968E-2</v>
      </c>
    </row>
    <row r="402" spans="1:3" x14ac:dyDescent="0.25">
      <c r="A402" s="4" t="s">
        <v>432</v>
      </c>
      <c r="B402" s="5">
        <v>47.58</v>
      </c>
      <c r="C402" s="7">
        <v>6.25E-2</v>
      </c>
    </row>
    <row r="403" spans="1:3" x14ac:dyDescent="0.25">
      <c r="A403" s="4" t="s">
        <v>433</v>
      </c>
      <c r="B403" s="5">
        <v>50.4</v>
      </c>
      <c r="C403" s="7">
        <v>6.9899999999999948E-2</v>
      </c>
    </row>
    <row r="404" spans="1:3" x14ac:dyDescent="0.25">
      <c r="A404" s="4" t="s">
        <v>434</v>
      </c>
      <c r="B404" s="5">
        <v>54</v>
      </c>
      <c r="C404" s="7">
        <v>2.7399999999999949E-2</v>
      </c>
    </row>
    <row r="405" spans="1:3" x14ac:dyDescent="0.25">
      <c r="A405" s="4" t="s">
        <v>435</v>
      </c>
      <c r="B405" s="5">
        <v>60.8</v>
      </c>
      <c r="C405" s="7">
        <v>0</v>
      </c>
    </row>
    <row r="406" spans="1:3" x14ac:dyDescent="0.25">
      <c r="A406" s="4" t="s">
        <v>436</v>
      </c>
      <c r="B406" s="5">
        <v>50.38</v>
      </c>
      <c r="C406" s="7">
        <v>2.9899999999999947E-2</v>
      </c>
    </row>
    <row r="407" spans="1:3" x14ac:dyDescent="0.25">
      <c r="A407" s="4" t="s">
        <v>437</v>
      </c>
      <c r="B407" s="5">
        <v>50</v>
      </c>
      <c r="C407" s="7">
        <v>6.0400000000000065E-2</v>
      </c>
    </row>
    <row r="408" spans="1:3" x14ac:dyDescent="0.25">
      <c r="A408" s="4" t="s">
        <v>438</v>
      </c>
      <c r="B408" s="5">
        <v>60.8</v>
      </c>
      <c r="C408" s="7">
        <v>0</v>
      </c>
    </row>
    <row r="409" spans="1:3" x14ac:dyDescent="0.25">
      <c r="A409" s="4" t="s">
        <v>439</v>
      </c>
      <c r="B409" s="5">
        <v>52.4</v>
      </c>
      <c r="C409" s="7">
        <v>4.7300000000000036E-2</v>
      </c>
    </row>
    <row r="410" spans="1:3" x14ac:dyDescent="0.25">
      <c r="A410" s="4" t="s">
        <v>440</v>
      </c>
      <c r="B410" s="5">
        <v>55.58</v>
      </c>
      <c r="C410" s="7">
        <v>5.5900000000000033E-2</v>
      </c>
    </row>
    <row r="411" spans="1:3" x14ac:dyDescent="0.25">
      <c r="A411" s="4" t="s">
        <v>441</v>
      </c>
      <c r="B411" s="5">
        <v>46.4</v>
      </c>
      <c r="C411" s="7">
        <v>7.4800000000000033E-2</v>
      </c>
    </row>
    <row r="412" spans="1:3" x14ac:dyDescent="0.25">
      <c r="A412" s="4" t="s">
        <v>442</v>
      </c>
      <c r="B412" s="5">
        <v>44.79</v>
      </c>
      <c r="C412" s="7">
        <v>8.7600000000000053E-2</v>
      </c>
    </row>
    <row r="413" spans="1:3" x14ac:dyDescent="0.25">
      <c r="A413" s="4" t="s">
        <v>443</v>
      </c>
      <c r="B413" s="5">
        <v>48.38</v>
      </c>
      <c r="C413" s="7">
        <v>4.2900000000000063E-2</v>
      </c>
    </row>
    <row r="414" spans="1:3" x14ac:dyDescent="0.25">
      <c r="A414" s="4" t="s">
        <v>444</v>
      </c>
      <c r="B414" s="5">
        <v>43.19</v>
      </c>
      <c r="C414" s="7">
        <v>9.5600000000000018E-2</v>
      </c>
    </row>
    <row r="415" spans="1:3" x14ac:dyDescent="0.25">
      <c r="A415" s="4" t="s">
        <v>445</v>
      </c>
      <c r="B415" s="5">
        <v>32.4</v>
      </c>
      <c r="C415" s="7">
        <v>0.17040000000000005</v>
      </c>
    </row>
    <row r="416" spans="1:3" x14ac:dyDescent="0.25">
      <c r="A416" s="4" t="s">
        <v>446</v>
      </c>
      <c r="B416" s="5">
        <v>50</v>
      </c>
      <c r="C416" s="7">
        <v>4.1700000000000015E-2</v>
      </c>
    </row>
    <row r="417" spans="1:3" x14ac:dyDescent="0.25">
      <c r="A417" s="4" t="s">
        <v>447</v>
      </c>
      <c r="B417" s="5">
        <v>57.58</v>
      </c>
      <c r="C417" s="7">
        <v>5.2300000000000041E-2</v>
      </c>
    </row>
    <row r="418" spans="1:3" x14ac:dyDescent="0.25">
      <c r="A418" s="4" t="s">
        <v>448</v>
      </c>
      <c r="B418" s="5">
        <v>52.8</v>
      </c>
      <c r="C418" s="7">
        <v>7.1899999999999978E-2</v>
      </c>
    </row>
    <row r="419" spans="1:3" x14ac:dyDescent="0.25">
      <c r="A419" s="4" t="s">
        <v>449</v>
      </c>
      <c r="B419" s="5">
        <v>54.4</v>
      </c>
      <c r="C419" s="7">
        <v>5.3700000000000046E-2</v>
      </c>
    </row>
    <row r="420" spans="1:3" x14ac:dyDescent="0.25">
      <c r="A420" s="4" t="s">
        <v>450</v>
      </c>
      <c r="B420" s="5">
        <v>40.799999999999997</v>
      </c>
      <c r="C420" s="7">
        <v>0.13379999999999995</v>
      </c>
    </row>
    <row r="421" spans="1:3" x14ac:dyDescent="0.25">
      <c r="A421" s="4" t="s">
        <v>451</v>
      </c>
      <c r="B421" s="5">
        <v>54.38</v>
      </c>
      <c r="C421" s="7">
        <v>7.7399999999999955E-2</v>
      </c>
    </row>
    <row r="422" spans="1:3" x14ac:dyDescent="0.25">
      <c r="A422" s="4" t="s">
        <v>452</v>
      </c>
      <c r="B422" s="5">
        <v>35.200000000000003</v>
      </c>
      <c r="C422" s="7">
        <v>0.14599999999999994</v>
      </c>
    </row>
    <row r="423" spans="1:3" x14ac:dyDescent="0.25">
      <c r="A423" s="4" t="s">
        <v>453</v>
      </c>
      <c r="B423" s="5">
        <v>62.78</v>
      </c>
      <c r="C423" s="7">
        <v>0</v>
      </c>
    </row>
    <row r="424" spans="1:3" x14ac:dyDescent="0.25">
      <c r="A424" s="4" t="s">
        <v>454</v>
      </c>
      <c r="B424" s="5">
        <v>43.6</v>
      </c>
      <c r="C424" s="7">
        <v>0.10560000000000003</v>
      </c>
    </row>
    <row r="425" spans="1:3" x14ac:dyDescent="0.25">
      <c r="A425" s="4" t="s">
        <v>455</v>
      </c>
      <c r="B425" s="5">
        <v>49.6</v>
      </c>
      <c r="C425" s="7">
        <v>5.0400000000000063E-2</v>
      </c>
    </row>
    <row r="426" spans="1:3" x14ac:dyDescent="0.25">
      <c r="A426" s="4" t="s">
        <v>456</v>
      </c>
      <c r="B426" s="5">
        <v>38.799999999999997</v>
      </c>
      <c r="C426" s="7">
        <v>0.12950000000000003</v>
      </c>
    </row>
    <row r="427" spans="1:3" x14ac:dyDescent="0.25">
      <c r="A427" s="4" t="s">
        <v>457</v>
      </c>
      <c r="B427" s="5">
        <v>48.4</v>
      </c>
      <c r="C427" s="7">
        <v>6.5400000000000069E-2</v>
      </c>
    </row>
    <row r="428" spans="1:3" x14ac:dyDescent="0.25">
      <c r="A428" s="4" t="s">
        <v>458</v>
      </c>
      <c r="B428" s="5">
        <v>49.2</v>
      </c>
      <c r="C428" s="7">
        <v>3.0799999999999984E-2</v>
      </c>
    </row>
    <row r="429" spans="1:3" x14ac:dyDescent="0.25">
      <c r="A429" s="4" t="s">
        <v>459</v>
      </c>
      <c r="B429" s="5">
        <v>43.6</v>
      </c>
      <c r="C429" s="7">
        <v>7.6899999999999982E-2</v>
      </c>
    </row>
    <row r="430" spans="1:3" x14ac:dyDescent="0.25">
      <c r="A430" s="4" t="s">
        <v>460</v>
      </c>
      <c r="B430" s="5">
        <v>58.8</v>
      </c>
      <c r="C430" s="7">
        <v>6.8000000000000681E-3</v>
      </c>
    </row>
    <row r="431" spans="1:3" x14ac:dyDescent="0.25">
      <c r="A431" s="4" t="s">
        <v>461</v>
      </c>
      <c r="B431" s="5">
        <v>53.6</v>
      </c>
      <c r="C431" s="7">
        <v>2.7399999999999949E-2</v>
      </c>
    </row>
    <row r="432" spans="1:3" x14ac:dyDescent="0.25">
      <c r="A432" s="4" t="s">
        <v>462</v>
      </c>
      <c r="B432" s="5">
        <v>61.98</v>
      </c>
      <c r="C432" s="7">
        <v>0</v>
      </c>
    </row>
    <row r="433" spans="1:3" x14ac:dyDescent="0.25">
      <c r="A433" s="4" t="s">
        <v>463</v>
      </c>
      <c r="B433" s="5">
        <v>62.4</v>
      </c>
      <c r="C433" s="7">
        <v>1.8599999999999995E-2</v>
      </c>
    </row>
    <row r="434" spans="1:3" x14ac:dyDescent="0.25">
      <c r="A434" s="4" t="s">
        <v>464</v>
      </c>
      <c r="B434" s="5">
        <v>62.38</v>
      </c>
      <c r="C434" s="7">
        <v>2.9899999999999947E-2</v>
      </c>
    </row>
    <row r="435" spans="1:3" x14ac:dyDescent="0.25">
      <c r="A435" s="4" t="s">
        <v>465</v>
      </c>
      <c r="B435" s="5">
        <v>55.96</v>
      </c>
      <c r="C435" s="7">
        <v>3.7699999999999963E-2</v>
      </c>
    </row>
    <row r="436" spans="1:3" x14ac:dyDescent="0.25">
      <c r="A436" s="4" t="s">
        <v>466</v>
      </c>
      <c r="B436" s="5">
        <v>57.98</v>
      </c>
      <c r="C436" s="7">
        <v>3.6599999999999966E-2</v>
      </c>
    </row>
    <row r="437" spans="1:3" x14ac:dyDescent="0.25">
      <c r="A437" s="4" t="s">
        <v>467</v>
      </c>
      <c r="B437" s="5">
        <v>59.2</v>
      </c>
      <c r="C437" s="7">
        <v>2.4699999999999989E-2</v>
      </c>
    </row>
    <row r="438" spans="1:3" x14ac:dyDescent="0.25">
      <c r="A438" s="4" t="s">
        <v>468</v>
      </c>
      <c r="B438" s="5">
        <v>48</v>
      </c>
      <c r="C438" s="7">
        <v>5.1099999999999993E-2</v>
      </c>
    </row>
    <row r="439" spans="1:3" x14ac:dyDescent="0.25">
      <c r="A439" s="4" t="s">
        <v>469</v>
      </c>
      <c r="B439" s="5">
        <v>40</v>
      </c>
      <c r="C439" s="7">
        <v>9.5999999999999946E-2</v>
      </c>
    </row>
    <row r="440" spans="1:3" x14ac:dyDescent="0.25">
      <c r="A440" s="4" t="s">
        <v>470</v>
      </c>
      <c r="B440" s="5">
        <v>61.2</v>
      </c>
      <c r="C440" s="7">
        <v>3.4899999999999952E-2</v>
      </c>
    </row>
    <row r="441" spans="1:3" x14ac:dyDescent="0.25">
      <c r="A441" s="4" t="s">
        <v>471</v>
      </c>
      <c r="B441" s="5">
        <v>59.6</v>
      </c>
      <c r="C441" s="7">
        <v>0</v>
      </c>
    </row>
    <row r="442" spans="1:3" x14ac:dyDescent="0.25">
      <c r="A442" s="4" t="s">
        <v>472</v>
      </c>
      <c r="B442" s="5">
        <v>56.8</v>
      </c>
      <c r="C442" s="7">
        <v>5.0999999999999941E-2</v>
      </c>
    </row>
    <row r="443" spans="1:3" x14ac:dyDescent="0.25">
      <c r="A443" s="4" t="s">
        <v>473</v>
      </c>
      <c r="B443" s="5">
        <v>50</v>
      </c>
      <c r="C443" s="7">
        <v>2.9399999999999978E-2</v>
      </c>
    </row>
    <row r="444" spans="1:3" x14ac:dyDescent="0.25">
      <c r="A444" s="4" t="s">
        <v>474</v>
      </c>
      <c r="B444" s="5">
        <v>56.78</v>
      </c>
      <c r="C444" s="7">
        <v>3.2300000000000037E-2</v>
      </c>
    </row>
    <row r="445" spans="1:3" x14ac:dyDescent="0.25">
      <c r="A445" s="4" t="s">
        <v>475</v>
      </c>
      <c r="B445" s="5">
        <v>62</v>
      </c>
      <c r="C445" s="7">
        <v>1.8900000000000007E-2</v>
      </c>
    </row>
    <row r="446" spans="1:3" x14ac:dyDescent="0.25">
      <c r="A446" s="4" t="s">
        <v>476</v>
      </c>
      <c r="B446" s="5">
        <v>57.98</v>
      </c>
      <c r="C446" s="7">
        <v>2.5199999999999959E-2</v>
      </c>
    </row>
    <row r="447" spans="1:3" x14ac:dyDescent="0.25">
      <c r="A447" s="4" t="s">
        <v>477</v>
      </c>
      <c r="B447" s="5">
        <v>55.18</v>
      </c>
      <c r="C447" s="7">
        <v>3.3799999999999955E-2</v>
      </c>
    </row>
    <row r="448" spans="1:3" x14ac:dyDescent="0.25">
      <c r="A448" s="4" t="s">
        <v>478</v>
      </c>
      <c r="B448" s="5">
        <v>42</v>
      </c>
      <c r="C448" s="7">
        <v>8.5100000000000051E-2</v>
      </c>
    </row>
    <row r="449" spans="1:3" x14ac:dyDescent="0.25">
      <c r="A449" s="4" t="s">
        <v>479</v>
      </c>
      <c r="B449" s="5">
        <v>51.6</v>
      </c>
      <c r="C449" s="7">
        <v>2.7199999999999988E-2</v>
      </c>
    </row>
    <row r="450" spans="1:3" x14ac:dyDescent="0.25">
      <c r="A450" s="4" t="s">
        <v>480</v>
      </c>
      <c r="B450" s="5">
        <v>53.18</v>
      </c>
      <c r="C450" s="7">
        <v>6.450000000000003E-2</v>
      </c>
    </row>
    <row r="451" spans="1:3" x14ac:dyDescent="0.25">
      <c r="A451" s="4" t="s">
        <v>481</v>
      </c>
      <c r="B451" s="5">
        <v>54.4</v>
      </c>
      <c r="C451" s="7">
        <v>4.4599999999999938E-2</v>
      </c>
    </row>
    <row r="452" spans="1:3" x14ac:dyDescent="0.25">
      <c r="A452" s="4" t="s">
        <v>482</v>
      </c>
      <c r="B452" s="5">
        <v>56</v>
      </c>
      <c r="C452" s="7">
        <v>3.8700000000000047E-2</v>
      </c>
    </row>
    <row r="453" spans="1:3" x14ac:dyDescent="0.25">
      <c r="A453" s="4" t="s">
        <v>483</v>
      </c>
      <c r="B453" s="5">
        <v>55.98</v>
      </c>
      <c r="C453" s="7">
        <v>4.579999999999998E-2</v>
      </c>
    </row>
    <row r="454" spans="1:3" x14ac:dyDescent="0.25">
      <c r="A454" s="4" t="s">
        <v>484</v>
      </c>
      <c r="B454" s="5">
        <v>54.8</v>
      </c>
      <c r="C454" s="7">
        <v>3.8199999999999928E-2</v>
      </c>
    </row>
    <row r="455" spans="1:3" x14ac:dyDescent="0.25">
      <c r="A455" s="4" t="s">
        <v>485</v>
      </c>
      <c r="B455" s="5">
        <v>55.6</v>
      </c>
      <c r="C455" s="7">
        <v>7.4500000000000025E-2</v>
      </c>
    </row>
    <row r="456" spans="1:3" x14ac:dyDescent="0.25">
      <c r="A456" s="4" t="s">
        <v>486</v>
      </c>
      <c r="B456" s="5">
        <v>59.6</v>
      </c>
      <c r="C456" s="7">
        <v>1.2800000000000011E-2</v>
      </c>
    </row>
    <row r="457" spans="1:3" x14ac:dyDescent="0.25">
      <c r="A457" s="4" t="s">
        <v>487</v>
      </c>
      <c r="B457" s="5">
        <v>59.2</v>
      </c>
      <c r="C457" s="7">
        <v>3.1599999999999968E-2</v>
      </c>
    </row>
    <row r="458" spans="1:3" x14ac:dyDescent="0.25">
      <c r="A458" s="4" t="s">
        <v>488</v>
      </c>
      <c r="B458" s="5">
        <v>54.78</v>
      </c>
      <c r="C458" s="7">
        <v>4.9699999999999987E-2</v>
      </c>
    </row>
    <row r="459" spans="1:3" x14ac:dyDescent="0.25">
      <c r="A459" s="4" t="s">
        <v>489</v>
      </c>
      <c r="B459" s="5">
        <v>55.98</v>
      </c>
      <c r="C459" s="7">
        <v>8.0199999999999966E-2</v>
      </c>
    </row>
    <row r="460" spans="1:3" x14ac:dyDescent="0.25">
      <c r="A460" s="4" t="s">
        <v>490</v>
      </c>
      <c r="B460" s="5">
        <v>54.8</v>
      </c>
      <c r="C460" s="7">
        <v>3.3799999999999955E-2</v>
      </c>
    </row>
    <row r="461" spans="1:3" x14ac:dyDescent="0.25">
      <c r="A461" s="4" t="s">
        <v>491</v>
      </c>
      <c r="B461" s="5">
        <v>58.8</v>
      </c>
      <c r="C461" s="7">
        <v>2.5600000000000022E-2</v>
      </c>
    </row>
    <row r="462" spans="1:3" x14ac:dyDescent="0.25">
      <c r="A462" s="4" t="s">
        <v>492</v>
      </c>
      <c r="B462" s="5">
        <v>53.6</v>
      </c>
      <c r="C462" s="7">
        <v>4.6700000000000019E-2</v>
      </c>
    </row>
    <row r="463" spans="1:3" x14ac:dyDescent="0.25">
      <c r="A463" s="4" t="s">
        <v>493</v>
      </c>
      <c r="B463" s="5">
        <v>52.8</v>
      </c>
      <c r="C463" s="7">
        <v>4.0300000000000009E-2</v>
      </c>
    </row>
    <row r="464" spans="1:3" x14ac:dyDescent="0.25">
      <c r="A464" s="4" t="s">
        <v>494</v>
      </c>
      <c r="B464" s="5">
        <v>64</v>
      </c>
      <c r="C464" s="7">
        <v>1.8100000000000022E-2</v>
      </c>
    </row>
    <row r="465" spans="1:3" x14ac:dyDescent="0.25">
      <c r="A465" s="4" t="s">
        <v>495</v>
      </c>
      <c r="B465" s="5">
        <v>55.2</v>
      </c>
      <c r="C465" s="7">
        <v>6.9200000000000012E-2</v>
      </c>
    </row>
    <row r="466" spans="1:3" x14ac:dyDescent="0.25">
      <c r="A466" s="4" t="s">
        <v>496</v>
      </c>
      <c r="B466" s="5">
        <v>49.58</v>
      </c>
      <c r="C466" s="7">
        <v>5.8799999999999956E-2</v>
      </c>
    </row>
    <row r="467" spans="1:3" x14ac:dyDescent="0.25">
      <c r="A467" s="4" t="s">
        <v>497</v>
      </c>
      <c r="B467" s="5">
        <v>56.4</v>
      </c>
      <c r="C467" s="7">
        <v>1.4000000000000058E-2</v>
      </c>
    </row>
    <row r="468" spans="1:3" x14ac:dyDescent="0.25">
      <c r="A468" s="4" t="s">
        <v>498</v>
      </c>
      <c r="B468" s="5">
        <v>48.8</v>
      </c>
      <c r="C468" s="7">
        <v>0.1353</v>
      </c>
    </row>
    <row r="469" spans="1:3" x14ac:dyDescent="0.25">
      <c r="A469" s="4" t="s">
        <v>499</v>
      </c>
      <c r="B469" s="5">
        <v>60.4</v>
      </c>
      <c r="C469" s="7">
        <v>1.2900000000000062E-2</v>
      </c>
    </row>
    <row r="470" spans="1:3" x14ac:dyDescent="0.25">
      <c r="A470" s="4" t="s">
        <v>500</v>
      </c>
      <c r="B470" s="5">
        <v>50</v>
      </c>
      <c r="C470" s="7">
        <v>0.10689999999999998</v>
      </c>
    </row>
    <row r="471" spans="1:3" x14ac:dyDescent="0.25">
      <c r="A471" s="4" t="s">
        <v>501</v>
      </c>
      <c r="B471" s="5">
        <v>45.18</v>
      </c>
      <c r="C471" s="7">
        <v>9.5199999999999965E-2</v>
      </c>
    </row>
    <row r="472" spans="1:3" x14ac:dyDescent="0.25">
      <c r="A472" s="4" t="s">
        <v>502</v>
      </c>
      <c r="B472" s="5">
        <v>55.6</v>
      </c>
      <c r="C472" s="7">
        <v>2.6700000000000015E-2</v>
      </c>
    </row>
    <row r="473" spans="1:3" x14ac:dyDescent="0.25">
      <c r="A473" s="4" t="s">
        <v>503</v>
      </c>
      <c r="B473" s="5">
        <v>53.2</v>
      </c>
      <c r="C473" s="7">
        <v>4.7900000000000061E-2</v>
      </c>
    </row>
    <row r="474" spans="1:3" x14ac:dyDescent="0.25">
      <c r="A474" s="4" t="s">
        <v>504</v>
      </c>
      <c r="B474" s="5">
        <v>53.2</v>
      </c>
      <c r="C474" s="7">
        <v>7.5900000000000037E-2</v>
      </c>
    </row>
    <row r="475" spans="1:3" x14ac:dyDescent="0.25">
      <c r="A475" s="4" t="s">
        <v>505</v>
      </c>
      <c r="B475" s="5">
        <v>48.8</v>
      </c>
      <c r="C475" s="7">
        <v>7.8400000000000039E-2</v>
      </c>
    </row>
    <row r="476" spans="1:3" x14ac:dyDescent="0.25">
      <c r="A476" s="4" t="s">
        <v>506</v>
      </c>
      <c r="B476" s="5">
        <v>51.57</v>
      </c>
      <c r="C476" s="7">
        <v>3.519999999999996E-2</v>
      </c>
    </row>
    <row r="477" spans="1:3" x14ac:dyDescent="0.25">
      <c r="A477" s="4" t="s">
        <v>507</v>
      </c>
      <c r="B477" s="5">
        <v>59.2</v>
      </c>
      <c r="C477" s="7">
        <v>3.2300000000000037E-2</v>
      </c>
    </row>
    <row r="478" spans="1:3" x14ac:dyDescent="0.25">
      <c r="A478" s="4" t="s">
        <v>508</v>
      </c>
      <c r="B478" s="5">
        <v>50.78</v>
      </c>
      <c r="C478" s="7">
        <v>9.2099999999999932E-2</v>
      </c>
    </row>
    <row r="479" spans="1:3" x14ac:dyDescent="0.25">
      <c r="A479" s="4" t="s">
        <v>509</v>
      </c>
      <c r="B479" s="5">
        <v>40.24</v>
      </c>
      <c r="C479" s="7">
        <v>3.2500000000000001E-2</v>
      </c>
    </row>
    <row r="480" spans="1:3" x14ac:dyDescent="0.25">
      <c r="A480" s="4" t="s">
        <v>510</v>
      </c>
      <c r="B480" s="5">
        <v>39.01</v>
      </c>
      <c r="C480" s="7">
        <v>6.0799999999999986E-2</v>
      </c>
    </row>
    <row r="481" spans="1:3" x14ac:dyDescent="0.25">
      <c r="A481" s="4" t="s">
        <v>511</v>
      </c>
      <c r="B481" s="5">
        <v>32.94</v>
      </c>
      <c r="C481" s="7">
        <v>0.10709999999999993</v>
      </c>
    </row>
    <row r="482" spans="1:3" x14ac:dyDescent="0.25">
      <c r="A482" s="4" t="s">
        <v>512</v>
      </c>
      <c r="B482" s="5">
        <v>30.08</v>
      </c>
      <c r="C482" s="7">
        <v>0.15439999999999998</v>
      </c>
    </row>
    <row r="483" spans="1:3" x14ac:dyDescent="0.25">
      <c r="A483" s="4" t="s">
        <v>513</v>
      </c>
      <c r="B483" s="5">
        <v>44.66</v>
      </c>
      <c r="C483" s="7">
        <v>7.8499999999999945E-2</v>
      </c>
    </row>
    <row r="484" spans="1:3" x14ac:dyDescent="0.25">
      <c r="A484" s="4" t="s">
        <v>514</v>
      </c>
      <c r="B484" s="5">
        <v>32.450000000000003</v>
      </c>
      <c r="C484" s="7">
        <v>0.15489999999999995</v>
      </c>
    </row>
    <row r="485" spans="1:3" x14ac:dyDescent="0.25">
      <c r="A485" s="4" t="s">
        <v>515</v>
      </c>
      <c r="B485" s="5">
        <v>16.79</v>
      </c>
      <c r="C485" s="7">
        <v>0.16549999999999998</v>
      </c>
    </row>
    <row r="486" spans="1:3" x14ac:dyDescent="0.25">
      <c r="A486" s="4" t="s">
        <v>516</v>
      </c>
      <c r="B486" s="5">
        <v>22.93</v>
      </c>
      <c r="C486" s="7">
        <v>0.13840000000000002</v>
      </c>
    </row>
    <row r="487" spans="1:3" x14ac:dyDescent="0.25">
      <c r="A487" s="4" t="s">
        <v>517</v>
      </c>
      <c r="B487" s="5">
        <v>38.19</v>
      </c>
      <c r="C487" s="7">
        <v>7.1899999999999978E-2</v>
      </c>
    </row>
    <row r="488" spans="1:3" x14ac:dyDescent="0.25">
      <c r="A488" s="4" t="s">
        <v>518</v>
      </c>
      <c r="B488" s="5">
        <v>36.31</v>
      </c>
      <c r="C488" s="7">
        <v>7.7600000000000058E-2</v>
      </c>
    </row>
    <row r="489" spans="1:3" x14ac:dyDescent="0.25">
      <c r="A489" s="4" t="s">
        <v>519</v>
      </c>
      <c r="B489" s="5">
        <v>43.75</v>
      </c>
      <c r="C489" s="7">
        <v>6.4300000000000065E-2</v>
      </c>
    </row>
    <row r="490" spans="1:3" x14ac:dyDescent="0.25">
      <c r="A490" s="4" t="s">
        <v>520</v>
      </c>
      <c r="B490" s="5">
        <v>38.49</v>
      </c>
      <c r="C490" s="7">
        <v>1.8400000000000034E-2</v>
      </c>
    </row>
    <row r="491" spans="1:3" x14ac:dyDescent="0.25">
      <c r="A491" s="4" t="s">
        <v>521</v>
      </c>
      <c r="B491" s="5">
        <v>50.65</v>
      </c>
      <c r="C491" s="7">
        <v>1.3499999999999943E-2</v>
      </c>
    </row>
    <row r="492" spans="1:3" x14ac:dyDescent="0.25">
      <c r="A492" s="4" t="s">
        <v>522</v>
      </c>
      <c r="B492" s="5">
        <v>37.619999999999997</v>
      </c>
      <c r="C492" s="7">
        <v>8.6700000000000013E-2</v>
      </c>
    </row>
    <row r="493" spans="1:3" x14ac:dyDescent="0.25">
      <c r="A493" s="4" t="s">
        <v>523</v>
      </c>
      <c r="B493" s="5">
        <v>40.17</v>
      </c>
      <c r="C493" s="7">
        <v>3.0999999999999944E-2</v>
      </c>
    </row>
    <row r="494" spans="1:3" x14ac:dyDescent="0.25">
      <c r="A494" s="4" t="s">
        <v>524</v>
      </c>
      <c r="B494" s="5">
        <v>36.18</v>
      </c>
      <c r="C494" s="7">
        <v>6.7099999999999937E-2</v>
      </c>
    </row>
    <row r="495" spans="1:3" x14ac:dyDescent="0.25">
      <c r="A495" s="4" t="s">
        <v>525</v>
      </c>
      <c r="B495" s="5">
        <v>45.04</v>
      </c>
      <c r="C495" s="7">
        <v>3.7699999999999963E-2</v>
      </c>
    </row>
    <row r="496" spans="1:3" x14ac:dyDescent="0.25">
      <c r="A496" s="4" t="s">
        <v>526</v>
      </c>
      <c r="B496" s="5">
        <v>40.33</v>
      </c>
      <c r="C496" s="7">
        <v>2.8299999999999981E-2</v>
      </c>
    </row>
    <row r="497" spans="1:3" x14ac:dyDescent="0.25">
      <c r="A497" s="4" t="s">
        <v>527</v>
      </c>
      <c r="B497" s="5">
        <v>62.8</v>
      </c>
      <c r="C497" s="7">
        <v>1.230000000000004E-2</v>
      </c>
    </row>
    <row r="498" spans="1:3" x14ac:dyDescent="0.25">
      <c r="A498" s="4" t="s">
        <v>528</v>
      </c>
      <c r="B498" s="5">
        <v>49.2</v>
      </c>
      <c r="C498" s="7">
        <v>8.8599999999999998E-2</v>
      </c>
    </row>
    <row r="499" spans="1:3" x14ac:dyDescent="0.25">
      <c r="A499" s="4" t="s">
        <v>529</v>
      </c>
      <c r="B499" s="5">
        <v>56.8</v>
      </c>
      <c r="C499" s="7">
        <v>6.9200000000000012E-2</v>
      </c>
    </row>
    <row r="500" spans="1:3" x14ac:dyDescent="0.25">
      <c r="A500" s="4" t="s">
        <v>530</v>
      </c>
      <c r="B500" s="5">
        <v>55.2</v>
      </c>
      <c r="C500" s="7">
        <v>5.6200000000000049E-2</v>
      </c>
    </row>
    <row r="501" spans="1:3" x14ac:dyDescent="0.25">
      <c r="A501" s="4" t="s">
        <v>531</v>
      </c>
      <c r="B501" s="5">
        <v>50.4</v>
      </c>
      <c r="C501" s="7">
        <v>7.4800000000000033E-2</v>
      </c>
    </row>
    <row r="502" spans="1:3" x14ac:dyDescent="0.25">
      <c r="A502" s="4" t="s">
        <v>532</v>
      </c>
      <c r="B502" s="5">
        <v>48.38</v>
      </c>
      <c r="C502" s="7">
        <v>0.12340000000000004</v>
      </c>
    </row>
    <row r="503" spans="1:3" x14ac:dyDescent="0.25">
      <c r="A503" s="4" t="s">
        <v>533</v>
      </c>
      <c r="B503" s="5">
        <v>50.4</v>
      </c>
      <c r="C503" s="7">
        <v>0.10650000000000005</v>
      </c>
    </row>
    <row r="504" spans="1:3" x14ac:dyDescent="0.25">
      <c r="A504" s="4" t="s">
        <v>534</v>
      </c>
      <c r="B504" s="5">
        <v>51.58</v>
      </c>
      <c r="C504" s="7">
        <v>7.0499999999999965E-2</v>
      </c>
    </row>
    <row r="505" spans="1:3" x14ac:dyDescent="0.25">
      <c r="A505" s="4" t="s">
        <v>535</v>
      </c>
      <c r="B505" s="5">
        <v>69.98</v>
      </c>
      <c r="C505" s="7">
        <v>2.7000000000000027E-2</v>
      </c>
    </row>
    <row r="506" spans="1:3" x14ac:dyDescent="0.25">
      <c r="A506" s="4" t="s">
        <v>536</v>
      </c>
      <c r="B506" s="5">
        <v>55.18</v>
      </c>
      <c r="C506" s="7">
        <v>4.4300000000000068E-2</v>
      </c>
    </row>
    <row r="507" spans="1:3" x14ac:dyDescent="0.25">
      <c r="A507" s="4" t="s">
        <v>537</v>
      </c>
      <c r="B507" s="5">
        <v>67.599999999999994</v>
      </c>
      <c r="C507" s="7">
        <v>0</v>
      </c>
    </row>
    <row r="508" spans="1:3" x14ac:dyDescent="0.25">
      <c r="A508" s="4" t="s">
        <v>538</v>
      </c>
      <c r="B508" s="5">
        <v>58.38</v>
      </c>
      <c r="C508" s="7">
        <v>6.1299999999999952E-2</v>
      </c>
    </row>
    <row r="509" spans="1:3" x14ac:dyDescent="0.25">
      <c r="A509" s="4" t="s">
        <v>539</v>
      </c>
      <c r="B509" s="5">
        <v>59.2</v>
      </c>
      <c r="C509" s="7">
        <v>4.2399999999999952E-2</v>
      </c>
    </row>
    <row r="510" spans="1:3" x14ac:dyDescent="0.25">
      <c r="A510" s="4" t="s">
        <v>540</v>
      </c>
      <c r="B510" s="5">
        <v>58.8</v>
      </c>
      <c r="C510" s="7">
        <v>4.2900000000000063E-2</v>
      </c>
    </row>
    <row r="511" spans="1:3" x14ac:dyDescent="0.25">
      <c r="A511" s="4" t="s">
        <v>541</v>
      </c>
      <c r="B511" s="5">
        <v>56</v>
      </c>
      <c r="C511" s="7">
        <v>8.4800000000000042E-2</v>
      </c>
    </row>
    <row r="512" spans="1:3" x14ac:dyDescent="0.25">
      <c r="A512" s="4" t="s">
        <v>542</v>
      </c>
      <c r="B512" s="5">
        <v>55.58</v>
      </c>
      <c r="C512" s="7">
        <v>8.4800000000000042E-2</v>
      </c>
    </row>
    <row r="513" spans="1:3" x14ac:dyDescent="0.25">
      <c r="A513" s="4" t="s">
        <v>543</v>
      </c>
      <c r="B513" s="5">
        <v>59.98</v>
      </c>
      <c r="C513" s="7">
        <v>4.1700000000000015E-2</v>
      </c>
    </row>
    <row r="514" spans="1:3" x14ac:dyDescent="0.25">
      <c r="A514" s="4" t="s">
        <v>544</v>
      </c>
      <c r="B514" s="5">
        <v>57.6</v>
      </c>
      <c r="C514" s="7">
        <v>6.0600000000000022E-2</v>
      </c>
    </row>
    <row r="515" spans="1:3" x14ac:dyDescent="0.25">
      <c r="A515" s="4" t="s">
        <v>545</v>
      </c>
      <c r="B515" s="5">
        <v>62</v>
      </c>
      <c r="C515" s="7">
        <v>6.5600000000000019E-2</v>
      </c>
    </row>
    <row r="516" spans="1:3" x14ac:dyDescent="0.25">
      <c r="A516" s="4" t="s">
        <v>546</v>
      </c>
      <c r="B516" s="5">
        <v>56.38</v>
      </c>
      <c r="C516" s="7">
        <v>6.8700000000000039E-2</v>
      </c>
    </row>
    <row r="517" spans="1:3" x14ac:dyDescent="0.25">
      <c r="A517" s="4" t="s">
        <v>547</v>
      </c>
      <c r="B517" s="5">
        <v>62</v>
      </c>
      <c r="C517" s="7">
        <v>6.1099999999999995E-2</v>
      </c>
    </row>
    <row r="518" spans="1:3" x14ac:dyDescent="0.25">
      <c r="A518" s="4" t="s">
        <v>548</v>
      </c>
      <c r="B518" s="5">
        <v>56.4</v>
      </c>
      <c r="C518" s="7">
        <v>7.4099999999999971E-2</v>
      </c>
    </row>
    <row r="519" spans="1:3" x14ac:dyDescent="0.25">
      <c r="A519" s="4" t="s">
        <v>549</v>
      </c>
      <c r="B519" s="5">
        <v>51.2</v>
      </c>
      <c r="C519" s="7">
        <v>0.1</v>
      </c>
    </row>
    <row r="520" spans="1:3" x14ac:dyDescent="0.25">
      <c r="A520" s="4" t="s">
        <v>550</v>
      </c>
      <c r="B520" s="5">
        <v>52</v>
      </c>
      <c r="C520" s="7">
        <v>0.10129999999999996</v>
      </c>
    </row>
    <row r="521" spans="1:3" x14ac:dyDescent="0.25">
      <c r="A521" s="4" t="s">
        <v>551</v>
      </c>
      <c r="B521" s="5">
        <v>54.8</v>
      </c>
      <c r="C521" s="7">
        <v>8.9200000000000015E-2</v>
      </c>
    </row>
    <row r="522" spans="1:3" x14ac:dyDescent="0.25">
      <c r="A522" s="4" t="s">
        <v>552</v>
      </c>
      <c r="B522" s="5">
        <v>55.6</v>
      </c>
      <c r="C522" s="7">
        <v>4.4599999999999938E-2</v>
      </c>
    </row>
    <row r="523" spans="1:3" x14ac:dyDescent="0.25">
      <c r="A523" s="4" t="s">
        <v>553</v>
      </c>
      <c r="B523" s="5">
        <v>48</v>
      </c>
      <c r="C523" s="7">
        <v>0.11950000000000002</v>
      </c>
    </row>
    <row r="524" spans="1:3" x14ac:dyDescent="0.25">
      <c r="A524" s="4" t="s">
        <v>554</v>
      </c>
      <c r="B524" s="5">
        <v>56.78</v>
      </c>
      <c r="C524" s="7">
        <v>8.5900000000000032E-2</v>
      </c>
    </row>
    <row r="525" spans="1:3" x14ac:dyDescent="0.25">
      <c r="A525" s="4" t="s">
        <v>555</v>
      </c>
      <c r="B525" s="5">
        <v>66.8</v>
      </c>
      <c r="C525" s="7">
        <v>0</v>
      </c>
    </row>
    <row r="526" spans="1:3" x14ac:dyDescent="0.25">
      <c r="A526" s="4" t="s">
        <v>556</v>
      </c>
      <c r="B526" s="5">
        <v>65.599999999999994</v>
      </c>
      <c r="C526" s="7">
        <v>3.9800000000000037E-2</v>
      </c>
    </row>
    <row r="527" spans="1:3" x14ac:dyDescent="0.25">
      <c r="A527" s="4" t="s">
        <v>557</v>
      </c>
      <c r="B527" s="5">
        <v>60.38</v>
      </c>
      <c r="C527" s="7">
        <v>2.4200000000000017E-2</v>
      </c>
    </row>
    <row r="528" spans="1:3" x14ac:dyDescent="0.25">
      <c r="A528" s="4" t="s">
        <v>558</v>
      </c>
      <c r="B528" s="5">
        <v>62.4</v>
      </c>
      <c r="C528" s="7">
        <v>6.1500000000000055E-2</v>
      </c>
    </row>
    <row r="529" spans="1:3" x14ac:dyDescent="0.25">
      <c r="A529" s="4" t="s">
        <v>559</v>
      </c>
      <c r="B529" s="5">
        <v>62.4</v>
      </c>
      <c r="C529" s="7">
        <v>3.5499999999999969E-2</v>
      </c>
    </row>
    <row r="530" spans="1:3" x14ac:dyDescent="0.25">
      <c r="A530" s="4" t="s">
        <v>560</v>
      </c>
      <c r="B530" s="5">
        <v>58</v>
      </c>
      <c r="C530" s="7">
        <v>5.4200000000000019E-2</v>
      </c>
    </row>
    <row r="531" spans="1:3" x14ac:dyDescent="0.25">
      <c r="A531" s="4" t="s">
        <v>561</v>
      </c>
      <c r="B531" s="5">
        <v>56.8</v>
      </c>
      <c r="C531" s="7">
        <v>5.4500000000000028E-2</v>
      </c>
    </row>
    <row r="532" spans="1:3" x14ac:dyDescent="0.25">
      <c r="A532" s="4" t="s">
        <v>562</v>
      </c>
      <c r="B532" s="5">
        <v>57.6</v>
      </c>
      <c r="C532" s="7">
        <v>6.6700000000000023E-2</v>
      </c>
    </row>
    <row r="533" spans="1:3" x14ac:dyDescent="0.25">
      <c r="A533" s="4" t="s">
        <v>563</v>
      </c>
      <c r="B533" s="5">
        <v>59.6</v>
      </c>
      <c r="C533" s="7">
        <v>2.5000000000000001E-2</v>
      </c>
    </row>
    <row r="534" spans="1:3" x14ac:dyDescent="0.25">
      <c r="A534" s="4" t="s">
        <v>564</v>
      </c>
      <c r="B534" s="5">
        <v>61.6</v>
      </c>
      <c r="C534" s="7">
        <v>3.0499999999999972E-2</v>
      </c>
    </row>
    <row r="535" spans="1:3" x14ac:dyDescent="0.25">
      <c r="A535" s="4" t="s">
        <v>565</v>
      </c>
      <c r="B535" s="5">
        <v>57.6</v>
      </c>
      <c r="C535" s="7">
        <v>6.1299999999999952E-2</v>
      </c>
    </row>
    <row r="536" spans="1:3" x14ac:dyDescent="0.25">
      <c r="A536" s="4" t="s">
        <v>566</v>
      </c>
      <c r="B536" s="5">
        <v>55.58</v>
      </c>
      <c r="C536" s="7">
        <v>4.9399999999999979E-2</v>
      </c>
    </row>
    <row r="537" spans="1:3" x14ac:dyDescent="0.25">
      <c r="A537" s="4" t="s">
        <v>567</v>
      </c>
      <c r="B537" s="5">
        <v>44.4</v>
      </c>
      <c r="C537" s="7">
        <v>8.2699999999999954E-2</v>
      </c>
    </row>
    <row r="538" spans="1:3" x14ac:dyDescent="0.25">
      <c r="A538" s="4" t="s">
        <v>568</v>
      </c>
      <c r="B538" s="5">
        <v>58.78</v>
      </c>
      <c r="C538" s="7">
        <v>4.9099999999999963E-2</v>
      </c>
    </row>
    <row r="539" spans="1:3" x14ac:dyDescent="0.25">
      <c r="A539" s="4" t="s">
        <v>569</v>
      </c>
      <c r="B539" s="5">
        <v>57.18</v>
      </c>
      <c r="C539" s="7">
        <v>4.3499999999999941E-2</v>
      </c>
    </row>
    <row r="540" spans="1:3" x14ac:dyDescent="0.25">
      <c r="A540" s="4" t="s">
        <v>570</v>
      </c>
      <c r="B540" s="5">
        <v>63.6</v>
      </c>
      <c r="C540" s="7">
        <v>2.3700000000000044E-2</v>
      </c>
    </row>
    <row r="541" spans="1:3" x14ac:dyDescent="0.25">
      <c r="A541" s="4" t="s">
        <v>571</v>
      </c>
      <c r="B541" s="5">
        <v>46.4</v>
      </c>
      <c r="C541" s="7">
        <v>0.11840000000000003</v>
      </c>
    </row>
    <row r="542" spans="1:3" x14ac:dyDescent="0.25">
      <c r="A542" s="4" t="s">
        <v>572</v>
      </c>
      <c r="B542" s="5">
        <v>47.6</v>
      </c>
      <c r="C542" s="7">
        <v>5.7999999999999968E-2</v>
      </c>
    </row>
    <row r="543" spans="1:3" x14ac:dyDescent="0.25">
      <c r="A543" s="4" t="s">
        <v>573</v>
      </c>
      <c r="B543" s="5">
        <v>52</v>
      </c>
      <c r="C543" s="7">
        <v>3.519999999999996E-2</v>
      </c>
    </row>
    <row r="544" spans="1:3" x14ac:dyDescent="0.25">
      <c r="A544" s="4" t="s">
        <v>574</v>
      </c>
      <c r="B544" s="5">
        <v>46.38</v>
      </c>
      <c r="C544" s="7">
        <v>9.5199999999999965E-2</v>
      </c>
    </row>
    <row r="545" spans="1:3" x14ac:dyDescent="0.25">
      <c r="A545" s="4" t="s">
        <v>575</v>
      </c>
      <c r="B545" s="5">
        <v>54.4</v>
      </c>
      <c r="C545" s="7">
        <v>5.1599999999999965E-2</v>
      </c>
    </row>
    <row r="546" spans="1:3" x14ac:dyDescent="0.25">
      <c r="A546" s="4" t="s">
        <v>576</v>
      </c>
      <c r="B546" s="5">
        <v>47.6</v>
      </c>
      <c r="C546" s="7">
        <v>8.4399999999999975E-2</v>
      </c>
    </row>
    <row r="547" spans="1:3" x14ac:dyDescent="0.25">
      <c r="A547" s="4" t="s">
        <v>577</v>
      </c>
      <c r="B547" s="5">
        <v>47.2</v>
      </c>
      <c r="C547" s="7">
        <v>0.1447</v>
      </c>
    </row>
    <row r="548" spans="1:3" x14ac:dyDescent="0.25">
      <c r="A548" s="4" t="s">
        <v>578</v>
      </c>
      <c r="B548" s="5">
        <v>57.2</v>
      </c>
      <c r="C548" s="7">
        <v>3.7499999999999999E-2</v>
      </c>
    </row>
    <row r="549" spans="1:3" x14ac:dyDescent="0.25">
      <c r="A549" s="4" t="s">
        <v>579</v>
      </c>
      <c r="B549" s="5">
        <v>50.8</v>
      </c>
      <c r="C549" s="7">
        <v>0.13099999999999995</v>
      </c>
    </row>
    <row r="550" spans="1:3" x14ac:dyDescent="0.25">
      <c r="A550" s="4" t="s">
        <v>580</v>
      </c>
      <c r="B550" s="5">
        <v>56.38</v>
      </c>
      <c r="C550" s="7">
        <v>4.3499999999999941E-2</v>
      </c>
    </row>
    <row r="551" spans="1:3" x14ac:dyDescent="0.25">
      <c r="A551" s="4" t="s">
        <v>581</v>
      </c>
      <c r="B551" s="5">
        <v>45.2</v>
      </c>
      <c r="C551" s="7">
        <v>6.340000000000004E-2</v>
      </c>
    </row>
    <row r="552" spans="1:3" x14ac:dyDescent="0.25">
      <c r="A552" s="4" t="s">
        <v>582</v>
      </c>
      <c r="B552" s="5">
        <v>63.2</v>
      </c>
      <c r="C552" s="7">
        <v>3.9800000000000037E-2</v>
      </c>
    </row>
    <row r="553" spans="1:3" x14ac:dyDescent="0.25">
      <c r="A553" s="4" t="s">
        <v>583</v>
      </c>
      <c r="B553" s="5">
        <v>63.6</v>
      </c>
      <c r="C553" s="7">
        <v>6.5199999999999966E-2</v>
      </c>
    </row>
    <row r="554" spans="1:3" x14ac:dyDescent="0.25">
      <c r="A554" s="4" t="s">
        <v>584</v>
      </c>
      <c r="B554" s="5">
        <v>57.6</v>
      </c>
      <c r="C554" s="7">
        <v>0.10590000000000004</v>
      </c>
    </row>
    <row r="555" spans="1:3" x14ac:dyDescent="0.25">
      <c r="A555" s="4" t="s">
        <v>585</v>
      </c>
      <c r="B555" s="5">
        <v>61.2</v>
      </c>
      <c r="C555" s="7">
        <v>4.6200000000000047E-2</v>
      </c>
    </row>
    <row r="556" spans="1:3" x14ac:dyDescent="0.25">
      <c r="A556" s="4" t="s">
        <v>586</v>
      </c>
      <c r="B556" s="5">
        <v>56.4</v>
      </c>
      <c r="C556" s="7">
        <v>5.6599999999999963E-2</v>
      </c>
    </row>
    <row r="557" spans="1:3" x14ac:dyDescent="0.25">
      <c r="A557" s="4" t="s">
        <v>587</v>
      </c>
      <c r="B557" s="5">
        <v>56.78</v>
      </c>
      <c r="C557" s="7">
        <v>3.3100000000000025E-2</v>
      </c>
    </row>
    <row r="558" spans="1:3" x14ac:dyDescent="0.25">
      <c r="A558" s="4" t="s">
        <v>588</v>
      </c>
      <c r="B558" s="5">
        <v>53.6</v>
      </c>
      <c r="C558" s="7">
        <v>9.0400000000000064E-2</v>
      </c>
    </row>
    <row r="559" spans="1:3" x14ac:dyDescent="0.25">
      <c r="A559" s="4" t="s">
        <v>589</v>
      </c>
      <c r="B559" s="5">
        <v>57.6</v>
      </c>
      <c r="C559" s="7">
        <v>8.8199999999999931E-2</v>
      </c>
    </row>
    <row r="560" spans="1:3" x14ac:dyDescent="0.25">
      <c r="A560" s="4" t="s">
        <v>590</v>
      </c>
      <c r="B560" s="5">
        <v>58.78</v>
      </c>
      <c r="C560" s="7">
        <v>4.819999999999993E-2</v>
      </c>
    </row>
    <row r="561" spans="1:3" x14ac:dyDescent="0.25">
      <c r="A561" s="4" t="s">
        <v>591</v>
      </c>
      <c r="B561" s="5">
        <v>48.78</v>
      </c>
      <c r="C561" s="7">
        <v>0.12420000000000002</v>
      </c>
    </row>
    <row r="562" spans="1:3" x14ac:dyDescent="0.25">
      <c r="A562" s="4" t="s">
        <v>592</v>
      </c>
      <c r="B562" s="5">
        <v>61.18</v>
      </c>
      <c r="C562" s="7">
        <v>3.1400000000000004E-2</v>
      </c>
    </row>
    <row r="563" spans="1:3" x14ac:dyDescent="0.25">
      <c r="A563" s="4" t="s">
        <v>593</v>
      </c>
      <c r="B563" s="5">
        <v>54.38</v>
      </c>
      <c r="C563" s="7">
        <v>8.6400000000000005E-2</v>
      </c>
    </row>
    <row r="564" spans="1:3" x14ac:dyDescent="0.25">
      <c r="A564" s="4" t="s">
        <v>594</v>
      </c>
      <c r="B564" s="5">
        <v>62</v>
      </c>
      <c r="C564" s="7">
        <v>3.6099999999999993E-2</v>
      </c>
    </row>
    <row r="565" spans="1:3" x14ac:dyDescent="0.25">
      <c r="A565" s="4" t="s">
        <v>595</v>
      </c>
      <c r="B565" s="5">
        <v>60</v>
      </c>
      <c r="C565" s="7">
        <v>2.4699999999999989E-2</v>
      </c>
    </row>
    <row r="566" spans="1:3" x14ac:dyDescent="0.25">
      <c r="A566" s="4" t="s">
        <v>596</v>
      </c>
      <c r="B566" s="5">
        <v>54</v>
      </c>
      <c r="C566" s="7">
        <v>4.1700000000000015E-2</v>
      </c>
    </row>
    <row r="567" spans="1:3" x14ac:dyDescent="0.25">
      <c r="A567" s="4" t="s">
        <v>597</v>
      </c>
      <c r="B567" s="5">
        <v>49.6</v>
      </c>
      <c r="C567" s="7">
        <v>0.06</v>
      </c>
    </row>
    <row r="568" spans="1:3" x14ac:dyDescent="0.25">
      <c r="A568" s="4" t="s">
        <v>598</v>
      </c>
      <c r="B568" s="5">
        <v>65.599999999999994</v>
      </c>
      <c r="C568" s="7">
        <v>2.9099999999999966E-2</v>
      </c>
    </row>
    <row r="569" spans="1:3" x14ac:dyDescent="0.25">
      <c r="A569" s="4" t="s">
        <v>599</v>
      </c>
      <c r="B569" s="5">
        <v>56.4</v>
      </c>
      <c r="C569" s="7">
        <v>6.0600000000000022E-2</v>
      </c>
    </row>
    <row r="570" spans="1:3" x14ac:dyDescent="0.25">
      <c r="A570" s="4" t="s">
        <v>600</v>
      </c>
      <c r="B570" s="5">
        <v>59.18</v>
      </c>
      <c r="C570" s="7">
        <v>8.4699999999999984E-2</v>
      </c>
    </row>
    <row r="571" spans="1:3" x14ac:dyDescent="0.25">
      <c r="A571" s="4" t="s">
        <v>601</v>
      </c>
      <c r="B571" s="5">
        <v>56.8</v>
      </c>
      <c r="C571" s="7">
        <v>8.1899999999999973E-2</v>
      </c>
    </row>
    <row r="572" spans="1:3" x14ac:dyDescent="0.25">
      <c r="A572" s="4" t="s">
        <v>602</v>
      </c>
      <c r="B572" s="5">
        <v>59.56</v>
      </c>
      <c r="C572" s="7">
        <v>7.5999999999999943E-2</v>
      </c>
    </row>
    <row r="573" spans="1:3" x14ac:dyDescent="0.25">
      <c r="A573" s="4" t="s">
        <v>603</v>
      </c>
      <c r="B573" s="5">
        <v>62</v>
      </c>
      <c r="C573" s="7">
        <v>5.810000000000002E-2</v>
      </c>
    </row>
    <row r="574" spans="1:3" x14ac:dyDescent="0.25">
      <c r="A574" s="4" t="s">
        <v>604</v>
      </c>
      <c r="B574" s="5">
        <v>63.98</v>
      </c>
      <c r="C574" s="7">
        <v>6.8799999999999958E-2</v>
      </c>
    </row>
    <row r="575" spans="1:3" x14ac:dyDescent="0.25">
      <c r="A575" s="4" t="s">
        <v>605</v>
      </c>
      <c r="B575" s="5">
        <v>58.4</v>
      </c>
      <c r="C575" s="7">
        <v>0.15459999999999993</v>
      </c>
    </row>
    <row r="576" spans="1:3" x14ac:dyDescent="0.25">
      <c r="A576" s="4" t="s">
        <v>606</v>
      </c>
      <c r="B576" s="5">
        <v>56.4</v>
      </c>
      <c r="C576" s="7">
        <v>0.15260000000000004</v>
      </c>
    </row>
    <row r="577" spans="1:3" x14ac:dyDescent="0.25">
      <c r="A577" s="4" t="s">
        <v>607</v>
      </c>
      <c r="B577" s="5">
        <v>52.78</v>
      </c>
      <c r="C577" s="7">
        <v>0.17739999999999995</v>
      </c>
    </row>
    <row r="578" spans="1:3" x14ac:dyDescent="0.25">
      <c r="A578" s="4" t="s">
        <v>608</v>
      </c>
      <c r="B578" s="5">
        <v>54.78</v>
      </c>
      <c r="C578" s="7">
        <v>9.7099999999999936E-2</v>
      </c>
    </row>
    <row r="579" spans="1:3" x14ac:dyDescent="0.25">
      <c r="A579" s="4" t="s">
        <v>609</v>
      </c>
      <c r="B579" s="5">
        <v>57.6</v>
      </c>
      <c r="C579" s="7">
        <v>0.13900000000000007</v>
      </c>
    </row>
    <row r="580" spans="1:3" x14ac:dyDescent="0.25">
      <c r="A580" s="4" t="s">
        <v>610</v>
      </c>
      <c r="B580" s="5">
        <v>60.78</v>
      </c>
      <c r="C580" s="7">
        <v>8.1099999999999992E-2</v>
      </c>
    </row>
    <row r="581" spans="1:3" x14ac:dyDescent="0.25">
      <c r="A581" s="4" t="s">
        <v>611</v>
      </c>
      <c r="B581" s="5">
        <v>63.6</v>
      </c>
      <c r="C581" s="7">
        <v>6.0400000000000065E-2</v>
      </c>
    </row>
    <row r="582" spans="1:3" x14ac:dyDescent="0.25">
      <c r="A582" s="4" t="s">
        <v>612</v>
      </c>
      <c r="B582" s="5">
        <v>47.18</v>
      </c>
      <c r="C582" s="7">
        <v>0.1</v>
      </c>
    </row>
    <row r="583" spans="1:3" x14ac:dyDescent="0.25">
      <c r="A583" s="4" t="s">
        <v>613</v>
      </c>
      <c r="B583" s="5">
        <v>62</v>
      </c>
      <c r="C583" s="7">
        <v>5.7099999999999936E-2</v>
      </c>
    </row>
    <row r="584" spans="1:3" x14ac:dyDescent="0.25">
      <c r="A584" s="4" t="s">
        <v>614</v>
      </c>
      <c r="B584" s="5">
        <v>62</v>
      </c>
      <c r="C584" s="7">
        <v>2.9800000000000038E-2</v>
      </c>
    </row>
    <row r="585" spans="1:3" x14ac:dyDescent="0.25">
      <c r="A585" s="4" t="s">
        <v>615</v>
      </c>
      <c r="B585" s="5">
        <v>50.78</v>
      </c>
      <c r="C585" s="7">
        <v>8.3900000000000002E-2</v>
      </c>
    </row>
    <row r="586" spans="1:3" x14ac:dyDescent="0.25">
      <c r="A586" s="4" t="s">
        <v>616</v>
      </c>
      <c r="B586" s="5">
        <v>56.78</v>
      </c>
      <c r="C586" s="7">
        <v>0.12890000000000001</v>
      </c>
    </row>
    <row r="587" spans="1:3" x14ac:dyDescent="0.25">
      <c r="A587" s="4" t="s">
        <v>617</v>
      </c>
      <c r="B587" s="5">
        <v>52.4</v>
      </c>
      <c r="C587" s="7">
        <v>0.18319999999999992</v>
      </c>
    </row>
    <row r="588" spans="1:3" x14ac:dyDescent="0.25">
      <c r="A588" s="4" t="s">
        <v>618</v>
      </c>
      <c r="B588" s="5">
        <v>47.6</v>
      </c>
      <c r="C588" s="7">
        <v>0.22340000000000004</v>
      </c>
    </row>
    <row r="589" spans="1:3" x14ac:dyDescent="0.25">
      <c r="A589" s="4" t="s">
        <v>619</v>
      </c>
      <c r="B589" s="5">
        <v>61.6</v>
      </c>
      <c r="C589" s="7">
        <v>2.9399999999999978E-2</v>
      </c>
    </row>
    <row r="590" spans="1:3" x14ac:dyDescent="0.25">
      <c r="A590" s="4" t="s">
        <v>620</v>
      </c>
      <c r="B590" s="5">
        <v>59.2</v>
      </c>
      <c r="C590" s="7">
        <v>8.2000000000000031E-2</v>
      </c>
    </row>
    <row r="591" spans="1:3" x14ac:dyDescent="0.25">
      <c r="A591" s="4" t="s">
        <v>621</v>
      </c>
      <c r="B591" s="5">
        <v>57.2</v>
      </c>
      <c r="C591" s="7">
        <v>6.4000000000000057E-2</v>
      </c>
    </row>
    <row r="592" spans="1:3" x14ac:dyDescent="0.25">
      <c r="A592" s="4" t="s">
        <v>622</v>
      </c>
      <c r="B592" s="5">
        <v>55.2</v>
      </c>
      <c r="C592" s="7">
        <v>8.2399999999999946E-2</v>
      </c>
    </row>
    <row r="593" spans="1:3" x14ac:dyDescent="0.25">
      <c r="A593" s="4" t="s">
        <v>623</v>
      </c>
      <c r="B593" s="5">
        <v>58.8</v>
      </c>
      <c r="C593" s="7">
        <v>8.5199999999999956E-2</v>
      </c>
    </row>
    <row r="594" spans="1:3" x14ac:dyDescent="0.25">
      <c r="A594" s="4" t="s">
        <v>624</v>
      </c>
      <c r="B594" s="5">
        <v>58.78</v>
      </c>
      <c r="C594" s="7">
        <v>8.2399999999999946E-2</v>
      </c>
    </row>
    <row r="595" spans="1:3" x14ac:dyDescent="0.25">
      <c r="A595" s="4" t="s">
        <v>625</v>
      </c>
      <c r="B595" s="5">
        <v>56.8</v>
      </c>
      <c r="C595" s="7">
        <v>3.6800000000000069E-2</v>
      </c>
    </row>
    <row r="596" spans="1:3" x14ac:dyDescent="0.25">
      <c r="A596" s="4" t="s">
        <v>626</v>
      </c>
      <c r="B596" s="5">
        <v>50.4</v>
      </c>
      <c r="C596" s="7">
        <v>0.14650000000000005</v>
      </c>
    </row>
    <row r="597" spans="1:3" x14ac:dyDescent="0.25">
      <c r="A597" s="4" t="s">
        <v>627</v>
      </c>
      <c r="B597" s="5">
        <v>57.2</v>
      </c>
      <c r="C597" s="7">
        <v>9.2999999999999972E-2</v>
      </c>
    </row>
    <row r="598" spans="1:3" x14ac:dyDescent="0.25">
      <c r="A598" s="4" t="s">
        <v>628</v>
      </c>
      <c r="B598" s="5">
        <v>44.4</v>
      </c>
      <c r="C598" s="7">
        <v>0.18819999999999992</v>
      </c>
    </row>
    <row r="599" spans="1:3" x14ac:dyDescent="0.25">
      <c r="A599" s="4" t="s">
        <v>629</v>
      </c>
      <c r="B599" s="5">
        <v>55.18</v>
      </c>
      <c r="C599" s="7">
        <v>0.11489999999999995</v>
      </c>
    </row>
    <row r="600" spans="1:3" x14ac:dyDescent="0.25">
      <c r="A600" s="4" t="s">
        <v>630</v>
      </c>
      <c r="B600" s="5">
        <v>66.8</v>
      </c>
      <c r="C600" s="7">
        <v>3.4699999999999988E-2</v>
      </c>
    </row>
    <row r="601" spans="1:3" x14ac:dyDescent="0.25">
      <c r="A601" s="4" t="s">
        <v>631</v>
      </c>
      <c r="B601" s="5">
        <v>58.4</v>
      </c>
      <c r="C601" s="7">
        <v>6.4300000000000065E-2</v>
      </c>
    </row>
    <row r="602" spans="1:3" x14ac:dyDescent="0.25">
      <c r="A602" s="4" t="s">
        <v>632</v>
      </c>
      <c r="B602" s="5">
        <v>55.96</v>
      </c>
      <c r="C602" s="7">
        <v>0.12849999999999995</v>
      </c>
    </row>
    <row r="603" spans="1:3" x14ac:dyDescent="0.25">
      <c r="A603" s="4" t="s">
        <v>633</v>
      </c>
      <c r="B603" s="5">
        <v>61.18</v>
      </c>
      <c r="C603" s="7">
        <v>5.2300000000000041E-2</v>
      </c>
    </row>
    <row r="604" spans="1:3" x14ac:dyDescent="0.25">
      <c r="A604" s="4" t="s">
        <v>634</v>
      </c>
      <c r="B604" s="5">
        <v>58.8</v>
      </c>
      <c r="C604" s="7">
        <v>0.10730000000000003</v>
      </c>
    </row>
    <row r="605" spans="1:3" x14ac:dyDescent="0.25">
      <c r="A605" s="4" t="s">
        <v>635</v>
      </c>
      <c r="B605" s="5">
        <v>60.8</v>
      </c>
      <c r="C605" s="7">
        <v>6.3199999999999937E-2</v>
      </c>
    </row>
    <row r="606" spans="1:3" x14ac:dyDescent="0.25">
      <c r="A606" s="4" t="s">
        <v>636</v>
      </c>
      <c r="B606" s="5">
        <v>64.8</v>
      </c>
      <c r="C606" s="7">
        <v>8.0600000000000019E-2</v>
      </c>
    </row>
    <row r="607" spans="1:3" x14ac:dyDescent="0.25">
      <c r="A607" s="4" t="s">
        <v>637</v>
      </c>
      <c r="B607" s="5">
        <v>56.8</v>
      </c>
      <c r="C607" s="7">
        <v>7.4699999999999989E-2</v>
      </c>
    </row>
    <row r="608" spans="1:3" x14ac:dyDescent="0.25">
      <c r="A608" s="4" t="s">
        <v>638</v>
      </c>
      <c r="B608" s="5">
        <v>58.4</v>
      </c>
      <c r="C608" s="7">
        <v>9.7099999999999936E-2</v>
      </c>
    </row>
    <row r="609" spans="1:3" x14ac:dyDescent="0.25">
      <c r="A609" s="4" t="s">
        <v>639</v>
      </c>
      <c r="B609" s="5">
        <v>38.799999999999997</v>
      </c>
      <c r="C609" s="7">
        <v>0.17760000000000006</v>
      </c>
    </row>
    <row r="610" spans="1:3" x14ac:dyDescent="0.25">
      <c r="A610" s="4" t="s">
        <v>640</v>
      </c>
      <c r="B610" s="5">
        <v>57.2</v>
      </c>
      <c r="C610" s="7">
        <v>8.3299999999999985E-2</v>
      </c>
    </row>
    <row r="611" spans="1:3" x14ac:dyDescent="0.25">
      <c r="A611" s="4" t="s">
        <v>641</v>
      </c>
      <c r="B611" s="5">
        <v>59.6</v>
      </c>
      <c r="C611" s="7">
        <v>7.7300000000000035E-2</v>
      </c>
    </row>
    <row r="612" spans="1:3" x14ac:dyDescent="0.25">
      <c r="A612" s="4" t="s">
        <v>642</v>
      </c>
      <c r="B612" s="5">
        <v>50.78</v>
      </c>
      <c r="C612" s="7">
        <v>0.12569999999999992</v>
      </c>
    </row>
    <row r="613" spans="1:3" x14ac:dyDescent="0.25">
      <c r="A613" s="4" t="s">
        <v>643</v>
      </c>
      <c r="B613" s="5">
        <v>57.56</v>
      </c>
      <c r="C613" s="7">
        <v>6.5499999999999975E-2</v>
      </c>
    </row>
    <row r="614" spans="1:3" x14ac:dyDescent="0.25">
      <c r="A614" s="4" t="s">
        <v>644</v>
      </c>
      <c r="B614" s="5">
        <v>65.180000000000007</v>
      </c>
      <c r="C614" s="7">
        <v>4.3199999999999933E-2</v>
      </c>
    </row>
    <row r="615" spans="1:3" x14ac:dyDescent="0.25">
      <c r="A615" s="4" t="s">
        <v>645</v>
      </c>
      <c r="B615" s="5">
        <v>51.6</v>
      </c>
      <c r="C615" s="7">
        <v>0.13439999999999996</v>
      </c>
    </row>
    <row r="616" spans="1:3" x14ac:dyDescent="0.25">
      <c r="A616" s="4" t="s">
        <v>646</v>
      </c>
      <c r="B616" s="5">
        <v>58.38</v>
      </c>
      <c r="C616" s="7">
        <v>8.0499999999999974E-2</v>
      </c>
    </row>
    <row r="617" spans="1:3" x14ac:dyDescent="0.25">
      <c r="A617" s="4" t="s">
        <v>647</v>
      </c>
      <c r="B617" s="5">
        <v>60.4</v>
      </c>
      <c r="C617" s="7">
        <v>8.8199999999999931E-2</v>
      </c>
    </row>
    <row r="618" spans="1:3" x14ac:dyDescent="0.25">
      <c r="A618" s="4" t="s">
        <v>648</v>
      </c>
      <c r="B618" s="5">
        <v>54.8</v>
      </c>
      <c r="C618" s="7">
        <v>0.10239999999999995</v>
      </c>
    </row>
    <row r="619" spans="1:3" x14ac:dyDescent="0.25">
      <c r="A619" s="4" t="s">
        <v>649</v>
      </c>
      <c r="B619" s="5">
        <v>58.36</v>
      </c>
      <c r="C619" s="7">
        <v>3.1200000000000047E-2</v>
      </c>
    </row>
    <row r="620" spans="1:3" x14ac:dyDescent="0.25">
      <c r="A620" s="4" t="s">
        <v>650</v>
      </c>
      <c r="B620" s="5">
        <v>59.58</v>
      </c>
      <c r="C620" s="7">
        <v>5.2900000000000065E-2</v>
      </c>
    </row>
    <row r="621" spans="1:3" x14ac:dyDescent="0.25">
      <c r="A621" s="4" t="s">
        <v>651</v>
      </c>
      <c r="B621" s="5">
        <v>58.8</v>
      </c>
      <c r="C621" s="7">
        <v>7.6500000000000054E-2</v>
      </c>
    </row>
    <row r="622" spans="1:3" x14ac:dyDescent="0.25">
      <c r="A622" s="4" t="s">
        <v>652</v>
      </c>
      <c r="B622" s="5">
        <v>50</v>
      </c>
      <c r="C622" s="7">
        <v>0.12879999999999994</v>
      </c>
    </row>
    <row r="623" spans="1:3" x14ac:dyDescent="0.25">
      <c r="A623" s="4" t="s">
        <v>653</v>
      </c>
      <c r="B623" s="5">
        <v>61.6</v>
      </c>
      <c r="C623" s="7">
        <v>1.230000000000004E-2</v>
      </c>
    </row>
    <row r="624" spans="1:3" x14ac:dyDescent="0.25">
      <c r="A624" s="4" t="s">
        <v>654</v>
      </c>
      <c r="B624" s="5">
        <v>65.599999999999994</v>
      </c>
      <c r="C624" s="7">
        <v>2.9099999999999966E-2</v>
      </c>
    </row>
    <row r="625" spans="1:3" x14ac:dyDescent="0.25">
      <c r="A625" s="4" t="s">
        <v>655</v>
      </c>
      <c r="B625" s="5">
        <v>59.6</v>
      </c>
      <c r="C625" s="7">
        <v>8.3299999999999985E-2</v>
      </c>
    </row>
    <row r="626" spans="1:3" x14ac:dyDescent="0.25">
      <c r="A626" s="4" t="s">
        <v>656</v>
      </c>
      <c r="B626" s="5">
        <v>57.2</v>
      </c>
      <c r="C626" s="7">
        <v>7.6899999999999982E-2</v>
      </c>
    </row>
    <row r="627" spans="1:3" x14ac:dyDescent="0.25">
      <c r="A627" s="4" t="s">
        <v>657</v>
      </c>
      <c r="B627" s="5">
        <v>50.4</v>
      </c>
      <c r="C627" s="7">
        <v>0.11870000000000004</v>
      </c>
    </row>
    <row r="628" spans="1:3" x14ac:dyDescent="0.25">
      <c r="A628" s="4" t="s">
        <v>658</v>
      </c>
      <c r="B628" s="5">
        <v>57.6</v>
      </c>
      <c r="C628" s="7">
        <v>4.3199999999999933E-2</v>
      </c>
    </row>
    <row r="629" spans="1:3" x14ac:dyDescent="0.25">
      <c r="A629" s="4" t="s">
        <v>659</v>
      </c>
      <c r="B629" s="5">
        <v>55.18</v>
      </c>
      <c r="C629" s="7">
        <v>5.9200000000000016E-2</v>
      </c>
    </row>
    <row r="630" spans="1:3" x14ac:dyDescent="0.25">
      <c r="A630" s="4" t="s">
        <v>660</v>
      </c>
      <c r="B630" s="5">
        <v>50.78</v>
      </c>
      <c r="C630" s="7">
        <v>0.10980000000000004</v>
      </c>
    </row>
    <row r="631" spans="1:3" x14ac:dyDescent="0.25">
      <c r="A631" s="4" t="s">
        <v>661</v>
      </c>
      <c r="B631" s="5">
        <v>52</v>
      </c>
      <c r="C631" s="7">
        <v>0.10189999999999998</v>
      </c>
    </row>
    <row r="632" spans="1:3" x14ac:dyDescent="0.25">
      <c r="A632" s="4" t="s">
        <v>662</v>
      </c>
      <c r="B632" s="5">
        <v>52</v>
      </c>
      <c r="C632" s="7">
        <v>7.4999999999999997E-2</v>
      </c>
    </row>
    <row r="633" spans="1:3" x14ac:dyDescent="0.25">
      <c r="A633" s="4" t="s">
        <v>663</v>
      </c>
      <c r="B633" s="5">
        <v>45.6</v>
      </c>
      <c r="C633" s="7">
        <v>0.17610000000000001</v>
      </c>
    </row>
    <row r="634" spans="1:3" x14ac:dyDescent="0.25">
      <c r="A634" s="4" t="s">
        <v>664</v>
      </c>
      <c r="B634" s="5">
        <v>46.8</v>
      </c>
      <c r="C634" s="7">
        <v>0.11180000000000007</v>
      </c>
    </row>
    <row r="635" spans="1:3" x14ac:dyDescent="0.25">
      <c r="A635" s="4" t="s">
        <v>665</v>
      </c>
      <c r="B635" s="5">
        <v>49.6</v>
      </c>
      <c r="C635" s="7">
        <v>0.11450000000000003</v>
      </c>
    </row>
    <row r="636" spans="1:3" x14ac:dyDescent="0.25">
      <c r="A636" s="4" t="s">
        <v>666</v>
      </c>
      <c r="B636" s="5">
        <v>60</v>
      </c>
      <c r="C636" s="7">
        <v>4.2199999999999988E-2</v>
      </c>
    </row>
    <row r="637" spans="1:3" x14ac:dyDescent="0.25">
      <c r="A637" s="4" t="s">
        <v>667</v>
      </c>
      <c r="B637" s="5">
        <v>53.58</v>
      </c>
      <c r="C637" s="7">
        <v>6.209999999999994E-2</v>
      </c>
    </row>
    <row r="638" spans="1:3" x14ac:dyDescent="0.25">
      <c r="A638" s="4" t="s">
        <v>668</v>
      </c>
      <c r="B638" s="5">
        <v>53.18</v>
      </c>
      <c r="C638" s="7">
        <v>7.2699999999999959E-2</v>
      </c>
    </row>
    <row r="639" spans="1:3" x14ac:dyDescent="0.25">
      <c r="A639" s="4" t="s">
        <v>669</v>
      </c>
      <c r="B639" s="5">
        <v>53.6</v>
      </c>
      <c r="C639" s="7">
        <v>9.8799999999999957E-2</v>
      </c>
    </row>
    <row r="640" spans="1:3" x14ac:dyDescent="0.25">
      <c r="A640" s="4" t="s">
        <v>670</v>
      </c>
      <c r="B640" s="5">
        <v>51.6</v>
      </c>
      <c r="C640" s="7">
        <v>0.10170000000000001</v>
      </c>
    </row>
    <row r="641" spans="1:3" x14ac:dyDescent="0.25">
      <c r="A641" s="4" t="s">
        <v>671</v>
      </c>
      <c r="B641" s="5">
        <v>44</v>
      </c>
      <c r="C641" s="7">
        <v>0.17790000000000006</v>
      </c>
    </row>
    <row r="642" spans="1:3" x14ac:dyDescent="0.25">
      <c r="A642" s="4" t="s">
        <v>672</v>
      </c>
      <c r="B642" s="5">
        <v>55.2</v>
      </c>
      <c r="C642" s="7">
        <v>9.8299999999999985E-2</v>
      </c>
    </row>
    <row r="643" spans="1:3" x14ac:dyDescent="0.25">
      <c r="A643" s="4" t="s">
        <v>673</v>
      </c>
      <c r="B643" s="5">
        <v>48.8</v>
      </c>
      <c r="C643" s="7">
        <v>0.12120000000000004</v>
      </c>
    </row>
    <row r="644" spans="1:3" x14ac:dyDescent="0.25">
      <c r="A644" s="4" t="s">
        <v>674</v>
      </c>
      <c r="B644" s="5">
        <v>44.39</v>
      </c>
      <c r="C644" s="7">
        <v>0.16769999999999996</v>
      </c>
    </row>
    <row r="645" spans="1:3" x14ac:dyDescent="0.25">
      <c r="A645" s="4" t="s">
        <v>675</v>
      </c>
      <c r="B645" s="5">
        <v>48.4</v>
      </c>
      <c r="C645" s="7">
        <v>0.12260000000000006</v>
      </c>
    </row>
    <row r="646" spans="1:3" x14ac:dyDescent="0.25">
      <c r="A646" s="4" t="s">
        <v>676</v>
      </c>
      <c r="B646" s="5">
        <v>55.18</v>
      </c>
      <c r="C646" s="7">
        <v>6.1700000000000019E-2</v>
      </c>
    </row>
    <row r="647" spans="1:3" x14ac:dyDescent="0.25">
      <c r="A647" s="4" t="s">
        <v>677</v>
      </c>
      <c r="B647" s="5">
        <v>53.2</v>
      </c>
      <c r="C647" s="7">
        <v>0.1353</v>
      </c>
    </row>
    <row r="648" spans="1:3" x14ac:dyDescent="0.25">
      <c r="A648" s="4" t="s">
        <v>678</v>
      </c>
      <c r="B648" s="5">
        <v>46.4</v>
      </c>
      <c r="C648" s="7">
        <v>0.12930000000000008</v>
      </c>
    </row>
    <row r="649" spans="1:3" x14ac:dyDescent="0.25">
      <c r="A649" s="4" t="s">
        <v>679</v>
      </c>
      <c r="B649" s="5">
        <v>54.4</v>
      </c>
      <c r="C649" s="7">
        <v>7.1400000000000005E-2</v>
      </c>
    </row>
    <row r="650" spans="1:3" x14ac:dyDescent="0.25">
      <c r="A650" s="4" t="s">
        <v>680</v>
      </c>
      <c r="B650" s="5">
        <v>51.2</v>
      </c>
      <c r="C650" s="7">
        <v>9.8199999999999926E-2</v>
      </c>
    </row>
    <row r="651" spans="1:3" x14ac:dyDescent="0.25">
      <c r="A651" s="4" t="s">
        <v>681</v>
      </c>
      <c r="B651" s="5">
        <v>50.4</v>
      </c>
      <c r="C651" s="7">
        <v>9.0900000000000036E-2</v>
      </c>
    </row>
    <row r="652" spans="1:3" x14ac:dyDescent="0.25">
      <c r="A652" s="4" t="s">
        <v>682</v>
      </c>
      <c r="B652" s="5">
        <v>49.18</v>
      </c>
      <c r="C652" s="7">
        <v>0.12790000000000007</v>
      </c>
    </row>
    <row r="653" spans="1:3" x14ac:dyDescent="0.25">
      <c r="A653" s="4" t="s">
        <v>683</v>
      </c>
      <c r="B653" s="5">
        <v>53.2</v>
      </c>
      <c r="C653" s="7">
        <v>5.0300000000000011E-2</v>
      </c>
    </row>
    <row r="654" spans="1:3" x14ac:dyDescent="0.25">
      <c r="A654" s="4" t="s">
        <v>684</v>
      </c>
      <c r="B654" s="5">
        <v>54.8</v>
      </c>
      <c r="C654" s="7">
        <v>8.1800000000000067E-2</v>
      </c>
    </row>
    <row r="655" spans="1:3" x14ac:dyDescent="0.25">
      <c r="A655" s="4" t="s">
        <v>685</v>
      </c>
      <c r="B655" s="5">
        <v>56</v>
      </c>
      <c r="C655" s="7">
        <v>8.3799999999999958E-2</v>
      </c>
    </row>
    <row r="656" spans="1:3" x14ac:dyDescent="0.25">
      <c r="A656" s="4" t="s">
        <v>686</v>
      </c>
      <c r="B656" s="5">
        <v>56</v>
      </c>
      <c r="C656" s="7">
        <v>0.10469999999999999</v>
      </c>
    </row>
    <row r="657" spans="1:3" x14ac:dyDescent="0.25">
      <c r="A657" s="4" t="s">
        <v>687</v>
      </c>
      <c r="B657" s="5">
        <v>51.6</v>
      </c>
      <c r="C657" s="7">
        <v>0.11950000000000002</v>
      </c>
    </row>
    <row r="658" spans="1:3" x14ac:dyDescent="0.25">
      <c r="A658" s="4" t="s">
        <v>688</v>
      </c>
      <c r="B658" s="5">
        <v>56.8</v>
      </c>
      <c r="C658" s="7">
        <v>0.12920000000000001</v>
      </c>
    </row>
    <row r="659" spans="1:3" x14ac:dyDescent="0.25">
      <c r="A659" s="4" t="s">
        <v>689</v>
      </c>
      <c r="B659" s="5">
        <v>59.2</v>
      </c>
      <c r="C659" s="7">
        <v>4.0499999999999974E-2</v>
      </c>
    </row>
    <row r="660" spans="1:3" x14ac:dyDescent="0.25">
      <c r="A660" s="4" t="s">
        <v>690</v>
      </c>
      <c r="B660" s="5">
        <v>56.8</v>
      </c>
      <c r="C660" s="7">
        <v>4.8499999999999946E-2</v>
      </c>
    </row>
    <row r="661" spans="1:3" x14ac:dyDescent="0.25">
      <c r="A661" s="4" t="s">
        <v>691</v>
      </c>
      <c r="B661" s="5">
        <v>44.79</v>
      </c>
      <c r="C661" s="7">
        <v>0.16129999999999994</v>
      </c>
    </row>
    <row r="662" spans="1:3" x14ac:dyDescent="0.25">
      <c r="A662" s="4" t="s">
        <v>692</v>
      </c>
      <c r="B662" s="5">
        <v>53.98</v>
      </c>
      <c r="C662" s="7">
        <v>0.10239999999999995</v>
      </c>
    </row>
    <row r="663" spans="1:3" x14ac:dyDescent="0.25">
      <c r="A663" s="4" t="s">
        <v>693</v>
      </c>
      <c r="B663" s="5">
        <v>57.6</v>
      </c>
      <c r="C663" s="7">
        <v>7.8299999999999981E-2</v>
      </c>
    </row>
    <row r="664" spans="1:3" x14ac:dyDescent="0.25">
      <c r="A664" s="4" t="s">
        <v>694</v>
      </c>
      <c r="B664" s="5">
        <v>46.8</v>
      </c>
      <c r="C664" s="7">
        <v>0.1139</v>
      </c>
    </row>
    <row r="665" spans="1:3" x14ac:dyDescent="0.25">
      <c r="A665" s="4" t="s">
        <v>695</v>
      </c>
      <c r="B665" s="5">
        <v>57.2</v>
      </c>
      <c r="C665" s="7">
        <v>8.2800000000000012E-2</v>
      </c>
    </row>
    <row r="666" spans="1:3" x14ac:dyDescent="0.25">
      <c r="A666" s="4" t="s">
        <v>696</v>
      </c>
      <c r="B666" s="5">
        <v>52</v>
      </c>
      <c r="C666" s="7">
        <v>0.10370000000000004</v>
      </c>
    </row>
    <row r="667" spans="1:3" x14ac:dyDescent="0.25">
      <c r="A667" s="4" t="s">
        <v>697</v>
      </c>
      <c r="B667" s="5">
        <v>55.56</v>
      </c>
      <c r="C667" s="7">
        <v>9.8799999999999957E-2</v>
      </c>
    </row>
    <row r="668" spans="1:3" x14ac:dyDescent="0.25">
      <c r="A668" s="4" t="s">
        <v>698</v>
      </c>
      <c r="B668" s="5">
        <v>54.4</v>
      </c>
      <c r="C668" s="7">
        <v>0.10840000000000004</v>
      </c>
    </row>
    <row r="669" spans="1:3" x14ac:dyDescent="0.25">
      <c r="A669" s="4" t="s">
        <v>699</v>
      </c>
      <c r="B669" s="5">
        <v>44.79</v>
      </c>
      <c r="C669" s="7">
        <v>0.16230000000000003</v>
      </c>
    </row>
    <row r="670" spans="1:3" x14ac:dyDescent="0.25">
      <c r="A670" s="4" t="s">
        <v>700</v>
      </c>
      <c r="B670" s="5">
        <v>52.8</v>
      </c>
      <c r="C670" s="7">
        <v>0.11310000000000002</v>
      </c>
    </row>
    <row r="671" spans="1:3" x14ac:dyDescent="0.25">
      <c r="A671" s="4" t="s">
        <v>701</v>
      </c>
      <c r="B671" s="5">
        <v>53.2</v>
      </c>
      <c r="C671" s="7">
        <v>8.4800000000000042E-2</v>
      </c>
    </row>
    <row r="672" spans="1:3" x14ac:dyDescent="0.25">
      <c r="A672" s="4" t="s">
        <v>702</v>
      </c>
      <c r="B672" s="5">
        <v>56.4</v>
      </c>
      <c r="C672" s="7">
        <v>3.6800000000000069E-2</v>
      </c>
    </row>
    <row r="673" spans="1:3" x14ac:dyDescent="0.25">
      <c r="A673" s="4" t="s">
        <v>703</v>
      </c>
      <c r="B673" s="5">
        <v>55.6</v>
      </c>
      <c r="C673" s="7">
        <v>8.230000000000004E-2</v>
      </c>
    </row>
    <row r="674" spans="1:3" x14ac:dyDescent="0.25">
      <c r="A674" s="4" t="s">
        <v>704</v>
      </c>
      <c r="B674" s="5">
        <v>46.78</v>
      </c>
      <c r="C674" s="7">
        <v>9.2099999999999932E-2</v>
      </c>
    </row>
    <row r="675" spans="1:3" x14ac:dyDescent="0.25">
      <c r="A675" s="4" t="s">
        <v>705</v>
      </c>
      <c r="B675" s="5">
        <v>57.58</v>
      </c>
      <c r="C675" s="7">
        <v>7.1400000000000005E-2</v>
      </c>
    </row>
    <row r="676" spans="1:3" x14ac:dyDescent="0.25">
      <c r="A676" s="4" t="s">
        <v>706</v>
      </c>
      <c r="B676" s="5">
        <v>52</v>
      </c>
      <c r="C676" s="7">
        <v>0.11590000000000003</v>
      </c>
    </row>
    <row r="677" spans="1:3" x14ac:dyDescent="0.25">
      <c r="A677" s="4" t="s">
        <v>707</v>
      </c>
      <c r="B677" s="5">
        <v>48.78</v>
      </c>
      <c r="C677" s="7">
        <v>0.15340000000000004</v>
      </c>
    </row>
    <row r="678" spans="1:3" x14ac:dyDescent="0.25">
      <c r="A678" s="4" t="s">
        <v>708</v>
      </c>
      <c r="B678" s="5">
        <v>50.4</v>
      </c>
      <c r="C678" s="7">
        <v>6.0400000000000065E-2</v>
      </c>
    </row>
    <row r="679" spans="1:3" x14ac:dyDescent="0.25">
      <c r="A679" s="4" t="s">
        <v>709</v>
      </c>
      <c r="B679" s="5">
        <v>45.58</v>
      </c>
      <c r="C679" s="7">
        <v>6.7199999999999982E-2</v>
      </c>
    </row>
    <row r="680" spans="1:3" x14ac:dyDescent="0.25">
      <c r="A680" s="4" t="s">
        <v>710</v>
      </c>
      <c r="B680" s="5">
        <v>52.8</v>
      </c>
      <c r="C680" s="7">
        <v>0.12739999999999996</v>
      </c>
    </row>
    <row r="681" spans="1:3" x14ac:dyDescent="0.25">
      <c r="A681" s="4" t="s">
        <v>711</v>
      </c>
      <c r="B681" s="5">
        <v>49.6</v>
      </c>
      <c r="C681" s="7">
        <v>9.6200000000000049E-2</v>
      </c>
    </row>
    <row r="682" spans="1:3" x14ac:dyDescent="0.25">
      <c r="A682" s="4" t="s">
        <v>712</v>
      </c>
      <c r="B682" s="5">
        <v>42</v>
      </c>
      <c r="C682" s="7">
        <v>0.13250000000000001</v>
      </c>
    </row>
    <row r="683" spans="1:3" x14ac:dyDescent="0.25">
      <c r="A683" s="4" t="s">
        <v>713</v>
      </c>
      <c r="B683" s="5">
        <v>57.98</v>
      </c>
      <c r="C683" s="7">
        <v>5.9899999999999946E-2</v>
      </c>
    </row>
    <row r="684" spans="1:3" x14ac:dyDescent="0.25">
      <c r="A684" s="4" t="s">
        <v>714</v>
      </c>
      <c r="B684" s="5">
        <v>52</v>
      </c>
      <c r="C684" s="7">
        <v>5.2999999999999971E-2</v>
      </c>
    </row>
    <row r="685" spans="1:3" x14ac:dyDescent="0.25">
      <c r="A685" s="4" t="s">
        <v>715</v>
      </c>
      <c r="B685" s="5">
        <v>42.4</v>
      </c>
      <c r="C685" s="7">
        <v>0.12060000000000003</v>
      </c>
    </row>
    <row r="686" spans="1:3" x14ac:dyDescent="0.25">
      <c r="A686" s="4" t="s">
        <v>716</v>
      </c>
      <c r="B686" s="5">
        <v>56.38</v>
      </c>
      <c r="C686" s="7">
        <v>7.7800000000000008E-2</v>
      </c>
    </row>
    <row r="687" spans="1:3" x14ac:dyDescent="0.25">
      <c r="A687" s="4" t="s">
        <v>717</v>
      </c>
      <c r="B687" s="5">
        <v>47.6</v>
      </c>
      <c r="C687" s="7">
        <v>9.4000000000000056E-2</v>
      </c>
    </row>
    <row r="688" spans="1:3" x14ac:dyDescent="0.25">
      <c r="A688" s="4" t="s">
        <v>718</v>
      </c>
      <c r="B688" s="5">
        <v>44.4</v>
      </c>
      <c r="C688" s="7">
        <v>0.10879999999999995</v>
      </c>
    </row>
    <row r="689" spans="1:3" x14ac:dyDescent="0.25">
      <c r="A689" s="4" t="s">
        <v>719</v>
      </c>
      <c r="B689" s="5">
        <v>47.2</v>
      </c>
      <c r="C689" s="7">
        <v>0.1258</v>
      </c>
    </row>
    <row r="690" spans="1:3" x14ac:dyDescent="0.25">
      <c r="A690" s="4" t="s">
        <v>720</v>
      </c>
      <c r="B690" s="5">
        <v>60</v>
      </c>
      <c r="C690" s="7">
        <v>2.4800000000000041E-2</v>
      </c>
    </row>
    <row r="691" spans="1:3" x14ac:dyDescent="0.25">
      <c r="A691" s="4" t="s">
        <v>721</v>
      </c>
      <c r="B691" s="5">
        <v>52.8</v>
      </c>
      <c r="C691" s="7">
        <v>8.9800000000000046E-2</v>
      </c>
    </row>
    <row r="692" spans="1:3" x14ac:dyDescent="0.25">
      <c r="A692" s="4" t="s">
        <v>722</v>
      </c>
      <c r="B692" s="5">
        <v>53.56</v>
      </c>
      <c r="C692" s="7">
        <v>7.640000000000001E-2</v>
      </c>
    </row>
    <row r="693" spans="1:3" x14ac:dyDescent="0.25">
      <c r="A693" s="4" t="s">
        <v>723</v>
      </c>
      <c r="B693" s="5">
        <v>53.6</v>
      </c>
      <c r="C693" s="7">
        <v>6.2900000000000067E-2</v>
      </c>
    </row>
    <row r="694" spans="1:3" x14ac:dyDescent="0.25">
      <c r="A694" s="4" t="s">
        <v>724</v>
      </c>
      <c r="B694" s="5">
        <v>47.6</v>
      </c>
      <c r="C694" s="7">
        <v>0.14019999999999996</v>
      </c>
    </row>
    <row r="695" spans="1:3" x14ac:dyDescent="0.25">
      <c r="A695" s="4" t="s">
        <v>725</v>
      </c>
      <c r="B695" s="5">
        <v>54</v>
      </c>
      <c r="C695" s="7">
        <v>8.4300000000000069E-2</v>
      </c>
    </row>
    <row r="696" spans="1:3" x14ac:dyDescent="0.25">
      <c r="A696" s="4" t="s">
        <v>726</v>
      </c>
      <c r="B696" s="5">
        <v>63.2</v>
      </c>
      <c r="C696" s="7">
        <v>5.7099999999999936E-2</v>
      </c>
    </row>
    <row r="697" spans="1:3" x14ac:dyDescent="0.25">
      <c r="A697" s="4" t="s">
        <v>727</v>
      </c>
      <c r="B697" s="5">
        <v>59.2</v>
      </c>
      <c r="C697" s="7">
        <v>8.4699999999999984E-2</v>
      </c>
    </row>
    <row r="698" spans="1:3" x14ac:dyDescent="0.25">
      <c r="A698" s="4" t="s">
        <v>728</v>
      </c>
      <c r="B698" s="5">
        <v>54.8</v>
      </c>
      <c r="C698" s="7">
        <v>7.3599999999999999E-2</v>
      </c>
    </row>
    <row r="699" spans="1:3" x14ac:dyDescent="0.25">
      <c r="A699" s="4" t="s">
        <v>729</v>
      </c>
      <c r="B699" s="5">
        <v>59.6</v>
      </c>
      <c r="C699" s="7">
        <v>4.6800000000000071E-2</v>
      </c>
    </row>
    <row r="700" spans="1:3" x14ac:dyDescent="0.25">
      <c r="A700" s="4" t="s">
        <v>730</v>
      </c>
      <c r="B700" s="5">
        <v>41.6</v>
      </c>
      <c r="C700" s="7">
        <v>0.18629999999999997</v>
      </c>
    </row>
    <row r="701" spans="1:3" x14ac:dyDescent="0.25">
      <c r="A701" s="4" t="s">
        <v>731</v>
      </c>
      <c r="B701" s="5">
        <v>53.2</v>
      </c>
      <c r="C701" s="7">
        <v>5.4899999999999949E-2</v>
      </c>
    </row>
    <row r="702" spans="1:3" x14ac:dyDescent="0.25">
      <c r="A702" s="4" t="s">
        <v>732</v>
      </c>
      <c r="B702" s="5">
        <v>65.599999999999994</v>
      </c>
      <c r="C702" s="7">
        <v>0.04</v>
      </c>
    </row>
    <row r="703" spans="1:3" x14ac:dyDescent="0.25">
      <c r="A703" s="4" t="s">
        <v>733</v>
      </c>
      <c r="B703" s="5">
        <v>63.98</v>
      </c>
      <c r="C703" s="7">
        <v>6.5900000000000028E-2</v>
      </c>
    </row>
    <row r="704" spans="1:3" x14ac:dyDescent="0.25">
      <c r="A704" s="4" t="s">
        <v>734</v>
      </c>
      <c r="B704" s="5">
        <v>61.6</v>
      </c>
      <c r="C704" s="7">
        <v>4.6800000000000071E-2</v>
      </c>
    </row>
    <row r="705" spans="1:3" x14ac:dyDescent="0.25">
      <c r="A705" s="4" t="s">
        <v>735</v>
      </c>
      <c r="B705" s="5">
        <v>63.6</v>
      </c>
      <c r="C705" s="7">
        <v>1.1899999999999977E-2</v>
      </c>
    </row>
    <row r="706" spans="1:3" x14ac:dyDescent="0.25">
      <c r="A706" s="4" t="s">
        <v>736</v>
      </c>
      <c r="B706" s="5">
        <v>68.8</v>
      </c>
      <c r="C706" s="7">
        <v>0</v>
      </c>
    </row>
    <row r="707" spans="1:3" x14ac:dyDescent="0.25">
      <c r="A707" s="4" t="s">
        <v>737</v>
      </c>
      <c r="B707" s="5">
        <v>51.2</v>
      </c>
      <c r="C707" s="7">
        <v>0.11799999999999997</v>
      </c>
    </row>
    <row r="708" spans="1:3" x14ac:dyDescent="0.25">
      <c r="A708" s="4" t="s">
        <v>738</v>
      </c>
      <c r="B708" s="5">
        <v>55.2</v>
      </c>
      <c r="C708" s="7">
        <v>8.120000000000005E-2</v>
      </c>
    </row>
    <row r="709" spans="1:3" x14ac:dyDescent="0.25">
      <c r="A709" s="4" t="s">
        <v>739</v>
      </c>
      <c r="B709" s="5">
        <v>56</v>
      </c>
      <c r="C709" s="7">
        <v>7.4699999999999989E-2</v>
      </c>
    </row>
    <row r="710" spans="1:3" x14ac:dyDescent="0.25">
      <c r="A710" s="4" t="s">
        <v>740</v>
      </c>
      <c r="B710" s="5">
        <v>67.599999999999994</v>
      </c>
      <c r="C710" s="7">
        <v>2.7600000000000052E-2</v>
      </c>
    </row>
    <row r="711" spans="1:3" x14ac:dyDescent="0.25">
      <c r="A711" s="4" t="s">
        <v>741</v>
      </c>
      <c r="B711" s="5">
        <v>64.400000000000006</v>
      </c>
      <c r="C711" s="7">
        <v>3.5300000000000012E-2</v>
      </c>
    </row>
    <row r="712" spans="1:3" x14ac:dyDescent="0.25">
      <c r="A712" s="4" t="s">
        <v>742</v>
      </c>
      <c r="B712" s="5">
        <v>64.8</v>
      </c>
      <c r="C712" s="7">
        <v>5.0799999999999984E-2</v>
      </c>
    </row>
    <row r="713" spans="1:3" x14ac:dyDescent="0.25">
      <c r="A713" s="4" t="s">
        <v>743</v>
      </c>
      <c r="B713" s="5">
        <v>54</v>
      </c>
      <c r="C713" s="7">
        <v>5.8799999999999956E-2</v>
      </c>
    </row>
    <row r="714" spans="1:3" x14ac:dyDescent="0.25">
      <c r="A714" s="4" t="s">
        <v>744</v>
      </c>
      <c r="B714" s="5">
        <v>58</v>
      </c>
      <c r="C714" s="7">
        <v>6.0600000000000022E-2</v>
      </c>
    </row>
    <row r="715" spans="1:3" x14ac:dyDescent="0.25">
      <c r="A715" s="4" t="s">
        <v>745</v>
      </c>
      <c r="B715" s="5">
        <v>59.2</v>
      </c>
      <c r="C715" s="7">
        <v>6.359999999999999E-2</v>
      </c>
    </row>
    <row r="716" spans="1:3" x14ac:dyDescent="0.25">
      <c r="A716" s="4" t="s">
        <v>746</v>
      </c>
      <c r="B716" s="5">
        <v>55.2</v>
      </c>
      <c r="C716" s="7">
        <v>7.6899999999999982E-2</v>
      </c>
    </row>
    <row r="717" spans="1:3" x14ac:dyDescent="0.25">
      <c r="A717" s="4" t="s">
        <v>747</v>
      </c>
      <c r="B717" s="5">
        <v>57.6</v>
      </c>
      <c r="C717" s="7">
        <v>4.8499999999999946E-2</v>
      </c>
    </row>
    <row r="718" spans="1:3" x14ac:dyDescent="0.25">
      <c r="A718" s="4" t="s">
        <v>748</v>
      </c>
      <c r="B718" s="5">
        <v>54.38</v>
      </c>
      <c r="C718" s="7">
        <v>8.4800000000000042E-2</v>
      </c>
    </row>
    <row r="719" spans="1:3" x14ac:dyDescent="0.25">
      <c r="A719" s="4" t="s">
        <v>749</v>
      </c>
      <c r="B719" s="5">
        <v>70.8</v>
      </c>
      <c r="C719" s="7">
        <v>1.0999999999999944E-2</v>
      </c>
    </row>
    <row r="720" spans="1:3" x14ac:dyDescent="0.25">
      <c r="A720" s="4" t="s">
        <v>750</v>
      </c>
      <c r="B720" s="5">
        <v>58.8</v>
      </c>
      <c r="C720" s="7">
        <v>7.1800000000000072E-2</v>
      </c>
    </row>
    <row r="721" spans="1:3" x14ac:dyDescent="0.25">
      <c r="A721" s="4" t="s">
        <v>751</v>
      </c>
      <c r="B721" s="5">
        <v>52.38</v>
      </c>
      <c r="C721" s="7">
        <v>9.7600000000000048E-2</v>
      </c>
    </row>
    <row r="722" spans="1:3" x14ac:dyDescent="0.25">
      <c r="A722" s="4" t="s">
        <v>752</v>
      </c>
      <c r="B722" s="5">
        <v>60.8</v>
      </c>
      <c r="C722" s="7">
        <v>8.0499999999999974E-2</v>
      </c>
    </row>
    <row r="723" spans="1:3" x14ac:dyDescent="0.25">
      <c r="A723" s="4" t="s">
        <v>753</v>
      </c>
      <c r="B723" s="5">
        <v>60.36</v>
      </c>
      <c r="C723" s="7">
        <v>6.4000000000000057E-2</v>
      </c>
    </row>
    <row r="724" spans="1:3" x14ac:dyDescent="0.25">
      <c r="A724" s="4" t="s">
        <v>754</v>
      </c>
      <c r="B724" s="5">
        <v>54.4</v>
      </c>
      <c r="C724" s="7">
        <v>0.12349999999999994</v>
      </c>
    </row>
    <row r="725" spans="1:3" x14ac:dyDescent="0.25">
      <c r="A725" s="4" t="s">
        <v>755</v>
      </c>
      <c r="B725" s="5">
        <v>51.6</v>
      </c>
      <c r="C725" s="7">
        <v>0.11310000000000002</v>
      </c>
    </row>
    <row r="726" spans="1:3" x14ac:dyDescent="0.25">
      <c r="A726" s="4" t="s">
        <v>756</v>
      </c>
      <c r="B726" s="5">
        <v>53.2</v>
      </c>
      <c r="C726" s="7">
        <v>0.13590000000000002</v>
      </c>
    </row>
    <row r="727" spans="1:3" x14ac:dyDescent="0.25">
      <c r="A727" s="4" t="s">
        <v>757</v>
      </c>
      <c r="B727" s="5">
        <v>49.2</v>
      </c>
      <c r="C727" s="7">
        <v>7.7900000000000066E-2</v>
      </c>
    </row>
    <row r="728" spans="1:3" x14ac:dyDescent="0.25">
      <c r="A728" s="4" t="s">
        <v>758</v>
      </c>
      <c r="B728" s="5">
        <v>57.2</v>
      </c>
      <c r="C728" s="7">
        <v>6.7500000000000004E-2</v>
      </c>
    </row>
    <row r="729" spans="1:3" x14ac:dyDescent="0.25">
      <c r="A729" s="4" t="s">
        <v>759</v>
      </c>
      <c r="B729" s="5">
        <v>61.2</v>
      </c>
      <c r="C729" s="7">
        <v>2.4000000000000056E-2</v>
      </c>
    </row>
    <row r="730" spans="1:3" x14ac:dyDescent="0.25">
      <c r="A730" s="4" t="s">
        <v>760</v>
      </c>
      <c r="B730" s="5">
        <v>53.6</v>
      </c>
      <c r="C730" s="7">
        <v>9.3199999999999936E-2</v>
      </c>
    </row>
    <row r="731" spans="1:3" x14ac:dyDescent="0.25">
      <c r="A731" s="4" t="s">
        <v>761</v>
      </c>
      <c r="B731" s="5">
        <v>71.2</v>
      </c>
      <c r="C731" s="7">
        <v>0</v>
      </c>
    </row>
    <row r="732" spans="1:3" x14ac:dyDescent="0.25">
      <c r="A732" s="4" t="s">
        <v>762</v>
      </c>
      <c r="B732" s="5">
        <v>57.98</v>
      </c>
      <c r="C732" s="7">
        <v>8.7699999999999959E-2</v>
      </c>
    </row>
    <row r="733" spans="1:3" x14ac:dyDescent="0.25">
      <c r="A733" s="4" t="s">
        <v>763</v>
      </c>
      <c r="B733" s="5">
        <v>58</v>
      </c>
      <c r="C733" s="7">
        <v>0.10930000000000006</v>
      </c>
    </row>
    <row r="734" spans="1:3" x14ac:dyDescent="0.25">
      <c r="A734" s="4" t="s">
        <v>764</v>
      </c>
      <c r="B734" s="5">
        <v>55.18</v>
      </c>
      <c r="C734" s="7">
        <v>6.0600000000000022E-2</v>
      </c>
    </row>
    <row r="735" spans="1:3" x14ac:dyDescent="0.25">
      <c r="A735" s="4" t="s">
        <v>765</v>
      </c>
      <c r="B735" s="5">
        <v>54.78</v>
      </c>
      <c r="C735" s="7">
        <v>5.5600000000000024E-2</v>
      </c>
    </row>
    <row r="736" spans="1:3" x14ac:dyDescent="0.25">
      <c r="A736" s="4" t="s">
        <v>766</v>
      </c>
      <c r="B736" s="5">
        <v>48.4</v>
      </c>
      <c r="C736" s="7">
        <v>0.12739999999999996</v>
      </c>
    </row>
    <row r="737" spans="1:3" x14ac:dyDescent="0.25">
      <c r="A737" s="4" t="s">
        <v>767</v>
      </c>
      <c r="B737" s="5">
        <v>54.4</v>
      </c>
      <c r="C737" s="7">
        <v>7.2699999999999959E-2</v>
      </c>
    </row>
    <row r="738" spans="1:3" x14ac:dyDescent="0.25">
      <c r="A738" s="4" t="s">
        <v>768</v>
      </c>
      <c r="B738" s="5">
        <v>71.180000000000007</v>
      </c>
      <c r="C738" s="7">
        <v>0</v>
      </c>
    </row>
    <row r="739" spans="1:3" x14ac:dyDescent="0.25">
      <c r="A739" s="4" t="s">
        <v>769</v>
      </c>
      <c r="B739" s="5">
        <v>58.8</v>
      </c>
      <c r="C739" s="7">
        <v>0.10439999999999998</v>
      </c>
    </row>
    <row r="740" spans="1:3" x14ac:dyDescent="0.25">
      <c r="A740" s="4" t="s">
        <v>770</v>
      </c>
      <c r="B740" s="5">
        <v>60.4</v>
      </c>
      <c r="C740" s="7">
        <v>7.2199999999999986E-2</v>
      </c>
    </row>
    <row r="741" spans="1:3" x14ac:dyDescent="0.25">
      <c r="A741" s="4" t="s">
        <v>771</v>
      </c>
      <c r="B741" s="5">
        <v>60.4</v>
      </c>
      <c r="C741" s="7">
        <v>6.6700000000000023E-2</v>
      </c>
    </row>
    <row r="742" spans="1:3" x14ac:dyDescent="0.25">
      <c r="A742" s="4" t="s">
        <v>772</v>
      </c>
      <c r="B742" s="5">
        <v>74.400000000000006</v>
      </c>
      <c r="C742" s="7">
        <v>0</v>
      </c>
    </row>
    <row r="743" spans="1:3" x14ac:dyDescent="0.25">
      <c r="A743" s="4" t="s">
        <v>773</v>
      </c>
      <c r="B743" s="5">
        <v>69.599999999999994</v>
      </c>
      <c r="C743" s="7">
        <v>2.1700000000000018E-2</v>
      </c>
    </row>
    <row r="744" spans="1:3" x14ac:dyDescent="0.25">
      <c r="A744" s="4" t="s">
        <v>774</v>
      </c>
      <c r="B744" s="5">
        <v>68.8</v>
      </c>
      <c r="C744" s="7">
        <v>2.2499999999999999E-2</v>
      </c>
    </row>
    <row r="745" spans="1:3" x14ac:dyDescent="0.25">
      <c r="A745" s="4" t="s">
        <v>775</v>
      </c>
      <c r="B745" s="5">
        <v>64.400000000000006</v>
      </c>
      <c r="C745" s="7">
        <v>3.829999999999998E-2</v>
      </c>
    </row>
    <row r="746" spans="1:3" x14ac:dyDescent="0.25">
      <c r="A746" s="4" t="s">
        <v>776</v>
      </c>
      <c r="B746" s="5">
        <v>57.18</v>
      </c>
      <c r="C746" s="7">
        <v>8.3299999999999985E-2</v>
      </c>
    </row>
    <row r="747" spans="1:3" x14ac:dyDescent="0.25">
      <c r="A747" s="4" t="s">
        <v>777</v>
      </c>
      <c r="B747" s="5">
        <v>62.4</v>
      </c>
      <c r="C747" s="7">
        <v>3.4300000000000067E-2</v>
      </c>
    </row>
    <row r="748" spans="1:3" x14ac:dyDescent="0.25">
      <c r="A748" s="4" t="s">
        <v>778</v>
      </c>
      <c r="B748" s="5">
        <v>55.2</v>
      </c>
      <c r="C748" s="7">
        <v>6.5100000000000047E-2</v>
      </c>
    </row>
    <row r="749" spans="1:3" x14ac:dyDescent="0.25">
      <c r="A749" s="4" t="s">
        <v>779</v>
      </c>
      <c r="B749" s="5">
        <v>62.4</v>
      </c>
      <c r="C749" s="7">
        <v>5.6800000000000066E-2</v>
      </c>
    </row>
    <row r="750" spans="1:3" x14ac:dyDescent="0.25">
      <c r="A750" s="4" t="s">
        <v>780</v>
      </c>
      <c r="B750" s="5">
        <v>56</v>
      </c>
      <c r="C750" s="7">
        <v>7.5600000000000028E-2</v>
      </c>
    </row>
    <row r="751" spans="1:3" x14ac:dyDescent="0.25">
      <c r="A751" s="4" t="s">
        <v>781</v>
      </c>
      <c r="B751" s="5">
        <v>61.2</v>
      </c>
      <c r="C751" s="7">
        <v>3.5900000000000036E-2</v>
      </c>
    </row>
    <row r="752" spans="1:3" x14ac:dyDescent="0.25">
      <c r="A752" s="4" t="s">
        <v>782</v>
      </c>
      <c r="B752" s="5">
        <v>56</v>
      </c>
      <c r="C752" s="7">
        <v>6.4300000000000065E-2</v>
      </c>
    </row>
    <row r="753" spans="1:3" x14ac:dyDescent="0.25">
      <c r="A753" s="4" t="s">
        <v>783</v>
      </c>
      <c r="B753" s="5">
        <v>66.38</v>
      </c>
      <c r="C753" s="7">
        <v>3.8700000000000047E-2</v>
      </c>
    </row>
    <row r="754" spans="1:3" x14ac:dyDescent="0.25">
      <c r="A754" s="4" t="s">
        <v>784</v>
      </c>
      <c r="B754" s="5">
        <v>68</v>
      </c>
      <c r="C754" s="7">
        <v>1.7000000000000029E-2</v>
      </c>
    </row>
    <row r="755" spans="1:3" x14ac:dyDescent="0.25">
      <c r="A755" s="4" t="s">
        <v>785</v>
      </c>
      <c r="B755" s="5">
        <v>68</v>
      </c>
      <c r="C755" s="7">
        <v>1.7000000000000029E-2</v>
      </c>
    </row>
    <row r="756" spans="1:3" x14ac:dyDescent="0.25">
      <c r="A756" s="4" t="s">
        <v>786</v>
      </c>
      <c r="B756" s="5">
        <v>64.8</v>
      </c>
      <c r="C756" s="7">
        <v>2.2999999999999972E-2</v>
      </c>
    </row>
    <row r="757" spans="1:3" x14ac:dyDescent="0.25">
      <c r="A757" s="4" t="s">
        <v>787</v>
      </c>
      <c r="B757" s="5">
        <v>70</v>
      </c>
      <c r="C757" s="7">
        <v>1.0999999999999944E-2</v>
      </c>
    </row>
    <row r="758" spans="1:3" x14ac:dyDescent="0.25">
      <c r="A758" s="4" t="s">
        <v>788</v>
      </c>
      <c r="B758" s="5">
        <v>56.8</v>
      </c>
      <c r="C758" s="7">
        <v>8.620000000000004E-2</v>
      </c>
    </row>
    <row r="759" spans="1:3" x14ac:dyDescent="0.25">
      <c r="A759" s="4" t="s">
        <v>789</v>
      </c>
      <c r="B759" s="5">
        <v>67.180000000000007</v>
      </c>
      <c r="C759" s="7">
        <v>6.2800000000000009E-2</v>
      </c>
    </row>
    <row r="760" spans="1:3" x14ac:dyDescent="0.25">
      <c r="A760" s="4" t="s">
        <v>790</v>
      </c>
      <c r="B760" s="5">
        <v>60.8</v>
      </c>
      <c r="C760" s="7">
        <v>0.11340000000000003</v>
      </c>
    </row>
    <row r="761" spans="1:3" x14ac:dyDescent="0.25">
      <c r="A761" s="4" t="s">
        <v>791</v>
      </c>
      <c r="B761" s="5">
        <v>63.56</v>
      </c>
      <c r="C761" s="7">
        <v>7.2499999999999995E-2</v>
      </c>
    </row>
    <row r="762" spans="1:3" x14ac:dyDescent="0.25">
      <c r="A762" s="4" t="s">
        <v>792</v>
      </c>
      <c r="B762" s="5">
        <v>71.2</v>
      </c>
      <c r="C762" s="7">
        <v>4.6899999999999976E-2</v>
      </c>
    </row>
    <row r="763" spans="1:3" x14ac:dyDescent="0.25">
      <c r="A763" s="4" t="s">
        <v>793</v>
      </c>
      <c r="B763" s="5">
        <v>68</v>
      </c>
      <c r="C763" s="7">
        <v>4.2600000000000054E-2</v>
      </c>
    </row>
    <row r="764" spans="1:3" x14ac:dyDescent="0.25">
      <c r="A764" s="4" t="s">
        <v>794</v>
      </c>
      <c r="B764" s="5">
        <v>68</v>
      </c>
      <c r="C764" s="7">
        <v>4.9200000000000015E-2</v>
      </c>
    </row>
    <row r="765" spans="1:3" x14ac:dyDescent="0.25">
      <c r="A765" s="4" t="s">
        <v>795</v>
      </c>
      <c r="B765" s="5">
        <v>68.8</v>
      </c>
      <c r="C765" s="7">
        <v>1.6899999999999978E-2</v>
      </c>
    </row>
    <row r="766" spans="1:3" x14ac:dyDescent="0.25">
      <c r="A766" s="4" t="s">
        <v>796</v>
      </c>
      <c r="B766" s="5">
        <v>65.599999999999994</v>
      </c>
      <c r="C766" s="7">
        <v>3.9800000000000037E-2</v>
      </c>
    </row>
    <row r="767" spans="1:3" x14ac:dyDescent="0.25">
      <c r="A767" s="4" t="s">
        <v>797</v>
      </c>
      <c r="B767" s="5">
        <v>64.8</v>
      </c>
      <c r="C767" s="7">
        <v>3.3700000000000042E-2</v>
      </c>
    </row>
    <row r="768" spans="1:3" x14ac:dyDescent="0.25">
      <c r="A768" s="4" t="s">
        <v>798</v>
      </c>
      <c r="B768" s="5">
        <v>53.2</v>
      </c>
      <c r="C768" s="7">
        <v>7.3599999999999999E-2</v>
      </c>
    </row>
    <row r="769" spans="1:3" x14ac:dyDescent="0.25">
      <c r="A769" s="4" t="s">
        <v>799</v>
      </c>
      <c r="B769" s="5">
        <v>61.2</v>
      </c>
      <c r="C769" s="7">
        <v>4.1200000000000042E-2</v>
      </c>
    </row>
    <row r="770" spans="1:3" x14ac:dyDescent="0.25">
      <c r="A770" s="4" t="s">
        <v>800</v>
      </c>
      <c r="B770" s="5">
        <v>58.4</v>
      </c>
      <c r="C770" s="7">
        <v>9.5699999999999938E-2</v>
      </c>
    </row>
    <row r="771" spans="1:3" x14ac:dyDescent="0.25">
      <c r="A771" s="4" t="s">
        <v>801</v>
      </c>
      <c r="B771" s="5">
        <v>62.78</v>
      </c>
      <c r="C771" s="7">
        <v>9.8400000000000029E-2</v>
      </c>
    </row>
    <row r="772" spans="1:3" x14ac:dyDescent="0.25">
      <c r="A772" s="4" t="s">
        <v>802</v>
      </c>
      <c r="B772" s="5">
        <v>67.2</v>
      </c>
      <c r="C772" s="7">
        <v>4.8400000000000033E-2</v>
      </c>
    </row>
    <row r="773" spans="1:3" x14ac:dyDescent="0.25">
      <c r="A773" s="4" t="s">
        <v>803</v>
      </c>
      <c r="B773" s="5">
        <v>63.6</v>
      </c>
      <c r="C773" s="7">
        <v>7.7800000000000008E-2</v>
      </c>
    </row>
    <row r="774" spans="1:3" x14ac:dyDescent="0.25">
      <c r="A774" s="4" t="s">
        <v>804</v>
      </c>
      <c r="B774" s="5">
        <v>64.400000000000006</v>
      </c>
      <c r="C774" s="7">
        <v>0.05</v>
      </c>
    </row>
    <row r="775" spans="1:3" x14ac:dyDescent="0.25">
      <c r="A775" s="4" t="s">
        <v>805</v>
      </c>
      <c r="B775" s="5">
        <v>69.599999999999994</v>
      </c>
      <c r="C775" s="7">
        <v>4.1700000000000015E-2</v>
      </c>
    </row>
    <row r="776" spans="1:3" x14ac:dyDescent="0.25">
      <c r="A776" s="4" t="s">
        <v>806</v>
      </c>
      <c r="B776" s="5">
        <v>60.8</v>
      </c>
      <c r="C776" s="7">
        <v>5.5900000000000033E-2</v>
      </c>
    </row>
    <row r="777" spans="1:3" x14ac:dyDescent="0.25">
      <c r="A777" s="4" t="s">
        <v>807</v>
      </c>
      <c r="B777" s="5">
        <v>66.8</v>
      </c>
      <c r="C777" s="7">
        <v>4.950000000000003E-2</v>
      </c>
    </row>
    <row r="778" spans="1:3" x14ac:dyDescent="0.25">
      <c r="A778" s="4" t="s">
        <v>808</v>
      </c>
      <c r="B778" s="5">
        <v>65.58</v>
      </c>
      <c r="C778" s="7">
        <v>4.4200000000000017E-2</v>
      </c>
    </row>
    <row r="779" spans="1:3" x14ac:dyDescent="0.25">
      <c r="A779" s="4" t="s">
        <v>809</v>
      </c>
      <c r="B779" s="5">
        <v>68.8</v>
      </c>
      <c r="C779" s="7">
        <v>2.200000000000003E-2</v>
      </c>
    </row>
    <row r="780" spans="1:3" x14ac:dyDescent="0.25">
      <c r="A780" s="4" t="s">
        <v>810</v>
      </c>
      <c r="B780" s="5">
        <v>66.78</v>
      </c>
      <c r="C780" s="7">
        <v>3.239999999999995E-2</v>
      </c>
    </row>
    <row r="781" spans="1:3" x14ac:dyDescent="0.25">
      <c r="A781" s="4" t="s">
        <v>811</v>
      </c>
      <c r="B781" s="5">
        <v>58.8</v>
      </c>
      <c r="C781" s="7">
        <v>9.7099999999999936E-2</v>
      </c>
    </row>
    <row r="782" spans="1:3" x14ac:dyDescent="0.25">
      <c r="A782" s="4" t="s">
        <v>812</v>
      </c>
      <c r="B782" s="5">
        <v>59.58</v>
      </c>
      <c r="C782" s="7">
        <v>0.12230000000000003</v>
      </c>
    </row>
    <row r="783" spans="1:3" x14ac:dyDescent="0.25">
      <c r="A783" s="4" t="s">
        <v>813</v>
      </c>
      <c r="B783" s="5">
        <v>64.8</v>
      </c>
      <c r="C783" s="7">
        <v>3.760000000000005E-2</v>
      </c>
    </row>
    <row r="784" spans="1:3" x14ac:dyDescent="0.25">
      <c r="A784" s="4" t="s">
        <v>814</v>
      </c>
      <c r="B784" s="5">
        <v>66.400000000000006</v>
      </c>
      <c r="C784" s="7">
        <v>5.7900000000000063E-2</v>
      </c>
    </row>
    <row r="785" spans="1:3" x14ac:dyDescent="0.25">
      <c r="A785" s="4" t="s">
        <v>815</v>
      </c>
      <c r="B785" s="5">
        <v>63.2</v>
      </c>
      <c r="C785" s="7">
        <v>5.430000000000007E-2</v>
      </c>
    </row>
    <row r="786" spans="1:3" x14ac:dyDescent="0.25">
      <c r="A786" s="4" t="s">
        <v>816</v>
      </c>
      <c r="B786" s="5">
        <v>50.4</v>
      </c>
      <c r="C786" s="7">
        <v>0.12939999999999999</v>
      </c>
    </row>
    <row r="787" spans="1:3" x14ac:dyDescent="0.25">
      <c r="A787" s="4" t="s">
        <v>817</v>
      </c>
      <c r="B787" s="5">
        <v>47.2</v>
      </c>
      <c r="C787" s="7">
        <v>0.13329999999999997</v>
      </c>
    </row>
    <row r="788" spans="1:3" x14ac:dyDescent="0.25">
      <c r="A788" s="4" t="s">
        <v>818</v>
      </c>
      <c r="B788" s="5">
        <v>57.58</v>
      </c>
      <c r="C788" s="7">
        <v>5.6500000000000057E-2</v>
      </c>
    </row>
    <row r="789" spans="1:3" x14ac:dyDescent="0.25">
      <c r="A789" s="4" t="s">
        <v>819</v>
      </c>
      <c r="B789" s="5">
        <v>54.78</v>
      </c>
      <c r="C789" s="7">
        <v>6.9000000000000061E-2</v>
      </c>
    </row>
    <row r="790" spans="1:3" x14ac:dyDescent="0.25">
      <c r="A790" s="4" t="s">
        <v>820</v>
      </c>
      <c r="B790" s="5">
        <v>50</v>
      </c>
      <c r="C790" s="7">
        <v>0.15120000000000006</v>
      </c>
    </row>
    <row r="791" spans="1:3" x14ac:dyDescent="0.25">
      <c r="A791" s="4" t="s">
        <v>821</v>
      </c>
      <c r="B791" s="5">
        <v>34.4</v>
      </c>
      <c r="C791" s="7">
        <v>0.18180000000000007</v>
      </c>
    </row>
    <row r="792" spans="1:3" x14ac:dyDescent="0.25">
      <c r="A792" s="4" t="s">
        <v>822</v>
      </c>
      <c r="B792" s="5">
        <v>58.8</v>
      </c>
      <c r="C792" s="7">
        <v>5.3299999999999986E-2</v>
      </c>
    </row>
    <row r="793" spans="1:3" x14ac:dyDescent="0.25">
      <c r="A793" s="4" t="s">
        <v>823</v>
      </c>
      <c r="B793" s="5">
        <v>64.8</v>
      </c>
      <c r="C793" s="7">
        <v>1.1899999999999977E-2</v>
      </c>
    </row>
    <row r="794" spans="1:3" x14ac:dyDescent="0.25">
      <c r="A794" s="4" t="s">
        <v>824</v>
      </c>
      <c r="B794" s="5">
        <v>44.8</v>
      </c>
      <c r="C794" s="7">
        <v>0.18629999999999997</v>
      </c>
    </row>
    <row r="795" spans="1:3" x14ac:dyDescent="0.25">
      <c r="A795" s="4" t="s">
        <v>825</v>
      </c>
      <c r="B795" s="5">
        <v>57.6</v>
      </c>
      <c r="C795" s="7">
        <v>7.8799999999999953E-2</v>
      </c>
    </row>
    <row r="796" spans="1:3" x14ac:dyDescent="0.25">
      <c r="A796" s="4" t="s">
        <v>826</v>
      </c>
      <c r="B796" s="5">
        <v>65.2</v>
      </c>
      <c r="C796" s="7">
        <v>2.3100000000000023E-2</v>
      </c>
    </row>
    <row r="797" spans="1:3" x14ac:dyDescent="0.25">
      <c r="A797" s="4" t="s">
        <v>827</v>
      </c>
      <c r="B797" s="5">
        <v>66.8</v>
      </c>
      <c r="C797" s="7">
        <v>2.7900000000000064E-2</v>
      </c>
    </row>
    <row r="798" spans="1:3" x14ac:dyDescent="0.25">
      <c r="A798" s="4" t="s">
        <v>828</v>
      </c>
      <c r="B798" s="5">
        <v>62.8</v>
      </c>
      <c r="C798" s="7">
        <v>5.2300000000000041E-2</v>
      </c>
    </row>
    <row r="799" spans="1:3" x14ac:dyDescent="0.25">
      <c r="A799" s="4" t="s">
        <v>829</v>
      </c>
      <c r="B799" s="5">
        <v>62</v>
      </c>
      <c r="C799" s="7">
        <v>6.3199999999999937E-2</v>
      </c>
    </row>
    <row r="800" spans="1:3" x14ac:dyDescent="0.25">
      <c r="A800" s="4" t="s">
        <v>830</v>
      </c>
      <c r="B800" s="5">
        <v>51.6</v>
      </c>
      <c r="C800" s="7">
        <v>8.120000000000005E-2</v>
      </c>
    </row>
    <row r="801" spans="1:3" x14ac:dyDescent="0.25">
      <c r="A801" s="4" t="s">
        <v>831</v>
      </c>
      <c r="B801" s="5">
        <v>61.2</v>
      </c>
      <c r="C801" s="7">
        <v>6.9000000000000061E-2</v>
      </c>
    </row>
    <row r="802" spans="1:3" x14ac:dyDescent="0.25">
      <c r="A802" s="4" t="s">
        <v>832</v>
      </c>
      <c r="B802" s="5">
        <v>57.58</v>
      </c>
      <c r="C802" s="7">
        <v>9.8799999999999957E-2</v>
      </c>
    </row>
    <row r="803" spans="1:3" x14ac:dyDescent="0.25">
      <c r="A803" s="4" t="s">
        <v>833</v>
      </c>
      <c r="B803" s="5">
        <v>60</v>
      </c>
      <c r="C803" s="7">
        <v>5.2900000000000065E-2</v>
      </c>
    </row>
    <row r="804" spans="1:3" x14ac:dyDescent="0.25">
      <c r="A804" s="4" t="s">
        <v>834</v>
      </c>
      <c r="B804" s="5">
        <v>57.6</v>
      </c>
      <c r="C804" s="7">
        <v>0.10290000000000006</v>
      </c>
    </row>
    <row r="805" spans="1:3" x14ac:dyDescent="0.25">
      <c r="A805" s="4" t="s">
        <v>835</v>
      </c>
      <c r="B805" s="5">
        <v>60.8</v>
      </c>
      <c r="C805" s="7">
        <v>7.8199999999999936E-2</v>
      </c>
    </row>
    <row r="806" spans="1:3" x14ac:dyDescent="0.25">
      <c r="A806" s="4" t="s">
        <v>836</v>
      </c>
      <c r="B806" s="5">
        <v>66.400000000000006</v>
      </c>
      <c r="C806" s="7">
        <v>6.5600000000000019E-2</v>
      </c>
    </row>
    <row r="807" spans="1:3" x14ac:dyDescent="0.25">
      <c r="A807" s="4" t="s">
        <v>837</v>
      </c>
      <c r="B807" s="5">
        <v>57.2</v>
      </c>
      <c r="C807" s="7">
        <v>0.11290000000000006</v>
      </c>
    </row>
    <row r="808" spans="1:3" x14ac:dyDescent="0.25">
      <c r="A808" s="4" t="s">
        <v>838</v>
      </c>
      <c r="B808" s="5">
        <v>63.6</v>
      </c>
      <c r="C808" s="7">
        <v>2.3799999999999953E-2</v>
      </c>
    </row>
    <row r="809" spans="1:3" x14ac:dyDescent="0.25">
      <c r="A809" s="4" t="s">
        <v>839</v>
      </c>
      <c r="B809" s="5">
        <v>51.6</v>
      </c>
      <c r="C809" s="7">
        <v>8.5400000000000059E-2</v>
      </c>
    </row>
    <row r="810" spans="1:3" x14ac:dyDescent="0.25">
      <c r="A810" s="4" t="s">
        <v>840</v>
      </c>
      <c r="B810" s="5">
        <v>64</v>
      </c>
      <c r="C810" s="7">
        <v>5.1099999999999993E-2</v>
      </c>
    </row>
    <row r="811" spans="1:3" x14ac:dyDescent="0.25">
      <c r="A811" s="4" t="s">
        <v>841</v>
      </c>
      <c r="B811" s="5">
        <v>59.98</v>
      </c>
      <c r="C811" s="7">
        <v>6.0199999999999962E-2</v>
      </c>
    </row>
    <row r="812" spans="1:3" x14ac:dyDescent="0.25">
      <c r="A812" s="4" t="s">
        <v>842</v>
      </c>
      <c r="B812" s="5">
        <v>68.38</v>
      </c>
      <c r="C812" s="7">
        <v>3.3100000000000025E-2</v>
      </c>
    </row>
    <row r="813" spans="1:3" x14ac:dyDescent="0.25">
      <c r="A813" s="4" t="s">
        <v>843</v>
      </c>
      <c r="B813" s="5">
        <v>57.98</v>
      </c>
      <c r="C813" s="7">
        <v>7.1400000000000005E-2</v>
      </c>
    </row>
    <row r="814" spans="1:3" x14ac:dyDescent="0.25">
      <c r="A814" s="4" t="s">
        <v>844</v>
      </c>
      <c r="B814" s="5">
        <v>67.180000000000007</v>
      </c>
      <c r="C814" s="7">
        <v>3.3499999999999946E-2</v>
      </c>
    </row>
    <row r="815" spans="1:3" x14ac:dyDescent="0.25">
      <c r="A815" s="4" t="s">
        <v>845</v>
      </c>
      <c r="B815" s="5">
        <v>60.8</v>
      </c>
      <c r="C815" s="7">
        <v>5.0300000000000011E-2</v>
      </c>
    </row>
    <row r="816" spans="1:3" x14ac:dyDescent="0.25">
      <c r="A816" s="4" t="s">
        <v>846</v>
      </c>
      <c r="B816" s="5">
        <v>56.78</v>
      </c>
      <c r="C816" s="7">
        <v>9.9399999999999974E-2</v>
      </c>
    </row>
    <row r="817" spans="1:3" x14ac:dyDescent="0.25">
      <c r="A817" s="4" t="s">
        <v>847</v>
      </c>
      <c r="B817" s="5">
        <v>66</v>
      </c>
      <c r="C817" s="7">
        <v>2.2499999999999999E-2</v>
      </c>
    </row>
    <row r="818" spans="1:3" x14ac:dyDescent="0.25">
      <c r="A818" s="4" t="s">
        <v>848</v>
      </c>
      <c r="B818" s="5">
        <v>63.6</v>
      </c>
      <c r="C818" s="7">
        <v>6.6299999999999956E-2</v>
      </c>
    </row>
    <row r="819" spans="1:3" x14ac:dyDescent="0.25">
      <c r="A819" s="4" t="s">
        <v>849</v>
      </c>
      <c r="B819" s="5">
        <v>59.6</v>
      </c>
      <c r="C819" s="7">
        <v>4.7600000000000052E-2</v>
      </c>
    </row>
    <row r="820" spans="1:3" x14ac:dyDescent="0.25">
      <c r="A820" s="4" t="s">
        <v>850</v>
      </c>
      <c r="B820" s="5">
        <v>49.58</v>
      </c>
      <c r="C820" s="7">
        <v>0.10709999999999993</v>
      </c>
    </row>
    <row r="821" spans="1:3" x14ac:dyDescent="0.25">
      <c r="A821" s="4" t="s">
        <v>851</v>
      </c>
      <c r="B821" s="5">
        <v>59.6</v>
      </c>
      <c r="C821" s="7">
        <v>4.1700000000000015E-2</v>
      </c>
    </row>
    <row r="822" spans="1:3" x14ac:dyDescent="0.25">
      <c r="A822" s="4" t="s">
        <v>852</v>
      </c>
      <c r="B822" s="5">
        <v>60.4</v>
      </c>
      <c r="C822" s="7">
        <v>5.7500000000000002E-2</v>
      </c>
    </row>
    <row r="823" spans="1:3" x14ac:dyDescent="0.25">
      <c r="A823" s="4" t="s">
        <v>853</v>
      </c>
      <c r="B823" s="5">
        <v>52.8</v>
      </c>
      <c r="C823" s="7">
        <v>4.5199999999999962E-2</v>
      </c>
    </row>
    <row r="824" spans="1:3" x14ac:dyDescent="0.25">
      <c r="A824" s="4" t="s">
        <v>854</v>
      </c>
      <c r="B824" s="5">
        <v>68.400000000000006</v>
      </c>
      <c r="C824" s="7">
        <v>2.75E-2</v>
      </c>
    </row>
    <row r="825" spans="1:3" x14ac:dyDescent="0.25">
      <c r="A825" s="4" t="s">
        <v>855</v>
      </c>
      <c r="B825" s="5">
        <v>50</v>
      </c>
      <c r="C825" s="7">
        <v>0.18129999999999996</v>
      </c>
    </row>
    <row r="826" spans="1:3" x14ac:dyDescent="0.25">
      <c r="A826" s="4" t="s">
        <v>856</v>
      </c>
      <c r="B826" s="5">
        <v>58.38</v>
      </c>
      <c r="C826" s="7">
        <v>8.3799999999999958E-2</v>
      </c>
    </row>
    <row r="827" spans="1:3" x14ac:dyDescent="0.25">
      <c r="A827" s="4" t="s">
        <v>857</v>
      </c>
      <c r="B827" s="5">
        <v>50.78</v>
      </c>
      <c r="C827" s="7">
        <v>0.15640000000000001</v>
      </c>
    </row>
    <row r="828" spans="1:3" x14ac:dyDescent="0.25">
      <c r="A828" s="4" t="s">
        <v>858</v>
      </c>
      <c r="B828" s="5">
        <v>62</v>
      </c>
      <c r="C828" s="7">
        <v>7.5699999999999934E-2</v>
      </c>
    </row>
    <row r="829" spans="1:3" x14ac:dyDescent="0.25">
      <c r="A829" s="4" t="s">
        <v>859</v>
      </c>
      <c r="B829" s="5">
        <v>61.58</v>
      </c>
      <c r="C829" s="7">
        <v>3.6599999999999966E-2</v>
      </c>
    </row>
    <row r="830" spans="1:3" x14ac:dyDescent="0.25">
      <c r="A830" s="4" t="s">
        <v>860</v>
      </c>
      <c r="B830" s="5">
        <v>64</v>
      </c>
      <c r="C830" s="7">
        <v>2.9099999999999966E-2</v>
      </c>
    </row>
    <row r="831" spans="1:3" x14ac:dyDescent="0.25">
      <c r="A831" s="4" t="s">
        <v>861</v>
      </c>
      <c r="B831" s="5">
        <v>59.58</v>
      </c>
      <c r="C831" s="7">
        <v>9.6599999999999964E-2</v>
      </c>
    </row>
    <row r="832" spans="1:3" x14ac:dyDescent="0.25">
      <c r="A832" s="4" t="s">
        <v>862</v>
      </c>
      <c r="B832" s="5">
        <v>66.38</v>
      </c>
      <c r="C832" s="7">
        <v>2.2499999999999999E-2</v>
      </c>
    </row>
    <row r="833" spans="1:3" x14ac:dyDescent="0.25">
      <c r="A833" s="4" t="s">
        <v>863</v>
      </c>
      <c r="B833" s="5">
        <v>66.8</v>
      </c>
      <c r="C833" s="7">
        <v>3.239999999999995E-2</v>
      </c>
    </row>
    <row r="834" spans="1:3" x14ac:dyDescent="0.25">
      <c r="A834" s="4" t="s">
        <v>864</v>
      </c>
      <c r="B834" s="5">
        <v>60</v>
      </c>
      <c r="C834" s="7">
        <v>5.3900000000000003E-2</v>
      </c>
    </row>
    <row r="835" spans="1:3" x14ac:dyDescent="0.25">
      <c r="A835" s="4" t="s">
        <v>865</v>
      </c>
      <c r="B835" s="5">
        <v>58.8</v>
      </c>
      <c r="C835" s="7">
        <v>8.2000000000000031E-2</v>
      </c>
    </row>
    <row r="836" spans="1:3" x14ac:dyDescent="0.25">
      <c r="A836" s="4" t="s">
        <v>866</v>
      </c>
      <c r="B836" s="5">
        <v>50.38</v>
      </c>
      <c r="C836" s="7">
        <v>0.10299999999999997</v>
      </c>
    </row>
    <row r="837" spans="1:3" x14ac:dyDescent="0.25">
      <c r="A837" s="4" t="s">
        <v>867</v>
      </c>
      <c r="B837" s="5">
        <v>58</v>
      </c>
      <c r="C837" s="7">
        <v>6.5499999999999975E-2</v>
      </c>
    </row>
    <row r="838" spans="1:3" x14ac:dyDescent="0.25">
      <c r="A838" s="4" t="s">
        <v>868</v>
      </c>
      <c r="B838" s="5">
        <v>68.400000000000006</v>
      </c>
      <c r="C838" s="7">
        <v>2.7000000000000027E-2</v>
      </c>
    </row>
    <row r="839" spans="1:3" x14ac:dyDescent="0.25">
      <c r="A839" s="4" t="s">
        <v>869</v>
      </c>
      <c r="B839" s="5">
        <v>58.4</v>
      </c>
      <c r="C839" s="7">
        <v>0.12439999999999998</v>
      </c>
    </row>
    <row r="840" spans="1:3" x14ac:dyDescent="0.25">
      <c r="A840" s="4" t="s">
        <v>870</v>
      </c>
      <c r="B840" s="5">
        <v>44.79</v>
      </c>
      <c r="C840" s="7">
        <v>0.11799999999999997</v>
      </c>
    </row>
    <row r="841" spans="1:3" x14ac:dyDescent="0.25">
      <c r="A841" s="4" t="s">
        <v>871</v>
      </c>
      <c r="B841" s="5">
        <v>72</v>
      </c>
      <c r="C841" s="7">
        <v>4.0600000000000025E-2</v>
      </c>
    </row>
    <row r="842" spans="1:3" x14ac:dyDescent="0.25">
      <c r="A842" s="4" t="s">
        <v>872</v>
      </c>
      <c r="B842" s="5">
        <v>62.38</v>
      </c>
      <c r="C842" s="7">
        <v>7.3700000000000043E-2</v>
      </c>
    </row>
    <row r="843" spans="1:3" x14ac:dyDescent="0.25">
      <c r="A843" s="4" t="s">
        <v>873</v>
      </c>
      <c r="B843" s="5">
        <v>63.98</v>
      </c>
      <c r="C843" s="7">
        <v>0.10379999999999995</v>
      </c>
    </row>
    <row r="844" spans="1:3" x14ac:dyDescent="0.25">
      <c r="A844" s="4" t="s">
        <v>874</v>
      </c>
      <c r="B844" s="5">
        <v>59.16</v>
      </c>
      <c r="C844" s="7">
        <v>8.14E-2</v>
      </c>
    </row>
    <row r="845" spans="1:3" x14ac:dyDescent="0.25">
      <c r="A845" s="4" t="s">
        <v>875</v>
      </c>
      <c r="B845" s="5">
        <v>60</v>
      </c>
      <c r="C845" s="7">
        <v>0.1</v>
      </c>
    </row>
    <row r="846" spans="1:3" x14ac:dyDescent="0.25">
      <c r="A846" s="4" t="s">
        <v>876</v>
      </c>
      <c r="B846" s="5">
        <v>68</v>
      </c>
      <c r="C846" s="7">
        <v>5.7900000000000063E-2</v>
      </c>
    </row>
    <row r="847" spans="1:3" x14ac:dyDescent="0.25">
      <c r="A847" s="4" t="s">
        <v>877</v>
      </c>
      <c r="B847" s="5">
        <v>72.8</v>
      </c>
      <c r="C847" s="7">
        <v>4.0600000000000025E-2</v>
      </c>
    </row>
    <row r="848" spans="1:3" x14ac:dyDescent="0.25">
      <c r="A848" s="4" t="s">
        <v>878</v>
      </c>
      <c r="B848" s="5">
        <v>66</v>
      </c>
      <c r="C848" s="7">
        <v>6.2800000000000009E-2</v>
      </c>
    </row>
    <row r="849" spans="1:3" x14ac:dyDescent="0.25">
      <c r="A849" s="4" t="s">
        <v>879</v>
      </c>
      <c r="B849" s="5">
        <v>72.400000000000006</v>
      </c>
      <c r="C849" s="7">
        <v>4.1700000000000015E-2</v>
      </c>
    </row>
    <row r="850" spans="1:3" x14ac:dyDescent="0.25">
      <c r="A850" s="4" t="s">
        <v>880</v>
      </c>
      <c r="B850" s="5">
        <v>67.58</v>
      </c>
      <c r="C850" s="7">
        <v>7.5799999999999979E-2</v>
      </c>
    </row>
    <row r="851" spans="1:3" x14ac:dyDescent="0.25">
      <c r="A851" s="4" t="s">
        <v>881</v>
      </c>
      <c r="B851" s="5">
        <v>70.38</v>
      </c>
      <c r="C851" s="7">
        <v>8.0799999999999983E-2</v>
      </c>
    </row>
    <row r="852" spans="1:3" x14ac:dyDescent="0.25">
      <c r="A852" s="4" t="s">
        <v>882</v>
      </c>
      <c r="B852" s="5">
        <v>64.8</v>
      </c>
      <c r="C852" s="7">
        <v>8.9000000000000051E-2</v>
      </c>
    </row>
    <row r="853" spans="1:3" x14ac:dyDescent="0.25">
      <c r="A853" s="4" t="s">
        <v>883</v>
      </c>
      <c r="B853" s="5">
        <v>63.58</v>
      </c>
      <c r="C853" s="7">
        <v>9.4699999999999993E-2</v>
      </c>
    </row>
    <row r="854" spans="1:3" x14ac:dyDescent="0.25">
      <c r="A854" s="4" t="s">
        <v>884</v>
      </c>
      <c r="B854" s="5">
        <v>63.98</v>
      </c>
      <c r="C854" s="7">
        <v>5.3499999999999943E-2</v>
      </c>
    </row>
    <row r="855" spans="1:3" x14ac:dyDescent="0.25">
      <c r="A855" s="4" t="s">
        <v>885</v>
      </c>
      <c r="B855" s="5">
        <v>57.2</v>
      </c>
      <c r="C855" s="7">
        <v>0.15900000000000006</v>
      </c>
    </row>
    <row r="856" spans="1:3" x14ac:dyDescent="0.25">
      <c r="A856" s="4" t="s">
        <v>886</v>
      </c>
      <c r="B856" s="5">
        <v>47.18</v>
      </c>
      <c r="C856" s="7">
        <v>0.17540000000000006</v>
      </c>
    </row>
    <row r="857" spans="1:3" x14ac:dyDescent="0.25">
      <c r="A857" s="4" t="s">
        <v>887</v>
      </c>
      <c r="B857" s="5">
        <v>63.2</v>
      </c>
      <c r="C857" s="7">
        <v>8.2000000000000031E-2</v>
      </c>
    </row>
    <row r="858" spans="1:3" x14ac:dyDescent="0.25">
      <c r="A858" s="4" t="s">
        <v>888</v>
      </c>
      <c r="B858" s="5">
        <v>70</v>
      </c>
      <c r="C858" s="7">
        <v>2.730000000000004E-2</v>
      </c>
    </row>
    <row r="859" spans="1:3" x14ac:dyDescent="0.25">
      <c r="A859" s="4" t="s">
        <v>889</v>
      </c>
      <c r="B859" s="5">
        <v>64.38</v>
      </c>
      <c r="C859" s="7">
        <v>6.0100000000000049E-2</v>
      </c>
    </row>
    <row r="860" spans="1:3" x14ac:dyDescent="0.25">
      <c r="A860" s="4" t="s">
        <v>890</v>
      </c>
      <c r="B860" s="5">
        <v>51.2</v>
      </c>
      <c r="C860" s="7">
        <v>0.12870000000000004</v>
      </c>
    </row>
    <row r="861" spans="1:3" x14ac:dyDescent="0.25">
      <c r="A861" s="4" t="s">
        <v>891</v>
      </c>
      <c r="B861" s="5">
        <v>75.2</v>
      </c>
      <c r="C861" s="7">
        <v>3.0900000000000035E-2</v>
      </c>
    </row>
    <row r="862" spans="1:3" x14ac:dyDescent="0.25">
      <c r="A862" s="4" t="s">
        <v>892</v>
      </c>
      <c r="B862" s="5">
        <v>56.8</v>
      </c>
      <c r="C862" s="7">
        <v>0.10799999999999997</v>
      </c>
    </row>
    <row r="863" spans="1:3" x14ac:dyDescent="0.25">
      <c r="A863" s="4" t="s">
        <v>893</v>
      </c>
      <c r="B863" s="5">
        <v>59.2</v>
      </c>
      <c r="C863" s="7">
        <v>0.1061</v>
      </c>
    </row>
    <row r="864" spans="1:3" x14ac:dyDescent="0.25">
      <c r="A864" s="4" t="s">
        <v>894</v>
      </c>
      <c r="B864" s="5">
        <v>64.400000000000006</v>
      </c>
      <c r="C864" s="7">
        <v>7.5300000000000006E-2</v>
      </c>
    </row>
    <row r="865" spans="1:3" x14ac:dyDescent="0.25">
      <c r="A865" s="4" t="s">
        <v>895</v>
      </c>
      <c r="B865" s="5">
        <v>58</v>
      </c>
      <c r="C865" s="7">
        <v>0.11730000000000004</v>
      </c>
    </row>
    <row r="866" spans="1:3" x14ac:dyDescent="0.25">
      <c r="A866" s="4" t="s">
        <v>896</v>
      </c>
      <c r="B866" s="5">
        <v>76.8</v>
      </c>
      <c r="C866" s="7">
        <v>0</v>
      </c>
    </row>
    <row r="867" spans="1:3" x14ac:dyDescent="0.25">
      <c r="A867" s="4" t="s">
        <v>897</v>
      </c>
      <c r="B867" s="5">
        <v>67.2</v>
      </c>
      <c r="C867" s="7">
        <v>8.7800000000000017E-2</v>
      </c>
    </row>
    <row r="868" spans="1:3" x14ac:dyDescent="0.25">
      <c r="A868" s="4" t="s">
        <v>898</v>
      </c>
      <c r="B868" s="5">
        <v>48.8</v>
      </c>
      <c r="C868" s="7">
        <v>0.16760000000000005</v>
      </c>
    </row>
    <row r="869" spans="1:3" x14ac:dyDescent="0.25">
      <c r="A869" s="4" t="s">
        <v>899</v>
      </c>
      <c r="B869" s="5">
        <v>60.38</v>
      </c>
      <c r="C869" s="7">
        <v>7.3400000000000035E-2</v>
      </c>
    </row>
    <row r="870" spans="1:3" x14ac:dyDescent="0.25">
      <c r="A870" s="4" t="s">
        <v>900</v>
      </c>
      <c r="B870" s="5">
        <v>67.599999999999994</v>
      </c>
      <c r="C870" s="7">
        <v>5.3499999999999943E-2</v>
      </c>
    </row>
    <row r="871" spans="1:3" x14ac:dyDescent="0.25">
      <c r="A871" s="4" t="s">
        <v>901</v>
      </c>
      <c r="B871" s="5">
        <v>49.98</v>
      </c>
      <c r="C871" s="7">
        <v>0.17989999999999995</v>
      </c>
    </row>
    <row r="872" spans="1:3" x14ac:dyDescent="0.25">
      <c r="A872" s="4" t="s">
        <v>902</v>
      </c>
      <c r="B872" s="5">
        <v>55.2</v>
      </c>
      <c r="C872" s="7">
        <v>0.15030000000000002</v>
      </c>
    </row>
    <row r="873" spans="1:3" x14ac:dyDescent="0.25">
      <c r="A873" s="4" t="s">
        <v>903</v>
      </c>
      <c r="B873" s="5">
        <v>54.4</v>
      </c>
      <c r="C873" s="7">
        <v>0.14590000000000003</v>
      </c>
    </row>
    <row r="874" spans="1:3" x14ac:dyDescent="0.25">
      <c r="A874" s="4" t="s">
        <v>904</v>
      </c>
      <c r="B874" s="5">
        <v>47.2</v>
      </c>
      <c r="C874" s="7">
        <v>0.13170000000000001</v>
      </c>
    </row>
    <row r="875" spans="1:3" x14ac:dyDescent="0.25">
      <c r="A875" s="4" t="s">
        <v>905</v>
      </c>
      <c r="B875" s="5">
        <v>48.8</v>
      </c>
      <c r="C875" s="7">
        <v>0.19129999999999994</v>
      </c>
    </row>
    <row r="876" spans="1:3" x14ac:dyDescent="0.25">
      <c r="A876" s="4" t="s">
        <v>906</v>
      </c>
      <c r="B876" s="5">
        <v>54</v>
      </c>
      <c r="C876" s="7">
        <v>0.13299999999999998</v>
      </c>
    </row>
    <row r="877" spans="1:3" x14ac:dyDescent="0.25">
      <c r="A877" s="4" t="s">
        <v>907</v>
      </c>
      <c r="B877" s="5">
        <v>50.4</v>
      </c>
      <c r="C877" s="7">
        <v>0.15709999999999993</v>
      </c>
    </row>
    <row r="878" spans="1:3" x14ac:dyDescent="0.25">
      <c r="A878" s="4" t="s">
        <v>908</v>
      </c>
      <c r="B878" s="5">
        <v>65.599999999999994</v>
      </c>
      <c r="C878" s="7">
        <v>8.6700000000000013E-2</v>
      </c>
    </row>
    <row r="879" spans="1:3" x14ac:dyDescent="0.25">
      <c r="A879" s="4" t="s">
        <v>909</v>
      </c>
      <c r="B879" s="5">
        <v>63.2</v>
      </c>
      <c r="C879" s="7">
        <v>0.10269999999999996</v>
      </c>
    </row>
    <row r="880" spans="1:3" x14ac:dyDescent="0.25">
      <c r="A880" s="4" t="s">
        <v>910</v>
      </c>
      <c r="B880" s="5">
        <v>56.8</v>
      </c>
      <c r="C880" s="7">
        <v>0.105</v>
      </c>
    </row>
    <row r="881" spans="1:3" x14ac:dyDescent="0.25">
      <c r="A881" s="4" t="s">
        <v>911</v>
      </c>
      <c r="B881" s="5">
        <v>62.8</v>
      </c>
      <c r="C881" s="7">
        <v>9.7900000000000056E-2</v>
      </c>
    </row>
    <row r="882" spans="1:3" x14ac:dyDescent="0.25">
      <c r="A882" s="4" t="s">
        <v>912</v>
      </c>
      <c r="B882" s="5">
        <v>52.8</v>
      </c>
      <c r="C882" s="7">
        <v>0.13560000000000003</v>
      </c>
    </row>
    <row r="883" spans="1:3" x14ac:dyDescent="0.25">
      <c r="A883" s="4" t="s">
        <v>913</v>
      </c>
      <c r="B883" s="5">
        <v>54</v>
      </c>
      <c r="C883" s="7">
        <v>0.17019999999999996</v>
      </c>
    </row>
    <row r="884" spans="1:3" x14ac:dyDescent="0.25">
      <c r="A884" s="4" t="s">
        <v>914</v>
      </c>
      <c r="B884" s="5">
        <v>54</v>
      </c>
      <c r="C884" s="7">
        <v>0.11180000000000007</v>
      </c>
    </row>
    <row r="885" spans="1:3" x14ac:dyDescent="0.25">
      <c r="A885" s="4" t="s">
        <v>915</v>
      </c>
      <c r="B885" s="5">
        <v>58</v>
      </c>
      <c r="C885" s="7">
        <v>0.1</v>
      </c>
    </row>
    <row r="886" spans="1:3" x14ac:dyDescent="0.25">
      <c r="A886" s="4" t="s">
        <v>916</v>
      </c>
      <c r="B886" s="5">
        <v>49.2</v>
      </c>
      <c r="C886" s="7">
        <v>0.10650000000000005</v>
      </c>
    </row>
    <row r="887" spans="1:3" x14ac:dyDescent="0.25">
      <c r="A887" s="4" t="s">
        <v>917</v>
      </c>
      <c r="B887" s="5">
        <v>51.18</v>
      </c>
      <c r="C887" s="7">
        <v>0.12939999999999999</v>
      </c>
    </row>
    <row r="888" spans="1:3" x14ac:dyDescent="0.25">
      <c r="A888" s="4" t="s">
        <v>918</v>
      </c>
      <c r="B888" s="5">
        <v>55.2</v>
      </c>
      <c r="C888" s="7">
        <v>9.9399999999999974E-2</v>
      </c>
    </row>
    <row r="889" spans="1:3" x14ac:dyDescent="0.25">
      <c r="A889" s="4" t="s">
        <v>919</v>
      </c>
      <c r="B889" s="5">
        <v>52</v>
      </c>
      <c r="C889" s="7">
        <v>0.10980000000000004</v>
      </c>
    </row>
    <row r="890" spans="1:3" x14ac:dyDescent="0.25">
      <c r="A890" s="4" t="s">
        <v>920</v>
      </c>
      <c r="B890" s="5">
        <v>63.2</v>
      </c>
      <c r="C890" s="7">
        <v>6.25E-2</v>
      </c>
    </row>
    <row r="891" spans="1:3" x14ac:dyDescent="0.25">
      <c r="A891" s="4" t="s">
        <v>921</v>
      </c>
      <c r="B891" s="5">
        <v>60.4</v>
      </c>
      <c r="C891" s="7">
        <v>6.8199999999999927E-2</v>
      </c>
    </row>
    <row r="892" spans="1:3" x14ac:dyDescent="0.25">
      <c r="A892" s="4" t="s">
        <v>922</v>
      </c>
      <c r="B892" s="5">
        <v>54.8</v>
      </c>
      <c r="C892" s="7">
        <v>0.14040000000000005</v>
      </c>
    </row>
    <row r="893" spans="1:3" x14ac:dyDescent="0.25">
      <c r="A893" s="4" t="s">
        <v>923</v>
      </c>
      <c r="B893" s="5">
        <v>60</v>
      </c>
      <c r="C893" s="7">
        <v>7.1400000000000005E-2</v>
      </c>
    </row>
    <row r="894" spans="1:3" x14ac:dyDescent="0.25">
      <c r="A894" s="4" t="s">
        <v>924</v>
      </c>
      <c r="B894" s="5">
        <v>51.6</v>
      </c>
      <c r="C894" s="7">
        <v>0.13480000000000003</v>
      </c>
    </row>
    <row r="895" spans="1:3" x14ac:dyDescent="0.25">
      <c r="A895" s="4" t="s">
        <v>925</v>
      </c>
      <c r="B895" s="5">
        <v>52.4</v>
      </c>
      <c r="C895" s="7">
        <v>8.2800000000000012E-2</v>
      </c>
    </row>
    <row r="896" spans="1:3" x14ac:dyDescent="0.25">
      <c r="A896" s="4" t="s">
        <v>926</v>
      </c>
      <c r="B896" s="5">
        <v>53.18</v>
      </c>
      <c r="C896" s="7">
        <v>7.4999999999999997E-2</v>
      </c>
    </row>
    <row r="897" spans="1:3" x14ac:dyDescent="0.25">
      <c r="A897" s="4" t="s">
        <v>927</v>
      </c>
      <c r="B897" s="5">
        <v>66</v>
      </c>
      <c r="C897" s="7">
        <v>4.400000000000006E-2</v>
      </c>
    </row>
    <row r="898" spans="1:3" x14ac:dyDescent="0.25">
      <c r="A898" s="4" t="s">
        <v>928</v>
      </c>
      <c r="B898" s="5">
        <v>59.18</v>
      </c>
      <c r="C898" s="7">
        <v>9.8900000000000002E-2</v>
      </c>
    </row>
    <row r="899" spans="1:3" x14ac:dyDescent="0.25">
      <c r="A899" s="4" t="s">
        <v>929</v>
      </c>
      <c r="B899" s="5">
        <v>63.2</v>
      </c>
      <c r="C899" s="7">
        <v>7.0300000000000015E-2</v>
      </c>
    </row>
    <row r="900" spans="1:3" x14ac:dyDescent="0.25">
      <c r="A900" s="4" t="s">
        <v>930</v>
      </c>
      <c r="B900" s="5">
        <v>62</v>
      </c>
      <c r="C900" s="7">
        <v>3.4899999999999952E-2</v>
      </c>
    </row>
    <row r="901" spans="1:3" x14ac:dyDescent="0.25">
      <c r="A901" s="4" t="s">
        <v>931</v>
      </c>
      <c r="B901" s="5">
        <v>52</v>
      </c>
      <c r="C901" s="7">
        <v>0.10180000000000007</v>
      </c>
    </row>
    <row r="902" spans="1:3" x14ac:dyDescent="0.25">
      <c r="A902" s="4" t="s">
        <v>932</v>
      </c>
      <c r="B902" s="5">
        <v>41.59</v>
      </c>
      <c r="C902" s="7">
        <v>0.18900000000000006</v>
      </c>
    </row>
    <row r="903" spans="1:3" x14ac:dyDescent="0.25">
      <c r="A903" s="4" t="s">
        <v>933</v>
      </c>
      <c r="B903" s="5">
        <v>51.6</v>
      </c>
      <c r="C903" s="7">
        <v>8.6400000000000005E-2</v>
      </c>
    </row>
    <row r="904" spans="1:3" x14ac:dyDescent="0.25">
      <c r="A904" s="4" t="s">
        <v>934</v>
      </c>
      <c r="B904" s="5">
        <v>64</v>
      </c>
      <c r="C904" s="7">
        <v>7.069999999999993E-2</v>
      </c>
    </row>
    <row r="905" spans="1:3" x14ac:dyDescent="0.25">
      <c r="A905" s="4" t="s">
        <v>935</v>
      </c>
      <c r="B905" s="5">
        <v>50.4</v>
      </c>
      <c r="C905" s="7">
        <v>0.15140000000000001</v>
      </c>
    </row>
    <row r="906" spans="1:3" x14ac:dyDescent="0.25">
      <c r="A906" s="4" t="s">
        <v>936</v>
      </c>
      <c r="B906" s="5">
        <v>47.98</v>
      </c>
      <c r="C906" s="7">
        <v>0.19769999999999996</v>
      </c>
    </row>
    <row r="907" spans="1:3" x14ac:dyDescent="0.25">
      <c r="A907" s="4" t="s">
        <v>937</v>
      </c>
      <c r="B907" s="5">
        <v>58.78</v>
      </c>
      <c r="C907" s="7">
        <v>8.8400000000000034E-2</v>
      </c>
    </row>
    <row r="908" spans="1:3" x14ac:dyDescent="0.25">
      <c r="A908" s="4" t="s">
        <v>938</v>
      </c>
      <c r="B908" s="5">
        <v>48</v>
      </c>
      <c r="C908" s="7">
        <v>0.13329999999999997</v>
      </c>
    </row>
    <row r="909" spans="1:3" x14ac:dyDescent="0.25">
      <c r="A909" s="4" t="s">
        <v>939</v>
      </c>
      <c r="B909" s="5">
        <v>50</v>
      </c>
      <c r="C909" s="7">
        <v>7.8400000000000039E-2</v>
      </c>
    </row>
    <row r="910" spans="1:3" x14ac:dyDescent="0.25">
      <c r="A910" s="4" t="s">
        <v>940</v>
      </c>
      <c r="B910" s="5">
        <v>62.8</v>
      </c>
      <c r="C910" s="7">
        <v>4.1200000000000042E-2</v>
      </c>
    </row>
    <row r="911" spans="1:3" x14ac:dyDescent="0.25">
      <c r="A911" s="4" t="s">
        <v>941</v>
      </c>
      <c r="B911" s="5">
        <v>68.38</v>
      </c>
      <c r="C911" s="7">
        <v>5.430000000000007E-2</v>
      </c>
    </row>
    <row r="912" spans="1:3" x14ac:dyDescent="0.25">
      <c r="A912" s="4" t="s">
        <v>942</v>
      </c>
      <c r="B912" s="5">
        <v>60.76</v>
      </c>
      <c r="C912" s="7">
        <v>7.4699999999999989E-2</v>
      </c>
    </row>
    <row r="913" spans="1:3" x14ac:dyDescent="0.25">
      <c r="A913" s="4" t="s">
        <v>943</v>
      </c>
      <c r="B913" s="5">
        <v>51.2</v>
      </c>
      <c r="C913" s="7">
        <v>0.12219999999999999</v>
      </c>
    </row>
    <row r="914" spans="1:3" x14ac:dyDescent="0.25">
      <c r="A914" s="4" t="s">
        <v>944</v>
      </c>
      <c r="B914" s="5">
        <v>66</v>
      </c>
      <c r="C914" s="7">
        <v>1.760000000000005E-2</v>
      </c>
    </row>
    <row r="915" spans="1:3" x14ac:dyDescent="0.25">
      <c r="A915" s="4" t="s">
        <v>945</v>
      </c>
      <c r="B915" s="5">
        <v>62</v>
      </c>
      <c r="C915" s="7">
        <v>4.0900000000000034E-2</v>
      </c>
    </row>
    <row r="916" spans="1:3" x14ac:dyDescent="0.25">
      <c r="A916" s="4" t="s">
        <v>946</v>
      </c>
      <c r="B916" s="5">
        <v>65.599999999999994</v>
      </c>
      <c r="C916" s="7">
        <v>4.400000000000006E-2</v>
      </c>
    </row>
    <row r="917" spans="1:3" x14ac:dyDescent="0.25">
      <c r="A917" s="4" t="s">
        <v>947</v>
      </c>
      <c r="B917" s="5">
        <v>54.78</v>
      </c>
      <c r="C917" s="7">
        <v>0.13590000000000002</v>
      </c>
    </row>
    <row r="918" spans="1:3" x14ac:dyDescent="0.25">
      <c r="A918" s="4" t="s">
        <v>948</v>
      </c>
      <c r="B918" s="5">
        <v>52</v>
      </c>
      <c r="C918" s="7">
        <v>0.125</v>
      </c>
    </row>
    <row r="919" spans="1:3" x14ac:dyDescent="0.25">
      <c r="A919" s="4" t="s">
        <v>949</v>
      </c>
      <c r="B919" s="5">
        <v>68.400000000000006</v>
      </c>
      <c r="C919" s="7">
        <v>3.3100000000000025E-2</v>
      </c>
    </row>
    <row r="920" spans="1:3" x14ac:dyDescent="0.25">
      <c r="A920" s="4" t="s">
        <v>950</v>
      </c>
      <c r="B920" s="5">
        <v>53.2</v>
      </c>
      <c r="C920" s="7">
        <v>9.0400000000000064E-2</v>
      </c>
    </row>
    <row r="921" spans="1:3" x14ac:dyDescent="0.25">
      <c r="A921" s="4" t="s">
        <v>951</v>
      </c>
      <c r="B921" s="5">
        <v>59.6</v>
      </c>
      <c r="C921" s="7">
        <v>5.8499999999999941E-2</v>
      </c>
    </row>
    <row r="922" spans="1:3" x14ac:dyDescent="0.25">
      <c r="A922" s="4" t="s">
        <v>952</v>
      </c>
      <c r="B922" s="5">
        <v>54.78</v>
      </c>
      <c r="C922" s="7">
        <v>6.6299999999999956E-2</v>
      </c>
    </row>
    <row r="923" spans="1:3" x14ac:dyDescent="0.25">
      <c r="A923" s="4" t="s">
        <v>953</v>
      </c>
      <c r="B923" s="5">
        <v>42.8</v>
      </c>
      <c r="C923" s="7">
        <v>0.15150000000000005</v>
      </c>
    </row>
    <row r="924" spans="1:3" x14ac:dyDescent="0.25">
      <c r="A924" s="4" t="s">
        <v>954</v>
      </c>
      <c r="B924" s="5">
        <v>58.4</v>
      </c>
      <c r="C924" s="7">
        <v>9.3900000000000011E-2</v>
      </c>
    </row>
    <row r="925" spans="1:3" x14ac:dyDescent="0.25">
      <c r="A925" s="4" t="s">
        <v>955</v>
      </c>
      <c r="B925" s="5">
        <v>52.8</v>
      </c>
      <c r="C925" s="7">
        <v>7.5999999999999943E-2</v>
      </c>
    </row>
    <row r="926" spans="1:3" x14ac:dyDescent="0.25">
      <c r="A926" s="4" t="s">
        <v>956</v>
      </c>
      <c r="B926" s="5">
        <v>67.599999999999994</v>
      </c>
      <c r="C926" s="7">
        <v>7.4500000000000025E-2</v>
      </c>
    </row>
    <row r="927" spans="1:3" x14ac:dyDescent="0.25">
      <c r="A927" s="4" t="s">
        <v>957</v>
      </c>
      <c r="B927" s="5">
        <v>52.4</v>
      </c>
      <c r="C927" s="7">
        <v>0.13769999999999996</v>
      </c>
    </row>
    <row r="928" spans="1:3" x14ac:dyDescent="0.25">
      <c r="A928" s="4" t="s">
        <v>958</v>
      </c>
      <c r="B928" s="5">
        <v>63.18</v>
      </c>
      <c r="C928" s="7">
        <v>2.8900000000000006E-2</v>
      </c>
    </row>
    <row r="929" spans="1:3" x14ac:dyDescent="0.25">
      <c r="A929" s="4" t="s">
        <v>959</v>
      </c>
      <c r="B929" s="5">
        <v>53.58</v>
      </c>
      <c r="C929" s="7">
        <v>0.12299999999999997</v>
      </c>
    </row>
    <row r="930" spans="1:3" x14ac:dyDescent="0.25">
      <c r="A930" s="4" t="s">
        <v>960</v>
      </c>
      <c r="B930" s="5">
        <v>57.6</v>
      </c>
      <c r="C930" s="7">
        <v>9.7000000000000031E-2</v>
      </c>
    </row>
    <row r="931" spans="1:3" x14ac:dyDescent="0.25">
      <c r="A931" s="4" t="s">
        <v>961</v>
      </c>
      <c r="B931" s="5">
        <v>59.6</v>
      </c>
      <c r="C931" s="7">
        <v>5.3599999999999995E-2</v>
      </c>
    </row>
    <row r="932" spans="1:3" x14ac:dyDescent="0.25">
      <c r="A932" s="4" t="s">
        <v>962</v>
      </c>
      <c r="B932" s="5">
        <v>57.2</v>
      </c>
      <c r="C932" s="7">
        <v>7.6500000000000054E-2</v>
      </c>
    </row>
    <row r="933" spans="1:3" x14ac:dyDescent="0.25">
      <c r="A933" s="4" t="s">
        <v>963</v>
      </c>
      <c r="B933" s="5">
        <v>52.4</v>
      </c>
      <c r="C933" s="7">
        <v>0.13140000000000002</v>
      </c>
    </row>
    <row r="934" spans="1:3" x14ac:dyDescent="0.25">
      <c r="A934" s="4" t="s">
        <v>964</v>
      </c>
      <c r="B934" s="5">
        <v>47.6</v>
      </c>
      <c r="C934" s="7">
        <v>0.15200000000000002</v>
      </c>
    </row>
    <row r="935" spans="1:3" x14ac:dyDescent="0.25">
      <c r="A935" s="4" t="s">
        <v>965</v>
      </c>
      <c r="B935" s="5">
        <v>56.78</v>
      </c>
      <c r="C935" s="7">
        <v>7.1400000000000005E-2</v>
      </c>
    </row>
    <row r="936" spans="1:3" x14ac:dyDescent="0.25">
      <c r="A936" s="4" t="s">
        <v>966</v>
      </c>
      <c r="B936" s="5">
        <v>57.6</v>
      </c>
      <c r="C936" s="7">
        <v>6.9800000000000043E-2</v>
      </c>
    </row>
    <row r="937" spans="1:3" x14ac:dyDescent="0.25">
      <c r="A937" s="4" t="s">
        <v>967</v>
      </c>
      <c r="B937" s="5">
        <v>53.2</v>
      </c>
      <c r="C937" s="7">
        <v>7.640000000000001E-2</v>
      </c>
    </row>
    <row r="938" spans="1:3" x14ac:dyDescent="0.25">
      <c r="A938" s="4" t="s">
        <v>968</v>
      </c>
      <c r="B938" s="5">
        <v>60.4</v>
      </c>
      <c r="C938" s="7">
        <v>4.0900000000000034E-2</v>
      </c>
    </row>
    <row r="939" spans="1:3" x14ac:dyDescent="0.25">
      <c r="A939" s="4" t="s">
        <v>969</v>
      </c>
      <c r="B939" s="5">
        <v>66</v>
      </c>
      <c r="C939" s="7">
        <v>4.950000000000003E-2</v>
      </c>
    </row>
    <row r="940" spans="1:3" x14ac:dyDescent="0.25">
      <c r="A940" s="4" t="s">
        <v>970</v>
      </c>
      <c r="B940" s="5">
        <v>59.58</v>
      </c>
      <c r="C940" s="7">
        <v>9.329999999999998E-2</v>
      </c>
    </row>
    <row r="941" spans="1:3" x14ac:dyDescent="0.25">
      <c r="A941" s="4" t="s">
        <v>971</v>
      </c>
      <c r="B941" s="5">
        <v>60.8</v>
      </c>
      <c r="C941" s="7">
        <v>8.3799999999999958E-2</v>
      </c>
    </row>
    <row r="942" spans="1:3" x14ac:dyDescent="0.25">
      <c r="A942" s="4" t="s">
        <v>972</v>
      </c>
      <c r="B942" s="5">
        <v>64.400000000000006</v>
      </c>
      <c r="C942" s="7">
        <v>6.9099999999999967E-2</v>
      </c>
    </row>
    <row r="943" spans="1:3" x14ac:dyDescent="0.25">
      <c r="A943" s="4" t="s">
        <v>973</v>
      </c>
      <c r="B943" s="5">
        <v>49.57</v>
      </c>
      <c r="C943" s="7">
        <v>6.9899999999999948E-2</v>
      </c>
    </row>
    <row r="944" spans="1:3" x14ac:dyDescent="0.25">
      <c r="A944" s="4" t="s">
        <v>974</v>
      </c>
      <c r="B944" s="5">
        <v>57.2</v>
      </c>
      <c r="C944" s="7">
        <v>3.9000000000000055E-2</v>
      </c>
    </row>
    <row r="945" spans="1:3" x14ac:dyDescent="0.25">
      <c r="A945" s="4" t="s">
        <v>975</v>
      </c>
      <c r="B945" s="5">
        <v>52</v>
      </c>
      <c r="C945" s="7">
        <v>7.640000000000001E-2</v>
      </c>
    </row>
    <row r="946" spans="1:3" x14ac:dyDescent="0.25">
      <c r="A946" s="4" t="s">
        <v>976</v>
      </c>
      <c r="B946" s="5">
        <v>62.4</v>
      </c>
      <c r="C946" s="7">
        <v>5.1700000000000017E-2</v>
      </c>
    </row>
    <row r="947" spans="1:3" x14ac:dyDescent="0.25">
      <c r="A947" s="4" t="s">
        <v>977</v>
      </c>
      <c r="B947" s="5">
        <v>54.8</v>
      </c>
      <c r="C947" s="7">
        <v>8.6700000000000013E-2</v>
      </c>
    </row>
    <row r="948" spans="1:3" x14ac:dyDescent="0.25">
      <c r="A948" s="4" t="s">
        <v>978</v>
      </c>
      <c r="B948" s="5">
        <v>61.2</v>
      </c>
      <c r="C948" s="7">
        <v>7.3900000000000007E-2</v>
      </c>
    </row>
    <row r="949" spans="1:3" x14ac:dyDescent="0.25">
      <c r="A949" s="4" t="s">
        <v>979</v>
      </c>
      <c r="B949" s="5">
        <v>68.8</v>
      </c>
      <c r="C949" s="7">
        <v>7.1400000000000005E-2</v>
      </c>
    </row>
    <row r="950" spans="1:3" x14ac:dyDescent="0.25">
      <c r="A950" s="4" t="s">
        <v>980</v>
      </c>
      <c r="B950" s="5">
        <v>64.400000000000006</v>
      </c>
      <c r="C950" s="7">
        <v>3.5100000000000048E-2</v>
      </c>
    </row>
    <row r="951" spans="1:3" x14ac:dyDescent="0.25">
      <c r="A951" s="4" t="s">
        <v>981</v>
      </c>
      <c r="B951" s="5">
        <v>68.8</v>
      </c>
      <c r="C951" s="7">
        <v>1.6800000000000068E-2</v>
      </c>
    </row>
    <row r="952" spans="1:3" x14ac:dyDescent="0.25">
      <c r="A952" s="4" t="s">
        <v>982</v>
      </c>
      <c r="B952" s="5">
        <v>56.8</v>
      </c>
      <c r="C952" s="7">
        <v>5.8799999999999956E-2</v>
      </c>
    </row>
    <row r="953" spans="1:3" x14ac:dyDescent="0.25">
      <c r="A953" s="4" t="s">
        <v>983</v>
      </c>
      <c r="B953" s="5">
        <v>45.2</v>
      </c>
      <c r="C953" s="7">
        <v>0.125</v>
      </c>
    </row>
    <row r="954" spans="1:3" x14ac:dyDescent="0.25">
      <c r="A954" s="4" t="s">
        <v>984</v>
      </c>
      <c r="B954" s="5">
        <v>59.2</v>
      </c>
      <c r="C954" s="7">
        <v>9.6299999999999955E-2</v>
      </c>
    </row>
    <row r="955" spans="1:3" x14ac:dyDescent="0.25">
      <c r="A955" s="4" t="s">
        <v>985</v>
      </c>
      <c r="B955" s="5">
        <v>54.4</v>
      </c>
      <c r="C955" s="7">
        <v>7.9300000000000065E-2</v>
      </c>
    </row>
    <row r="956" spans="1:3" x14ac:dyDescent="0.25">
      <c r="A956" s="4" t="s">
        <v>986</v>
      </c>
      <c r="B956" s="5">
        <v>57.2</v>
      </c>
      <c r="C956" s="7">
        <v>7.9300000000000065E-2</v>
      </c>
    </row>
    <row r="957" spans="1:3" x14ac:dyDescent="0.25">
      <c r="A957" s="4" t="s">
        <v>987</v>
      </c>
      <c r="B957" s="5">
        <v>49.6</v>
      </c>
      <c r="C957" s="7">
        <v>0.11319999999999993</v>
      </c>
    </row>
    <row r="958" spans="1:3" x14ac:dyDescent="0.25">
      <c r="A958" s="4" t="s">
        <v>988</v>
      </c>
      <c r="B958" s="5">
        <v>66.8</v>
      </c>
      <c r="C958" s="7">
        <v>3.3900000000000007E-2</v>
      </c>
    </row>
    <row r="959" spans="1:3" x14ac:dyDescent="0.25">
      <c r="A959" s="4" t="s">
        <v>989</v>
      </c>
      <c r="B959" s="5">
        <v>49.6</v>
      </c>
      <c r="C959" s="7">
        <v>7.8900000000000012E-2</v>
      </c>
    </row>
    <row r="960" spans="1:3" x14ac:dyDescent="0.25">
      <c r="A960" s="4" t="s">
        <v>990</v>
      </c>
      <c r="B960" s="5">
        <v>53.98</v>
      </c>
      <c r="C960" s="7">
        <v>6.9200000000000012E-2</v>
      </c>
    </row>
    <row r="961" spans="1:3" x14ac:dyDescent="0.25">
      <c r="A961" s="4" t="s">
        <v>991</v>
      </c>
      <c r="B961" s="5">
        <v>58</v>
      </c>
      <c r="C961" s="7">
        <v>5.3299999999999986E-2</v>
      </c>
    </row>
    <row r="962" spans="1:3" x14ac:dyDescent="0.25">
      <c r="A962" s="4" t="s">
        <v>992</v>
      </c>
      <c r="B962" s="5">
        <v>57.58</v>
      </c>
      <c r="C962" s="7">
        <v>5.3900000000000003E-2</v>
      </c>
    </row>
    <row r="963" spans="1:3" x14ac:dyDescent="0.25">
      <c r="A963" s="4" t="s">
        <v>993</v>
      </c>
      <c r="B963" s="5">
        <v>57.96</v>
      </c>
      <c r="C963" s="7">
        <v>6.5100000000000047E-2</v>
      </c>
    </row>
    <row r="964" spans="1:3" x14ac:dyDescent="0.25">
      <c r="A964" s="4" t="s">
        <v>994</v>
      </c>
      <c r="B964" s="5">
        <v>57.6</v>
      </c>
      <c r="C964" s="7">
        <v>6.5900000000000028E-2</v>
      </c>
    </row>
    <row r="965" spans="1:3" x14ac:dyDescent="0.25">
      <c r="A965" s="4" t="s">
        <v>995</v>
      </c>
      <c r="B965" s="5">
        <v>48.4</v>
      </c>
      <c r="C965" s="7">
        <v>0.19650000000000006</v>
      </c>
    </row>
    <row r="966" spans="1:3" x14ac:dyDescent="0.25">
      <c r="A966" s="4" t="s">
        <v>996</v>
      </c>
      <c r="B966" s="5">
        <v>59.58</v>
      </c>
      <c r="C966" s="7">
        <v>6.8599999999999994E-2</v>
      </c>
    </row>
    <row r="967" spans="1:3" x14ac:dyDescent="0.25">
      <c r="A967" s="4" t="s">
        <v>997</v>
      </c>
      <c r="B967" s="5">
        <v>54.8</v>
      </c>
      <c r="C967" s="7">
        <v>6.4099999999999963E-2</v>
      </c>
    </row>
    <row r="968" spans="1:3" x14ac:dyDescent="0.25">
      <c r="A968" s="4" t="s">
        <v>998</v>
      </c>
      <c r="B968" s="5">
        <v>57.6</v>
      </c>
      <c r="C968" s="7">
        <v>4.9699999999999987E-2</v>
      </c>
    </row>
    <row r="969" spans="1:3" x14ac:dyDescent="0.25">
      <c r="A969" s="4" t="s">
        <v>999</v>
      </c>
      <c r="B969" s="5">
        <v>69.599999999999994</v>
      </c>
      <c r="C969" s="7">
        <v>1.1099999999999994E-2</v>
      </c>
    </row>
    <row r="970" spans="1:3" x14ac:dyDescent="0.25">
      <c r="A970" s="4" t="s">
        <v>1000</v>
      </c>
      <c r="B970" s="5">
        <v>64.8</v>
      </c>
      <c r="C970" s="7">
        <v>2.3100000000000023E-2</v>
      </c>
    </row>
    <row r="971" spans="1:3" x14ac:dyDescent="0.25">
      <c r="A971" s="4" t="s">
        <v>1001</v>
      </c>
      <c r="B971" s="5">
        <v>57.18</v>
      </c>
      <c r="C971" s="7">
        <v>3.8199999999999928E-2</v>
      </c>
    </row>
    <row r="972" spans="1:3" x14ac:dyDescent="0.25">
      <c r="A972" s="4" t="s">
        <v>1002</v>
      </c>
      <c r="B972" s="5">
        <v>63.2</v>
      </c>
      <c r="C972" s="7">
        <v>1.8100000000000022E-2</v>
      </c>
    </row>
    <row r="973" spans="1:3" x14ac:dyDescent="0.25">
      <c r="A973" s="4" t="s">
        <v>1003</v>
      </c>
      <c r="B973" s="5">
        <v>54.8</v>
      </c>
      <c r="C973" s="7">
        <v>5.3900000000000003E-2</v>
      </c>
    </row>
    <row r="974" spans="1:3" x14ac:dyDescent="0.25">
      <c r="A974" s="4" t="s">
        <v>1004</v>
      </c>
      <c r="B974" s="5">
        <v>65.599999999999994</v>
      </c>
      <c r="C974" s="7">
        <v>2.2600000000000051E-2</v>
      </c>
    </row>
    <row r="975" spans="1:3" x14ac:dyDescent="0.25">
      <c r="A975" s="4" t="s">
        <v>1005</v>
      </c>
      <c r="B975" s="5">
        <v>56</v>
      </c>
      <c r="C975" s="7">
        <v>6.4699999999999994E-2</v>
      </c>
    </row>
    <row r="976" spans="1:3" x14ac:dyDescent="0.25">
      <c r="A976" s="4" t="s">
        <v>1006</v>
      </c>
      <c r="B976" s="5">
        <v>47.6</v>
      </c>
      <c r="C976" s="7">
        <v>0.10180000000000007</v>
      </c>
    </row>
    <row r="977" spans="1:3" x14ac:dyDescent="0.25">
      <c r="A977" s="4" t="s">
        <v>1007</v>
      </c>
      <c r="B977" s="5">
        <v>55.98</v>
      </c>
      <c r="C977" s="7">
        <v>6.359999999999999E-2</v>
      </c>
    </row>
    <row r="978" spans="1:3" x14ac:dyDescent="0.25">
      <c r="A978" s="4" t="s">
        <v>1008</v>
      </c>
      <c r="B978" s="5">
        <v>53.98</v>
      </c>
      <c r="C978" s="7">
        <v>0.10560000000000003</v>
      </c>
    </row>
    <row r="979" spans="1:3" x14ac:dyDescent="0.25">
      <c r="A979" s="4" t="s">
        <v>1009</v>
      </c>
      <c r="B979" s="5">
        <v>56.8</v>
      </c>
      <c r="C979" s="7">
        <v>0.16579999999999998</v>
      </c>
    </row>
    <row r="980" spans="1:3" x14ac:dyDescent="0.25">
      <c r="A980" s="4" t="s">
        <v>1010</v>
      </c>
      <c r="B980" s="5">
        <v>63.6</v>
      </c>
      <c r="C980" s="7">
        <v>3.4500000000000031E-2</v>
      </c>
    </row>
    <row r="981" spans="1:3" x14ac:dyDescent="0.25">
      <c r="A981" s="4" t="s">
        <v>1011</v>
      </c>
      <c r="B981" s="5">
        <v>62.8</v>
      </c>
      <c r="C981" s="7">
        <v>2.8700000000000045E-2</v>
      </c>
    </row>
    <row r="982" spans="1:3" x14ac:dyDescent="0.25">
      <c r="A982" s="4" t="s">
        <v>1012</v>
      </c>
      <c r="B982" s="5">
        <v>61.2</v>
      </c>
      <c r="C982" s="7">
        <v>1.2399999999999949E-2</v>
      </c>
    </row>
    <row r="983" spans="1:3" x14ac:dyDescent="0.25">
      <c r="A983" s="4" t="s">
        <v>1013</v>
      </c>
      <c r="B983" s="5">
        <v>60.8</v>
      </c>
      <c r="C983" s="7">
        <v>4.1400000000000006E-2</v>
      </c>
    </row>
    <row r="984" spans="1:3" x14ac:dyDescent="0.25">
      <c r="A984" s="4" t="s">
        <v>1014</v>
      </c>
      <c r="B984" s="5">
        <v>62.4</v>
      </c>
      <c r="C984" s="7">
        <v>5.0799999999999984E-2</v>
      </c>
    </row>
    <row r="985" spans="1:3" x14ac:dyDescent="0.25">
      <c r="A985" s="4" t="s">
        <v>1015</v>
      </c>
      <c r="B985" s="5">
        <v>68.8</v>
      </c>
      <c r="C985" s="7">
        <v>1.1299999999999954E-2</v>
      </c>
    </row>
    <row r="986" spans="1:3" x14ac:dyDescent="0.25">
      <c r="A986" s="4" t="s">
        <v>1016</v>
      </c>
      <c r="B986" s="5">
        <v>54</v>
      </c>
      <c r="C986" s="7">
        <v>8.8199999999999931E-2</v>
      </c>
    </row>
    <row r="987" spans="1:3" x14ac:dyDescent="0.25">
      <c r="A987" s="4" t="s">
        <v>1017</v>
      </c>
      <c r="B987" s="5">
        <v>64.38</v>
      </c>
      <c r="C987" s="7">
        <v>3.4899999999999952E-2</v>
      </c>
    </row>
    <row r="988" spans="1:3" x14ac:dyDescent="0.25">
      <c r="A988" s="4" t="s">
        <v>1018</v>
      </c>
      <c r="B988" s="5">
        <v>58.38</v>
      </c>
      <c r="C988" s="7">
        <v>6.0199999999999962E-2</v>
      </c>
    </row>
    <row r="989" spans="1:3" x14ac:dyDescent="0.25">
      <c r="A989" s="4" t="s">
        <v>1019</v>
      </c>
      <c r="B989" s="5">
        <v>62</v>
      </c>
      <c r="C989" s="7">
        <v>1.2399999999999949E-2</v>
      </c>
    </row>
    <row r="990" spans="1:3" x14ac:dyDescent="0.25">
      <c r="A990" s="4" t="s">
        <v>1020</v>
      </c>
      <c r="B990" s="5">
        <v>63.6</v>
      </c>
      <c r="C990" s="7">
        <v>1.2099999999999937E-2</v>
      </c>
    </row>
    <row r="991" spans="1:3" x14ac:dyDescent="0.25">
      <c r="A991" s="4" t="s">
        <v>1021</v>
      </c>
      <c r="B991" s="5">
        <v>60.4</v>
      </c>
      <c r="C991" s="7">
        <v>0.08</v>
      </c>
    </row>
    <row r="992" spans="1:3" x14ac:dyDescent="0.25">
      <c r="A992" s="4" t="s">
        <v>1022</v>
      </c>
      <c r="B992" s="5">
        <v>62.4</v>
      </c>
      <c r="C992" s="7">
        <v>3.4899999999999952E-2</v>
      </c>
    </row>
    <row r="993" spans="1:3" x14ac:dyDescent="0.25">
      <c r="A993" s="4" t="s">
        <v>1023</v>
      </c>
      <c r="B993" s="5">
        <v>65.2</v>
      </c>
      <c r="C993" s="7">
        <v>6.0400000000000065E-2</v>
      </c>
    </row>
    <row r="994" spans="1:3" x14ac:dyDescent="0.25">
      <c r="A994" s="4" t="s">
        <v>1024</v>
      </c>
      <c r="B994" s="5">
        <v>65.2</v>
      </c>
      <c r="C994" s="7">
        <v>3.7800000000000014E-2</v>
      </c>
    </row>
    <row r="995" spans="1:3" x14ac:dyDescent="0.25">
      <c r="A995" s="4" t="s">
        <v>1025</v>
      </c>
      <c r="B995" s="5">
        <v>66.400000000000006</v>
      </c>
      <c r="C995" s="7">
        <v>3.8499999999999944E-2</v>
      </c>
    </row>
    <row r="996" spans="1:3" x14ac:dyDescent="0.25">
      <c r="A996" s="4" t="s">
        <v>1026</v>
      </c>
      <c r="B996" s="5">
        <v>61.18</v>
      </c>
      <c r="C996" s="7">
        <v>3.5499999999999969E-2</v>
      </c>
    </row>
    <row r="997" spans="1:3" x14ac:dyDescent="0.25">
      <c r="A997" s="4" t="s">
        <v>1027</v>
      </c>
      <c r="B997" s="5">
        <v>58.4</v>
      </c>
      <c r="C997" s="7">
        <v>6.180000000000007E-2</v>
      </c>
    </row>
    <row r="998" spans="1:3" x14ac:dyDescent="0.25">
      <c r="A998" s="4" t="s">
        <v>1028</v>
      </c>
      <c r="B998" s="5">
        <v>65.2</v>
      </c>
      <c r="C998" s="7">
        <v>3.3700000000000042E-2</v>
      </c>
    </row>
    <row r="999" spans="1:3" x14ac:dyDescent="0.25">
      <c r="A999" s="4" t="s">
        <v>1029</v>
      </c>
      <c r="B999" s="5">
        <v>57.6</v>
      </c>
      <c r="C999" s="7">
        <v>0.10340000000000003</v>
      </c>
    </row>
    <row r="1000" spans="1:3" x14ac:dyDescent="0.25">
      <c r="A1000" s="4" t="s">
        <v>1030</v>
      </c>
      <c r="B1000" s="5">
        <v>60.4</v>
      </c>
      <c r="C1000" s="7">
        <v>4.7300000000000036E-2</v>
      </c>
    </row>
    <row r="1001" spans="1:3" x14ac:dyDescent="0.25">
      <c r="A1001" s="4" t="s">
        <v>1031</v>
      </c>
      <c r="B1001" s="5">
        <v>64.78</v>
      </c>
      <c r="C1001" s="7">
        <v>4.5699999999999935E-2</v>
      </c>
    </row>
    <row r="1002" spans="1:3" x14ac:dyDescent="0.25">
      <c r="A1002" s="4" t="s">
        <v>1032</v>
      </c>
      <c r="B1002" s="5">
        <v>78.37</v>
      </c>
      <c r="C1002" s="7">
        <v>0</v>
      </c>
    </row>
    <row r="1003" spans="1:3" x14ac:dyDescent="0.25">
      <c r="A1003" s="4" t="s">
        <v>1033</v>
      </c>
      <c r="B1003" s="5">
        <v>62.8</v>
      </c>
      <c r="C1003" s="7">
        <v>7.4500000000000025E-2</v>
      </c>
    </row>
    <row r="1004" spans="1:3" x14ac:dyDescent="0.25">
      <c r="A1004" s="4" t="s">
        <v>1034</v>
      </c>
      <c r="B1004" s="5">
        <v>61.2</v>
      </c>
      <c r="C1004" s="7">
        <v>4.6200000000000047E-2</v>
      </c>
    </row>
    <row r="1005" spans="1:3" x14ac:dyDescent="0.25">
      <c r="A1005" s="4" t="s">
        <v>1035</v>
      </c>
      <c r="B1005" s="5">
        <v>60</v>
      </c>
      <c r="C1005" s="7">
        <v>5.7500000000000002E-2</v>
      </c>
    </row>
    <row r="1006" spans="1:3" x14ac:dyDescent="0.25">
      <c r="A1006" s="4" t="s">
        <v>1036</v>
      </c>
      <c r="B1006" s="5">
        <v>68.8</v>
      </c>
      <c r="C1006" s="7">
        <v>3.2600000000000053E-2</v>
      </c>
    </row>
    <row r="1007" spans="1:3" x14ac:dyDescent="0.25">
      <c r="A1007" s="4" t="s">
        <v>1037</v>
      </c>
      <c r="B1007" s="5">
        <v>67.98</v>
      </c>
      <c r="C1007" s="7">
        <v>6.1500000000000055E-2</v>
      </c>
    </row>
    <row r="1008" spans="1:3" x14ac:dyDescent="0.25">
      <c r="A1008" s="4" t="s">
        <v>1038</v>
      </c>
      <c r="B1008" s="5">
        <v>67.180000000000007</v>
      </c>
      <c r="C1008" s="7">
        <v>4.2800000000000012E-2</v>
      </c>
    </row>
    <row r="1009" spans="1:3" x14ac:dyDescent="0.25">
      <c r="A1009" s="4" t="s">
        <v>1039</v>
      </c>
      <c r="B1009" s="5">
        <v>67.599999999999994</v>
      </c>
      <c r="C1009" s="7">
        <v>0</v>
      </c>
    </row>
    <row r="1010" spans="1:3" x14ac:dyDescent="0.25">
      <c r="A1010" s="4" t="s">
        <v>1040</v>
      </c>
      <c r="B1010" s="5">
        <v>65.2</v>
      </c>
      <c r="C1010" s="7">
        <v>5.5900000000000033E-2</v>
      </c>
    </row>
    <row r="1011" spans="1:3" x14ac:dyDescent="0.25">
      <c r="A1011" s="4" t="s">
        <v>1041</v>
      </c>
      <c r="B1011" s="5">
        <v>50.38</v>
      </c>
      <c r="C1011" s="7">
        <v>0.11829999999999999</v>
      </c>
    </row>
    <row r="1012" spans="1:3" x14ac:dyDescent="0.25">
      <c r="A1012" s="4" t="s">
        <v>1042</v>
      </c>
      <c r="B1012" s="5">
        <v>55.58</v>
      </c>
      <c r="C1012" s="7">
        <v>5.9200000000000016E-2</v>
      </c>
    </row>
    <row r="1013" spans="1:3" x14ac:dyDescent="0.25">
      <c r="A1013" s="4" t="s">
        <v>1043</v>
      </c>
      <c r="B1013" s="5">
        <v>65.599999999999994</v>
      </c>
      <c r="C1013" s="7">
        <v>7.2499999999999995E-2</v>
      </c>
    </row>
    <row r="1014" spans="1:3" x14ac:dyDescent="0.25">
      <c r="A1014" s="4" t="s">
        <v>1044</v>
      </c>
      <c r="B1014" s="5">
        <v>55.2</v>
      </c>
      <c r="C1014" s="7">
        <v>4.2900000000000063E-2</v>
      </c>
    </row>
    <row r="1015" spans="1:3" x14ac:dyDescent="0.25">
      <c r="A1015" s="4" t="s">
        <v>1045</v>
      </c>
      <c r="B1015" s="5">
        <v>66.8</v>
      </c>
      <c r="C1015" s="7">
        <v>2.7900000000000064E-2</v>
      </c>
    </row>
    <row r="1016" spans="1:3" x14ac:dyDescent="0.25">
      <c r="A1016" s="4" t="s">
        <v>1046</v>
      </c>
      <c r="B1016" s="5">
        <v>58.4</v>
      </c>
      <c r="C1016" s="7">
        <v>4.7099999999999941E-2</v>
      </c>
    </row>
    <row r="1017" spans="1:3" x14ac:dyDescent="0.25">
      <c r="A1017" s="4" t="s">
        <v>1047</v>
      </c>
      <c r="B1017" s="5">
        <v>72.400000000000006</v>
      </c>
      <c r="C1017" s="7">
        <v>4.0799999999999982E-2</v>
      </c>
    </row>
    <row r="1018" spans="1:3" x14ac:dyDescent="0.25">
      <c r="A1018" s="4" t="s">
        <v>1048</v>
      </c>
      <c r="B1018" s="5">
        <v>63.2</v>
      </c>
      <c r="C1018" s="7">
        <v>0.10340000000000003</v>
      </c>
    </row>
    <row r="1019" spans="1:3" x14ac:dyDescent="0.25">
      <c r="A1019" s="4" t="s">
        <v>1049</v>
      </c>
      <c r="B1019" s="5">
        <v>63.18</v>
      </c>
      <c r="C1019" s="7">
        <v>7.0300000000000015E-2</v>
      </c>
    </row>
    <row r="1020" spans="1:3" x14ac:dyDescent="0.25">
      <c r="A1020" s="4" t="s">
        <v>1050</v>
      </c>
      <c r="B1020" s="5">
        <v>63.58</v>
      </c>
      <c r="C1020" s="7">
        <v>5.4899999999999949E-2</v>
      </c>
    </row>
    <row r="1021" spans="1:3" x14ac:dyDescent="0.25">
      <c r="A1021" s="4" t="s">
        <v>1051</v>
      </c>
      <c r="B1021" s="5">
        <v>62</v>
      </c>
      <c r="C1021" s="7">
        <v>6.6700000000000023E-2</v>
      </c>
    </row>
    <row r="1022" spans="1:3" x14ac:dyDescent="0.25">
      <c r="A1022" s="4" t="s">
        <v>1052</v>
      </c>
      <c r="B1022" s="5">
        <v>67.58</v>
      </c>
      <c r="C1022" s="7">
        <v>7.1400000000000005E-2</v>
      </c>
    </row>
    <row r="1023" spans="1:3" x14ac:dyDescent="0.25">
      <c r="A1023" s="4" t="s">
        <v>1053</v>
      </c>
      <c r="B1023" s="5">
        <v>56</v>
      </c>
      <c r="C1023" s="7">
        <v>6.3199999999999937E-2</v>
      </c>
    </row>
    <row r="1024" spans="1:3" x14ac:dyDescent="0.25">
      <c r="A1024" s="4" t="s">
        <v>1054</v>
      </c>
      <c r="B1024" s="5">
        <v>70.400000000000006</v>
      </c>
      <c r="C1024" s="7">
        <v>2.6299999999999955E-2</v>
      </c>
    </row>
    <row r="1025" spans="1:3" x14ac:dyDescent="0.25">
      <c r="A1025" s="4" t="s">
        <v>1055</v>
      </c>
      <c r="B1025" s="5">
        <v>59.2</v>
      </c>
      <c r="C1025" s="7">
        <v>0.11049999999999997</v>
      </c>
    </row>
    <row r="1026" spans="1:3" x14ac:dyDescent="0.25">
      <c r="A1026" s="4" t="s">
        <v>1056</v>
      </c>
      <c r="B1026" s="5">
        <v>59.6</v>
      </c>
      <c r="C1026" s="7">
        <v>7.0199999999999957E-2</v>
      </c>
    </row>
    <row r="1027" spans="1:3" x14ac:dyDescent="0.25">
      <c r="A1027" s="4" t="s">
        <v>1057</v>
      </c>
      <c r="B1027" s="5">
        <v>62</v>
      </c>
      <c r="C1027" s="7">
        <v>3.6599999999999966E-2</v>
      </c>
    </row>
    <row r="1028" spans="1:3" x14ac:dyDescent="0.25">
      <c r="A1028" s="4" t="s">
        <v>1058</v>
      </c>
      <c r="B1028" s="5">
        <v>60.4</v>
      </c>
      <c r="C1028" s="7">
        <v>8.5699999999999929E-2</v>
      </c>
    </row>
    <row r="1029" spans="1:3" x14ac:dyDescent="0.25">
      <c r="A1029" s="4" t="s">
        <v>1059</v>
      </c>
      <c r="B1029" s="5">
        <v>60</v>
      </c>
      <c r="C1029" s="7">
        <v>4.9099999999999963E-2</v>
      </c>
    </row>
    <row r="1030" spans="1:3" x14ac:dyDescent="0.25">
      <c r="A1030" s="4" t="s">
        <v>1060</v>
      </c>
      <c r="B1030" s="5">
        <v>56</v>
      </c>
      <c r="C1030" s="7">
        <v>8.2399999999999946E-2</v>
      </c>
    </row>
    <row r="1031" spans="1:3" x14ac:dyDescent="0.25">
      <c r="A1031" s="4" t="s">
        <v>1061</v>
      </c>
      <c r="B1031" s="5">
        <v>57.18</v>
      </c>
      <c r="C1031" s="7">
        <v>7.9500000000000029E-2</v>
      </c>
    </row>
    <row r="1032" spans="1:3" x14ac:dyDescent="0.25">
      <c r="A1032" s="4" t="s">
        <v>1062</v>
      </c>
      <c r="B1032" s="5">
        <v>68</v>
      </c>
      <c r="C1032" s="7">
        <v>3.3100000000000025E-2</v>
      </c>
    </row>
    <row r="1033" spans="1:3" x14ac:dyDescent="0.25">
      <c r="A1033" s="4" t="s">
        <v>1063</v>
      </c>
      <c r="B1033" s="5">
        <v>72</v>
      </c>
      <c r="C1033" s="7">
        <v>2.6700000000000015E-2</v>
      </c>
    </row>
    <row r="1034" spans="1:3" x14ac:dyDescent="0.25">
      <c r="A1034" s="4" t="s">
        <v>1064</v>
      </c>
      <c r="B1034" s="5">
        <v>63.6</v>
      </c>
      <c r="C1034" s="7">
        <v>4.950000000000003E-2</v>
      </c>
    </row>
    <row r="1035" spans="1:3" x14ac:dyDescent="0.25">
      <c r="A1035" s="4" t="s">
        <v>1065</v>
      </c>
      <c r="B1035" s="5">
        <v>74.78</v>
      </c>
      <c r="C1035" s="7">
        <v>0</v>
      </c>
    </row>
    <row r="1036" spans="1:3" x14ac:dyDescent="0.25">
      <c r="A1036" s="4" t="s">
        <v>1066</v>
      </c>
      <c r="B1036" s="5">
        <v>56</v>
      </c>
      <c r="C1036" s="7">
        <v>4.9699999999999987E-2</v>
      </c>
    </row>
    <row r="1037" spans="1:3" x14ac:dyDescent="0.25">
      <c r="A1037" s="4" t="s">
        <v>1067</v>
      </c>
      <c r="B1037" s="5">
        <v>60.4</v>
      </c>
      <c r="C1037" s="7">
        <v>6.4699999999999994E-2</v>
      </c>
    </row>
    <row r="1038" spans="1:3" x14ac:dyDescent="0.25">
      <c r="A1038" s="4" t="s">
        <v>1068</v>
      </c>
      <c r="B1038" s="5">
        <v>56</v>
      </c>
      <c r="C1038" s="7">
        <v>0.10670000000000002</v>
      </c>
    </row>
    <row r="1039" spans="1:3" x14ac:dyDescent="0.25">
      <c r="A1039" s="4" t="s">
        <v>1069</v>
      </c>
      <c r="B1039" s="5">
        <v>59.2</v>
      </c>
      <c r="C1039" s="7">
        <v>7.2600000000000053E-2</v>
      </c>
    </row>
    <row r="1040" spans="1:3" x14ac:dyDescent="0.25">
      <c r="A1040" s="4" t="s">
        <v>1070</v>
      </c>
      <c r="B1040" s="5">
        <v>56.8</v>
      </c>
      <c r="C1040" s="7">
        <v>6.5100000000000047E-2</v>
      </c>
    </row>
    <row r="1041" spans="1:3" x14ac:dyDescent="0.25">
      <c r="A1041" s="4" t="s">
        <v>1071</v>
      </c>
      <c r="B1041" s="5">
        <v>61.2</v>
      </c>
      <c r="C1041" s="7">
        <v>8.3799999999999958E-2</v>
      </c>
    </row>
    <row r="1042" spans="1:3" x14ac:dyDescent="0.25">
      <c r="A1042" s="4" t="s">
        <v>1072</v>
      </c>
      <c r="B1042" s="5">
        <v>61.2</v>
      </c>
      <c r="C1042" s="7">
        <v>9.7300000000000039E-2</v>
      </c>
    </row>
    <row r="1043" spans="1:3" x14ac:dyDescent="0.25">
      <c r="A1043" s="4" t="s">
        <v>1073</v>
      </c>
      <c r="B1043" s="5">
        <v>59.6</v>
      </c>
      <c r="C1043" s="7">
        <v>3.6099999999999993E-2</v>
      </c>
    </row>
    <row r="1044" spans="1:3" x14ac:dyDescent="0.25">
      <c r="A1044" s="4" t="s">
        <v>1074</v>
      </c>
      <c r="B1044" s="5">
        <v>64.400000000000006</v>
      </c>
      <c r="C1044" s="7">
        <v>2.9399999999999978E-2</v>
      </c>
    </row>
    <row r="1045" spans="1:3" x14ac:dyDescent="0.25">
      <c r="A1045" s="4" t="s">
        <v>1075</v>
      </c>
      <c r="B1045" s="5">
        <v>54.4</v>
      </c>
      <c r="C1045" s="7">
        <v>8.7499999999999994E-2</v>
      </c>
    </row>
    <row r="1046" spans="1:3" x14ac:dyDescent="0.25">
      <c r="A1046" s="4" t="s">
        <v>1076</v>
      </c>
      <c r="B1046" s="5">
        <v>49.58</v>
      </c>
      <c r="C1046" s="7">
        <v>4.4399999999999974E-2</v>
      </c>
    </row>
    <row r="1047" spans="1:3" x14ac:dyDescent="0.25">
      <c r="A1047" s="4" t="s">
        <v>1077</v>
      </c>
      <c r="B1047" s="5">
        <v>64.400000000000006</v>
      </c>
      <c r="C1047" s="7">
        <v>1.2000000000000028E-2</v>
      </c>
    </row>
    <row r="1048" spans="1:3" x14ac:dyDescent="0.25">
      <c r="A1048" s="4" t="s">
        <v>1078</v>
      </c>
      <c r="B1048" s="5">
        <v>69.599999999999994</v>
      </c>
      <c r="C1048" s="7">
        <v>1.1099999999999994E-2</v>
      </c>
    </row>
    <row r="1049" spans="1:3" x14ac:dyDescent="0.25">
      <c r="A1049" s="4" t="s">
        <v>1079</v>
      </c>
      <c r="B1049" s="5">
        <v>46.78</v>
      </c>
      <c r="C1049" s="7">
        <v>0.1353</v>
      </c>
    </row>
    <row r="1050" spans="1:3" x14ac:dyDescent="0.25">
      <c r="A1050" s="4" t="s">
        <v>1080</v>
      </c>
      <c r="B1050" s="5">
        <v>64.400000000000006</v>
      </c>
      <c r="C1050" s="7">
        <v>2.8900000000000006E-2</v>
      </c>
    </row>
    <row r="1051" spans="1:3" x14ac:dyDescent="0.25">
      <c r="A1051" s="4" t="s">
        <v>1081</v>
      </c>
      <c r="B1051" s="5">
        <v>53.6</v>
      </c>
      <c r="C1051" s="7">
        <v>0.12200000000000003</v>
      </c>
    </row>
    <row r="1052" spans="1:3" x14ac:dyDescent="0.25">
      <c r="A1052" s="4" t="s">
        <v>1082</v>
      </c>
      <c r="B1052" s="5">
        <v>62</v>
      </c>
      <c r="C1052" s="7">
        <v>5.2600000000000049E-2</v>
      </c>
    </row>
    <row r="1053" spans="1:3" x14ac:dyDescent="0.25">
      <c r="A1053" s="4" t="s">
        <v>1083</v>
      </c>
      <c r="B1053" s="5">
        <v>70.8</v>
      </c>
      <c r="C1053" s="7">
        <v>3.7000000000000026E-2</v>
      </c>
    </row>
    <row r="1054" spans="1:3" x14ac:dyDescent="0.25">
      <c r="A1054" s="4" t="s">
        <v>1084</v>
      </c>
      <c r="B1054" s="5">
        <v>50.78</v>
      </c>
      <c r="C1054" s="7">
        <v>0.2311</v>
      </c>
    </row>
    <row r="1055" spans="1:3" x14ac:dyDescent="0.25">
      <c r="A1055" s="4" t="s">
        <v>1085</v>
      </c>
      <c r="B1055" s="5">
        <v>50</v>
      </c>
      <c r="C1055" s="7">
        <v>0.24019999999999997</v>
      </c>
    </row>
    <row r="1056" spans="1:3" x14ac:dyDescent="0.25">
      <c r="A1056" s="4" t="s">
        <v>1086</v>
      </c>
      <c r="B1056" s="5">
        <v>47.18</v>
      </c>
      <c r="C1056" s="7">
        <v>6.3499999999999945E-2</v>
      </c>
    </row>
    <row r="1057" spans="1:3" x14ac:dyDescent="0.25">
      <c r="A1057" s="4" t="s">
        <v>1087</v>
      </c>
      <c r="B1057" s="5">
        <v>59.6</v>
      </c>
      <c r="C1057" s="7">
        <v>6.7000000000000167E-3</v>
      </c>
    </row>
    <row r="1058" spans="1:3" x14ac:dyDescent="0.25">
      <c r="A1058" s="4" t="s">
        <v>1088</v>
      </c>
      <c r="B1058" s="5">
        <v>59.6</v>
      </c>
      <c r="C1058" s="7">
        <v>4.2399999999999952E-2</v>
      </c>
    </row>
    <row r="1059" spans="1:3" x14ac:dyDescent="0.25">
      <c r="A1059" s="4" t="s">
        <v>1089</v>
      </c>
      <c r="B1059" s="5">
        <v>57.6</v>
      </c>
      <c r="C1059" s="7">
        <v>8.9899999999999952E-2</v>
      </c>
    </row>
    <row r="1060" spans="1:3" x14ac:dyDescent="0.25">
      <c r="A1060" s="4" t="s">
        <v>1090</v>
      </c>
      <c r="B1060" s="5">
        <v>62.38</v>
      </c>
      <c r="C1060" s="7">
        <v>7.6500000000000054E-2</v>
      </c>
    </row>
    <row r="1061" spans="1:3" x14ac:dyDescent="0.25">
      <c r="A1061" s="4" t="s">
        <v>1091</v>
      </c>
      <c r="B1061" s="5">
        <v>57.6</v>
      </c>
      <c r="C1061" s="7">
        <v>8.1899999999999973E-2</v>
      </c>
    </row>
    <row r="1062" spans="1:3" x14ac:dyDescent="0.25">
      <c r="A1062" s="4" t="s">
        <v>1092</v>
      </c>
      <c r="B1062" s="5">
        <v>65.599999999999994</v>
      </c>
      <c r="C1062" s="7">
        <v>3.3299999999999982E-2</v>
      </c>
    </row>
    <row r="1063" spans="1:3" x14ac:dyDescent="0.25">
      <c r="A1063" s="4" t="s">
        <v>1093</v>
      </c>
      <c r="B1063" s="5">
        <v>67.2</v>
      </c>
      <c r="C1063" s="7">
        <v>3.7800000000000014E-2</v>
      </c>
    </row>
    <row r="1064" spans="1:3" x14ac:dyDescent="0.25">
      <c r="A1064" s="4" t="s">
        <v>1094</v>
      </c>
      <c r="B1064" s="5">
        <v>55.6</v>
      </c>
      <c r="C1064" s="7">
        <v>0.12430000000000006</v>
      </c>
    </row>
    <row r="1065" spans="1:3" x14ac:dyDescent="0.25">
      <c r="A1065" s="4" t="s">
        <v>1095</v>
      </c>
      <c r="B1065" s="5">
        <v>67.98</v>
      </c>
      <c r="C1065" s="7">
        <v>3.2999999999999974E-2</v>
      </c>
    </row>
    <row r="1066" spans="1:3" x14ac:dyDescent="0.25">
      <c r="A1066" s="4" t="s">
        <v>1096</v>
      </c>
      <c r="B1066" s="5">
        <v>71.180000000000007</v>
      </c>
      <c r="C1066" s="7">
        <v>1.6099999999999993E-2</v>
      </c>
    </row>
    <row r="1067" spans="1:3" x14ac:dyDescent="0.25">
      <c r="A1067" s="4" t="s">
        <v>1097</v>
      </c>
      <c r="B1067" s="5">
        <v>69.2</v>
      </c>
      <c r="C1067" s="7">
        <v>2.6899999999999976E-2</v>
      </c>
    </row>
    <row r="1068" spans="1:3" x14ac:dyDescent="0.25">
      <c r="A1068" s="4" t="s">
        <v>1098</v>
      </c>
      <c r="B1068" s="5">
        <v>66.38</v>
      </c>
      <c r="C1068" s="7">
        <v>7.9800000000000038E-2</v>
      </c>
    </row>
    <row r="1069" spans="1:3" x14ac:dyDescent="0.25">
      <c r="A1069" s="4" t="s">
        <v>1099</v>
      </c>
      <c r="B1069" s="5">
        <v>66.8</v>
      </c>
      <c r="C1069" s="7">
        <v>5.7300000000000038E-2</v>
      </c>
    </row>
    <row r="1070" spans="1:3" x14ac:dyDescent="0.25">
      <c r="A1070" s="4" t="s">
        <v>1100</v>
      </c>
      <c r="B1070" s="5">
        <v>59.98</v>
      </c>
      <c r="C1070" s="7">
        <v>0.12629999999999997</v>
      </c>
    </row>
    <row r="1071" spans="1:3" x14ac:dyDescent="0.25">
      <c r="A1071" s="4" t="s">
        <v>1101</v>
      </c>
      <c r="B1071" s="5">
        <v>54.8</v>
      </c>
      <c r="C1071" s="7">
        <v>0.16579999999999998</v>
      </c>
    </row>
    <row r="1072" spans="1:3" x14ac:dyDescent="0.25">
      <c r="A1072" s="4" t="s">
        <v>1102</v>
      </c>
      <c r="B1072" s="5">
        <v>53.56</v>
      </c>
      <c r="C1072" s="7">
        <v>0.13480000000000003</v>
      </c>
    </row>
    <row r="1073" spans="1:3" x14ac:dyDescent="0.25">
      <c r="A1073" s="4" t="s">
        <v>1103</v>
      </c>
      <c r="B1073" s="5">
        <v>58.4</v>
      </c>
      <c r="C1073" s="7">
        <v>7.0199999999999957E-2</v>
      </c>
    </row>
    <row r="1074" spans="1:3" x14ac:dyDescent="0.25">
      <c r="A1074" s="4" t="s">
        <v>1104</v>
      </c>
      <c r="B1074" s="5">
        <v>65.599999999999994</v>
      </c>
      <c r="C1074" s="7">
        <v>7.0300000000000015E-2</v>
      </c>
    </row>
    <row r="1075" spans="1:3" x14ac:dyDescent="0.25">
      <c r="A1075" s="4" t="s">
        <v>1105</v>
      </c>
      <c r="B1075" s="5">
        <v>51.58</v>
      </c>
      <c r="C1075" s="7">
        <v>7.640000000000001E-2</v>
      </c>
    </row>
    <row r="1076" spans="1:3" x14ac:dyDescent="0.25">
      <c r="A1076" s="4" t="s">
        <v>1106</v>
      </c>
      <c r="B1076" s="5">
        <v>49.98</v>
      </c>
      <c r="C1076" s="7">
        <v>5.810000000000002E-2</v>
      </c>
    </row>
    <row r="1077" spans="1:3" x14ac:dyDescent="0.25">
      <c r="A1077" s="4" t="s">
        <v>1107</v>
      </c>
      <c r="B1077" s="5">
        <v>60.4</v>
      </c>
      <c r="C1077" s="7">
        <v>3.1099999999999996E-2</v>
      </c>
    </row>
    <row r="1078" spans="1:3" x14ac:dyDescent="0.25">
      <c r="A1078" s="4" t="s">
        <v>1108</v>
      </c>
      <c r="B1078" s="5">
        <v>64.8</v>
      </c>
      <c r="C1078" s="7">
        <v>4.4399999999999974E-2</v>
      </c>
    </row>
    <row r="1079" spans="1:3" x14ac:dyDescent="0.25">
      <c r="A1079" s="4" t="s">
        <v>1109</v>
      </c>
      <c r="B1079" s="5">
        <v>58</v>
      </c>
      <c r="C1079" s="7">
        <v>6.6299999999999956E-2</v>
      </c>
    </row>
    <row r="1080" spans="1:3" x14ac:dyDescent="0.25">
      <c r="A1080" s="4" t="s">
        <v>1110</v>
      </c>
      <c r="B1080" s="5">
        <v>64</v>
      </c>
      <c r="C1080" s="7">
        <v>7.4300000000000074E-2</v>
      </c>
    </row>
    <row r="1081" spans="1:3" x14ac:dyDescent="0.25">
      <c r="A1081" s="4" t="s">
        <v>1111</v>
      </c>
      <c r="B1081" s="5">
        <v>58.38</v>
      </c>
      <c r="C1081" s="7">
        <v>4.7900000000000061E-2</v>
      </c>
    </row>
    <row r="1082" spans="1:3" x14ac:dyDescent="0.25">
      <c r="A1082" s="4" t="s">
        <v>1112</v>
      </c>
      <c r="B1082" s="5">
        <v>49.2</v>
      </c>
      <c r="C1082" s="7">
        <v>6.25E-2</v>
      </c>
    </row>
    <row r="1083" spans="1:3" x14ac:dyDescent="0.25">
      <c r="A1083" s="4" t="s">
        <v>1113</v>
      </c>
      <c r="B1083" s="5">
        <v>65.2</v>
      </c>
      <c r="C1083" s="7">
        <v>4.5499999999999971E-2</v>
      </c>
    </row>
    <row r="1084" spans="1:3" x14ac:dyDescent="0.25">
      <c r="A1084" s="4" t="s">
        <v>1114</v>
      </c>
      <c r="B1084" s="5">
        <v>50</v>
      </c>
      <c r="C1084" s="7">
        <v>0.11109999999999999</v>
      </c>
    </row>
    <row r="1085" spans="1:3" x14ac:dyDescent="0.25">
      <c r="A1085" s="4" t="s">
        <v>1115</v>
      </c>
      <c r="B1085" s="5">
        <v>51.18</v>
      </c>
      <c r="C1085" s="7">
        <v>7.2399999999999951E-2</v>
      </c>
    </row>
    <row r="1086" spans="1:3" x14ac:dyDescent="0.25">
      <c r="A1086" s="4" t="s">
        <v>1116</v>
      </c>
      <c r="B1086" s="5">
        <v>59.58</v>
      </c>
      <c r="C1086" s="7">
        <v>1.2800000000000011E-2</v>
      </c>
    </row>
    <row r="1087" spans="1:3" x14ac:dyDescent="0.25">
      <c r="A1087" s="4" t="s">
        <v>1117</v>
      </c>
      <c r="B1087" s="5">
        <v>50</v>
      </c>
      <c r="C1087" s="7">
        <v>0.10689999999999998</v>
      </c>
    </row>
    <row r="1088" spans="1:3" x14ac:dyDescent="0.25">
      <c r="A1088" s="4" t="s">
        <v>1118</v>
      </c>
      <c r="B1088" s="5">
        <v>68.38</v>
      </c>
      <c r="C1088" s="7">
        <v>2.1700000000000018E-2</v>
      </c>
    </row>
    <row r="1089" spans="1:3" x14ac:dyDescent="0.25">
      <c r="A1089" s="4" t="s">
        <v>1119</v>
      </c>
      <c r="B1089" s="5">
        <v>61.18</v>
      </c>
      <c r="C1089" s="7">
        <v>3.6099999999999993E-2</v>
      </c>
    </row>
    <row r="1090" spans="1:3" x14ac:dyDescent="0.25">
      <c r="A1090" s="4" t="s">
        <v>1120</v>
      </c>
      <c r="B1090" s="5">
        <v>57.18</v>
      </c>
      <c r="C1090" s="7">
        <v>7.0999999999999938E-2</v>
      </c>
    </row>
    <row r="1091" spans="1:3" x14ac:dyDescent="0.25">
      <c r="A1091" s="4" t="s">
        <v>1121</v>
      </c>
      <c r="B1091" s="5">
        <v>57.98</v>
      </c>
      <c r="C1091" s="7">
        <v>7.0600000000000024E-2</v>
      </c>
    </row>
    <row r="1092" spans="1:3" x14ac:dyDescent="0.25">
      <c r="A1092" s="4" t="s">
        <v>1122</v>
      </c>
      <c r="B1092" s="5">
        <v>67.180000000000007</v>
      </c>
      <c r="C1092" s="7">
        <v>1.719999999999999E-2</v>
      </c>
    </row>
    <row r="1093" spans="1:3" x14ac:dyDescent="0.25">
      <c r="A1093" s="4" t="s">
        <v>1123</v>
      </c>
      <c r="B1093" s="5">
        <v>60.8</v>
      </c>
      <c r="C1093" s="7">
        <v>6.4899999999999944E-2</v>
      </c>
    </row>
    <row r="1094" spans="1:3" x14ac:dyDescent="0.25">
      <c r="A1094" s="4" t="s">
        <v>1124</v>
      </c>
      <c r="B1094" s="5">
        <v>53.2</v>
      </c>
      <c r="C1094" s="7">
        <v>0.10060000000000002</v>
      </c>
    </row>
    <row r="1095" spans="1:3" x14ac:dyDescent="0.25">
      <c r="A1095" s="4" t="s">
        <v>1125</v>
      </c>
      <c r="B1095" s="5">
        <v>55.18</v>
      </c>
      <c r="C1095" s="7">
        <v>0.10290000000000006</v>
      </c>
    </row>
    <row r="1096" spans="1:3" x14ac:dyDescent="0.25">
      <c r="A1096" s="4" t="s">
        <v>1126</v>
      </c>
      <c r="B1096" s="5">
        <v>60.8</v>
      </c>
      <c r="C1096" s="7">
        <v>4.6800000000000071E-2</v>
      </c>
    </row>
    <row r="1097" spans="1:3" x14ac:dyDescent="0.25">
      <c r="A1097" s="4" t="s">
        <v>1127</v>
      </c>
      <c r="B1097" s="5">
        <v>60.38</v>
      </c>
      <c r="C1097" s="7">
        <v>4.1200000000000042E-2</v>
      </c>
    </row>
    <row r="1098" spans="1:3" x14ac:dyDescent="0.25">
      <c r="A1098" s="4" t="s">
        <v>1128</v>
      </c>
      <c r="B1098" s="5">
        <v>65.599999999999994</v>
      </c>
      <c r="C1098" s="7">
        <v>3.8499999999999944E-2</v>
      </c>
    </row>
    <row r="1099" spans="1:3" x14ac:dyDescent="0.25">
      <c r="A1099" s="4" t="s">
        <v>1129</v>
      </c>
      <c r="B1099" s="5">
        <v>56.38</v>
      </c>
      <c r="C1099" s="7">
        <v>5.5199999999999957E-2</v>
      </c>
    </row>
    <row r="1100" spans="1:3" x14ac:dyDescent="0.25">
      <c r="A1100" s="4" t="s">
        <v>1130</v>
      </c>
      <c r="B1100" s="5">
        <v>54.4</v>
      </c>
      <c r="C1100" s="7">
        <v>7.4099999999999971E-2</v>
      </c>
    </row>
    <row r="1101" spans="1:3" x14ac:dyDescent="0.25">
      <c r="A1101" s="4" t="s">
        <v>1131</v>
      </c>
      <c r="B1101" s="5">
        <v>66.8</v>
      </c>
      <c r="C1101" s="7">
        <v>1.1599999999999966E-2</v>
      </c>
    </row>
    <row r="1102" spans="1:3" x14ac:dyDescent="0.25">
      <c r="A1102" s="4" t="s">
        <v>1132</v>
      </c>
      <c r="B1102" s="5">
        <v>68</v>
      </c>
      <c r="C1102" s="7">
        <v>3.7999999999999971E-2</v>
      </c>
    </row>
    <row r="1103" spans="1:3" x14ac:dyDescent="0.25">
      <c r="A1103" s="4" t="s">
        <v>1133</v>
      </c>
      <c r="B1103" s="5">
        <v>52.78</v>
      </c>
      <c r="C1103" s="7">
        <v>8.3299999999999985E-2</v>
      </c>
    </row>
    <row r="1104" spans="1:3" x14ac:dyDescent="0.25">
      <c r="A1104" s="4" t="s">
        <v>1134</v>
      </c>
      <c r="B1104" s="5">
        <v>66.400000000000006</v>
      </c>
      <c r="C1104" s="7">
        <v>1.7300000000000041E-2</v>
      </c>
    </row>
    <row r="1105" spans="1:3" x14ac:dyDescent="0.25">
      <c r="A1105" s="4" t="s">
        <v>1135</v>
      </c>
      <c r="B1105" s="5">
        <v>65.16</v>
      </c>
      <c r="C1105" s="7">
        <v>7.1400000000000005E-2</v>
      </c>
    </row>
    <row r="1106" spans="1:3" x14ac:dyDescent="0.25">
      <c r="A1106" s="4" t="s">
        <v>1136</v>
      </c>
      <c r="B1106" s="5">
        <v>62</v>
      </c>
      <c r="C1106" s="7">
        <v>3.6599999999999966E-2</v>
      </c>
    </row>
    <row r="1107" spans="1:3" x14ac:dyDescent="0.25">
      <c r="A1107" s="4" t="s">
        <v>1137</v>
      </c>
      <c r="B1107" s="5">
        <v>64</v>
      </c>
      <c r="C1107" s="7">
        <v>1.230000000000004E-2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2D4F-8893-419D-A9B3-2266632C2B8A}">
  <dimension ref="A2:D863"/>
  <sheetViews>
    <sheetView tabSelected="1" topLeftCell="A829" workbookViewId="0">
      <selection activeCell="B863" sqref="B863"/>
    </sheetView>
  </sheetViews>
  <sheetFormatPr defaultRowHeight="15" x14ac:dyDescent="0.25"/>
  <cols>
    <col min="1" max="1" width="26.85546875" bestFit="1" customWidth="1"/>
  </cols>
  <sheetData>
    <row r="2" spans="1:3" x14ac:dyDescent="0.25">
      <c r="A2" t="s">
        <v>1405</v>
      </c>
      <c r="B2" t="s">
        <v>2</v>
      </c>
      <c r="C2" t="s">
        <v>1164</v>
      </c>
    </row>
    <row r="3" spans="1:3" x14ac:dyDescent="0.25">
      <c r="A3" s="4" t="s">
        <v>62</v>
      </c>
      <c r="B3" s="5">
        <v>42</v>
      </c>
      <c r="C3" s="7">
        <v>0.12239999999999995</v>
      </c>
    </row>
    <row r="4" spans="1:3" x14ac:dyDescent="0.25">
      <c r="A4" s="4" t="s">
        <v>64</v>
      </c>
      <c r="B4" s="5">
        <v>56</v>
      </c>
      <c r="C4" s="7">
        <v>1.3700000000000045E-2</v>
      </c>
    </row>
    <row r="5" spans="1:3" x14ac:dyDescent="0.25">
      <c r="A5" s="4" t="s">
        <v>65</v>
      </c>
      <c r="B5" s="5">
        <v>43.2</v>
      </c>
      <c r="C5" s="7">
        <v>0.13549999999999998</v>
      </c>
    </row>
    <row r="6" spans="1:3" x14ac:dyDescent="0.25">
      <c r="A6" s="4" t="s">
        <v>66</v>
      </c>
      <c r="B6" s="5">
        <v>46.8</v>
      </c>
      <c r="C6" s="7">
        <v>8.6700000000000013E-2</v>
      </c>
    </row>
    <row r="7" spans="1:3" x14ac:dyDescent="0.25">
      <c r="A7" s="4" t="s">
        <v>67</v>
      </c>
      <c r="B7" s="5">
        <v>55.2</v>
      </c>
      <c r="C7" s="7">
        <v>6.7500000000000004E-2</v>
      </c>
    </row>
    <row r="8" spans="1:3" x14ac:dyDescent="0.25">
      <c r="A8" s="4" t="s">
        <v>68</v>
      </c>
      <c r="B8" s="5">
        <v>59.98</v>
      </c>
      <c r="C8" s="7">
        <v>1.2900000000000062E-2</v>
      </c>
    </row>
    <row r="9" spans="1:3" x14ac:dyDescent="0.25">
      <c r="A9" s="4" t="s">
        <v>69</v>
      </c>
      <c r="B9" s="5">
        <v>57.18</v>
      </c>
      <c r="C9" s="7">
        <v>2.5799999999999983E-2</v>
      </c>
    </row>
    <row r="10" spans="1:3" x14ac:dyDescent="0.25">
      <c r="A10" s="4" t="s">
        <v>70</v>
      </c>
      <c r="B10" s="5">
        <v>54.8</v>
      </c>
      <c r="C10" s="7">
        <v>5.7300000000000038E-2</v>
      </c>
    </row>
    <row r="11" spans="1:3" x14ac:dyDescent="0.25">
      <c r="A11" s="4" t="s">
        <v>71</v>
      </c>
      <c r="B11" s="5">
        <v>49.6</v>
      </c>
      <c r="C11" s="7">
        <v>0.11319999999999993</v>
      </c>
    </row>
    <row r="12" spans="1:3" x14ac:dyDescent="0.25">
      <c r="A12" s="4" t="s">
        <v>72</v>
      </c>
      <c r="B12" s="5">
        <v>56</v>
      </c>
      <c r="C12" s="7">
        <v>5.6200000000000049E-2</v>
      </c>
    </row>
    <row r="13" spans="1:3" x14ac:dyDescent="0.25">
      <c r="A13" s="4" t="s">
        <v>73</v>
      </c>
      <c r="B13" s="5">
        <v>53.2</v>
      </c>
      <c r="C13" s="7">
        <v>3.4500000000000031E-2</v>
      </c>
    </row>
    <row r="14" spans="1:3" x14ac:dyDescent="0.25">
      <c r="A14" s="4" t="s">
        <v>74</v>
      </c>
      <c r="B14" s="5">
        <v>47.97</v>
      </c>
      <c r="C14" s="7">
        <v>8.5499999999999965E-2</v>
      </c>
    </row>
    <row r="15" spans="1:3" x14ac:dyDescent="0.25">
      <c r="A15" s="4" t="s">
        <v>75</v>
      </c>
      <c r="B15" s="5">
        <v>58.4</v>
      </c>
      <c r="C15" s="7">
        <v>0.05</v>
      </c>
    </row>
    <row r="16" spans="1:3" x14ac:dyDescent="0.25">
      <c r="A16" s="4" t="s">
        <v>76</v>
      </c>
      <c r="B16" s="5">
        <v>49.6</v>
      </c>
      <c r="C16" s="7">
        <v>5.9599999999999938E-2</v>
      </c>
    </row>
    <row r="17" spans="1:3" x14ac:dyDescent="0.25">
      <c r="A17" s="4" t="s">
        <v>77</v>
      </c>
      <c r="B17" s="5">
        <v>64</v>
      </c>
      <c r="C17" s="7">
        <v>2.3700000000000044E-2</v>
      </c>
    </row>
    <row r="18" spans="1:3" x14ac:dyDescent="0.25">
      <c r="A18" s="4" t="s">
        <v>78</v>
      </c>
      <c r="B18" s="5">
        <v>57.6</v>
      </c>
      <c r="C18" s="7">
        <v>7.8299999999999981E-2</v>
      </c>
    </row>
    <row r="19" spans="1:3" x14ac:dyDescent="0.25">
      <c r="A19" s="4" t="s">
        <v>79</v>
      </c>
      <c r="B19" s="5">
        <v>49.6</v>
      </c>
      <c r="C19" s="7">
        <v>5.3700000000000046E-2</v>
      </c>
    </row>
    <row r="20" spans="1:3" x14ac:dyDescent="0.25">
      <c r="A20" s="4" t="s">
        <v>80</v>
      </c>
      <c r="B20" s="5">
        <v>52.38</v>
      </c>
      <c r="C20" s="7">
        <v>3.3799999999999955E-2</v>
      </c>
    </row>
    <row r="21" spans="1:3" x14ac:dyDescent="0.25">
      <c r="A21" s="4" t="s">
        <v>81</v>
      </c>
      <c r="B21" s="5">
        <v>39.200000000000003</v>
      </c>
      <c r="C21" s="7">
        <v>0.16670000000000001</v>
      </c>
    </row>
    <row r="22" spans="1:3" x14ac:dyDescent="0.25">
      <c r="A22" s="4" t="s">
        <v>82</v>
      </c>
      <c r="B22" s="5">
        <v>50.8</v>
      </c>
      <c r="C22" s="7">
        <v>9.2099999999999932E-2</v>
      </c>
    </row>
    <row r="23" spans="1:3" x14ac:dyDescent="0.25">
      <c r="A23" s="4" t="s">
        <v>83</v>
      </c>
      <c r="B23" s="5">
        <v>54.4</v>
      </c>
      <c r="C23" s="7">
        <v>0.1</v>
      </c>
    </row>
    <row r="24" spans="1:3" x14ac:dyDescent="0.25">
      <c r="A24" s="4" t="s">
        <v>84</v>
      </c>
      <c r="B24" s="5">
        <v>52.4</v>
      </c>
      <c r="C24" s="7">
        <v>8.1800000000000067E-2</v>
      </c>
    </row>
    <row r="25" spans="1:3" x14ac:dyDescent="0.25">
      <c r="A25" s="4" t="s">
        <v>85</v>
      </c>
      <c r="B25" s="5">
        <v>37.200000000000003</v>
      </c>
      <c r="C25" s="7">
        <v>0.20749999999999999</v>
      </c>
    </row>
    <row r="26" spans="1:3" x14ac:dyDescent="0.25">
      <c r="A26" s="4" t="s">
        <v>86</v>
      </c>
      <c r="B26" s="5">
        <v>38.799999999999997</v>
      </c>
      <c r="C26" s="7">
        <v>0.21790000000000007</v>
      </c>
    </row>
    <row r="27" spans="1:3" x14ac:dyDescent="0.25">
      <c r="A27" s="4" t="s">
        <v>87</v>
      </c>
      <c r="B27" s="5">
        <v>47.6</v>
      </c>
      <c r="C27" s="7">
        <v>0.1053</v>
      </c>
    </row>
    <row r="28" spans="1:3" x14ac:dyDescent="0.25">
      <c r="A28" s="4" t="s">
        <v>88</v>
      </c>
      <c r="B28" s="5">
        <v>52</v>
      </c>
      <c r="C28" s="7">
        <v>5.6599999999999963E-2</v>
      </c>
    </row>
    <row r="29" spans="1:3" x14ac:dyDescent="0.25">
      <c r="A29" s="4" t="s">
        <v>89</v>
      </c>
      <c r="B29" s="5">
        <v>41.6</v>
      </c>
      <c r="C29" s="7">
        <v>0.18290000000000006</v>
      </c>
    </row>
    <row r="30" spans="1:3" x14ac:dyDescent="0.25">
      <c r="A30" s="4" t="s">
        <v>90</v>
      </c>
      <c r="B30" s="5">
        <v>37.200000000000003</v>
      </c>
      <c r="C30" s="7">
        <v>0.17569999999999994</v>
      </c>
    </row>
    <row r="31" spans="1:3" x14ac:dyDescent="0.25">
      <c r="A31" s="4" t="s">
        <v>91</v>
      </c>
      <c r="B31" s="5">
        <v>54.8</v>
      </c>
      <c r="C31" s="7">
        <v>8.5400000000000059E-2</v>
      </c>
    </row>
    <row r="32" spans="1:3" x14ac:dyDescent="0.25">
      <c r="A32" s="4" t="s">
        <v>92</v>
      </c>
      <c r="B32" s="5">
        <v>45.2</v>
      </c>
      <c r="C32" s="7">
        <v>9.5900000000000041E-2</v>
      </c>
    </row>
    <row r="33" spans="1:3" x14ac:dyDescent="0.25">
      <c r="A33" s="4" t="s">
        <v>93</v>
      </c>
      <c r="B33" s="5">
        <v>52.78</v>
      </c>
      <c r="C33" s="7">
        <v>6.0600000000000022E-2</v>
      </c>
    </row>
    <row r="34" spans="1:3" x14ac:dyDescent="0.25">
      <c r="A34" s="4" t="s">
        <v>94</v>
      </c>
      <c r="B34" s="5">
        <v>51.18</v>
      </c>
      <c r="C34" s="7">
        <v>0.11040000000000007</v>
      </c>
    </row>
    <row r="35" spans="1:3" x14ac:dyDescent="0.25">
      <c r="A35" s="4" t="s">
        <v>95</v>
      </c>
      <c r="B35" s="5">
        <v>44.39</v>
      </c>
      <c r="C35" s="7">
        <v>0.12840000000000004</v>
      </c>
    </row>
    <row r="36" spans="1:3" x14ac:dyDescent="0.25">
      <c r="A36" s="4" t="s">
        <v>96</v>
      </c>
      <c r="B36" s="5">
        <v>51.98</v>
      </c>
      <c r="C36" s="7">
        <v>7.549999999999997E-2</v>
      </c>
    </row>
    <row r="37" spans="1:3" x14ac:dyDescent="0.25">
      <c r="A37" s="4" t="s">
        <v>97</v>
      </c>
      <c r="B37" s="5">
        <v>48.78</v>
      </c>
      <c r="C37" s="7">
        <v>0.12959999999999994</v>
      </c>
    </row>
    <row r="38" spans="1:3" x14ac:dyDescent="0.25">
      <c r="A38" s="4" t="s">
        <v>98</v>
      </c>
      <c r="B38" s="5">
        <v>53.6</v>
      </c>
      <c r="C38" s="7">
        <v>0.1139</v>
      </c>
    </row>
    <row r="39" spans="1:3" x14ac:dyDescent="0.25">
      <c r="A39" s="4" t="s">
        <v>99</v>
      </c>
      <c r="B39" s="5">
        <v>40.39</v>
      </c>
      <c r="C39" s="7">
        <v>0.20370000000000005</v>
      </c>
    </row>
    <row r="40" spans="1:3" x14ac:dyDescent="0.25">
      <c r="A40" s="4" t="s">
        <v>100</v>
      </c>
      <c r="B40" s="5">
        <v>38</v>
      </c>
      <c r="C40" s="7">
        <v>0.17650000000000005</v>
      </c>
    </row>
    <row r="41" spans="1:3" x14ac:dyDescent="0.25">
      <c r="A41" s="4" t="s">
        <v>101</v>
      </c>
      <c r="B41" s="5">
        <v>56.78</v>
      </c>
      <c r="C41" s="7">
        <v>5.5600000000000024E-2</v>
      </c>
    </row>
    <row r="42" spans="1:3" x14ac:dyDescent="0.25">
      <c r="A42" s="4" t="s">
        <v>102</v>
      </c>
      <c r="B42" s="5">
        <v>48.4</v>
      </c>
      <c r="C42" s="7">
        <v>0.11180000000000007</v>
      </c>
    </row>
    <row r="43" spans="1:3" x14ac:dyDescent="0.25">
      <c r="A43" s="4" t="s">
        <v>103</v>
      </c>
      <c r="B43" s="5">
        <v>50.4</v>
      </c>
      <c r="C43" s="7">
        <v>4.9000000000000057E-2</v>
      </c>
    </row>
    <row r="44" spans="1:3" x14ac:dyDescent="0.25">
      <c r="A44" s="4" t="s">
        <v>104</v>
      </c>
      <c r="B44" s="5">
        <v>49.18</v>
      </c>
      <c r="C44" s="7">
        <v>7.5300000000000006E-2</v>
      </c>
    </row>
    <row r="45" spans="1:3" x14ac:dyDescent="0.25">
      <c r="A45" s="4" t="s">
        <v>105</v>
      </c>
      <c r="B45" s="5">
        <v>40.799999999999997</v>
      </c>
      <c r="C45" s="7">
        <v>0.13010000000000005</v>
      </c>
    </row>
    <row r="46" spans="1:3" x14ac:dyDescent="0.25">
      <c r="A46" s="4" t="s">
        <v>106</v>
      </c>
      <c r="B46" s="5">
        <v>40.79</v>
      </c>
      <c r="C46" s="7">
        <v>0.16310000000000002</v>
      </c>
    </row>
    <row r="47" spans="1:3" x14ac:dyDescent="0.25">
      <c r="A47" s="4" t="s">
        <v>107</v>
      </c>
      <c r="B47" s="5">
        <v>47.18</v>
      </c>
      <c r="C47" s="7">
        <v>8.2800000000000012E-2</v>
      </c>
    </row>
    <row r="48" spans="1:3" x14ac:dyDescent="0.25">
      <c r="A48" s="4" t="s">
        <v>108</v>
      </c>
      <c r="B48" s="5">
        <v>46.38</v>
      </c>
      <c r="C48" s="7">
        <v>6.3799999999999954E-2</v>
      </c>
    </row>
    <row r="49" spans="1:3" x14ac:dyDescent="0.25">
      <c r="A49" s="4" t="s">
        <v>109</v>
      </c>
      <c r="B49" s="5">
        <v>55.6</v>
      </c>
      <c r="C49" s="7">
        <v>4.6099999999999995E-2</v>
      </c>
    </row>
    <row r="50" spans="1:3" x14ac:dyDescent="0.25">
      <c r="A50" s="4" t="s">
        <v>110</v>
      </c>
      <c r="B50" s="5">
        <v>60.8</v>
      </c>
      <c r="C50" s="7">
        <v>4.269999999999996E-2</v>
      </c>
    </row>
    <row r="51" spans="1:3" x14ac:dyDescent="0.25">
      <c r="A51" s="4" t="s">
        <v>111</v>
      </c>
      <c r="B51" s="5">
        <v>51.18</v>
      </c>
      <c r="C51" s="7">
        <v>4.9000000000000057E-2</v>
      </c>
    </row>
    <row r="52" spans="1:3" x14ac:dyDescent="0.25">
      <c r="A52" s="4" t="s">
        <v>112</v>
      </c>
      <c r="B52" s="5">
        <v>49.6</v>
      </c>
      <c r="C52" s="7">
        <v>3.010000000000005E-2</v>
      </c>
    </row>
    <row r="53" spans="1:3" x14ac:dyDescent="0.25">
      <c r="A53" s="4" t="s">
        <v>113</v>
      </c>
      <c r="B53" s="5">
        <v>50.4</v>
      </c>
      <c r="C53" s="7">
        <v>7.2800000000000017E-2</v>
      </c>
    </row>
    <row r="54" spans="1:3" x14ac:dyDescent="0.25">
      <c r="A54" s="4" t="s">
        <v>114</v>
      </c>
      <c r="B54" s="5">
        <v>50.8</v>
      </c>
      <c r="C54" s="7">
        <v>5.2600000000000049E-2</v>
      </c>
    </row>
    <row r="55" spans="1:3" x14ac:dyDescent="0.25">
      <c r="A55" s="4" t="s">
        <v>115</v>
      </c>
      <c r="B55" s="5">
        <v>54.4</v>
      </c>
      <c r="C55" s="7">
        <v>3.3599999999999991E-2</v>
      </c>
    </row>
    <row r="56" spans="1:3" x14ac:dyDescent="0.25">
      <c r="A56" s="4" t="s">
        <v>116</v>
      </c>
      <c r="B56" s="5">
        <v>46.4</v>
      </c>
      <c r="C56" s="7">
        <v>6.9000000000000061E-2</v>
      </c>
    </row>
    <row r="57" spans="1:3" x14ac:dyDescent="0.25">
      <c r="A57" s="4" t="s">
        <v>117</v>
      </c>
      <c r="B57" s="5">
        <v>34</v>
      </c>
      <c r="C57" s="7">
        <v>0.13680000000000006</v>
      </c>
    </row>
    <row r="58" spans="1:3" x14ac:dyDescent="0.25">
      <c r="A58" s="4" t="s">
        <v>118</v>
      </c>
      <c r="B58" s="5">
        <v>43.2</v>
      </c>
      <c r="C58" s="7">
        <v>0.17650000000000005</v>
      </c>
    </row>
    <row r="59" spans="1:3" x14ac:dyDescent="0.25">
      <c r="A59" s="4" t="s">
        <v>119</v>
      </c>
      <c r="B59" s="5">
        <v>48.8</v>
      </c>
      <c r="C59" s="7">
        <v>4.9599999999999936E-2</v>
      </c>
    </row>
    <row r="60" spans="1:3" x14ac:dyDescent="0.25">
      <c r="A60" s="4" t="s">
        <v>120</v>
      </c>
      <c r="B60" s="5">
        <v>44</v>
      </c>
      <c r="C60" s="7">
        <v>0.10670000000000002</v>
      </c>
    </row>
    <row r="61" spans="1:3" x14ac:dyDescent="0.25">
      <c r="A61" s="4" t="s">
        <v>121</v>
      </c>
      <c r="B61" s="5">
        <v>49.6</v>
      </c>
      <c r="C61" s="7">
        <v>9.1500000000000054E-2</v>
      </c>
    </row>
    <row r="62" spans="1:3" x14ac:dyDescent="0.25">
      <c r="A62" s="4" t="s">
        <v>122</v>
      </c>
      <c r="B62" s="5">
        <v>47.6</v>
      </c>
      <c r="C62" s="7">
        <v>8.9000000000000051E-2</v>
      </c>
    </row>
    <row r="63" spans="1:3" x14ac:dyDescent="0.25">
      <c r="A63" s="4" t="s">
        <v>123</v>
      </c>
      <c r="B63" s="5">
        <v>45.18</v>
      </c>
      <c r="C63" s="7">
        <v>8.9000000000000051E-2</v>
      </c>
    </row>
    <row r="64" spans="1:3" x14ac:dyDescent="0.25">
      <c r="A64" s="4" t="s">
        <v>124</v>
      </c>
      <c r="B64" s="5">
        <v>45.6</v>
      </c>
      <c r="C64" s="7">
        <v>0.14010000000000006</v>
      </c>
    </row>
    <row r="65" spans="1:3" x14ac:dyDescent="0.25">
      <c r="A65" s="4" t="s">
        <v>125</v>
      </c>
      <c r="B65" s="5">
        <v>47.2</v>
      </c>
      <c r="C65" s="7">
        <v>7.5300000000000006E-2</v>
      </c>
    </row>
    <row r="66" spans="1:3" x14ac:dyDescent="0.25">
      <c r="A66" s="4" t="s">
        <v>126</v>
      </c>
      <c r="B66" s="5">
        <v>42.4</v>
      </c>
      <c r="C66" s="7">
        <v>0.12819999999999993</v>
      </c>
    </row>
    <row r="67" spans="1:3" x14ac:dyDescent="0.25">
      <c r="A67" s="4" t="s">
        <v>127</v>
      </c>
      <c r="B67" s="5">
        <v>47.98</v>
      </c>
      <c r="C67" s="7">
        <v>0.10620000000000004</v>
      </c>
    </row>
    <row r="68" spans="1:3" x14ac:dyDescent="0.25">
      <c r="A68" s="4" t="s">
        <v>128</v>
      </c>
      <c r="B68" s="5">
        <v>51.2</v>
      </c>
      <c r="C68" s="7">
        <v>5.4099999999999968E-2</v>
      </c>
    </row>
    <row r="69" spans="1:3" x14ac:dyDescent="0.25">
      <c r="A69" s="4" t="s">
        <v>129</v>
      </c>
      <c r="B69" s="5">
        <v>60.4</v>
      </c>
      <c r="C69" s="7">
        <v>3.0499999999999972E-2</v>
      </c>
    </row>
    <row r="70" spans="1:3" x14ac:dyDescent="0.25">
      <c r="A70" s="4" t="s">
        <v>130</v>
      </c>
      <c r="B70" s="5">
        <v>44.8</v>
      </c>
      <c r="C70" s="7">
        <v>0.14739999999999995</v>
      </c>
    </row>
    <row r="71" spans="1:3" x14ac:dyDescent="0.25">
      <c r="A71" s="4" t="s">
        <v>131</v>
      </c>
      <c r="B71" s="5">
        <v>51.2</v>
      </c>
      <c r="C71" s="7">
        <v>0.10319999999999993</v>
      </c>
    </row>
    <row r="72" spans="1:3" x14ac:dyDescent="0.25">
      <c r="A72" s="4" t="s">
        <v>132</v>
      </c>
      <c r="B72" s="5">
        <v>61.98</v>
      </c>
      <c r="C72" s="7">
        <v>3.5900000000000036E-2</v>
      </c>
    </row>
    <row r="73" spans="1:3" x14ac:dyDescent="0.25">
      <c r="A73" s="4" t="s">
        <v>133</v>
      </c>
      <c r="B73" s="5">
        <v>42.8</v>
      </c>
      <c r="C73" s="7">
        <v>0.15689999999999998</v>
      </c>
    </row>
    <row r="74" spans="1:3" x14ac:dyDescent="0.25">
      <c r="A74" s="4" t="s">
        <v>134</v>
      </c>
      <c r="B74" s="5">
        <v>48</v>
      </c>
      <c r="C74" s="7">
        <v>0.12340000000000004</v>
      </c>
    </row>
    <row r="75" spans="1:3" x14ac:dyDescent="0.25">
      <c r="A75" s="4" t="s">
        <v>135</v>
      </c>
      <c r="B75" s="5">
        <v>55.2</v>
      </c>
      <c r="C75" s="7">
        <v>5.5600000000000024E-2</v>
      </c>
    </row>
    <row r="76" spans="1:3" x14ac:dyDescent="0.25">
      <c r="A76" s="4" t="s">
        <v>136</v>
      </c>
      <c r="B76" s="5">
        <v>51.6</v>
      </c>
      <c r="C76" s="7">
        <v>0.13560000000000003</v>
      </c>
    </row>
    <row r="77" spans="1:3" x14ac:dyDescent="0.25">
      <c r="A77" s="4" t="s">
        <v>137</v>
      </c>
      <c r="B77" s="5">
        <v>44.79</v>
      </c>
      <c r="C77" s="7">
        <v>0.10069999999999993</v>
      </c>
    </row>
    <row r="78" spans="1:3" x14ac:dyDescent="0.25">
      <c r="A78" s="4" t="s">
        <v>138</v>
      </c>
      <c r="B78" s="5">
        <v>48</v>
      </c>
      <c r="C78" s="7">
        <v>6.3799999999999954E-2</v>
      </c>
    </row>
    <row r="79" spans="1:3" x14ac:dyDescent="0.25">
      <c r="A79" s="4" t="s">
        <v>139</v>
      </c>
      <c r="B79" s="5">
        <v>47.6</v>
      </c>
      <c r="C79" s="7">
        <v>3.7900000000000066E-2</v>
      </c>
    </row>
    <row r="80" spans="1:3" x14ac:dyDescent="0.25">
      <c r="A80" s="4" t="s">
        <v>140</v>
      </c>
      <c r="B80" s="5">
        <v>48.8</v>
      </c>
      <c r="C80" s="7">
        <v>0.13209999999999994</v>
      </c>
    </row>
    <row r="81" spans="1:3" x14ac:dyDescent="0.25">
      <c r="A81" s="4" t="s">
        <v>141</v>
      </c>
      <c r="B81" s="5">
        <v>53.2</v>
      </c>
      <c r="C81" s="7">
        <v>6.3299999999999981E-2</v>
      </c>
    </row>
    <row r="82" spans="1:3" x14ac:dyDescent="0.25">
      <c r="A82" s="4" t="s">
        <v>142</v>
      </c>
      <c r="B82" s="5">
        <v>47.2</v>
      </c>
      <c r="C82" s="7">
        <v>0.10060000000000002</v>
      </c>
    </row>
    <row r="83" spans="1:3" x14ac:dyDescent="0.25">
      <c r="A83" s="4" t="s">
        <v>143</v>
      </c>
      <c r="B83" s="5">
        <v>53.6</v>
      </c>
      <c r="C83" s="7">
        <v>0</v>
      </c>
    </row>
    <row r="84" spans="1:3" x14ac:dyDescent="0.25">
      <c r="A84" s="4" t="s">
        <v>144</v>
      </c>
      <c r="B84" s="5">
        <v>36</v>
      </c>
      <c r="C84" s="7">
        <v>0.125</v>
      </c>
    </row>
    <row r="85" spans="1:3" x14ac:dyDescent="0.25">
      <c r="A85" s="4" t="s">
        <v>145</v>
      </c>
      <c r="B85" s="5">
        <v>51.17</v>
      </c>
      <c r="C85" s="7">
        <v>6.6700000000000023E-2</v>
      </c>
    </row>
    <row r="86" spans="1:3" x14ac:dyDescent="0.25">
      <c r="A86" s="4" t="s">
        <v>146</v>
      </c>
      <c r="B86" s="5">
        <v>46.8</v>
      </c>
      <c r="C86" s="7">
        <v>7.640000000000001E-2</v>
      </c>
    </row>
    <row r="87" spans="1:3" x14ac:dyDescent="0.25">
      <c r="A87" s="4" t="s">
        <v>147</v>
      </c>
      <c r="B87" s="5">
        <v>44</v>
      </c>
      <c r="C87" s="7">
        <v>0.13159999999999997</v>
      </c>
    </row>
    <row r="88" spans="1:3" x14ac:dyDescent="0.25">
      <c r="A88" s="4" t="s">
        <v>148</v>
      </c>
      <c r="B88" s="5">
        <v>45.98</v>
      </c>
      <c r="C88" s="7">
        <v>0.11260000000000005</v>
      </c>
    </row>
    <row r="89" spans="1:3" x14ac:dyDescent="0.25">
      <c r="A89" s="4" t="s">
        <v>149</v>
      </c>
      <c r="B89" s="5">
        <v>50</v>
      </c>
      <c r="C89" s="7">
        <v>6.849999999999995E-2</v>
      </c>
    </row>
    <row r="90" spans="1:3" x14ac:dyDescent="0.25">
      <c r="A90" s="4" t="s">
        <v>150</v>
      </c>
      <c r="B90" s="5">
        <v>51.6</v>
      </c>
      <c r="C90" s="7">
        <v>4.7300000000000036E-2</v>
      </c>
    </row>
    <row r="91" spans="1:3" x14ac:dyDescent="0.25">
      <c r="A91" s="4" t="s">
        <v>151</v>
      </c>
      <c r="B91" s="5">
        <v>58</v>
      </c>
      <c r="C91" s="7">
        <v>2.5499999999999971E-2</v>
      </c>
    </row>
    <row r="92" spans="1:3" x14ac:dyDescent="0.25">
      <c r="A92" s="4" t="s">
        <v>152</v>
      </c>
      <c r="B92" s="5">
        <v>46.8</v>
      </c>
      <c r="C92" s="7">
        <v>0.11920000000000001</v>
      </c>
    </row>
    <row r="93" spans="1:3" x14ac:dyDescent="0.25">
      <c r="A93" s="4" t="s">
        <v>153</v>
      </c>
      <c r="B93" s="5">
        <v>49.6</v>
      </c>
      <c r="C93" s="7">
        <v>0.10390000000000001</v>
      </c>
    </row>
    <row r="94" spans="1:3" x14ac:dyDescent="0.25">
      <c r="A94" s="4" t="s">
        <v>154</v>
      </c>
      <c r="B94" s="5">
        <v>43.2</v>
      </c>
      <c r="C94" s="7">
        <v>0.10340000000000003</v>
      </c>
    </row>
    <row r="95" spans="1:3" x14ac:dyDescent="0.25">
      <c r="A95" s="4" t="s">
        <v>155</v>
      </c>
      <c r="B95" s="5">
        <v>42.4</v>
      </c>
      <c r="C95" s="7">
        <v>7.7999999999999972E-2</v>
      </c>
    </row>
    <row r="96" spans="1:3" x14ac:dyDescent="0.25">
      <c r="A96" s="4" t="s">
        <v>156</v>
      </c>
      <c r="B96" s="5">
        <v>36.799999999999997</v>
      </c>
      <c r="C96" s="7">
        <v>0.12930000000000008</v>
      </c>
    </row>
    <row r="97" spans="1:3" x14ac:dyDescent="0.25">
      <c r="A97" s="4" t="s">
        <v>157</v>
      </c>
      <c r="B97" s="5">
        <v>46.8</v>
      </c>
      <c r="C97" s="7">
        <v>0.12260000000000006</v>
      </c>
    </row>
    <row r="98" spans="1:3" x14ac:dyDescent="0.25">
      <c r="A98" s="4" t="s">
        <v>158</v>
      </c>
      <c r="B98" s="5">
        <v>43.2</v>
      </c>
      <c r="C98" s="7">
        <v>0.15890000000000001</v>
      </c>
    </row>
    <row r="99" spans="1:3" x14ac:dyDescent="0.25">
      <c r="A99" s="4" t="s">
        <v>159</v>
      </c>
      <c r="B99" s="5">
        <v>65.2</v>
      </c>
      <c r="C99" s="7">
        <v>2.2900000000000063E-2</v>
      </c>
    </row>
    <row r="100" spans="1:3" x14ac:dyDescent="0.25">
      <c r="A100" s="4" t="s">
        <v>160</v>
      </c>
      <c r="B100" s="5">
        <v>53.6</v>
      </c>
      <c r="C100" s="7">
        <v>7.0999999999999938E-2</v>
      </c>
    </row>
    <row r="101" spans="1:3" x14ac:dyDescent="0.25">
      <c r="A101" s="4" t="s">
        <v>161</v>
      </c>
      <c r="B101" s="5">
        <v>49.2</v>
      </c>
      <c r="C101" s="7">
        <v>0.12099999999999994</v>
      </c>
    </row>
    <row r="102" spans="1:3" x14ac:dyDescent="0.25">
      <c r="A102" s="4" t="s">
        <v>162</v>
      </c>
      <c r="B102" s="5">
        <v>55.18</v>
      </c>
      <c r="C102" s="7">
        <v>8.1800000000000067E-2</v>
      </c>
    </row>
    <row r="103" spans="1:3" x14ac:dyDescent="0.25">
      <c r="A103" s="4" t="s">
        <v>163</v>
      </c>
      <c r="B103" s="5">
        <v>53.6</v>
      </c>
      <c r="C103" s="7">
        <v>6.7500000000000004E-2</v>
      </c>
    </row>
    <row r="104" spans="1:3" x14ac:dyDescent="0.25">
      <c r="A104" s="4" t="s">
        <v>164</v>
      </c>
      <c r="B104" s="5">
        <v>55.96</v>
      </c>
      <c r="C104" s="7">
        <v>6.25E-2</v>
      </c>
    </row>
    <row r="105" spans="1:3" x14ac:dyDescent="0.25">
      <c r="A105" s="4" t="s">
        <v>165</v>
      </c>
      <c r="B105" s="5">
        <v>36</v>
      </c>
      <c r="C105" s="7">
        <v>0.12950000000000003</v>
      </c>
    </row>
    <row r="106" spans="1:3" x14ac:dyDescent="0.25">
      <c r="A106" s="4" t="s">
        <v>166</v>
      </c>
      <c r="B106" s="5">
        <v>49.6</v>
      </c>
      <c r="C106" s="7">
        <v>9.2699999999999963E-2</v>
      </c>
    </row>
    <row r="107" spans="1:3" x14ac:dyDescent="0.25">
      <c r="A107" s="4" t="s">
        <v>167</v>
      </c>
      <c r="B107" s="5">
        <v>57.6</v>
      </c>
      <c r="C107" s="7">
        <v>4.7600000000000052E-2</v>
      </c>
    </row>
    <row r="108" spans="1:3" x14ac:dyDescent="0.25">
      <c r="A108" s="4" t="s">
        <v>168</v>
      </c>
      <c r="B108" s="5">
        <v>56.4</v>
      </c>
      <c r="C108" s="7">
        <v>6.6299999999999956E-2</v>
      </c>
    </row>
    <row r="109" spans="1:3" x14ac:dyDescent="0.25">
      <c r="A109" s="4" t="s">
        <v>169</v>
      </c>
      <c r="B109" s="5">
        <v>52.8</v>
      </c>
      <c r="C109" s="7">
        <v>8.0699999999999938E-2</v>
      </c>
    </row>
    <row r="110" spans="1:3" x14ac:dyDescent="0.25">
      <c r="A110" s="4" t="s">
        <v>170</v>
      </c>
      <c r="B110" s="5">
        <v>57.18</v>
      </c>
      <c r="C110" s="7">
        <v>3.1400000000000004E-2</v>
      </c>
    </row>
    <row r="111" spans="1:3" x14ac:dyDescent="0.25">
      <c r="A111" s="4" t="s">
        <v>171</v>
      </c>
      <c r="B111" s="5">
        <v>51.57</v>
      </c>
      <c r="C111" s="7">
        <v>4.7600000000000052E-2</v>
      </c>
    </row>
    <row r="112" spans="1:3" x14ac:dyDescent="0.25">
      <c r="A112" s="4" t="s">
        <v>172</v>
      </c>
      <c r="B112" s="5">
        <v>50.4</v>
      </c>
      <c r="C112" s="7">
        <v>0.11319999999999993</v>
      </c>
    </row>
    <row r="113" spans="1:3" x14ac:dyDescent="0.25">
      <c r="A113" s="4" t="s">
        <v>173</v>
      </c>
      <c r="B113" s="5">
        <v>37.200000000000003</v>
      </c>
      <c r="C113" s="7">
        <v>0.16889999999999999</v>
      </c>
    </row>
    <row r="114" spans="1:3" x14ac:dyDescent="0.25">
      <c r="A114" s="4" t="s">
        <v>174</v>
      </c>
      <c r="B114" s="5">
        <v>59.6</v>
      </c>
      <c r="C114" s="7">
        <v>3.7300000000000041E-2</v>
      </c>
    </row>
    <row r="115" spans="1:3" x14ac:dyDescent="0.25">
      <c r="A115" s="4" t="s">
        <v>175</v>
      </c>
      <c r="B115" s="5">
        <v>43.2</v>
      </c>
      <c r="C115" s="7">
        <v>8.1599999999999964E-2</v>
      </c>
    </row>
    <row r="116" spans="1:3" x14ac:dyDescent="0.25">
      <c r="A116" s="4" t="s">
        <v>176</v>
      </c>
      <c r="B116" s="5">
        <v>53.2</v>
      </c>
      <c r="C116" s="7">
        <v>6.4899999999999944E-2</v>
      </c>
    </row>
    <row r="117" spans="1:3" x14ac:dyDescent="0.25">
      <c r="A117" s="4" t="s">
        <v>177</v>
      </c>
      <c r="B117" s="5">
        <v>56.4</v>
      </c>
      <c r="C117" s="7">
        <v>4.8799999999999955E-2</v>
      </c>
    </row>
    <row r="118" spans="1:3" x14ac:dyDescent="0.25">
      <c r="A118" s="4" t="s">
        <v>178</v>
      </c>
      <c r="B118" s="5">
        <v>56.8</v>
      </c>
      <c r="C118" s="7">
        <v>8.7199999999999986E-2</v>
      </c>
    </row>
    <row r="119" spans="1:3" x14ac:dyDescent="0.25">
      <c r="A119" s="4" t="s">
        <v>179</v>
      </c>
      <c r="B119" s="5">
        <v>49.58</v>
      </c>
      <c r="C119" s="7">
        <v>0.11590000000000003</v>
      </c>
    </row>
    <row r="120" spans="1:3" x14ac:dyDescent="0.25">
      <c r="A120" s="4" t="s">
        <v>180</v>
      </c>
      <c r="B120" s="5">
        <v>54.4</v>
      </c>
      <c r="C120" s="7">
        <v>5.9200000000000016E-2</v>
      </c>
    </row>
    <row r="121" spans="1:3" x14ac:dyDescent="0.25">
      <c r="A121" s="4" t="s">
        <v>181</v>
      </c>
      <c r="B121" s="5">
        <v>34.78</v>
      </c>
      <c r="C121" s="7">
        <v>0.12140000000000001</v>
      </c>
    </row>
    <row r="122" spans="1:3" x14ac:dyDescent="0.25">
      <c r="A122" s="4" t="s">
        <v>182</v>
      </c>
      <c r="B122" s="5">
        <v>46.4</v>
      </c>
      <c r="C122" s="7">
        <v>0.12670000000000001</v>
      </c>
    </row>
    <row r="123" spans="1:3" x14ac:dyDescent="0.25">
      <c r="A123" s="4" t="s">
        <v>183</v>
      </c>
      <c r="B123" s="5">
        <v>53.98</v>
      </c>
      <c r="C123" s="7">
        <v>3.4000000000000058E-2</v>
      </c>
    </row>
    <row r="124" spans="1:3" x14ac:dyDescent="0.25">
      <c r="A124" s="4" t="s">
        <v>184</v>
      </c>
      <c r="B124" s="5">
        <v>49.6</v>
      </c>
      <c r="C124" s="7">
        <v>9.2099999999999932E-2</v>
      </c>
    </row>
    <row r="125" spans="1:3" x14ac:dyDescent="0.25">
      <c r="A125" s="4" t="s">
        <v>185</v>
      </c>
      <c r="B125" s="5">
        <v>56.4</v>
      </c>
      <c r="C125" s="7">
        <v>4.5199999999999962E-2</v>
      </c>
    </row>
    <row r="126" spans="1:3" x14ac:dyDescent="0.25">
      <c r="A126" s="4" t="s">
        <v>186</v>
      </c>
      <c r="B126" s="5">
        <v>46.4</v>
      </c>
      <c r="C126" s="7">
        <v>8.3900000000000002E-2</v>
      </c>
    </row>
    <row r="127" spans="1:3" x14ac:dyDescent="0.25">
      <c r="A127" s="4" t="s">
        <v>380</v>
      </c>
      <c r="B127" s="5">
        <v>55.98</v>
      </c>
      <c r="C127" s="7">
        <v>5.1899999999999974E-2</v>
      </c>
    </row>
    <row r="128" spans="1:3" x14ac:dyDescent="0.25">
      <c r="A128" s="4" t="s">
        <v>381</v>
      </c>
      <c r="B128" s="5">
        <v>50.4</v>
      </c>
      <c r="C128" s="7">
        <v>8.3299999999999985E-2</v>
      </c>
    </row>
    <row r="129" spans="1:3" x14ac:dyDescent="0.25">
      <c r="A129" s="4" t="s">
        <v>382</v>
      </c>
      <c r="B129" s="5">
        <v>42</v>
      </c>
      <c r="C129" s="7">
        <v>0.13569999999999993</v>
      </c>
    </row>
    <row r="130" spans="1:3" x14ac:dyDescent="0.25">
      <c r="A130" s="4" t="s">
        <v>383</v>
      </c>
      <c r="B130" s="5">
        <v>46.4</v>
      </c>
      <c r="C130" s="7">
        <v>4.7600000000000052E-2</v>
      </c>
    </row>
    <row r="131" spans="1:3" x14ac:dyDescent="0.25">
      <c r="A131" s="4" t="s">
        <v>384</v>
      </c>
      <c r="B131" s="5">
        <v>51.2</v>
      </c>
      <c r="C131" s="7">
        <v>5.0400000000000063E-2</v>
      </c>
    </row>
    <row r="132" spans="1:3" x14ac:dyDescent="0.25">
      <c r="A132" s="4" t="s">
        <v>385</v>
      </c>
      <c r="B132" s="5">
        <v>51.98</v>
      </c>
      <c r="C132" s="7">
        <v>3.3599999999999991E-2</v>
      </c>
    </row>
    <row r="133" spans="1:3" x14ac:dyDescent="0.25">
      <c r="A133" s="4" t="s">
        <v>386</v>
      </c>
      <c r="B133" s="5">
        <v>55.2</v>
      </c>
      <c r="C133" s="7">
        <v>4.579999999999998E-2</v>
      </c>
    </row>
    <row r="134" spans="1:3" x14ac:dyDescent="0.25">
      <c r="A134" s="4" t="s">
        <v>387</v>
      </c>
      <c r="B134" s="5">
        <v>59.18</v>
      </c>
      <c r="C134" s="7">
        <v>6.5999999999999661E-3</v>
      </c>
    </row>
    <row r="135" spans="1:3" x14ac:dyDescent="0.25">
      <c r="A135" s="4" t="s">
        <v>388</v>
      </c>
      <c r="B135" s="5">
        <v>53.18</v>
      </c>
      <c r="C135" s="7">
        <v>4.1099999999999998E-2</v>
      </c>
    </row>
    <row r="136" spans="1:3" x14ac:dyDescent="0.25">
      <c r="A136" s="4" t="s">
        <v>389</v>
      </c>
      <c r="B136" s="5">
        <v>52.8</v>
      </c>
      <c r="C136" s="7">
        <v>5.3700000000000046E-2</v>
      </c>
    </row>
    <row r="137" spans="1:3" x14ac:dyDescent="0.25">
      <c r="A137" s="4" t="s">
        <v>390</v>
      </c>
      <c r="B137" s="5">
        <v>55.18</v>
      </c>
      <c r="C137" s="7">
        <v>2.6299999999999955E-2</v>
      </c>
    </row>
    <row r="138" spans="1:3" x14ac:dyDescent="0.25">
      <c r="A138" s="4" t="s">
        <v>391</v>
      </c>
      <c r="B138" s="5">
        <v>51.2</v>
      </c>
      <c r="C138" s="7">
        <v>9.0300000000000005E-2</v>
      </c>
    </row>
    <row r="139" spans="1:3" x14ac:dyDescent="0.25">
      <c r="A139" s="4" t="s">
        <v>392</v>
      </c>
      <c r="B139" s="5">
        <v>55.2</v>
      </c>
      <c r="C139" s="7">
        <v>5.6599999999999963E-2</v>
      </c>
    </row>
    <row r="140" spans="1:3" x14ac:dyDescent="0.25">
      <c r="A140" s="4" t="s">
        <v>393</v>
      </c>
      <c r="B140" s="5">
        <v>53.58</v>
      </c>
      <c r="C140" s="7">
        <v>3.9500000000000028E-2</v>
      </c>
    </row>
    <row r="141" spans="1:3" x14ac:dyDescent="0.25">
      <c r="A141" s="4" t="s">
        <v>394</v>
      </c>
      <c r="B141" s="5">
        <v>51.58</v>
      </c>
      <c r="C141" s="7">
        <v>6.1200000000000046E-2</v>
      </c>
    </row>
    <row r="142" spans="1:3" x14ac:dyDescent="0.25">
      <c r="A142" s="4" t="s">
        <v>395</v>
      </c>
      <c r="B142" s="5">
        <v>50.38</v>
      </c>
      <c r="C142" s="7">
        <v>6.9899999999999948E-2</v>
      </c>
    </row>
    <row r="143" spans="1:3" x14ac:dyDescent="0.25">
      <c r="A143" s="4" t="s">
        <v>396</v>
      </c>
      <c r="B143" s="5">
        <v>43.6</v>
      </c>
      <c r="C143" s="7">
        <v>7.1400000000000005E-2</v>
      </c>
    </row>
    <row r="144" spans="1:3" x14ac:dyDescent="0.25">
      <c r="A144" s="4" t="s">
        <v>397</v>
      </c>
      <c r="B144" s="5">
        <v>50</v>
      </c>
      <c r="C144" s="7">
        <v>5.7099999999999936E-2</v>
      </c>
    </row>
    <row r="145" spans="1:3" x14ac:dyDescent="0.25">
      <c r="A145" s="4" t="s">
        <v>398</v>
      </c>
      <c r="B145" s="5">
        <v>52</v>
      </c>
      <c r="C145" s="7">
        <v>7.2800000000000017E-2</v>
      </c>
    </row>
    <row r="146" spans="1:3" x14ac:dyDescent="0.25">
      <c r="A146" s="4" t="s">
        <v>399</v>
      </c>
      <c r="B146" s="5">
        <v>43.2</v>
      </c>
      <c r="C146" s="7">
        <v>0.10420000000000001</v>
      </c>
    </row>
    <row r="147" spans="1:3" x14ac:dyDescent="0.25">
      <c r="A147" s="4" t="s">
        <v>400</v>
      </c>
      <c r="B147" s="5">
        <v>38.39</v>
      </c>
      <c r="C147" s="7">
        <v>8.8900000000000007E-2</v>
      </c>
    </row>
    <row r="148" spans="1:3" x14ac:dyDescent="0.25">
      <c r="A148" s="4" t="s">
        <v>401</v>
      </c>
      <c r="B148" s="5">
        <v>46.38</v>
      </c>
      <c r="C148" s="7">
        <v>9.4899999999999943E-2</v>
      </c>
    </row>
    <row r="149" spans="1:3" x14ac:dyDescent="0.25">
      <c r="A149" s="4" t="s">
        <v>402</v>
      </c>
      <c r="B149" s="5">
        <v>57.2</v>
      </c>
      <c r="C149" s="7">
        <v>2.0300000000000012E-2</v>
      </c>
    </row>
    <row r="150" spans="1:3" x14ac:dyDescent="0.25">
      <c r="A150" s="4" t="s">
        <v>403</v>
      </c>
      <c r="B150" s="5">
        <v>40</v>
      </c>
      <c r="C150" s="7">
        <v>0.12590000000000004</v>
      </c>
    </row>
    <row r="151" spans="1:3" x14ac:dyDescent="0.25">
      <c r="A151" s="4" t="s">
        <v>404</v>
      </c>
      <c r="B151" s="5">
        <v>48.8</v>
      </c>
      <c r="C151" s="7">
        <v>7.640000000000001E-2</v>
      </c>
    </row>
    <row r="152" spans="1:3" x14ac:dyDescent="0.25">
      <c r="A152" s="4" t="s">
        <v>405</v>
      </c>
      <c r="B152" s="5">
        <v>57.2</v>
      </c>
      <c r="C152" s="7">
        <v>2.0100000000000052E-2</v>
      </c>
    </row>
    <row r="153" spans="1:3" x14ac:dyDescent="0.25">
      <c r="A153" s="4" t="s">
        <v>406</v>
      </c>
      <c r="B153" s="5">
        <v>50</v>
      </c>
      <c r="C153" s="7">
        <v>9.6800000000000067E-2</v>
      </c>
    </row>
    <row r="154" spans="1:3" x14ac:dyDescent="0.25">
      <c r="A154" s="4" t="s">
        <v>407</v>
      </c>
      <c r="B154" s="5">
        <v>55.2</v>
      </c>
      <c r="C154" s="7">
        <v>4.4599999999999938E-2</v>
      </c>
    </row>
    <row r="155" spans="1:3" x14ac:dyDescent="0.25">
      <c r="A155" s="4" t="s">
        <v>408</v>
      </c>
      <c r="B155" s="5">
        <v>49.6</v>
      </c>
      <c r="C155" s="7">
        <v>8.5000000000000006E-2</v>
      </c>
    </row>
    <row r="156" spans="1:3" x14ac:dyDescent="0.25">
      <c r="A156" s="4" t="s">
        <v>409</v>
      </c>
      <c r="B156" s="5">
        <v>48.4</v>
      </c>
      <c r="C156" s="7">
        <v>4.200000000000003E-2</v>
      </c>
    </row>
    <row r="157" spans="1:3" x14ac:dyDescent="0.25">
      <c r="A157" s="4" t="s">
        <v>410</v>
      </c>
      <c r="B157" s="5">
        <v>40.79</v>
      </c>
      <c r="C157" s="7">
        <v>0.13420000000000001</v>
      </c>
    </row>
    <row r="158" spans="1:3" x14ac:dyDescent="0.25">
      <c r="A158" s="4" t="s">
        <v>411</v>
      </c>
      <c r="B158" s="5">
        <v>50.4</v>
      </c>
      <c r="C158" s="7">
        <v>7.2800000000000017E-2</v>
      </c>
    </row>
    <row r="159" spans="1:3" x14ac:dyDescent="0.25">
      <c r="A159" s="4" t="s">
        <v>412</v>
      </c>
      <c r="B159" s="5">
        <v>45.2</v>
      </c>
      <c r="C159" s="7">
        <v>0.1014</v>
      </c>
    </row>
    <row r="160" spans="1:3" x14ac:dyDescent="0.25">
      <c r="A160" s="4" t="s">
        <v>413</v>
      </c>
      <c r="B160" s="5">
        <v>59.2</v>
      </c>
      <c r="C160" s="7">
        <v>1.9000000000000059E-2</v>
      </c>
    </row>
    <row r="161" spans="1:3" x14ac:dyDescent="0.25">
      <c r="A161" s="4" t="s">
        <v>414</v>
      </c>
      <c r="B161" s="5">
        <v>45.2</v>
      </c>
      <c r="C161" s="7">
        <v>0.10260000000000005</v>
      </c>
    </row>
    <row r="162" spans="1:3" x14ac:dyDescent="0.25">
      <c r="A162" s="4" t="s">
        <v>415</v>
      </c>
      <c r="B162" s="5">
        <v>55.98</v>
      </c>
      <c r="C162" s="7">
        <v>2.6299999999999955E-2</v>
      </c>
    </row>
    <row r="163" spans="1:3" x14ac:dyDescent="0.25">
      <c r="A163" s="4" t="s">
        <v>416</v>
      </c>
      <c r="B163" s="5">
        <v>48.78</v>
      </c>
      <c r="C163" s="7">
        <v>7.2399999999999951E-2</v>
      </c>
    </row>
    <row r="164" spans="1:3" x14ac:dyDescent="0.25">
      <c r="A164" s="4" t="s">
        <v>417</v>
      </c>
      <c r="B164" s="5">
        <v>57.6</v>
      </c>
      <c r="C164" s="7">
        <v>4.5199999999999962E-2</v>
      </c>
    </row>
    <row r="165" spans="1:3" x14ac:dyDescent="0.25">
      <c r="A165" s="4" t="s">
        <v>418</v>
      </c>
      <c r="B165" s="5">
        <v>38.79</v>
      </c>
      <c r="C165" s="7">
        <v>0.13140000000000002</v>
      </c>
    </row>
    <row r="166" spans="1:3" x14ac:dyDescent="0.25">
      <c r="A166" s="4" t="s">
        <v>419</v>
      </c>
      <c r="B166" s="5">
        <v>45.2</v>
      </c>
      <c r="C166" s="7">
        <v>9.8599999999999993E-2</v>
      </c>
    </row>
    <row r="167" spans="1:3" x14ac:dyDescent="0.25">
      <c r="A167" s="4" t="s">
        <v>420</v>
      </c>
      <c r="B167" s="5">
        <v>38.39</v>
      </c>
      <c r="C167" s="7">
        <v>5.1299999999999957E-2</v>
      </c>
    </row>
    <row r="168" spans="1:3" x14ac:dyDescent="0.25">
      <c r="A168" s="4" t="s">
        <v>421</v>
      </c>
      <c r="B168" s="5">
        <v>38.4</v>
      </c>
      <c r="C168" s="7">
        <v>9.5999999999999946E-2</v>
      </c>
    </row>
    <row r="169" spans="1:3" x14ac:dyDescent="0.25">
      <c r="A169" s="4" t="s">
        <v>422</v>
      </c>
      <c r="B169" s="5">
        <v>36.799999999999997</v>
      </c>
      <c r="C169" s="7">
        <v>3.9599999999999941E-2</v>
      </c>
    </row>
    <row r="170" spans="1:3" x14ac:dyDescent="0.25">
      <c r="A170" s="4" t="s">
        <v>423</v>
      </c>
      <c r="B170" s="5">
        <v>52.4</v>
      </c>
      <c r="C170" s="7">
        <v>4.1400000000000006E-2</v>
      </c>
    </row>
    <row r="171" spans="1:3" x14ac:dyDescent="0.25">
      <c r="A171" s="4" t="s">
        <v>424</v>
      </c>
      <c r="B171" s="5">
        <v>40.79</v>
      </c>
      <c r="C171" s="7">
        <v>0.10689999999999998</v>
      </c>
    </row>
    <row r="172" spans="1:3" x14ac:dyDescent="0.25">
      <c r="A172" s="4" t="s">
        <v>425</v>
      </c>
      <c r="B172" s="5">
        <v>36.39</v>
      </c>
      <c r="C172" s="7">
        <v>0.12209999999999993</v>
      </c>
    </row>
    <row r="173" spans="1:3" x14ac:dyDescent="0.25">
      <c r="A173" s="4" t="s">
        <v>426</v>
      </c>
      <c r="B173" s="5">
        <v>52</v>
      </c>
      <c r="C173" s="7">
        <v>9.7600000000000048E-2</v>
      </c>
    </row>
    <row r="174" spans="1:3" x14ac:dyDescent="0.25">
      <c r="A174" s="4" t="s">
        <v>427</v>
      </c>
      <c r="B174" s="5">
        <v>48.4</v>
      </c>
      <c r="C174" s="7">
        <v>4.9599999999999936E-2</v>
      </c>
    </row>
    <row r="175" spans="1:3" x14ac:dyDescent="0.25">
      <c r="A175" s="4" t="s">
        <v>428</v>
      </c>
      <c r="B175" s="5">
        <v>49.2</v>
      </c>
      <c r="C175" s="7">
        <v>9.1500000000000054E-2</v>
      </c>
    </row>
    <row r="176" spans="1:3" x14ac:dyDescent="0.25">
      <c r="A176" s="4" t="s">
        <v>429</v>
      </c>
      <c r="B176" s="5">
        <v>48</v>
      </c>
      <c r="C176" s="7">
        <v>5.6700000000000014E-2</v>
      </c>
    </row>
    <row r="177" spans="1:3" x14ac:dyDescent="0.25">
      <c r="A177" s="4" t="s">
        <v>430</v>
      </c>
      <c r="B177" s="5">
        <v>41.6</v>
      </c>
      <c r="C177" s="7">
        <v>0.13069999999999993</v>
      </c>
    </row>
    <row r="178" spans="1:3" x14ac:dyDescent="0.25">
      <c r="A178" s="4" t="s">
        <v>431</v>
      </c>
      <c r="B178" s="5">
        <v>46.78</v>
      </c>
      <c r="C178" s="7">
        <v>5.7999999999999968E-2</v>
      </c>
    </row>
    <row r="179" spans="1:3" x14ac:dyDescent="0.25">
      <c r="A179" s="4" t="s">
        <v>432</v>
      </c>
      <c r="B179" s="5">
        <v>47.58</v>
      </c>
      <c r="C179" s="7">
        <v>6.25E-2</v>
      </c>
    </row>
    <row r="180" spans="1:3" x14ac:dyDescent="0.25">
      <c r="A180" s="4" t="s">
        <v>433</v>
      </c>
      <c r="B180" s="5">
        <v>50.4</v>
      </c>
      <c r="C180" s="7">
        <v>6.9899999999999948E-2</v>
      </c>
    </row>
    <row r="181" spans="1:3" x14ac:dyDescent="0.25">
      <c r="A181" s="4" t="s">
        <v>434</v>
      </c>
      <c r="B181" s="5">
        <v>54</v>
      </c>
      <c r="C181" s="7">
        <v>2.7399999999999949E-2</v>
      </c>
    </row>
    <row r="182" spans="1:3" x14ac:dyDescent="0.25">
      <c r="A182" s="4" t="s">
        <v>435</v>
      </c>
      <c r="B182" s="5">
        <v>60.8</v>
      </c>
      <c r="C182" s="7">
        <v>0</v>
      </c>
    </row>
    <row r="183" spans="1:3" x14ac:dyDescent="0.25">
      <c r="A183" s="4" t="s">
        <v>436</v>
      </c>
      <c r="B183" s="5">
        <v>50.38</v>
      </c>
      <c r="C183" s="7">
        <v>2.9899999999999947E-2</v>
      </c>
    </row>
    <row r="184" spans="1:3" x14ac:dyDescent="0.25">
      <c r="A184" s="4" t="s">
        <v>437</v>
      </c>
      <c r="B184" s="5">
        <v>50</v>
      </c>
      <c r="C184" s="7">
        <v>6.0400000000000065E-2</v>
      </c>
    </row>
    <row r="185" spans="1:3" x14ac:dyDescent="0.25">
      <c r="A185" s="4" t="s">
        <v>438</v>
      </c>
      <c r="B185" s="5">
        <v>60.8</v>
      </c>
      <c r="C185" s="7">
        <v>0</v>
      </c>
    </row>
    <row r="186" spans="1:3" x14ac:dyDescent="0.25">
      <c r="A186" s="4" t="s">
        <v>439</v>
      </c>
      <c r="B186" s="5">
        <v>52.4</v>
      </c>
      <c r="C186" s="7">
        <v>4.7300000000000036E-2</v>
      </c>
    </row>
    <row r="187" spans="1:3" x14ac:dyDescent="0.25">
      <c r="A187" s="4" t="s">
        <v>440</v>
      </c>
      <c r="B187" s="5">
        <v>55.58</v>
      </c>
      <c r="C187" s="7">
        <v>5.5900000000000033E-2</v>
      </c>
    </row>
    <row r="188" spans="1:3" x14ac:dyDescent="0.25">
      <c r="A188" s="4" t="s">
        <v>441</v>
      </c>
      <c r="B188" s="5">
        <v>46.4</v>
      </c>
      <c r="C188" s="7">
        <v>7.4800000000000033E-2</v>
      </c>
    </row>
    <row r="189" spans="1:3" x14ac:dyDescent="0.25">
      <c r="A189" s="4" t="s">
        <v>442</v>
      </c>
      <c r="B189" s="5">
        <v>44.79</v>
      </c>
      <c r="C189" s="7">
        <v>8.7600000000000053E-2</v>
      </c>
    </row>
    <row r="190" spans="1:3" x14ac:dyDescent="0.25">
      <c r="A190" s="4" t="s">
        <v>443</v>
      </c>
      <c r="B190" s="5">
        <v>48.38</v>
      </c>
      <c r="C190" s="7">
        <v>4.2900000000000063E-2</v>
      </c>
    </row>
    <row r="191" spans="1:3" x14ac:dyDescent="0.25">
      <c r="A191" s="4" t="s">
        <v>444</v>
      </c>
      <c r="B191" s="5">
        <v>43.19</v>
      </c>
      <c r="C191" s="7">
        <v>9.5600000000000018E-2</v>
      </c>
    </row>
    <row r="192" spans="1:3" x14ac:dyDescent="0.25">
      <c r="A192" s="4" t="s">
        <v>445</v>
      </c>
      <c r="B192" s="5">
        <v>32.4</v>
      </c>
      <c r="C192" s="7">
        <v>0.17040000000000005</v>
      </c>
    </row>
    <row r="193" spans="1:3" x14ac:dyDescent="0.25">
      <c r="A193" s="4" t="s">
        <v>446</v>
      </c>
      <c r="B193" s="5">
        <v>50</v>
      </c>
      <c r="C193" s="7">
        <v>4.1700000000000015E-2</v>
      </c>
    </row>
    <row r="194" spans="1:3" x14ac:dyDescent="0.25">
      <c r="A194" s="4" t="s">
        <v>447</v>
      </c>
      <c r="B194" s="5">
        <v>57.58</v>
      </c>
      <c r="C194" s="7">
        <v>5.2300000000000041E-2</v>
      </c>
    </row>
    <row r="195" spans="1:3" x14ac:dyDescent="0.25">
      <c r="A195" s="4" t="s">
        <v>448</v>
      </c>
      <c r="B195" s="5">
        <v>52.8</v>
      </c>
      <c r="C195" s="7">
        <v>7.1899999999999978E-2</v>
      </c>
    </row>
    <row r="196" spans="1:3" x14ac:dyDescent="0.25">
      <c r="A196" s="4" t="s">
        <v>449</v>
      </c>
      <c r="B196" s="5">
        <v>54.4</v>
      </c>
      <c r="C196" s="7">
        <v>5.3700000000000046E-2</v>
      </c>
    </row>
    <row r="197" spans="1:3" x14ac:dyDescent="0.25">
      <c r="A197" s="4" t="s">
        <v>450</v>
      </c>
      <c r="B197" s="5">
        <v>40.799999999999997</v>
      </c>
      <c r="C197" s="7">
        <v>0.13379999999999995</v>
      </c>
    </row>
    <row r="198" spans="1:3" x14ac:dyDescent="0.25">
      <c r="A198" s="4" t="s">
        <v>451</v>
      </c>
      <c r="B198" s="5">
        <v>54.38</v>
      </c>
      <c r="C198" s="7">
        <v>7.7399999999999955E-2</v>
      </c>
    </row>
    <row r="199" spans="1:3" x14ac:dyDescent="0.25">
      <c r="A199" s="4" t="s">
        <v>452</v>
      </c>
      <c r="B199" s="5">
        <v>35.200000000000003</v>
      </c>
      <c r="C199" s="7">
        <v>0.14599999999999994</v>
      </c>
    </row>
    <row r="200" spans="1:3" x14ac:dyDescent="0.25">
      <c r="A200" s="4" t="s">
        <v>453</v>
      </c>
      <c r="B200" s="5">
        <v>62.78</v>
      </c>
      <c r="C200" s="7">
        <v>0</v>
      </c>
    </row>
    <row r="201" spans="1:3" x14ac:dyDescent="0.25">
      <c r="A201" s="4" t="s">
        <v>454</v>
      </c>
      <c r="B201" s="5">
        <v>43.6</v>
      </c>
      <c r="C201" s="7">
        <v>0.10560000000000003</v>
      </c>
    </row>
    <row r="202" spans="1:3" x14ac:dyDescent="0.25">
      <c r="A202" s="4" t="s">
        <v>455</v>
      </c>
      <c r="B202" s="5">
        <v>49.6</v>
      </c>
      <c r="C202" s="7">
        <v>5.0400000000000063E-2</v>
      </c>
    </row>
    <row r="203" spans="1:3" x14ac:dyDescent="0.25">
      <c r="A203" s="4" t="s">
        <v>456</v>
      </c>
      <c r="B203" s="5">
        <v>38.799999999999997</v>
      </c>
      <c r="C203" s="7">
        <v>0.12950000000000003</v>
      </c>
    </row>
    <row r="204" spans="1:3" x14ac:dyDescent="0.25">
      <c r="A204" s="4" t="s">
        <v>457</v>
      </c>
      <c r="B204" s="5">
        <v>48.4</v>
      </c>
      <c r="C204" s="7">
        <v>6.5400000000000069E-2</v>
      </c>
    </row>
    <row r="205" spans="1:3" x14ac:dyDescent="0.25">
      <c r="A205" s="4" t="s">
        <v>458</v>
      </c>
      <c r="B205" s="5">
        <v>49.2</v>
      </c>
      <c r="C205" s="7">
        <v>3.0799999999999984E-2</v>
      </c>
    </row>
    <row r="206" spans="1:3" x14ac:dyDescent="0.25">
      <c r="A206" s="4" t="s">
        <v>459</v>
      </c>
      <c r="B206" s="5">
        <v>43.6</v>
      </c>
      <c r="C206" s="7">
        <v>7.6899999999999982E-2</v>
      </c>
    </row>
    <row r="207" spans="1:3" x14ac:dyDescent="0.25">
      <c r="A207" s="4" t="s">
        <v>460</v>
      </c>
      <c r="B207" s="5">
        <v>58.8</v>
      </c>
      <c r="C207" s="7">
        <v>6.8000000000000681E-3</v>
      </c>
    </row>
    <row r="208" spans="1:3" x14ac:dyDescent="0.25">
      <c r="A208" s="4" t="s">
        <v>461</v>
      </c>
      <c r="B208" s="5">
        <v>53.6</v>
      </c>
      <c r="C208" s="7">
        <v>2.7399999999999949E-2</v>
      </c>
    </row>
    <row r="209" spans="1:3" x14ac:dyDescent="0.25">
      <c r="A209" s="4" t="s">
        <v>462</v>
      </c>
      <c r="B209" s="5">
        <v>61.98</v>
      </c>
      <c r="C209" s="7">
        <v>0</v>
      </c>
    </row>
    <row r="210" spans="1:3" x14ac:dyDescent="0.25">
      <c r="A210" s="4" t="s">
        <v>463</v>
      </c>
      <c r="B210" s="5">
        <v>62.4</v>
      </c>
      <c r="C210" s="7">
        <v>1.8599999999999995E-2</v>
      </c>
    </row>
    <row r="211" spans="1:3" x14ac:dyDescent="0.25">
      <c r="A211" s="4" t="s">
        <v>464</v>
      </c>
      <c r="B211" s="5">
        <v>62.38</v>
      </c>
      <c r="C211" s="7">
        <v>2.9899999999999947E-2</v>
      </c>
    </row>
    <row r="212" spans="1:3" x14ac:dyDescent="0.25">
      <c r="A212" s="4" t="s">
        <v>465</v>
      </c>
      <c r="B212" s="5">
        <v>55.96</v>
      </c>
      <c r="C212" s="7">
        <v>3.7699999999999963E-2</v>
      </c>
    </row>
    <row r="213" spans="1:3" x14ac:dyDescent="0.25">
      <c r="A213" s="4" t="s">
        <v>466</v>
      </c>
      <c r="B213" s="5">
        <v>57.98</v>
      </c>
      <c r="C213" s="7">
        <v>3.6599999999999966E-2</v>
      </c>
    </row>
    <row r="214" spans="1:3" x14ac:dyDescent="0.25">
      <c r="A214" s="4" t="s">
        <v>467</v>
      </c>
      <c r="B214" s="5">
        <v>59.2</v>
      </c>
      <c r="C214" s="7">
        <v>2.4699999999999989E-2</v>
      </c>
    </row>
    <row r="215" spans="1:3" x14ac:dyDescent="0.25">
      <c r="A215" s="4" t="s">
        <v>468</v>
      </c>
      <c r="B215" s="5">
        <v>48</v>
      </c>
      <c r="C215" s="7">
        <v>5.1099999999999993E-2</v>
      </c>
    </row>
    <row r="216" spans="1:3" x14ac:dyDescent="0.25">
      <c r="A216" s="4" t="s">
        <v>469</v>
      </c>
      <c r="B216" s="5">
        <v>40</v>
      </c>
      <c r="C216" s="7">
        <v>9.5999999999999946E-2</v>
      </c>
    </row>
    <row r="217" spans="1:3" x14ac:dyDescent="0.25">
      <c r="A217" s="4" t="s">
        <v>470</v>
      </c>
      <c r="B217" s="5">
        <v>61.2</v>
      </c>
      <c r="C217" s="7">
        <v>3.4899999999999952E-2</v>
      </c>
    </row>
    <row r="218" spans="1:3" x14ac:dyDescent="0.25">
      <c r="A218" s="4" t="s">
        <v>471</v>
      </c>
      <c r="B218" s="5">
        <v>59.6</v>
      </c>
      <c r="C218" s="7">
        <v>0</v>
      </c>
    </row>
    <row r="219" spans="1:3" x14ac:dyDescent="0.25">
      <c r="A219" s="4" t="s">
        <v>472</v>
      </c>
      <c r="B219" s="5">
        <v>56.8</v>
      </c>
      <c r="C219" s="7">
        <v>5.0999999999999941E-2</v>
      </c>
    </row>
    <row r="220" spans="1:3" x14ac:dyDescent="0.25">
      <c r="A220" s="4" t="s">
        <v>473</v>
      </c>
      <c r="B220" s="5">
        <v>50</v>
      </c>
      <c r="C220" s="7">
        <v>2.9399999999999978E-2</v>
      </c>
    </row>
    <row r="221" spans="1:3" x14ac:dyDescent="0.25">
      <c r="A221" s="4" t="s">
        <v>474</v>
      </c>
      <c r="B221" s="5">
        <v>56.78</v>
      </c>
      <c r="C221" s="7">
        <v>3.2300000000000037E-2</v>
      </c>
    </row>
    <row r="222" spans="1:3" x14ac:dyDescent="0.25">
      <c r="A222" s="4" t="s">
        <v>475</v>
      </c>
      <c r="B222" s="5">
        <v>62</v>
      </c>
      <c r="C222" s="7">
        <v>1.8900000000000007E-2</v>
      </c>
    </row>
    <row r="223" spans="1:3" x14ac:dyDescent="0.25">
      <c r="A223" s="4" t="s">
        <v>476</v>
      </c>
      <c r="B223" s="5">
        <v>57.98</v>
      </c>
      <c r="C223" s="7">
        <v>2.5199999999999959E-2</v>
      </c>
    </row>
    <row r="224" spans="1:3" x14ac:dyDescent="0.25">
      <c r="A224" s="4" t="s">
        <v>477</v>
      </c>
      <c r="B224" s="5">
        <v>55.18</v>
      </c>
      <c r="C224" s="7">
        <v>3.3799999999999955E-2</v>
      </c>
    </row>
    <row r="225" spans="1:3" x14ac:dyDescent="0.25">
      <c r="A225" s="4" t="s">
        <v>478</v>
      </c>
      <c r="B225" s="5">
        <v>42</v>
      </c>
      <c r="C225" s="7">
        <v>8.5100000000000051E-2</v>
      </c>
    </row>
    <row r="226" spans="1:3" x14ac:dyDescent="0.25">
      <c r="A226" s="4" t="s">
        <v>479</v>
      </c>
      <c r="B226" s="5">
        <v>51.6</v>
      </c>
      <c r="C226" s="7">
        <v>2.7199999999999988E-2</v>
      </c>
    </row>
    <row r="227" spans="1:3" x14ac:dyDescent="0.25">
      <c r="A227" s="4" t="s">
        <v>480</v>
      </c>
      <c r="B227" s="5">
        <v>53.18</v>
      </c>
      <c r="C227" s="7">
        <v>6.450000000000003E-2</v>
      </c>
    </row>
    <row r="228" spans="1:3" x14ac:dyDescent="0.25">
      <c r="A228" s="4" t="s">
        <v>481</v>
      </c>
      <c r="B228" s="5">
        <v>54.4</v>
      </c>
      <c r="C228" s="7">
        <v>4.4599999999999938E-2</v>
      </c>
    </row>
    <row r="229" spans="1:3" x14ac:dyDescent="0.25">
      <c r="A229" s="4" t="s">
        <v>482</v>
      </c>
      <c r="B229" s="5">
        <v>56</v>
      </c>
      <c r="C229" s="7">
        <v>3.8700000000000047E-2</v>
      </c>
    </row>
    <row r="230" spans="1:3" x14ac:dyDescent="0.25">
      <c r="A230" s="4" t="s">
        <v>483</v>
      </c>
      <c r="B230" s="5">
        <v>55.98</v>
      </c>
      <c r="C230" s="7">
        <v>4.579999999999998E-2</v>
      </c>
    </row>
    <row r="231" spans="1:3" x14ac:dyDescent="0.25">
      <c r="A231" s="4" t="s">
        <v>484</v>
      </c>
      <c r="B231" s="5">
        <v>54.8</v>
      </c>
      <c r="C231" s="7">
        <v>3.8199999999999928E-2</v>
      </c>
    </row>
    <row r="232" spans="1:3" x14ac:dyDescent="0.25">
      <c r="A232" s="4" t="s">
        <v>485</v>
      </c>
      <c r="B232" s="5">
        <v>55.6</v>
      </c>
      <c r="C232" s="7">
        <v>7.4500000000000025E-2</v>
      </c>
    </row>
    <row r="233" spans="1:3" x14ac:dyDescent="0.25">
      <c r="A233" s="4" t="s">
        <v>486</v>
      </c>
      <c r="B233" s="5">
        <v>59.6</v>
      </c>
      <c r="C233" s="7">
        <v>1.2800000000000011E-2</v>
      </c>
    </row>
    <row r="234" spans="1:3" x14ac:dyDescent="0.25">
      <c r="A234" s="4" t="s">
        <v>487</v>
      </c>
      <c r="B234" s="5">
        <v>59.2</v>
      </c>
      <c r="C234" s="7">
        <v>3.1599999999999968E-2</v>
      </c>
    </row>
    <row r="235" spans="1:3" x14ac:dyDescent="0.25">
      <c r="A235" s="4" t="s">
        <v>488</v>
      </c>
      <c r="B235" s="5">
        <v>54.78</v>
      </c>
      <c r="C235" s="7">
        <v>4.9699999999999987E-2</v>
      </c>
    </row>
    <row r="236" spans="1:3" x14ac:dyDescent="0.25">
      <c r="A236" s="4" t="s">
        <v>489</v>
      </c>
      <c r="B236" s="5">
        <v>55.98</v>
      </c>
      <c r="C236" s="7">
        <v>8.0199999999999966E-2</v>
      </c>
    </row>
    <row r="237" spans="1:3" x14ac:dyDescent="0.25">
      <c r="A237" s="4" t="s">
        <v>490</v>
      </c>
      <c r="B237" s="5">
        <v>54.8</v>
      </c>
      <c r="C237" s="7">
        <v>3.3799999999999955E-2</v>
      </c>
    </row>
    <row r="238" spans="1:3" x14ac:dyDescent="0.25">
      <c r="A238" s="4" t="s">
        <v>491</v>
      </c>
      <c r="B238" s="5">
        <v>58.8</v>
      </c>
      <c r="C238" s="7">
        <v>2.5600000000000022E-2</v>
      </c>
    </row>
    <row r="239" spans="1:3" x14ac:dyDescent="0.25">
      <c r="A239" s="4" t="s">
        <v>492</v>
      </c>
      <c r="B239" s="5">
        <v>53.6</v>
      </c>
      <c r="C239" s="7">
        <v>4.6700000000000019E-2</v>
      </c>
    </row>
    <row r="240" spans="1:3" x14ac:dyDescent="0.25">
      <c r="A240" s="4" t="s">
        <v>493</v>
      </c>
      <c r="B240" s="5">
        <v>52.8</v>
      </c>
      <c r="C240" s="7">
        <v>4.0300000000000009E-2</v>
      </c>
    </row>
    <row r="241" spans="1:3" x14ac:dyDescent="0.25">
      <c r="A241" s="4" t="s">
        <v>494</v>
      </c>
      <c r="B241" s="5">
        <v>64</v>
      </c>
      <c r="C241" s="7">
        <v>1.8100000000000022E-2</v>
      </c>
    </row>
    <row r="242" spans="1:3" x14ac:dyDescent="0.25">
      <c r="A242" s="4" t="s">
        <v>495</v>
      </c>
      <c r="B242" s="5">
        <v>55.2</v>
      </c>
      <c r="C242" s="7">
        <v>6.9200000000000012E-2</v>
      </c>
    </row>
    <row r="243" spans="1:3" x14ac:dyDescent="0.25">
      <c r="A243" s="4" t="s">
        <v>496</v>
      </c>
      <c r="B243" s="5">
        <v>49.58</v>
      </c>
      <c r="C243" s="7">
        <v>5.8799999999999956E-2</v>
      </c>
    </row>
    <row r="244" spans="1:3" x14ac:dyDescent="0.25">
      <c r="A244" s="4" t="s">
        <v>497</v>
      </c>
      <c r="B244" s="5">
        <v>56.4</v>
      </c>
      <c r="C244" s="7">
        <v>1.4000000000000058E-2</v>
      </c>
    </row>
    <row r="245" spans="1:3" x14ac:dyDescent="0.25">
      <c r="A245" s="4" t="s">
        <v>498</v>
      </c>
      <c r="B245" s="5">
        <v>48.8</v>
      </c>
      <c r="C245" s="7">
        <v>0.1353</v>
      </c>
    </row>
    <row r="246" spans="1:3" x14ac:dyDescent="0.25">
      <c r="A246" s="4" t="s">
        <v>499</v>
      </c>
      <c r="B246" s="5">
        <v>60.4</v>
      </c>
      <c r="C246" s="7">
        <v>1.2900000000000062E-2</v>
      </c>
    </row>
    <row r="247" spans="1:3" x14ac:dyDescent="0.25">
      <c r="A247" s="4" t="s">
        <v>500</v>
      </c>
      <c r="B247" s="5">
        <v>50</v>
      </c>
      <c r="C247" s="7">
        <v>0.10689999999999998</v>
      </c>
    </row>
    <row r="248" spans="1:3" x14ac:dyDescent="0.25">
      <c r="A248" s="4" t="s">
        <v>501</v>
      </c>
      <c r="B248" s="5">
        <v>45.18</v>
      </c>
      <c r="C248" s="7">
        <v>9.5199999999999965E-2</v>
      </c>
    </row>
    <row r="249" spans="1:3" x14ac:dyDescent="0.25">
      <c r="A249" s="4" t="s">
        <v>502</v>
      </c>
      <c r="B249" s="5">
        <v>55.6</v>
      </c>
      <c r="C249" s="7">
        <v>2.6700000000000015E-2</v>
      </c>
    </row>
    <row r="250" spans="1:3" x14ac:dyDescent="0.25">
      <c r="A250" s="4" t="s">
        <v>503</v>
      </c>
      <c r="B250" s="5">
        <v>53.2</v>
      </c>
      <c r="C250" s="7">
        <v>4.7900000000000061E-2</v>
      </c>
    </row>
    <row r="251" spans="1:3" x14ac:dyDescent="0.25">
      <c r="A251" s="4" t="s">
        <v>504</v>
      </c>
      <c r="B251" s="5">
        <v>53.2</v>
      </c>
      <c r="C251" s="7">
        <v>7.5900000000000037E-2</v>
      </c>
    </row>
    <row r="252" spans="1:3" x14ac:dyDescent="0.25">
      <c r="A252" s="4" t="s">
        <v>505</v>
      </c>
      <c r="B252" s="5">
        <v>48.8</v>
      </c>
      <c r="C252" s="7">
        <v>7.8400000000000039E-2</v>
      </c>
    </row>
    <row r="253" spans="1:3" x14ac:dyDescent="0.25">
      <c r="A253" s="4" t="s">
        <v>506</v>
      </c>
      <c r="B253" s="5">
        <v>51.57</v>
      </c>
      <c r="C253" s="7">
        <v>3.519999999999996E-2</v>
      </c>
    </row>
    <row r="254" spans="1:3" x14ac:dyDescent="0.25">
      <c r="A254" s="4" t="s">
        <v>507</v>
      </c>
      <c r="B254" s="5">
        <v>59.2</v>
      </c>
      <c r="C254" s="7">
        <v>3.2300000000000037E-2</v>
      </c>
    </row>
    <row r="255" spans="1:3" x14ac:dyDescent="0.25">
      <c r="A255" s="4" t="s">
        <v>508</v>
      </c>
      <c r="B255" s="5">
        <v>50.78</v>
      </c>
      <c r="C255" s="7">
        <v>9.2099999999999932E-2</v>
      </c>
    </row>
    <row r="256" spans="1:3" x14ac:dyDescent="0.25">
      <c r="A256" s="4" t="s">
        <v>527</v>
      </c>
      <c r="B256" s="5">
        <v>62.8</v>
      </c>
      <c r="C256" s="7">
        <v>1.230000000000004E-2</v>
      </c>
    </row>
    <row r="257" spans="1:3" x14ac:dyDescent="0.25">
      <c r="A257" s="4" t="s">
        <v>528</v>
      </c>
      <c r="B257" s="5">
        <v>49.2</v>
      </c>
      <c r="C257" s="7">
        <v>8.8599999999999998E-2</v>
      </c>
    </row>
    <row r="258" spans="1:3" x14ac:dyDescent="0.25">
      <c r="A258" s="4" t="s">
        <v>529</v>
      </c>
      <c r="B258" s="5">
        <v>56.8</v>
      </c>
      <c r="C258" s="7">
        <v>6.9200000000000012E-2</v>
      </c>
    </row>
    <row r="259" spans="1:3" x14ac:dyDescent="0.25">
      <c r="A259" s="4" t="s">
        <v>530</v>
      </c>
      <c r="B259" s="5">
        <v>55.2</v>
      </c>
      <c r="C259" s="7">
        <v>5.6200000000000049E-2</v>
      </c>
    </row>
    <row r="260" spans="1:3" x14ac:dyDescent="0.25">
      <c r="A260" s="4" t="s">
        <v>531</v>
      </c>
      <c r="B260" s="5">
        <v>50.4</v>
      </c>
      <c r="C260" s="7">
        <v>7.4800000000000033E-2</v>
      </c>
    </row>
    <row r="261" spans="1:3" x14ac:dyDescent="0.25">
      <c r="A261" s="4" t="s">
        <v>532</v>
      </c>
      <c r="B261" s="5">
        <v>48.38</v>
      </c>
      <c r="C261" s="7">
        <v>0.12340000000000004</v>
      </c>
    </row>
    <row r="262" spans="1:3" x14ac:dyDescent="0.25">
      <c r="A262" s="4" t="s">
        <v>533</v>
      </c>
      <c r="B262" s="5">
        <v>50.4</v>
      </c>
      <c r="C262" s="7">
        <v>0.10650000000000005</v>
      </c>
    </row>
    <row r="263" spans="1:3" x14ac:dyDescent="0.25">
      <c r="A263" s="4" t="s">
        <v>534</v>
      </c>
      <c r="B263" s="5">
        <v>51.58</v>
      </c>
      <c r="C263" s="7">
        <v>7.0499999999999965E-2</v>
      </c>
    </row>
    <row r="264" spans="1:3" x14ac:dyDescent="0.25">
      <c r="A264" s="4" t="s">
        <v>535</v>
      </c>
      <c r="B264" s="5">
        <v>69.98</v>
      </c>
      <c r="C264" s="7">
        <v>2.7000000000000027E-2</v>
      </c>
    </row>
    <row r="265" spans="1:3" x14ac:dyDescent="0.25">
      <c r="A265" s="4" t="s">
        <v>536</v>
      </c>
      <c r="B265" s="5">
        <v>55.18</v>
      </c>
      <c r="C265" s="7">
        <v>4.4300000000000068E-2</v>
      </c>
    </row>
    <row r="266" spans="1:3" x14ac:dyDescent="0.25">
      <c r="A266" s="4" t="s">
        <v>537</v>
      </c>
      <c r="B266" s="5">
        <v>67.599999999999994</v>
      </c>
      <c r="C266" s="7">
        <v>0</v>
      </c>
    </row>
    <row r="267" spans="1:3" x14ac:dyDescent="0.25">
      <c r="A267" s="4" t="s">
        <v>538</v>
      </c>
      <c r="B267" s="5">
        <v>58.38</v>
      </c>
      <c r="C267" s="7">
        <v>6.1299999999999952E-2</v>
      </c>
    </row>
    <row r="268" spans="1:3" x14ac:dyDescent="0.25">
      <c r="A268" s="4" t="s">
        <v>539</v>
      </c>
      <c r="B268" s="5">
        <v>59.2</v>
      </c>
      <c r="C268" s="7">
        <v>4.2399999999999952E-2</v>
      </c>
    </row>
    <row r="269" spans="1:3" x14ac:dyDescent="0.25">
      <c r="A269" s="4" t="s">
        <v>540</v>
      </c>
      <c r="B269" s="5">
        <v>58.8</v>
      </c>
      <c r="C269" s="7">
        <v>4.2900000000000063E-2</v>
      </c>
    </row>
    <row r="270" spans="1:3" x14ac:dyDescent="0.25">
      <c r="A270" s="4" t="s">
        <v>541</v>
      </c>
      <c r="B270" s="5">
        <v>56</v>
      </c>
      <c r="C270" s="7">
        <v>8.4800000000000042E-2</v>
      </c>
    </row>
    <row r="271" spans="1:3" x14ac:dyDescent="0.25">
      <c r="A271" s="4" t="s">
        <v>542</v>
      </c>
      <c r="B271" s="5">
        <v>55.58</v>
      </c>
      <c r="C271" s="7">
        <v>8.4800000000000042E-2</v>
      </c>
    </row>
    <row r="272" spans="1:3" x14ac:dyDescent="0.25">
      <c r="A272" s="4" t="s">
        <v>543</v>
      </c>
      <c r="B272" s="5">
        <v>59.98</v>
      </c>
      <c r="C272" s="7">
        <v>4.1700000000000015E-2</v>
      </c>
    </row>
    <row r="273" spans="1:3" x14ac:dyDescent="0.25">
      <c r="A273" s="4" t="s">
        <v>544</v>
      </c>
      <c r="B273" s="5">
        <v>57.6</v>
      </c>
      <c r="C273" s="7">
        <v>6.0600000000000022E-2</v>
      </c>
    </row>
    <row r="274" spans="1:3" x14ac:dyDescent="0.25">
      <c r="A274" s="4" t="s">
        <v>545</v>
      </c>
      <c r="B274" s="5">
        <v>62</v>
      </c>
      <c r="C274" s="7">
        <v>6.5600000000000019E-2</v>
      </c>
    </row>
    <row r="275" spans="1:3" x14ac:dyDescent="0.25">
      <c r="A275" s="4" t="s">
        <v>546</v>
      </c>
      <c r="B275" s="5">
        <v>56.38</v>
      </c>
      <c r="C275" s="7">
        <v>6.8700000000000039E-2</v>
      </c>
    </row>
    <row r="276" spans="1:3" x14ac:dyDescent="0.25">
      <c r="A276" s="4" t="s">
        <v>547</v>
      </c>
      <c r="B276" s="5">
        <v>62</v>
      </c>
      <c r="C276" s="7">
        <v>6.1099999999999995E-2</v>
      </c>
    </row>
    <row r="277" spans="1:3" x14ac:dyDescent="0.25">
      <c r="A277" s="4" t="s">
        <v>548</v>
      </c>
      <c r="B277" s="5">
        <v>56.4</v>
      </c>
      <c r="C277" s="7">
        <v>7.4099999999999971E-2</v>
      </c>
    </row>
    <row r="278" spans="1:3" x14ac:dyDescent="0.25">
      <c r="A278" s="4" t="s">
        <v>549</v>
      </c>
      <c r="B278" s="5">
        <v>51.2</v>
      </c>
      <c r="C278" s="7">
        <v>0.1</v>
      </c>
    </row>
    <row r="279" spans="1:3" x14ac:dyDescent="0.25">
      <c r="A279" s="4" t="s">
        <v>550</v>
      </c>
      <c r="B279" s="5">
        <v>52</v>
      </c>
      <c r="C279" s="7">
        <v>0.10129999999999996</v>
      </c>
    </row>
    <row r="280" spans="1:3" x14ac:dyDescent="0.25">
      <c r="A280" s="4" t="s">
        <v>551</v>
      </c>
      <c r="B280" s="5">
        <v>54.8</v>
      </c>
      <c r="C280" s="7">
        <v>8.9200000000000015E-2</v>
      </c>
    </row>
    <row r="281" spans="1:3" x14ac:dyDescent="0.25">
      <c r="A281" s="4" t="s">
        <v>552</v>
      </c>
      <c r="B281" s="5">
        <v>55.6</v>
      </c>
      <c r="C281" s="7">
        <v>4.4599999999999938E-2</v>
      </c>
    </row>
    <row r="282" spans="1:3" x14ac:dyDescent="0.25">
      <c r="A282" s="4" t="s">
        <v>553</v>
      </c>
      <c r="B282" s="5">
        <v>48</v>
      </c>
      <c r="C282" s="7">
        <v>0.11950000000000002</v>
      </c>
    </row>
    <row r="283" spans="1:3" x14ac:dyDescent="0.25">
      <c r="A283" s="4" t="s">
        <v>554</v>
      </c>
      <c r="B283" s="5">
        <v>56.78</v>
      </c>
      <c r="C283" s="7">
        <v>8.5900000000000032E-2</v>
      </c>
    </row>
    <row r="284" spans="1:3" x14ac:dyDescent="0.25">
      <c r="A284" s="4" t="s">
        <v>555</v>
      </c>
      <c r="B284" s="5">
        <v>66.8</v>
      </c>
      <c r="C284" s="7">
        <v>0</v>
      </c>
    </row>
    <row r="285" spans="1:3" x14ac:dyDescent="0.25">
      <c r="A285" s="4" t="s">
        <v>556</v>
      </c>
      <c r="B285" s="5">
        <v>65.599999999999994</v>
      </c>
      <c r="C285" s="7">
        <v>3.9800000000000037E-2</v>
      </c>
    </row>
    <row r="286" spans="1:3" x14ac:dyDescent="0.25">
      <c r="A286" s="4" t="s">
        <v>557</v>
      </c>
      <c r="B286" s="5">
        <v>60.38</v>
      </c>
      <c r="C286" s="7">
        <v>2.4200000000000017E-2</v>
      </c>
    </row>
    <row r="287" spans="1:3" x14ac:dyDescent="0.25">
      <c r="A287" s="4" t="s">
        <v>558</v>
      </c>
      <c r="B287" s="5">
        <v>62.4</v>
      </c>
      <c r="C287" s="7">
        <v>6.1500000000000055E-2</v>
      </c>
    </row>
    <row r="288" spans="1:3" x14ac:dyDescent="0.25">
      <c r="A288" s="4" t="s">
        <v>559</v>
      </c>
      <c r="B288" s="5">
        <v>62.4</v>
      </c>
      <c r="C288" s="7">
        <v>3.5499999999999969E-2</v>
      </c>
    </row>
    <row r="289" spans="1:3" x14ac:dyDescent="0.25">
      <c r="A289" s="4" t="s">
        <v>560</v>
      </c>
      <c r="B289" s="5">
        <v>58</v>
      </c>
      <c r="C289" s="7">
        <v>5.4200000000000019E-2</v>
      </c>
    </row>
    <row r="290" spans="1:3" x14ac:dyDescent="0.25">
      <c r="A290" s="4" t="s">
        <v>561</v>
      </c>
      <c r="B290" s="5">
        <v>56.8</v>
      </c>
      <c r="C290" s="7">
        <v>5.4500000000000028E-2</v>
      </c>
    </row>
    <row r="291" spans="1:3" x14ac:dyDescent="0.25">
      <c r="A291" s="4" t="s">
        <v>562</v>
      </c>
      <c r="B291" s="5">
        <v>57.6</v>
      </c>
      <c r="C291" s="7">
        <v>6.6700000000000023E-2</v>
      </c>
    </row>
    <row r="292" spans="1:3" x14ac:dyDescent="0.25">
      <c r="A292" s="4" t="s">
        <v>563</v>
      </c>
      <c r="B292" s="5">
        <v>59.6</v>
      </c>
      <c r="C292" s="7">
        <v>2.5000000000000001E-2</v>
      </c>
    </row>
    <row r="293" spans="1:3" x14ac:dyDescent="0.25">
      <c r="A293" s="4" t="s">
        <v>564</v>
      </c>
      <c r="B293" s="5">
        <v>61.6</v>
      </c>
      <c r="C293" s="7">
        <v>3.0499999999999972E-2</v>
      </c>
    </row>
    <row r="294" spans="1:3" x14ac:dyDescent="0.25">
      <c r="A294" s="4" t="s">
        <v>565</v>
      </c>
      <c r="B294" s="5">
        <v>57.6</v>
      </c>
      <c r="C294" s="7">
        <v>6.1299999999999952E-2</v>
      </c>
    </row>
    <row r="295" spans="1:3" x14ac:dyDescent="0.25">
      <c r="A295" s="4" t="s">
        <v>566</v>
      </c>
      <c r="B295" s="5">
        <v>55.58</v>
      </c>
      <c r="C295" s="7">
        <v>4.9399999999999979E-2</v>
      </c>
    </row>
    <row r="296" spans="1:3" x14ac:dyDescent="0.25">
      <c r="A296" s="4" t="s">
        <v>567</v>
      </c>
      <c r="B296" s="5">
        <v>44.4</v>
      </c>
      <c r="C296" s="7">
        <v>8.2699999999999954E-2</v>
      </c>
    </row>
    <row r="297" spans="1:3" x14ac:dyDescent="0.25">
      <c r="A297" s="4" t="s">
        <v>568</v>
      </c>
      <c r="B297" s="5">
        <v>58.78</v>
      </c>
      <c r="C297" s="7">
        <v>4.9099999999999963E-2</v>
      </c>
    </row>
    <row r="298" spans="1:3" x14ac:dyDescent="0.25">
      <c r="A298" s="4" t="s">
        <v>569</v>
      </c>
      <c r="B298" s="5">
        <v>57.18</v>
      </c>
      <c r="C298" s="7">
        <v>4.3499999999999941E-2</v>
      </c>
    </row>
    <row r="299" spans="1:3" x14ac:dyDescent="0.25">
      <c r="A299" s="4" t="s">
        <v>570</v>
      </c>
      <c r="B299" s="5">
        <v>63.6</v>
      </c>
      <c r="C299" s="7">
        <v>2.3700000000000044E-2</v>
      </c>
    </row>
    <row r="300" spans="1:3" x14ac:dyDescent="0.25">
      <c r="A300" s="4" t="s">
        <v>571</v>
      </c>
      <c r="B300" s="5">
        <v>46.4</v>
      </c>
      <c r="C300" s="7">
        <v>0.11840000000000003</v>
      </c>
    </row>
    <row r="301" spans="1:3" x14ac:dyDescent="0.25">
      <c r="A301" s="4" t="s">
        <v>572</v>
      </c>
      <c r="B301" s="5">
        <v>47.6</v>
      </c>
      <c r="C301" s="7">
        <v>5.7999999999999968E-2</v>
      </c>
    </row>
    <row r="302" spans="1:3" x14ac:dyDescent="0.25">
      <c r="A302" s="4" t="s">
        <v>573</v>
      </c>
      <c r="B302" s="5">
        <v>52</v>
      </c>
      <c r="C302" s="7">
        <v>3.519999999999996E-2</v>
      </c>
    </row>
    <row r="303" spans="1:3" x14ac:dyDescent="0.25">
      <c r="A303" s="4" t="s">
        <v>574</v>
      </c>
      <c r="B303" s="5">
        <v>46.38</v>
      </c>
      <c r="C303" s="7">
        <v>9.5199999999999965E-2</v>
      </c>
    </row>
    <row r="304" spans="1:3" x14ac:dyDescent="0.25">
      <c r="A304" s="4" t="s">
        <v>575</v>
      </c>
      <c r="B304" s="5">
        <v>54.4</v>
      </c>
      <c r="C304" s="7">
        <v>5.1599999999999965E-2</v>
      </c>
    </row>
    <row r="305" spans="1:3" x14ac:dyDescent="0.25">
      <c r="A305" s="4" t="s">
        <v>576</v>
      </c>
      <c r="B305" s="5">
        <v>47.6</v>
      </c>
      <c r="C305" s="7">
        <v>8.4399999999999975E-2</v>
      </c>
    </row>
    <row r="306" spans="1:3" x14ac:dyDescent="0.25">
      <c r="A306" s="4" t="s">
        <v>577</v>
      </c>
      <c r="B306" s="5">
        <v>47.2</v>
      </c>
      <c r="C306" s="7">
        <v>0.1447</v>
      </c>
    </row>
    <row r="307" spans="1:3" x14ac:dyDescent="0.25">
      <c r="A307" s="4" t="s">
        <v>578</v>
      </c>
      <c r="B307" s="5">
        <v>57.2</v>
      </c>
      <c r="C307" s="7">
        <v>3.7499999999999999E-2</v>
      </c>
    </row>
    <row r="308" spans="1:3" x14ac:dyDescent="0.25">
      <c r="A308" s="4" t="s">
        <v>579</v>
      </c>
      <c r="B308" s="5">
        <v>50.8</v>
      </c>
      <c r="C308" s="7">
        <v>0.13099999999999995</v>
      </c>
    </row>
    <row r="309" spans="1:3" x14ac:dyDescent="0.25">
      <c r="A309" s="4" t="s">
        <v>580</v>
      </c>
      <c r="B309" s="5">
        <v>56.38</v>
      </c>
      <c r="C309" s="7">
        <v>4.3499999999999941E-2</v>
      </c>
    </row>
    <row r="310" spans="1:3" x14ac:dyDescent="0.25">
      <c r="A310" s="4" t="s">
        <v>581</v>
      </c>
      <c r="B310" s="5">
        <v>45.2</v>
      </c>
      <c r="C310" s="7">
        <v>6.340000000000004E-2</v>
      </c>
    </row>
    <row r="311" spans="1:3" x14ac:dyDescent="0.25">
      <c r="A311" s="4" t="s">
        <v>582</v>
      </c>
      <c r="B311" s="5">
        <v>63.2</v>
      </c>
      <c r="C311" s="7">
        <v>3.9800000000000037E-2</v>
      </c>
    </row>
    <row r="312" spans="1:3" x14ac:dyDescent="0.25">
      <c r="A312" s="4" t="s">
        <v>583</v>
      </c>
      <c r="B312" s="5">
        <v>63.6</v>
      </c>
      <c r="C312" s="7">
        <v>6.5199999999999966E-2</v>
      </c>
    </row>
    <row r="313" spans="1:3" x14ac:dyDescent="0.25">
      <c r="A313" s="4" t="s">
        <v>584</v>
      </c>
      <c r="B313" s="5">
        <v>57.6</v>
      </c>
      <c r="C313" s="7">
        <v>0.10590000000000004</v>
      </c>
    </row>
    <row r="314" spans="1:3" x14ac:dyDescent="0.25">
      <c r="A314" s="4" t="s">
        <v>585</v>
      </c>
      <c r="B314" s="5">
        <v>61.2</v>
      </c>
      <c r="C314" s="7">
        <v>4.6200000000000047E-2</v>
      </c>
    </row>
    <row r="315" spans="1:3" x14ac:dyDescent="0.25">
      <c r="A315" s="4" t="s">
        <v>586</v>
      </c>
      <c r="B315" s="5">
        <v>56.4</v>
      </c>
      <c r="C315" s="7">
        <v>5.6599999999999963E-2</v>
      </c>
    </row>
    <row r="316" spans="1:3" x14ac:dyDescent="0.25">
      <c r="A316" s="4" t="s">
        <v>587</v>
      </c>
      <c r="B316" s="5">
        <v>56.78</v>
      </c>
      <c r="C316" s="7">
        <v>3.3100000000000025E-2</v>
      </c>
    </row>
    <row r="317" spans="1:3" x14ac:dyDescent="0.25">
      <c r="A317" s="4" t="s">
        <v>588</v>
      </c>
      <c r="B317" s="5">
        <v>53.6</v>
      </c>
      <c r="C317" s="7">
        <v>9.0400000000000064E-2</v>
      </c>
    </row>
    <row r="318" spans="1:3" x14ac:dyDescent="0.25">
      <c r="A318" s="4" t="s">
        <v>589</v>
      </c>
      <c r="B318" s="5">
        <v>57.6</v>
      </c>
      <c r="C318" s="7">
        <v>8.8199999999999931E-2</v>
      </c>
    </row>
    <row r="319" spans="1:3" x14ac:dyDescent="0.25">
      <c r="A319" s="4" t="s">
        <v>590</v>
      </c>
      <c r="B319" s="5">
        <v>58.78</v>
      </c>
      <c r="C319" s="7">
        <v>4.819999999999993E-2</v>
      </c>
    </row>
    <row r="320" spans="1:3" x14ac:dyDescent="0.25">
      <c r="A320" s="4" t="s">
        <v>591</v>
      </c>
      <c r="B320" s="5">
        <v>48.78</v>
      </c>
      <c r="C320" s="7">
        <v>0.12420000000000002</v>
      </c>
    </row>
    <row r="321" spans="1:3" x14ac:dyDescent="0.25">
      <c r="A321" s="4" t="s">
        <v>592</v>
      </c>
      <c r="B321" s="5">
        <v>61.18</v>
      </c>
      <c r="C321" s="7">
        <v>3.1400000000000004E-2</v>
      </c>
    </row>
    <row r="322" spans="1:3" x14ac:dyDescent="0.25">
      <c r="A322" s="4" t="s">
        <v>593</v>
      </c>
      <c r="B322" s="5">
        <v>54.38</v>
      </c>
      <c r="C322" s="7">
        <v>8.6400000000000005E-2</v>
      </c>
    </row>
    <row r="323" spans="1:3" x14ac:dyDescent="0.25">
      <c r="A323" s="4" t="s">
        <v>594</v>
      </c>
      <c r="B323" s="5">
        <v>62</v>
      </c>
      <c r="C323" s="7">
        <v>3.6099999999999993E-2</v>
      </c>
    </row>
    <row r="324" spans="1:3" x14ac:dyDescent="0.25">
      <c r="A324" s="4" t="s">
        <v>595</v>
      </c>
      <c r="B324" s="5">
        <v>60</v>
      </c>
      <c r="C324" s="7">
        <v>2.4699999999999989E-2</v>
      </c>
    </row>
    <row r="325" spans="1:3" x14ac:dyDescent="0.25">
      <c r="A325" s="4" t="s">
        <v>596</v>
      </c>
      <c r="B325" s="5">
        <v>54</v>
      </c>
      <c r="C325" s="7">
        <v>4.1700000000000015E-2</v>
      </c>
    </row>
    <row r="326" spans="1:3" x14ac:dyDescent="0.25">
      <c r="A326" s="4" t="s">
        <v>597</v>
      </c>
      <c r="B326" s="5">
        <v>49.6</v>
      </c>
      <c r="C326" s="7">
        <v>0.06</v>
      </c>
    </row>
    <row r="327" spans="1:3" x14ac:dyDescent="0.25">
      <c r="A327" s="4" t="s">
        <v>598</v>
      </c>
      <c r="B327" s="5">
        <v>65.599999999999994</v>
      </c>
      <c r="C327" s="7">
        <v>2.9099999999999966E-2</v>
      </c>
    </row>
    <row r="328" spans="1:3" x14ac:dyDescent="0.25">
      <c r="A328" s="4" t="s">
        <v>599</v>
      </c>
      <c r="B328" s="5">
        <v>56.4</v>
      </c>
      <c r="C328" s="7">
        <v>6.0600000000000022E-2</v>
      </c>
    </row>
    <row r="329" spans="1:3" x14ac:dyDescent="0.25">
      <c r="A329" s="4" t="s">
        <v>600</v>
      </c>
      <c r="B329" s="5">
        <v>59.18</v>
      </c>
      <c r="C329" s="7">
        <v>8.4699999999999984E-2</v>
      </c>
    </row>
    <row r="330" spans="1:3" x14ac:dyDescent="0.25">
      <c r="A330" s="4" t="s">
        <v>601</v>
      </c>
      <c r="B330" s="5">
        <v>56.8</v>
      </c>
      <c r="C330" s="7">
        <v>8.1899999999999973E-2</v>
      </c>
    </row>
    <row r="331" spans="1:3" x14ac:dyDescent="0.25">
      <c r="A331" s="4" t="s">
        <v>602</v>
      </c>
      <c r="B331" s="5">
        <v>59.56</v>
      </c>
      <c r="C331" s="7">
        <v>7.5999999999999943E-2</v>
      </c>
    </row>
    <row r="332" spans="1:3" x14ac:dyDescent="0.25">
      <c r="A332" s="4" t="s">
        <v>603</v>
      </c>
      <c r="B332" s="5">
        <v>62</v>
      </c>
      <c r="C332" s="7">
        <v>5.810000000000002E-2</v>
      </c>
    </row>
    <row r="333" spans="1:3" x14ac:dyDescent="0.25">
      <c r="A333" s="4" t="s">
        <v>604</v>
      </c>
      <c r="B333" s="5">
        <v>63.98</v>
      </c>
      <c r="C333" s="7">
        <v>6.8799999999999958E-2</v>
      </c>
    </row>
    <row r="334" spans="1:3" x14ac:dyDescent="0.25">
      <c r="A334" s="4" t="s">
        <v>605</v>
      </c>
      <c r="B334" s="5">
        <v>58.4</v>
      </c>
      <c r="C334" s="7">
        <v>0.15459999999999993</v>
      </c>
    </row>
    <row r="335" spans="1:3" x14ac:dyDescent="0.25">
      <c r="A335" s="4" t="s">
        <v>606</v>
      </c>
      <c r="B335" s="5">
        <v>56.4</v>
      </c>
      <c r="C335" s="7">
        <v>0.15260000000000004</v>
      </c>
    </row>
    <row r="336" spans="1:3" x14ac:dyDescent="0.25">
      <c r="A336" s="4" t="s">
        <v>607</v>
      </c>
      <c r="B336" s="5">
        <v>52.78</v>
      </c>
      <c r="C336" s="7">
        <v>0.17739999999999995</v>
      </c>
    </row>
    <row r="337" spans="1:3" x14ac:dyDescent="0.25">
      <c r="A337" s="4" t="s">
        <v>608</v>
      </c>
      <c r="B337" s="5">
        <v>54.78</v>
      </c>
      <c r="C337" s="7">
        <v>9.7099999999999936E-2</v>
      </c>
    </row>
    <row r="338" spans="1:3" x14ac:dyDescent="0.25">
      <c r="A338" s="4" t="s">
        <v>609</v>
      </c>
      <c r="B338" s="5">
        <v>57.6</v>
      </c>
      <c r="C338" s="7">
        <v>0.13900000000000007</v>
      </c>
    </row>
    <row r="339" spans="1:3" x14ac:dyDescent="0.25">
      <c r="A339" s="4" t="s">
        <v>610</v>
      </c>
      <c r="B339" s="5">
        <v>60.78</v>
      </c>
      <c r="C339" s="7">
        <v>8.1099999999999992E-2</v>
      </c>
    </row>
    <row r="340" spans="1:3" x14ac:dyDescent="0.25">
      <c r="A340" s="4" t="s">
        <v>611</v>
      </c>
      <c r="B340" s="5">
        <v>63.6</v>
      </c>
      <c r="C340" s="7">
        <v>6.0400000000000065E-2</v>
      </c>
    </row>
    <row r="341" spans="1:3" x14ac:dyDescent="0.25">
      <c r="A341" s="4" t="s">
        <v>612</v>
      </c>
      <c r="B341" s="5">
        <v>47.18</v>
      </c>
      <c r="C341" s="7">
        <v>0.1</v>
      </c>
    </row>
    <row r="342" spans="1:3" x14ac:dyDescent="0.25">
      <c r="A342" s="4" t="s">
        <v>613</v>
      </c>
      <c r="B342" s="5">
        <v>62</v>
      </c>
      <c r="C342" s="7">
        <v>5.7099999999999936E-2</v>
      </c>
    </row>
    <row r="343" spans="1:3" x14ac:dyDescent="0.25">
      <c r="A343" s="4" t="s">
        <v>614</v>
      </c>
      <c r="B343" s="5">
        <v>62</v>
      </c>
      <c r="C343" s="7">
        <v>2.9800000000000038E-2</v>
      </c>
    </row>
    <row r="344" spans="1:3" x14ac:dyDescent="0.25">
      <c r="A344" s="4" t="s">
        <v>615</v>
      </c>
      <c r="B344" s="5">
        <v>50.78</v>
      </c>
      <c r="C344" s="7">
        <v>8.3900000000000002E-2</v>
      </c>
    </row>
    <row r="345" spans="1:3" x14ac:dyDescent="0.25">
      <c r="A345" s="4" t="s">
        <v>616</v>
      </c>
      <c r="B345" s="5">
        <v>56.78</v>
      </c>
      <c r="C345" s="7">
        <v>0.12890000000000001</v>
      </c>
    </row>
    <row r="346" spans="1:3" x14ac:dyDescent="0.25">
      <c r="A346" s="4" t="s">
        <v>617</v>
      </c>
      <c r="B346" s="5">
        <v>52.4</v>
      </c>
      <c r="C346" s="7">
        <v>0.18319999999999992</v>
      </c>
    </row>
    <row r="347" spans="1:3" x14ac:dyDescent="0.25">
      <c r="A347" s="4" t="s">
        <v>618</v>
      </c>
      <c r="B347" s="5">
        <v>47.6</v>
      </c>
      <c r="C347" s="7">
        <v>0.22340000000000004</v>
      </c>
    </row>
    <row r="348" spans="1:3" x14ac:dyDescent="0.25">
      <c r="A348" s="4" t="s">
        <v>619</v>
      </c>
      <c r="B348" s="5">
        <v>61.6</v>
      </c>
      <c r="C348" s="7">
        <v>2.9399999999999978E-2</v>
      </c>
    </row>
    <row r="349" spans="1:3" x14ac:dyDescent="0.25">
      <c r="A349" s="4" t="s">
        <v>620</v>
      </c>
      <c r="B349" s="5">
        <v>59.2</v>
      </c>
      <c r="C349" s="7">
        <v>8.2000000000000031E-2</v>
      </c>
    </row>
    <row r="350" spans="1:3" x14ac:dyDescent="0.25">
      <c r="A350" s="4" t="s">
        <v>621</v>
      </c>
      <c r="B350" s="5">
        <v>57.2</v>
      </c>
      <c r="C350" s="7">
        <v>6.4000000000000057E-2</v>
      </c>
    </row>
    <row r="351" spans="1:3" x14ac:dyDescent="0.25">
      <c r="A351" s="4" t="s">
        <v>622</v>
      </c>
      <c r="B351" s="5">
        <v>55.2</v>
      </c>
      <c r="C351" s="7">
        <v>8.2399999999999946E-2</v>
      </c>
    </row>
    <row r="352" spans="1:3" x14ac:dyDescent="0.25">
      <c r="A352" s="4" t="s">
        <v>623</v>
      </c>
      <c r="B352" s="5">
        <v>58.8</v>
      </c>
      <c r="C352" s="7">
        <v>8.5199999999999956E-2</v>
      </c>
    </row>
    <row r="353" spans="1:3" x14ac:dyDescent="0.25">
      <c r="A353" s="4" t="s">
        <v>624</v>
      </c>
      <c r="B353" s="5">
        <v>58.78</v>
      </c>
      <c r="C353" s="7">
        <v>8.2399999999999946E-2</v>
      </c>
    </row>
    <row r="354" spans="1:3" x14ac:dyDescent="0.25">
      <c r="A354" s="4" t="s">
        <v>625</v>
      </c>
      <c r="B354" s="5">
        <v>56.8</v>
      </c>
      <c r="C354" s="7">
        <v>3.6800000000000069E-2</v>
      </c>
    </row>
    <row r="355" spans="1:3" x14ac:dyDescent="0.25">
      <c r="A355" s="4" t="s">
        <v>626</v>
      </c>
      <c r="B355" s="5">
        <v>50.4</v>
      </c>
      <c r="C355" s="7">
        <v>0.14650000000000005</v>
      </c>
    </row>
    <row r="356" spans="1:3" x14ac:dyDescent="0.25">
      <c r="A356" s="4" t="s">
        <v>627</v>
      </c>
      <c r="B356" s="5">
        <v>57.2</v>
      </c>
      <c r="C356" s="7">
        <v>9.2999999999999972E-2</v>
      </c>
    </row>
    <row r="357" spans="1:3" x14ac:dyDescent="0.25">
      <c r="A357" s="4" t="s">
        <v>628</v>
      </c>
      <c r="B357" s="5">
        <v>44.4</v>
      </c>
      <c r="C357" s="7">
        <v>0.18819999999999992</v>
      </c>
    </row>
    <row r="358" spans="1:3" x14ac:dyDescent="0.25">
      <c r="A358" s="4" t="s">
        <v>629</v>
      </c>
      <c r="B358" s="5">
        <v>55.18</v>
      </c>
      <c r="C358" s="7">
        <v>0.11489999999999995</v>
      </c>
    </row>
    <row r="359" spans="1:3" x14ac:dyDescent="0.25">
      <c r="A359" s="4" t="s">
        <v>630</v>
      </c>
      <c r="B359" s="5">
        <v>66.8</v>
      </c>
      <c r="C359" s="7">
        <v>3.4699999999999988E-2</v>
      </c>
    </row>
    <row r="360" spans="1:3" x14ac:dyDescent="0.25">
      <c r="A360" s="4" t="s">
        <v>631</v>
      </c>
      <c r="B360" s="5">
        <v>58.4</v>
      </c>
      <c r="C360" s="7">
        <v>6.4300000000000065E-2</v>
      </c>
    </row>
    <row r="361" spans="1:3" x14ac:dyDescent="0.25">
      <c r="A361" s="4" t="s">
        <v>632</v>
      </c>
      <c r="B361" s="5">
        <v>55.96</v>
      </c>
      <c r="C361" s="7">
        <v>0.12849999999999995</v>
      </c>
    </row>
    <row r="362" spans="1:3" x14ac:dyDescent="0.25">
      <c r="A362" s="4" t="s">
        <v>633</v>
      </c>
      <c r="B362" s="5">
        <v>61.18</v>
      </c>
      <c r="C362" s="7">
        <v>5.2300000000000041E-2</v>
      </c>
    </row>
    <row r="363" spans="1:3" x14ac:dyDescent="0.25">
      <c r="A363" s="4" t="s">
        <v>634</v>
      </c>
      <c r="B363" s="5">
        <v>58.8</v>
      </c>
      <c r="C363" s="7">
        <v>0.10730000000000003</v>
      </c>
    </row>
    <row r="364" spans="1:3" x14ac:dyDescent="0.25">
      <c r="A364" s="4" t="s">
        <v>635</v>
      </c>
      <c r="B364" s="5">
        <v>60.8</v>
      </c>
      <c r="C364" s="7">
        <v>6.3199999999999937E-2</v>
      </c>
    </row>
    <row r="365" spans="1:3" x14ac:dyDescent="0.25">
      <c r="A365" s="4" t="s">
        <v>636</v>
      </c>
      <c r="B365" s="5">
        <v>64.8</v>
      </c>
      <c r="C365" s="7">
        <v>8.0600000000000019E-2</v>
      </c>
    </row>
    <row r="366" spans="1:3" x14ac:dyDescent="0.25">
      <c r="A366" s="4" t="s">
        <v>637</v>
      </c>
      <c r="B366" s="5">
        <v>56.8</v>
      </c>
      <c r="C366" s="7">
        <v>7.4699999999999989E-2</v>
      </c>
    </row>
    <row r="367" spans="1:3" x14ac:dyDescent="0.25">
      <c r="A367" s="4" t="s">
        <v>638</v>
      </c>
      <c r="B367" s="5">
        <v>58.4</v>
      </c>
      <c r="C367" s="7">
        <v>9.7099999999999936E-2</v>
      </c>
    </row>
    <row r="368" spans="1:3" x14ac:dyDescent="0.25">
      <c r="A368" s="4" t="s">
        <v>639</v>
      </c>
      <c r="B368" s="5">
        <v>38.799999999999997</v>
      </c>
      <c r="C368" s="7">
        <v>0.17760000000000006</v>
      </c>
    </row>
    <row r="369" spans="1:3" x14ac:dyDescent="0.25">
      <c r="A369" s="4" t="s">
        <v>640</v>
      </c>
      <c r="B369" s="5">
        <v>57.2</v>
      </c>
      <c r="C369" s="7">
        <v>8.3299999999999985E-2</v>
      </c>
    </row>
    <row r="370" spans="1:3" x14ac:dyDescent="0.25">
      <c r="A370" s="4" t="s">
        <v>641</v>
      </c>
      <c r="B370" s="5">
        <v>59.6</v>
      </c>
      <c r="C370" s="7">
        <v>7.7300000000000035E-2</v>
      </c>
    </row>
    <row r="371" spans="1:3" x14ac:dyDescent="0.25">
      <c r="A371" s="4" t="s">
        <v>642</v>
      </c>
      <c r="B371" s="5">
        <v>50.78</v>
      </c>
      <c r="C371" s="7">
        <v>0.12569999999999992</v>
      </c>
    </row>
    <row r="372" spans="1:3" x14ac:dyDescent="0.25">
      <c r="A372" s="4" t="s">
        <v>643</v>
      </c>
      <c r="B372" s="5">
        <v>57.56</v>
      </c>
      <c r="C372" s="7">
        <v>6.5499999999999975E-2</v>
      </c>
    </row>
    <row r="373" spans="1:3" x14ac:dyDescent="0.25">
      <c r="A373" s="4" t="s">
        <v>644</v>
      </c>
      <c r="B373" s="5">
        <v>65.180000000000007</v>
      </c>
      <c r="C373" s="7">
        <v>4.3199999999999933E-2</v>
      </c>
    </row>
    <row r="374" spans="1:3" x14ac:dyDescent="0.25">
      <c r="A374" s="4" t="s">
        <v>645</v>
      </c>
      <c r="B374" s="5">
        <v>51.6</v>
      </c>
      <c r="C374" s="7">
        <v>0.13439999999999996</v>
      </c>
    </row>
    <row r="375" spans="1:3" x14ac:dyDescent="0.25">
      <c r="A375" s="4" t="s">
        <v>646</v>
      </c>
      <c r="B375" s="5">
        <v>58.38</v>
      </c>
      <c r="C375" s="7">
        <v>8.0499999999999974E-2</v>
      </c>
    </row>
    <row r="376" spans="1:3" x14ac:dyDescent="0.25">
      <c r="A376" s="4" t="s">
        <v>647</v>
      </c>
      <c r="B376" s="5">
        <v>60.4</v>
      </c>
      <c r="C376" s="7">
        <v>8.8199999999999931E-2</v>
      </c>
    </row>
    <row r="377" spans="1:3" x14ac:dyDescent="0.25">
      <c r="A377" s="4" t="s">
        <v>648</v>
      </c>
      <c r="B377" s="5">
        <v>54.8</v>
      </c>
      <c r="C377" s="7">
        <v>0.10239999999999995</v>
      </c>
    </row>
    <row r="378" spans="1:3" x14ac:dyDescent="0.25">
      <c r="A378" s="4" t="s">
        <v>649</v>
      </c>
      <c r="B378" s="5">
        <v>58.36</v>
      </c>
      <c r="C378" s="7">
        <v>3.1200000000000047E-2</v>
      </c>
    </row>
    <row r="379" spans="1:3" x14ac:dyDescent="0.25">
      <c r="A379" s="4" t="s">
        <v>650</v>
      </c>
      <c r="B379" s="5">
        <v>59.58</v>
      </c>
      <c r="C379" s="7">
        <v>5.2900000000000065E-2</v>
      </c>
    </row>
    <row r="380" spans="1:3" x14ac:dyDescent="0.25">
      <c r="A380" s="4" t="s">
        <v>651</v>
      </c>
      <c r="B380" s="5">
        <v>58.8</v>
      </c>
      <c r="C380" s="7">
        <v>7.6500000000000054E-2</v>
      </c>
    </row>
    <row r="381" spans="1:3" x14ac:dyDescent="0.25">
      <c r="A381" s="4" t="s">
        <v>652</v>
      </c>
      <c r="B381" s="5">
        <v>50</v>
      </c>
      <c r="C381" s="7">
        <v>0.12879999999999994</v>
      </c>
    </row>
    <row r="382" spans="1:3" x14ac:dyDescent="0.25">
      <c r="A382" s="4" t="s">
        <v>653</v>
      </c>
      <c r="B382" s="5">
        <v>61.6</v>
      </c>
      <c r="C382" s="7">
        <v>1.230000000000004E-2</v>
      </c>
    </row>
    <row r="383" spans="1:3" x14ac:dyDescent="0.25">
      <c r="A383" s="4" t="s">
        <v>654</v>
      </c>
      <c r="B383" s="5">
        <v>65.599999999999994</v>
      </c>
      <c r="C383" s="7">
        <v>2.9099999999999966E-2</v>
      </c>
    </row>
    <row r="384" spans="1:3" x14ac:dyDescent="0.25">
      <c r="A384" s="4" t="s">
        <v>655</v>
      </c>
      <c r="B384" s="5">
        <v>59.6</v>
      </c>
      <c r="C384" s="7">
        <v>8.3299999999999985E-2</v>
      </c>
    </row>
    <row r="385" spans="1:3" x14ac:dyDescent="0.25">
      <c r="A385" s="4" t="s">
        <v>656</v>
      </c>
      <c r="B385" s="5">
        <v>57.2</v>
      </c>
      <c r="C385" s="7">
        <v>7.6899999999999982E-2</v>
      </c>
    </row>
    <row r="386" spans="1:3" x14ac:dyDescent="0.25">
      <c r="A386" s="4" t="s">
        <v>657</v>
      </c>
      <c r="B386" s="5">
        <v>50.4</v>
      </c>
      <c r="C386" s="7">
        <v>0.11870000000000004</v>
      </c>
    </row>
    <row r="387" spans="1:3" x14ac:dyDescent="0.25">
      <c r="A387" s="4" t="s">
        <v>658</v>
      </c>
      <c r="B387" s="5">
        <v>57.6</v>
      </c>
      <c r="C387" s="7">
        <v>4.3199999999999933E-2</v>
      </c>
    </row>
    <row r="388" spans="1:3" x14ac:dyDescent="0.25">
      <c r="A388" s="4" t="s">
        <v>659</v>
      </c>
      <c r="B388" s="5">
        <v>55.18</v>
      </c>
      <c r="C388" s="7">
        <v>5.9200000000000016E-2</v>
      </c>
    </row>
    <row r="389" spans="1:3" x14ac:dyDescent="0.25">
      <c r="A389" s="4" t="s">
        <v>660</v>
      </c>
      <c r="B389" s="5">
        <v>50.78</v>
      </c>
      <c r="C389" s="7">
        <v>0.10980000000000004</v>
      </c>
    </row>
    <row r="390" spans="1:3" x14ac:dyDescent="0.25">
      <c r="A390" s="4" t="s">
        <v>661</v>
      </c>
      <c r="B390" s="5">
        <v>52</v>
      </c>
      <c r="C390" s="7">
        <v>0.10189999999999998</v>
      </c>
    </row>
    <row r="391" spans="1:3" x14ac:dyDescent="0.25">
      <c r="A391" s="4" t="s">
        <v>662</v>
      </c>
      <c r="B391" s="5">
        <v>52</v>
      </c>
      <c r="C391" s="7">
        <v>7.4999999999999997E-2</v>
      </c>
    </row>
    <row r="392" spans="1:3" x14ac:dyDescent="0.25">
      <c r="A392" s="4" t="s">
        <v>663</v>
      </c>
      <c r="B392" s="5">
        <v>45.6</v>
      </c>
      <c r="C392" s="7">
        <v>0.17610000000000001</v>
      </c>
    </row>
    <row r="393" spans="1:3" x14ac:dyDescent="0.25">
      <c r="A393" s="4" t="s">
        <v>664</v>
      </c>
      <c r="B393" s="5">
        <v>46.8</v>
      </c>
      <c r="C393" s="7">
        <v>0.11180000000000007</v>
      </c>
    </row>
    <row r="394" spans="1:3" x14ac:dyDescent="0.25">
      <c r="A394" s="4" t="s">
        <v>665</v>
      </c>
      <c r="B394" s="5">
        <v>49.6</v>
      </c>
      <c r="C394" s="7">
        <v>0.11450000000000003</v>
      </c>
    </row>
    <row r="395" spans="1:3" x14ac:dyDescent="0.25">
      <c r="A395" s="4" t="s">
        <v>666</v>
      </c>
      <c r="B395" s="5">
        <v>60</v>
      </c>
      <c r="C395" s="7">
        <v>4.2199999999999988E-2</v>
      </c>
    </row>
    <row r="396" spans="1:3" x14ac:dyDescent="0.25">
      <c r="A396" s="4" t="s">
        <v>667</v>
      </c>
      <c r="B396" s="5">
        <v>53.58</v>
      </c>
      <c r="C396" s="7">
        <v>6.209999999999994E-2</v>
      </c>
    </row>
    <row r="397" spans="1:3" x14ac:dyDescent="0.25">
      <c r="A397" s="4" t="s">
        <v>668</v>
      </c>
      <c r="B397" s="5">
        <v>53.18</v>
      </c>
      <c r="C397" s="7">
        <v>7.2699999999999959E-2</v>
      </c>
    </row>
    <row r="398" spans="1:3" x14ac:dyDescent="0.25">
      <c r="A398" s="4" t="s">
        <v>669</v>
      </c>
      <c r="B398" s="5">
        <v>53.6</v>
      </c>
      <c r="C398" s="7">
        <v>9.8799999999999957E-2</v>
      </c>
    </row>
    <row r="399" spans="1:3" x14ac:dyDescent="0.25">
      <c r="A399" s="4" t="s">
        <v>670</v>
      </c>
      <c r="B399" s="5">
        <v>51.6</v>
      </c>
      <c r="C399" s="7">
        <v>0.10170000000000001</v>
      </c>
    </row>
    <row r="400" spans="1:3" x14ac:dyDescent="0.25">
      <c r="A400" s="4" t="s">
        <v>671</v>
      </c>
      <c r="B400" s="5">
        <v>44</v>
      </c>
      <c r="C400" s="7">
        <v>0.17790000000000006</v>
      </c>
    </row>
    <row r="401" spans="1:3" x14ac:dyDescent="0.25">
      <c r="A401" s="4" t="s">
        <v>672</v>
      </c>
      <c r="B401" s="5">
        <v>55.2</v>
      </c>
      <c r="C401" s="7">
        <v>9.8299999999999985E-2</v>
      </c>
    </row>
    <row r="402" spans="1:3" x14ac:dyDescent="0.25">
      <c r="A402" s="4" t="s">
        <v>673</v>
      </c>
      <c r="B402" s="5">
        <v>48.8</v>
      </c>
      <c r="C402" s="7">
        <v>0.12120000000000004</v>
      </c>
    </row>
    <row r="403" spans="1:3" x14ac:dyDescent="0.25">
      <c r="A403" s="4" t="s">
        <v>674</v>
      </c>
      <c r="B403" s="5">
        <v>44.39</v>
      </c>
      <c r="C403" s="7">
        <v>0.16769999999999996</v>
      </c>
    </row>
    <row r="404" spans="1:3" x14ac:dyDescent="0.25">
      <c r="A404" s="4" t="s">
        <v>675</v>
      </c>
      <c r="B404" s="5">
        <v>48.4</v>
      </c>
      <c r="C404" s="7">
        <v>0.12260000000000006</v>
      </c>
    </row>
    <row r="405" spans="1:3" x14ac:dyDescent="0.25">
      <c r="A405" s="4" t="s">
        <v>676</v>
      </c>
      <c r="B405" s="5">
        <v>55.18</v>
      </c>
      <c r="C405" s="7">
        <v>6.1700000000000019E-2</v>
      </c>
    </row>
    <row r="406" spans="1:3" x14ac:dyDescent="0.25">
      <c r="A406" s="4" t="s">
        <v>677</v>
      </c>
      <c r="B406" s="5">
        <v>53.2</v>
      </c>
      <c r="C406" s="7">
        <v>0.1353</v>
      </c>
    </row>
    <row r="407" spans="1:3" x14ac:dyDescent="0.25">
      <c r="A407" s="4" t="s">
        <v>678</v>
      </c>
      <c r="B407" s="5">
        <v>46.4</v>
      </c>
      <c r="C407" s="7">
        <v>0.12930000000000008</v>
      </c>
    </row>
    <row r="408" spans="1:3" x14ac:dyDescent="0.25">
      <c r="A408" s="4" t="s">
        <v>679</v>
      </c>
      <c r="B408" s="5">
        <v>54.4</v>
      </c>
      <c r="C408" s="7">
        <v>7.1400000000000005E-2</v>
      </c>
    </row>
    <row r="409" spans="1:3" x14ac:dyDescent="0.25">
      <c r="A409" s="4" t="s">
        <v>680</v>
      </c>
      <c r="B409" s="5">
        <v>51.2</v>
      </c>
      <c r="C409" s="7">
        <v>9.8199999999999926E-2</v>
      </c>
    </row>
    <row r="410" spans="1:3" x14ac:dyDescent="0.25">
      <c r="A410" s="4" t="s">
        <v>681</v>
      </c>
      <c r="B410" s="5">
        <v>50.4</v>
      </c>
      <c r="C410" s="7">
        <v>9.0900000000000036E-2</v>
      </c>
    </row>
    <row r="411" spans="1:3" x14ac:dyDescent="0.25">
      <c r="A411" s="4" t="s">
        <v>682</v>
      </c>
      <c r="B411" s="5">
        <v>49.18</v>
      </c>
      <c r="C411" s="7">
        <v>0.12790000000000007</v>
      </c>
    </row>
    <row r="412" spans="1:3" x14ac:dyDescent="0.25">
      <c r="A412" s="4" t="s">
        <v>683</v>
      </c>
      <c r="B412" s="5">
        <v>53.2</v>
      </c>
      <c r="C412" s="7">
        <v>5.0300000000000011E-2</v>
      </c>
    </row>
    <row r="413" spans="1:3" x14ac:dyDescent="0.25">
      <c r="A413" s="4" t="s">
        <v>684</v>
      </c>
      <c r="B413" s="5">
        <v>54.8</v>
      </c>
      <c r="C413" s="7">
        <v>8.1800000000000067E-2</v>
      </c>
    </row>
    <row r="414" spans="1:3" x14ac:dyDescent="0.25">
      <c r="A414" s="4" t="s">
        <v>685</v>
      </c>
      <c r="B414" s="5">
        <v>56</v>
      </c>
      <c r="C414" s="7">
        <v>8.3799999999999958E-2</v>
      </c>
    </row>
    <row r="415" spans="1:3" x14ac:dyDescent="0.25">
      <c r="A415" s="4" t="s">
        <v>686</v>
      </c>
      <c r="B415" s="5">
        <v>56</v>
      </c>
      <c r="C415" s="7">
        <v>0.10469999999999999</v>
      </c>
    </row>
    <row r="416" spans="1:3" x14ac:dyDescent="0.25">
      <c r="A416" s="4" t="s">
        <v>687</v>
      </c>
      <c r="B416" s="5">
        <v>51.6</v>
      </c>
      <c r="C416" s="7">
        <v>0.11950000000000002</v>
      </c>
    </row>
    <row r="417" spans="1:3" x14ac:dyDescent="0.25">
      <c r="A417" s="4" t="s">
        <v>688</v>
      </c>
      <c r="B417" s="5">
        <v>56.8</v>
      </c>
      <c r="C417" s="7">
        <v>0.12920000000000001</v>
      </c>
    </row>
    <row r="418" spans="1:3" x14ac:dyDescent="0.25">
      <c r="A418" s="4" t="s">
        <v>689</v>
      </c>
      <c r="B418" s="5">
        <v>59.2</v>
      </c>
      <c r="C418" s="7">
        <v>4.0499999999999974E-2</v>
      </c>
    </row>
    <row r="419" spans="1:3" x14ac:dyDescent="0.25">
      <c r="A419" s="4" t="s">
        <v>690</v>
      </c>
      <c r="B419" s="5">
        <v>56.8</v>
      </c>
      <c r="C419" s="7">
        <v>4.8499999999999946E-2</v>
      </c>
    </row>
    <row r="420" spans="1:3" x14ac:dyDescent="0.25">
      <c r="A420" s="4" t="s">
        <v>691</v>
      </c>
      <c r="B420" s="5">
        <v>44.79</v>
      </c>
      <c r="C420" s="7">
        <v>0.16129999999999994</v>
      </c>
    </row>
    <row r="421" spans="1:3" x14ac:dyDescent="0.25">
      <c r="A421" s="4" t="s">
        <v>692</v>
      </c>
      <c r="B421" s="5">
        <v>53.98</v>
      </c>
      <c r="C421" s="7">
        <v>0.10239999999999995</v>
      </c>
    </row>
    <row r="422" spans="1:3" x14ac:dyDescent="0.25">
      <c r="A422" s="4" t="s">
        <v>693</v>
      </c>
      <c r="B422" s="5">
        <v>57.6</v>
      </c>
      <c r="C422" s="7">
        <v>7.8299999999999981E-2</v>
      </c>
    </row>
    <row r="423" spans="1:3" x14ac:dyDescent="0.25">
      <c r="A423" s="4" t="s">
        <v>694</v>
      </c>
      <c r="B423" s="5">
        <v>46.8</v>
      </c>
      <c r="C423" s="7">
        <v>0.1139</v>
      </c>
    </row>
    <row r="424" spans="1:3" x14ac:dyDescent="0.25">
      <c r="A424" s="4" t="s">
        <v>695</v>
      </c>
      <c r="B424" s="5">
        <v>57.2</v>
      </c>
      <c r="C424" s="7">
        <v>8.2800000000000012E-2</v>
      </c>
    </row>
    <row r="425" spans="1:3" x14ac:dyDescent="0.25">
      <c r="A425" s="4" t="s">
        <v>696</v>
      </c>
      <c r="B425" s="5">
        <v>52</v>
      </c>
      <c r="C425" s="7">
        <v>0.10370000000000004</v>
      </c>
    </row>
    <row r="426" spans="1:3" x14ac:dyDescent="0.25">
      <c r="A426" s="4" t="s">
        <v>697</v>
      </c>
      <c r="B426" s="5">
        <v>55.56</v>
      </c>
      <c r="C426" s="7">
        <v>9.8799999999999957E-2</v>
      </c>
    </row>
    <row r="427" spans="1:3" x14ac:dyDescent="0.25">
      <c r="A427" s="4" t="s">
        <v>698</v>
      </c>
      <c r="B427" s="5">
        <v>54.4</v>
      </c>
      <c r="C427" s="7">
        <v>0.10840000000000004</v>
      </c>
    </row>
    <row r="428" spans="1:3" x14ac:dyDescent="0.25">
      <c r="A428" s="4" t="s">
        <v>699</v>
      </c>
      <c r="B428" s="5">
        <v>44.79</v>
      </c>
      <c r="C428" s="7">
        <v>0.16230000000000003</v>
      </c>
    </row>
    <row r="429" spans="1:3" x14ac:dyDescent="0.25">
      <c r="A429" s="4" t="s">
        <v>700</v>
      </c>
      <c r="B429" s="5">
        <v>52.8</v>
      </c>
      <c r="C429" s="7">
        <v>0.11310000000000002</v>
      </c>
    </row>
    <row r="430" spans="1:3" x14ac:dyDescent="0.25">
      <c r="A430" s="4" t="s">
        <v>701</v>
      </c>
      <c r="B430" s="5">
        <v>53.2</v>
      </c>
      <c r="C430" s="7">
        <v>8.4800000000000042E-2</v>
      </c>
    </row>
    <row r="431" spans="1:3" x14ac:dyDescent="0.25">
      <c r="A431" s="4" t="s">
        <v>702</v>
      </c>
      <c r="B431" s="5">
        <v>56.4</v>
      </c>
      <c r="C431" s="7">
        <v>3.6800000000000069E-2</v>
      </c>
    </row>
    <row r="432" spans="1:3" x14ac:dyDescent="0.25">
      <c r="A432" s="4" t="s">
        <v>703</v>
      </c>
      <c r="B432" s="5">
        <v>55.6</v>
      </c>
      <c r="C432" s="7">
        <v>8.230000000000004E-2</v>
      </c>
    </row>
    <row r="433" spans="1:3" x14ac:dyDescent="0.25">
      <c r="A433" s="4" t="s">
        <v>704</v>
      </c>
      <c r="B433" s="5">
        <v>46.78</v>
      </c>
      <c r="C433" s="7">
        <v>9.2099999999999932E-2</v>
      </c>
    </row>
    <row r="434" spans="1:3" x14ac:dyDescent="0.25">
      <c r="A434" s="4" t="s">
        <v>705</v>
      </c>
      <c r="B434" s="5">
        <v>57.58</v>
      </c>
      <c r="C434" s="7">
        <v>7.1400000000000005E-2</v>
      </c>
    </row>
    <row r="435" spans="1:3" x14ac:dyDescent="0.25">
      <c r="A435" s="4" t="s">
        <v>706</v>
      </c>
      <c r="B435" s="5">
        <v>52</v>
      </c>
      <c r="C435" s="7">
        <v>0.11590000000000003</v>
      </c>
    </row>
    <row r="436" spans="1:3" x14ac:dyDescent="0.25">
      <c r="A436" s="4" t="s">
        <v>707</v>
      </c>
      <c r="B436" s="5">
        <v>48.78</v>
      </c>
      <c r="C436" s="7">
        <v>0.15340000000000004</v>
      </c>
    </row>
    <row r="437" spans="1:3" x14ac:dyDescent="0.25">
      <c r="A437" s="4" t="s">
        <v>708</v>
      </c>
      <c r="B437" s="5">
        <v>50.4</v>
      </c>
      <c r="C437" s="7">
        <v>6.0400000000000065E-2</v>
      </c>
    </row>
    <row r="438" spans="1:3" x14ac:dyDescent="0.25">
      <c r="A438" s="4" t="s">
        <v>709</v>
      </c>
      <c r="B438" s="5">
        <v>45.58</v>
      </c>
      <c r="C438" s="7">
        <v>6.7199999999999982E-2</v>
      </c>
    </row>
    <row r="439" spans="1:3" x14ac:dyDescent="0.25">
      <c r="A439" s="4" t="s">
        <v>710</v>
      </c>
      <c r="B439" s="5">
        <v>52.8</v>
      </c>
      <c r="C439" s="7">
        <v>0.12739999999999996</v>
      </c>
    </row>
    <row r="440" spans="1:3" x14ac:dyDescent="0.25">
      <c r="A440" s="4" t="s">
        <v>711</v>
      </c>
      <c r="B440" s="5">
        <v>49.6</v>
      </c>
      <c r="C440" s="7">
        <v>9.6200000000000049E-2</v>
      </c>
    </row>
    <row r="441" spans="1:3" x14ac:dyDescent="0.25">
      <c r="A441" s="4" t="s">
        <v>712</v>
      </c>
      <c r="B441" s="5">
        <v>42</v>
      </c>
      <c r="C441" s="7">
        <v>0.13250000000000001</v>
      </c>
    </row>
    <row r="442" spans="1:3" x14ac:dyDescent="0.25">
      <c r="A442" s="4" t="s">
        <v>713</v>
      </c>
      <c r="B442" s="5">
        <v>57.98</v>
      </c>
      <c r="C442" s="7">
        <v>5.9899999999999946E-2</v>
      </c>
    </row>
    <row r="443" spans="1:3" x14ac:dyDescent="0.25">
      <c r="A443" s="4" t="s">
        <v>714</v>
      </c>
      <c r="B443" s="5">
        <v>52</v>
      </c>
      <c r="C443" s="7">
        <v>5.2999999999999971E-2</v>
      </c>
    </row>
    <row r="444" spans="1:3" x14ac:dyDescent="0.25">
      <c r="A444" s="4" t="s">
        <v>715</v>
      </c>
      <c r="B444" s="5">
        <v>42.4</v>
      </c>
      <c r="C444" s="7">
        <v>0.12060000000000003</v>
      </c>
    </row>
    <row r="445" spans="1:3" x14ac:dyDescent="0.25">
      <c r="A445" s="4" t="s">
        <v>716</v>
      </c>
      <c r="B445" s="5">
        <v>56.38</v>
      </c>
      <c r="C445" s="7">
        <v>7.7800000000000008E-2</v>
      </c>
    </row>
    <row r="446" spans="1:3" x14ac:dyDescent="0.25">
      <c r="A446" s="4" t="s">
        <v>717</v>
      </c>
      <c r="B446" s="5">
        <v>47.6</v>
      </c>
      <c r="C446" s="7">
        <v>9.4000000000000056E-2</v>
      </c>
    </row>
    <row r="447" spans="1:3" x14ac:dyDescent="0.25">
      <c r="A447" s="4" t="s">
        <v>718</v>
      </c>
      <c r="B447" s="5">
        <v>44.4</v>
      </c>
      <c r="C447" s="7">
        <v>0.10879999999999995</v>
      </c>
    </row>
    <row r="448" spans="1:3" x14ac:dyDescent="0.25">
      <c r="A448" s="4" t="s">
        <v>719</v>
      </c>
      <c r="B448" s="5">
        <v>47.2</v>
      </c>
      <c r="C448" s="7">
        <v>0.1258</v>
      </c>
    </row>
    <row r="449" spans="1:3" x14ac:dyDescent="0.25">
      <c r="A449" s="4" t="s">
        <v>720</v>
      </c>
      <c r="B449" s="5">
        <v>60</v>
      </c>
      <c r="C449" s="7">
        <v>2.4800000000000041E-2</v>
      </c>
    </row>
    <row r="450" spans="1:3" x14ac:dyDescent="0.25">
      <c r="A450" s="4" t="s">
        <v>721</v>
      </c>
      <c r="B450" s="5">
        <v>52.8</v>
      </c>
      <c r="C450" s="7">
        <v>8.9800000000000046E-2</v>
      </c>
    </row>
    <row r="451" spans="1:3" x14ac:dyDescent="0.25">
      <c r="A451" s="4" t="s">
        <v>722</v>
      </c>
      <c r="B451" s="5">
        <v>53.56</v>
      </c>
      <c r="C451" s="7">
        <v>7.640000000000001E-2</v>
      </c>
    </row>
    <row r="452" spans="1:3" x14ac:dyDescent="0.25">
      <c r="A452" s="4" t="s">
        <v>723</v>
      </c>
      <c r="B452" s="5">
        <v>53.6</v>
      </c>
      <c r="C452" s="7">
        <v>6.2900000000000067E-2</v>
      </c>
    </row>
    <row r="453" spans="1:3" x14ac:dyDescent="0.25">
      <c r="A453" s="4" t="s">
        <v>724</v>
      </c>
      <c r="B453" s="5">
        <v>47.6</v>
      </c>
      <c r="C453" s="7">
        <v>0.14019999999999996</v>
      </c>
    </row>
    <row r="454" spans="1:3" x14ac:dyDescent="0.25">
      <c r="A454" s="4" t="s">
        <v>725</v>
      </c>
      <c r="B454" s="5">
        <v>54</v>
      </c>
      <c r="C454" s="7">
        <v>8.4300000000000069E-2</v>
      </c>
    </row>
    <row r="455" spans="1:3" x14ac:dyDescent="0.25">
      <c r="A455" s="4" t="s">
        <v>726</v>
      </c>
      <c r="B455" s="5">
        <v>63.2</v>
      </c>
      <c r="C455" s="7">
        <v>5.7099999999999936E-2</v>
      </c>
    </row>
    <row r="456" spans="1:3" x14ac:dyDescent="0.25">
      <c r="A456" s="4" t="s">
        <v>727</v>
      </c>
      <c r="B456" s="5">
        <v>59.2</v>
      </c>
      <c r="C456" s="7">
        <v>8.4699999999999984E-2</v>
      </c>
    </row>
    <row r="457" spans="1:3" x14ac:dyDescent="0.25">
      <c r="A457" s="4" t="s">
        <v>728</v>
      </c>
      <c r="B457" s="5">
        <v>54.8</v>
      </c>
      <c r="C457" s="7">
        <v>7.3599999999999999E-2</v>
      </c>
    </row>
    <row r="458" spans="1:3" x14ac:dyDescent="0.25">
      <c r="A458" s="4" t="s">
        <v>729</v>
      </c>
      <c r="B458" s="5">
        <v>59.6</v>
      </c>
      <c r="C458" s="7">
        <v>4.6800000000000071E-2</v>
      </c>
    </row>
    <row r="459" spans="1:3" x14ac:dyDescent="0.25">
      <c r="A459" s="4" t="s">
        <v>730</v>
      </c>
      <c r="B459" s="5">
        <v>41.6</v>
      </c>
      <c r="C459" s="7">
        <v>0.18629999999999997</v>
      </c>
    </row>
    <row r="460" spans="1:3" x14ac:dyDescent="0.25">
      <c r="A460" s="4" t="s">
        <v>731</v>
      </c>
      <c r="B460" s="5">
        <v>53.2</v>
      </c>
      <c r="C460" s="7">
        <v>5.4899999999999949E-2</v>
      </c>
    </row>
    <row r="461" spans="1:3" x14ac:dyDescent="0.25">
      <c r="A461" s="4" t="s">
        <v>732</v>
      </c>
      <c r="B461" s="5">
        <v>65.599999999999994</v>
      </c>
      <c r="C461" s="7">
        <v>0.04</v>
      </c>
    </row>
    <row r="462" spans="1:3" x14ac:dyDescent="0.25">
      <c r="A462" s="4" t="s">
        <v>733</v>
      </c>
      <c r="B462" s="5">
        <v>63.98</v>
      </c>
      <c r="C462" s="7">
        <v>6.5900000000000028E-2</v>
      </c>
    </row>
    <row r="463" spans="1:3" x14ac:dyDescent="0.25">
      <c r="A463" s="4" t="s">
        <v>734</v>
      </c>
      <c r="B463" s="5">
        <v>61.6</v>
      </c>
      <c r="C463" s="7">
        <v>4.6800000000000071E-2</v>
      </c>
    </row>
    <row r="464" spans="1:3" x14ac:dyDescent="0.25">
      <c r="A464" s="4" t="s">
        <v>735</v>
      </c>
      <c r="B464" s="5">
        <v>63.6</v>
      </c>
      <c r="C464" s="7">
        <v>1.1899999999999977E-2</v>
      </c>
    </row>
    <row r="465" spans="1:3" x14ac:dyDescent="0.25">
      <c r="A465" s="4" t="s">
        <v>736</v>
      </c>
      <c r="B465" s="5">
        <v>68.8</v>
      </c>
      <c r="C465" s="7">
        <v>0</v>
      </c>
    </row>
    <row r="466" spans="1:3" x14ac:dyDescent="0.25">
      <c r="A466" s="4" t="s">
        <v>737</v>
      </c>
      <c r="B466" s="5">
        <v>51.2</v>
      </c>
      <c r="C466" s="7">
        <v>0.11799999999999997</v>
      </c>
    </row>
    <row r="467" spans="1:3" x14ac:dyDescent="0.25">
      <c r="A467" s="4" t="s">
        <v>738</v>
      </c>
      <c r="B467" s="5">
        <v>55.2</v>
      </c>
      <c r="C467" s="7">
        <v>8.120000000000005E-2</v>
      </c>
    </row>
    <row r="468" spans="1:3" x14ac:dyDescent="0.25">
      <c r="A468" s="4" t="s">
        <v>739</v>
      </c>
      <c r="B468" s="5">
        <v>56</v>
      </c>
      <c r="C468" s="7">
        <v>7.4699999999999989E-2</v>
      </c>
    </row>
    <row r="469" spans="1:3" x14ac:dyDescent="0.25">
      <c r="A469" s="4" t="s">
        <v>740</v>
      </c>
      <c r="B469" s="5">
        <v>67.599999999999994</v>
      </c>
      <c r="C469" s="7">
        <v>2.7600000000000052E-2</v>
      </c>
    </row>
    <row r="470" spans="1:3" x14ac:dyDescent="0.25">
      <c r="A470" s="4" t="s">
        <v>741</v>
      </c>
      <c r="B470" s="5">
        <v>64.400000000000006</v>
      </c>
      <c r="C470" s="7">
        <v>3.5300000000000012E-2</v>
      </c>
    </row>
    <row r="471" spans="1:3" x14ac:dyDescent="0.25">
      <c r="A471" s="4" t="s">
        <v>742</v>
      </c>
      <c r="B471" s="5">
        <v>64.8</v>
      </c>
      <c r="C471" s="7">
        <v>5.0799999999999984E-2</v>
      </c>
    </row>
    <row r="472" spans="1:3" x14ac:dyDescent="0.25">
      <c r="A472" s="4" t="s">
        <v>743</v>
      </c>
      <c r="B472" s="5">
        <v>54</v>
      </c>
      <c r="C472" s="7">
        <v>5.8799999999999956E-2</v>
      </c>
    </row>
    <row r="473" spans="1:3" x14ac:dyDescent="0.25">
      <c r="A473" s="4" t="s">
        <v>744</v>
      </c>
      <c r="B473" s="5">
        <v>58</v>
      </c>
      <c r="C473" s="7">
        <v>6.0600000000000022E-2</v>
      </c>
    </row>
    <row r="474" spans="1:3" x14ac:dyDescent="0.25">
      <c r="A474" s="4" t="s">
        <v>745</v>
      </c>
      <c r="B474" s="5">
        <v>59.2</v>
      </c>
      <c r="C474" s="7">
        <v>6.359999999999999E-2</v>
      </c>
    </row>
    <row r="475" spans="1:3" x14ac:dyDescent="0.25">
      <c r="A475" s="4" t="s">
        <v>746</v>
      </c>
      <c r="B475" s="5">
        <v>55.2</v>
      </c>
      <c r="C475" s="7">
        <v>7.6899999999999982E-2</v>
      </c>
    </row>
    <row r="476" spans="1:3" x14ac:dyDescent="0.25">
      <c r="A476" s="4" t="s">
        <v>747</v>
      </c>
      <c r="B476" s="5">
        <v>57.6</v>
      </c>
      <c r="C476" s="7">
        <v>4.8499999999999946E-2</v>
      </c>
    </row>
    <row r="477" spans="1:3" x14ac:dyDescent="0.25">
      <c r="A477" s="4" t="s">
        <v>748</v>
      </c>
      <c r="B477" s="5">
        <v>54.38</v>
      </c>
      <c r="C477" s="7">
        <v>8.4800000000000042E-2</v>
      </c>
    </row>
    <row r="478" spans="1:3" x14ac:dyDescent="0.25">
      <c r="A478" s="4" t="s">
        <v>749</v>
      </c>
      <c r="B478" s="5">
        <v>70.8</v>
      </c>
      <c r="C478" s="7">
        <v>1.0999999999999944E-2</v>
      </c>
    </row>
    <row r="479" spans="1:3" x14ac:dyDescent="0.25">
      <c r="A479" s="4" t="s">
        <v>750</v>
      </c>
      <c r="B479" s="5">
        <v>58.8</v>
      </c>
      <c r="C479" s="7">
        <v>7.1800000000000072E-2</v>
      </c>
    </row>
    <row r="480" spans="1:3" x14ac:dyDescent="0.25">
      <c r="A480" s="4" t="s">
        <v>751</v>
      </c>
      <c r="B480" s="5">
        <v>52.38</v>
      </c>
      <c r="C480" s="7">
        <v>9.7600000000000048E-2</v>
      </c>
    </row>
    <row r="481" spans="1:3" x14ac:dyDescent="0.25">
      <c r="A481" s="4" t="s">
        <v>752</v>
      </c>
      <c r="B481" s="5">
        <v>60.8</v>
      </c>
      <c r="C481" s="7">
        <v>8.0499999999999974E-2</v>
      </c>
    </row>
    <row r="482" spans="1:3" x14ac:dyDescent="0.25">
      <c r="A482" s="4" t="s">
        <v>753</v>
      </c>
      <c r="B482" s="5">
        <v>60.36</v>
      </c>
      <c r="C482" s="7">
        <v>6.4000000000000057E-2</v>
      </c>
    </row>
    <row r="483" spans="1:3" x14ac:dyDescent="0.25">
      <c r="A483" s="4" t="s">
        <v>754</v>
      </c>
      <c r="B483" s="5">
        <v>54.4</v>
      </c>
      <c r="C483" s="7">
        <v>0.12349999999999994</v>
      </c>
    </row>
    <row r="484" spans="1:3" x14ac:dyDescent="0.25">
      <c r="A484" s="4" t="s">
        <v>755</v>
      </c>
      <c r="B484" s="5">
        <v>51.6</v>
      </c>
      <c r="C484" s="7">
        <v>0.11310000000000002</v>
      </c>
    </row>
    <row r="485" spans="1:3" x14ac:dyDescent="0.25">
      <c r="A485" s="4" t="s">
        <v>756</v>
      </c>
      <c r="B485" s="5">
        <v>53.2</v>
      </c>
      <c r="C485" s="7">
        <v>0.13590000000000002</v>
      </c>
    </row>
    <row r="486" spans="1:3" x14ac:dyDescent="0.25">
      <c r="A486" s="4" t="s">
        <v>757</v>
      </c>
      <c r="B486" s="5">
        <v>49.2</v>
      </c>
      <c r="C486" s="7">
        <v>7.7900000000000066E-2</v>
      </c>
    </row>
    <row r="487" spans="1:3" x14ac:dyDescent="0.25">
      <c r="A487" s="4" t="s">
        <v>758</v>
      </c>
      <c r="B487" s="5">
        <v>57.2</v>
      </c>
      <c r="C487" s="7">
        <v>6.7500000000000004E-2</v>
      </c>
    </row>
    <row r="488" spans="1:3" x14ac:dyDescent="0.25">
      <c r="A488" s="4" t="s">
        <v>759</v>
      </c>
      <c r="B488" s="5">
        <v>61.2</v>
      </c>
      <c r="C488" s="7">
        <v>2.4000000000000056E-2</v>
      </c>
    </row>
    <row r="489" spans="1:3" x14ac:dyDescent="0.25">
      <c r="A489" s="4" t="s">
        <v>760</v>
      </c>
      <c r="B489" s="5">
        <v>53.6</v>
      </c>
      <c r="C489" s="7">
        <v>9.3199999999999936E-2</v>
      </c>
    </row>
    <row r="490" spans="1:3" x14ac:dyDescent="0.25">
      <c r="A490" s="4" t="s">
        <v>761</v>
      </c>
      <c r="B490" s="5">
        <v>71.2</v>
      </c>
      <c r="C490" s="7">
        <v>0</v>
      </c>
    </row>
    <row r="491" spans="1:3" x14ac:dyDescent="0.25">
      <c r="A491" s="4" t="s">
        <v>762</v>
      </c>
      <c r="B491" s="5">
        <v>57.98</v>
      </c>
      <c r="C491" s="7">
        <v>8.7699999999999959E-2</v>
      </c>
    </row>
    <row r="492" spans="1:3" x14ac:dyDescent="0.25">
      <c r="A492" s="4" t="s">
        <v>763</v>
      </c>
      <c r="B492" s="5">
        <v>58</v>
      </c>
      <c r="C492" s="7">
        <v>0.10930000000000006</v>
      </c>
    </row>
    <row r="493" spans="1:3" x14ac:dyDescent="0.25">
      <c r="A493" s="4" t="s">
        <v>764</v>
      </c>
      <c r="B493" s="5">
        <v>55.18</v>
      </c>
      <c r="C493" s="7">
        <v>6.0600000000000022E-2</v>
      </c>
    </row>
    <row r="494" spans="1:3" x14ac:dyDescent="0.25">
      <c r="A494" s="4" t="s">
        <v>765</v>
      </c>
      <c r="B494" s="5">
        <v>54.78</v>
      </c>
      <c r="C494" s="7">
        <v>5.5600000000000024E-2</v>
      </c>
    </row>
    <row r="495" spans="1:3" x14ac:dyDescent="0.25">
      <c r="A495" s="4" t="s">
        <v>766</v>
      </c>
      <c r="B495" s="5">
        <v>48.4</v>
      </c>
      <c r="C495" s="7">
        <v>0.12739999999999996</v>
      </c>
    </row>
    <row r="496" spans="1:3" x14ac:dyDescent="0.25">
      <c r="A496" s="4" t="s">
        <v>767</v>
      </c>
      <c r="B496" s="5">
        <v>54.4</v>
      </c>
      <c r="C496" s="7">
        <v>7.2699999999999959E-2</v>
      </c>
    </row>
    <row r="497" spans="1:3" x14ac:dyDescent="0.25">
      <c r="A497" s="4" t="s">
        <v>768</v>
      </c>
      <c r="B497" s="5">
        <v>71.180000000000007</v>
      </c>
      <c r="C497" s="7">
        <v>0</v>
      </c>
    </row>
    <row r="498" spans="1:3" x14ac:dyDescent="0.25">
      <c r="A498" s="4" t="s">
        <v>769</v>
      </c>
      <c r="B498" s="5">
        <v>58.8</v>
      </c>
      <c r="C498" s="7">
        <v>0.10439999999999998</v>
      </c>
    </row>
    <row r="499" spans="1:3" x14ac:dyDescent="0.25">
      <c r="A499" s="4" t="s">
        <v>770</v>
      </c>
      <c r="B499" s="5">
        <v>60.4</v>
      </c>
      <c r="C499" s="7">
        <v>7.2199999999999986E-2</v>
      </c>
    </row>
    <row r="500" spans="1:3" x14ac:dyDescent="0.25">
      <c r="A500" s="4" t="s">
        <v>775</v>
      </c>
      <c r="B500" s="5">
        <v>64.400000000000006</v>
      </c>
      <c r="C500" s="7">
        <v>3.829999999999998E-2</v>
      </c>
    </row>
    <row r="501" spans="1:3" x14ac:dyDescent="0.25">
      <c r="A501" s="4" t="s">
        <v>776</v>
      </c>
      <c r="B501" s="5">
        <v>57.18</v>
      </c>
      <c r="C501" s="7">
        <v>8.3299999999999985E-2</v>
      </c>
    </row>
    <row r="502" spans="1:3" x14ac:dyDescent="0.25">
      <c r="A502" s="4" t="s">
        <v>777</v>
      </c>
      <c r="B502" s="5">
        <v>62.4</v>
      </c>
      <c r="C502" s="7">
        <v>3.4300000000000067E-2</v>
      </c>
    </row>
    <row r="503" spans="1:3" x14ac:dyDescent="0.25">
      <c r="A503" s="4" t="s">
        <v>778</v>
      </c>
      <c r="B503" s="5">
        <v>55.2</v>
      </c>
      <c r="C503" s="7">
        <v>6.5100000000000047E-2</v>
      </c>
    </row>
    <row r="504" spans="1:3" x14ac:dyDescent="0.25">
      <c r="A504" s="4" t="s">
        <v>779</v>
      </c>
      <c r="B504" s="5">
        <v>62.4</v>
      </c>
      <c r="C504" s="7">
        <v>5.6800000000000066E-2</v>
      </c>
    </row>
    <row r="505" spans="1:3" x14ac:dyDescent="0.25">
      <c r="A505" s="4" t="s">
        <v>780</v>
      </c>
      <c r="B505" s="5">
        <v>56</v>
      </c>
      <c r="C505" s="7">
        <v>7.5600000000000028E-2</v>
      </c>
    </row>
    <row r="506" spans="1:3" x14ac:dyDescent="0.25">
      <c r="A506" s="4" t="s">
        <v>781</v>
      </c>
      <c r="B506" s="5">
        <v>61.2</v>
      </c>
      <c r="C506" s="7">
        <v>3.5900000000000036E-2</v>
      </c>
    </row>
    <row r="507" spans="1:3" x14ac:dyDescent="0.25">
      <c r="A507" s="4" t="s">
        <v>782</v>
      </c>
      <c r="B507" s="5">
        <v>56</v>
      </c>
      <c r="C507" s="7">
        <v>6.4300000000000065E-2</v>
      </c>
    </row>
    <row r="508" spans="1:3" x14ac:dyDescent="0.25">
      <c r="A508" s="4" t="s">
        <v>783</v>
      </c>
      <c r="B508" s="5">
        <v>66.38</v>
      </c>
      <c r="C508" s="7">
        <v>3.8700000000000047E-2</v>
      </c>
    </row>
    <row r="509" spans="1:3" x14ac:dyDescent="0.25">
      <c r="A509" s="4" t="s">
        <v>784</v>
      </c>
      <c r="B509" s="5">
        <v>68</v>
      </c>
      <c r="C509" s="7">
        <v>1.7000000000000029E-2</v>
      </c>
    </row>
    <row r="510" spans="1:3" x14ac:dyDescent="0.25">
      <c r="A510" s="4" t="s">
        <v>785</v>
      </c>
      <c r="B510" s="5">
        <v>68</v>
      </c>
      <c r="C510" s="7">
        <v>1.7000000000000029E-2</v>
      </c>
    </row>
    <row r="511" spans="1:3" x14ac:dyDescent="0.25">
      <c r="A511" s="4" t="s">
        <v>786</v>
      </c>
      <c r="B511" s="5">
        <v>64.8</v>
      </c>
      <c r="C511" s="7">
        <v>2.2999999999999972E-2</v>
      </c>
    </row>
    <row r="512" spans="1:3" x14ac:dyDescent="0.25">
      <c r="A512" s="4" t="s">
        <v>787</v>
      </c>
      <c r="B512" s="5">
        <v>70</v>
      </c>
      <c r="C512" s="7">
        <v>1.0999999999999944E-2</v>
      </c>
    </row>
    <row r="513" spans="1:3" x14ac:dyDescent="0.25">
      <c r="A513" s="4" t="s">
        <v>788</v>
      </c>
      <c r="B513" s="5">
        <v>56.8</v>
      </c>
      <c r="C513" s="7">
        <v>8.620000000000004E-2</v>
      </c>
    </row>
    <row r="514" spans="1:3" x14ac:dyDescent="0.25">
      <c r="A514" s="4" t="s">
        <v>789</v>
      </c>
      <c r="B514" s="5">
        <v>67.180000000000007</v>
      </c>
      <c r="C514" s="7">
        <v>6.2800000000000009E-2</v>
      </c>
    </row>
    <row r="515" spans="1:3" x14ac:dyDescent="0.25">
      <c r="A515" s="4" t="s">
        <v>790</v>
      </c>
      <c r="B515" s="5">
        <v>60.8</v>
      </c>
      <c r="C515" s="7">
        <v>0.11340000000000003</v>
      </c>
    </row>
    <row r="516" spans="1:3" x14ac:dyDescent="0.25">
      <c r="A516" s="4" t="s">
        <v>791</v>
      </c>
      <c r="B516" s="5">
        <v>63.56</v>
      </c>
      <c r="C516" s="7">
        <v>7.2499999999999995E-2</v>
      </c>
    </row>
    <row r="517" spans="1:3" x14ac:dyDescent="0.25">
      <c r="A517" s="4" t="s">
        <v>792</v>
      </c>
      <c r="B517" s="5">
        <v>71.2</v>
      </c>
      <c r="C517" s="7">
        <v>4.6899999999999976E-2</v>
      </c>
    </row>
    <row r="518" spans="1:3" x14ac:dyDescent="0.25">
      <c r="A518" s="4" t="s">
        <v>793</v>
      </c>
      <c r="B518" s="5">
        <v>68</v>
      </c>
      <c r="C518" s="7">
        <v>4.2600000000000054E-2</v>
      </c>
    </row>
    <row r="519" spans="1:3" x14ac:dyDescent="0.25">
      <c r="A519" s="4" t="s">
        <v>794</v>
      </c>
      <c r="B519" s="5">
        <v>68</v>
      </c>
      <c r="C519" s="7">
        <v>4.9200000000000015E-2</v>
      </c>
    </row>
    <row r="520" spans="1:3" x14ac:dyDescent="0.25">
      <c r="A520" s="4" t="s">
        <v>795</v>
      </c>
      <c r="B520" s="5">
        <v>68.8</v>
      </c>
      <c r="C520" s="7">
        <v>1.6899999999999978E-2</v>
      </c>
    </row>
    <row r="521" spans="1:3" x14ac:dyDescent="0.25">
      <c r="A521" s="4" t="s">
        <v>796</v>
      </c>
      <c r="B521" s="5">
        <v>65.599999999999994</v>
      </c>
      <c r="C521" s="7">
        <v>3.9800000000000037E-2</v>
      </c>
    </row>
    <row r="522" spans="1:3" x14ac:dyDescent="0.25">
      <c r="A522" s="4" t="s">
        <v>797</v>
      </c>
      <c r="B522" s="5">
        <v>64.8</v>
      </c>
      <c r="C522" s="7">
        <v>3.3700000000000042E-2</v>
      </c>
    </row>
    <row r="523" spans="1:3" x14ac:dyDescent="0.25">
      <c r="A523" s="4" t="s">
        <v>798</v>
      </c>
      <c r="B523" s="5">
        <v>53.2</v>
      </c>
      <c r="C523" s="7">
        <v>7.3599999999999999E-2</v>
      </c>
    </row>
    <row r="524" spans="1:3" x14ac:dyDescent="0.25">
      <c r="A524" s="4" t="s">
        <v>799</v>
      </c>
      <c r="B524" s="5">
        <v>61.2</v>
      </c>
      <c r="C524" s="7">
        <v>4.1200000000000042E-2</v>
      </c>
    </row>
    <row r="525" spans="1:3" x14ac:dyDescent="0.25">
      <c r="A525" s="4" t="s">
        <v>800</v>
      </c>
      <c r="B525" s="5">
        <v>58.4</v>
      </c>
      <c r="C525" s="7">
        <v>9.5699999999999938E-2</v>
      </c>
    </row>
    <row r="526" spans="1:3" x14ac:dyDescent="0.25">
      <c r="A526" s="4" t="s">
        <v>801</v>
      </c>
      <c r="B526" s="5">
        <v>62.78</v>
      </c>
      <c r="C526" s="7">
        <v>9.8400000000000029E-2</v>
      </c>
    </row>
    <row r="527" spans="1:3" x14ac:dyDescent="0.25">
      <c r="A527" s="4" t="s">
        <v>802</v>
      </c>
      <c r="B527" s="5">
        <v>67.2</v>
      </c>
      <c r="C527" s="7">
        <v>4.8400000000000033E-2</v>
      </c>
    </row>
    <row r="528" spans="1:3" x14ac:dyDescent="0.25">
      <c r="A528" s="4" t="s">
        <v>803</v>
      </c>
      <c r="B528" s="5">
        <v>63.6</v>
      </c>
      <c r="C528" s="7">
        <v>7.7800000000000008E-2</v>
      </c>
    </row>
    <row r="529" spans="1:3" x14ac:dyDescent="0.25">
      <c r="A529" s="4" t="s">
        <v>804</v>
      </c>
      <c r="B529" s="5">
        <v>64.400000000000006</v>
      </c>
      <c r="C529" s="7">
        <v>0.05</v>
      </c>
    </row>
    <row r="530" spans="1:3" x14ac:dyDescent="0.25">
      <c r="A530" s="4" t="s">
        <v>805</v>
      </c>
      <c r="B530" s="5">
        <v>69.599999999999994</v>
      </c>
      <c r="C530" s="7">
        <v>4.1700000000000015E-2</v>
      </c>
    </row>
    <row r="531" spans="1:3" x14ac:dyDescent="0.25">
      <c r="A531" s="4" t="s">
        <v>806</v>
      </c>
      <c r="B531" s="5">
        <v>60.8</v>
      </c>
      <c r="C531" s="7">
        <v>5.5900000000000033E-2</v>
      </c>
    </row>
    <row r="532" spans="1:3" x14ac:dyDescent="0.25">
      <c r="A532" s="4" t="s">
        <v>807</v>
      </c>
      <c r="B532" s="5">
        <v>66.8</v>
      </c>
      <c r="C532" s="7">
        <v>4.950000000000003E-2</v>
      </c>
    </row>
    <row r="533" spans="1:3" x14ac:dyDescent="0.25">
      <c r="A533" s="4" t="s">
        <v>808</v>
      </c>
      <c r="B533" s="5">
        <v>65.58</v>
      </c>
      <c r="C533" s="7">
        <v>4.4200000000000017E-2</v>
      </c>
    </row>
    <row r="534" spans="1:3" x14ac:dyDescent="0.25">
      <c r="A534" s="4" t="s">
        <v>809</v>
      </c>
      <c r="B534" s="5">
        <v>68.8</v>
      </c>
      <c r="C534" s="7">
        <v>2.200000000000003E-2</v>
      </c>
    </row>
    <row r="535" spans="1:3" x14ac:dyDescent="0.25">
      <c r="A535" s="4" t="s">
        <v>810</v>
      </c>
      <c r="B535" s="5">
        <v>66.78</v>
      </c>
      <c r="C535" s="7">
        <v>3.239999999999995E-2</v>
      </c>
    </row>
    <row r="536" spans="1:3" x14ac:dyDescent="0.25">
      <c r="A536" s="4" t="s">
        <v>811</v>
      </c>
      <c r="B536" s="5">
        <v>58.8</v>
      </c>
      <c r="C536" s="7">
        <v>9.7099999999999936E-2</v>
      </c>
    </row>
    <row r="537" spans="1:3" x14ac:dyDescent="0.25">
      <c r="A537" s="4" t="s">
        <v>812</v>
      </c>
      <c r="B537" s="5">
        <v>59.58</v>
      </c>
      <c r="C537" s="7">
        <v>0.12230000000000003</v>
      </c>
    </row>
    <row r="538" spans="1:3" x14ac:dyDescent="0.25">
      <c r="A538" s="4" t="s">
        <v>813</v>
      </c>
      <c r="B538" s="5">
        <v>64.8</v>
      </c>
      <c r="C538" s="7">
        <v>3.760000000000005E-2</v>
      </c>
    </row>
    <row r="539" spans="1:3" x14ac:dyDescent="0.25">
      <c r="A539" s="4" t="s">
        <v>814</v>
      </c>
      <c r="B539" s="5">
        <v>66.400000000000006</v>
      </c>
      <c r="C539" s="7">
        <v>5.7900000000000063E-2</v>
      </c>
    </row>
    <row r="540" spans="1:3" x14ac:dyDescent="0.25">
      <c r="A540" s="4" t="s">
        <v>815</v>
      </c>
      <c r="B540" s="5">
        <v>63.2</v>
      </c>
      <c r="C540" s="7">
        <v>5.430000000000007E-2</v>
      </c>
    </row>
    <row r="541" spans="1:3" x14ac:dyDescent="0.25">
      <c r="A541" s="4" t="s">
        <v>816</v>
      </c>
      <c r="B541" s="5">
        <v>50.4</v>
      </c>
      <c r="C541" s="7">
        <v>0.12939999999999999</v>
      </c>
    </row>
    <row r="542" spans="1:3" x14ac:dyDescent="0.25">
      <c r="A542" s="4" t="s">
        <v>817</v>
      </c>
      <c r="B542" s="5">
        <v>47.2</v>
      </c>
      <c r="C542" s="7">
        <v>0.13329999999999997</v>
      </c>
    </row>
    <row r="543" spans="1:3" x14ac:dyDescent="0.25">
      <c r="A543" s="4" t="s">
        <v>818</v>
      </c>
      <c r="B543" s="5">
        <v>57.58</v>
      </c>
      <c r="C543" s="7">
        <v>5.6500000000000057E-2</v>
      </c>
    </row>
    <row r="544" spans="1:3" x14ac:dyDescent="0.25">
      <c r="A544" s="4" t="s">
        <v>819</v>
      </c>
      <c r="B544" s="5">
        <v>54.78</v>
      </c>
      <c r="C544" s="7">
        <v>6.9000000000000061E-2</v>
      </c>
    </row>
    <row r="545" spans="1:3" x14ac:dyDescent="0.25">
      <c r="A545" s="4" t="s">
        <v>820</v>
      </c>
      <c r="B545" s="5">
        <v>50</v>
      </c>
      <c r="C545" s="7">
        <v>0.15120000000000006</v>
      </c>
    </row>
    <row r="546" spans="1:3" x14ac:dyDescent="0.25">
      <c r="A546" s="4" t="s">
        <v>821</v>
      </c>
      <c r="B546" s="5">
        <v>34.4</v>
      </c>
      <c r="C546" s="7">
        <v>0.18180000000000007</v>
      </c>
    </row>
    <row r="547" spans="1:3" x14ac:dyDescent="0.25">
      <c r="A547" s="4" t="s">
        <v>822</v>
      </c>
      <c r="B547" s="5">
        <v>58.8</v>
      </c>
      <c r="C547" s="7">
        <v>5.3299999999999986E-2</v>
      </c>
    </row>
    <row r="548" spans="1:3" x14ac:dyDescent="0.25">
      <c r="A548" s="4" t="s">
        <v>823</v>
      </c>
      <c r="B548" s="5">
        <v>64.8</v>
      </c>
      <c r="C548" s="7">
        <v>1.1899999999999977E-2</v>
      </c>
    </row>
    <row r="549" spans="1:3" x14ac:dyDescent="0.25">
      <c r="A549" s="4" t="s">
        <v>824</v>
      </c>
      <c r="B549" s="5">
        <v>44.8</v>
      </c>
      <c r="C549" s="7">
        <v>0.18629999999999997</v>
      </c>
    </row>
    <row r="550" spans="1:3" x14ac:dyDescent="0.25">
      <c r="A550" s="4" t="s">
        <v>825</v>
      </c>
      <c r="B550" s="5">
        <v>57.6</v>
      </c>
      <c r="C550" s="7">
        <v>7.8799999999999953E-2</v>
      </c>
    </row>
    <row r="551" spans="1:3" x14ac:dyDescent="0.25">
      <c r="A551" s="4" t="s">
        <v>826</v>
      </c>
      <c r="B551" s="5">
        <v>65.2</v>
      </c>
      <c r="C551" s="7">
        <v>2.3100000000000023E-2</v>
      </c>
    </row>
    <row r="552" spans="1:3" x14ac:dyDescent="0.25">
      <c r="A552" s="4" t="s">
        <v>827</v>
      </c>
      <c r="B552" s="5">
        <v>66.8</v>
      </c>
      <c r="C552" s="7">
        <v>2.7900000000000064E-2</v>
      </c>
    </row>
    <row r="553" spans="1:3" x14ac:dyDescent="0.25">
      <c r="A553" s="4" t="s">
        <v>828</v>
      </c>
      <c r="B553" s="5">
        <v>62.8</v>
      </c>
      <c r="C553" s="7">
        <v>5.2300000000000041E-2</v>
      </c>
    </row>
    <row r="554" spans="1:3" x14ac:dyDescent="0.25">
      <c r="A554" s="4" t="s">
        <v>829</v>
      </c>
      <c r="B554" s="5">
        <v>62</v>
      </c>
      <c r="C554" s="7">
        <v>6.3199999999999937E-2</v>
      </c>
    </row>
    <row r="555" spans="1:3" x14ac:dyDescent="0.25">
      <c r="A555" s="4" t="s">
        <v>830</v>
      </c>
      <c r="B555" s="5">
        <v>51.6</v>
      </c>
      <c r="C555" s="7">
        <v>8.120000000000005E-2</v>
      </c>
    </row>
    <row r="556" spans="1:3" x14ac:dyDescent="0.25">
      <c r="A556" s="4" t="s">
        <v>831</v>
      </c>
      <c r="B556" s="5">
        <v>61.2</v>
      </c>
      <c r="C556" s="7">
        <v>6.9000000000000061E-2</v>
      </c>
    </row>
    <row r="557" spans="1:3" x14ac:dyDescent="0.25">
      <c r="A557" s="4" t="s">
        <v>832</v>
      </c>
      <c r="B557" s="5">
        <v>57.58</v>
      </c>
      <c r="C557" s="7">
        <v>9.8799999999999957E-2</v>
      </c>
    </row>
    <row r="558" spans="1:3" x14ac:dyDescent="0.25">
      <c r="A558" s="4" t="s">
        <v>833</v>
      </c>
      <c r="B558" s="5">
        <v>60</v>
      </c>
      <c r="C558" s="7">
        <v>5.2900000000000065E-2</v>
      </c>
    </row>
    <row r="559" spans="1:3" x14ac:dyDescent="0.25">
      <c r="A559" s="4" t="s">
        <v>834</v>
      </c>
      <c r="B559" s="5">
        <v>57.6</v>
      </c>
      <c r="C559" s="7">
        <v>0.10290000000000006</v>
      </c>
    </row>
    <row r="560" spans="1:3" x14ac:dyDescent="0.25">
      <c r="A560" s="4" t="s">
        <v>835</v>
      </c>
      <c r="B560" s="5">
        <v>60.8</v>
      </c>
      <c r="C560" s="7">
        <v>7.8199999999999936E-2</v>
      </c>
    </row>
    <row r="561" spans="1:3" x14ac:dyDescent="0.25">
      <c r="A561" s="4" t="s">
        <v>836</v>
      </c>
      <c r="B561" s="5">
        <v>66.400000000000006</v>
      </c>
      <c r="C561" s="7">
        <v>6.5600000000000019E-2</v>
      </c>
    </row>
    <row r="562" spans="1:3" x14ac:dyDescent="0.25">
      <c r="A562" s="4" t="s">
        <v>837</v>
      </c>
      <c r="B562" s="5">
        <v>57.2</v>
      </c>
      <c r="C562" s="7">
        <v>0.11290000000000006</v>
      </c>
    </row>
    <row r="563" spans="1:3" x14ac:dyDescent="0.25">
      <c r="A563" s="4" t="s">
        <v>838</v>
      </c>
      <c r="B563" s="5">
        <v>63.6</v>
      </c>
      <c r="C563" s="7">
        <v>2.3799999999999953E-2</v>
      </c>
    </row>
    <row r="564" spans="1:3" x14ac:dyDescent="0.25">
      <c r="A564" s="4" t="s">
        <v>839</v>
      </c>
      <c r="B564" s="5">
        <v>51.6</v>
      </c>
      <c r="C564" s="7">
        <v>8.5400000000000059E-2</v>
      </c>
    </row>
    <row r="565" spans="1:3" x14ac:dyDescent="0.25">
      <c r="A565" s="4" t="s">
        <v>840</v>
      </c>
      <c r="B565" s="5">
        <v>64</v>
      </c>
      <c r="C565" s="7">
        <v>5.1099999999999993E-2</v>
      </c>
    </row>
    <row r="566" spans="1:3" x14ac:dyDescent="0.25">
      <c r="A566" s="4" t="s">
        <v>841</v>
      </c>
      <c r="B566" s="5">
        <v>59.98</v>
      </c>
      <c r="C566" s="7">
        <v>6.0199999999999962E-2</v>
      </c>
    </row>
    <row r="567" spans="1:3" x14ac:dyDescent="0.25">
      <c r="A567" s="4" t="s">
        <v>842</v>
      </c>
      <c r="B567" s="5">
        <v>68.38</v>
      </c>
      <c r="C567" s="7">
        <v>3.3100000000000025E-2</v>
      </c>
    </row>
    <row r="568" spans="1:3" x14ac:dyDescent="0.25">
      <c r="A568" s="4" t="s">
        <v>843</v>
      </c>
      <c r="B568" s="5">
        <v>57.98</v>
      </c>
      <c r="C568" s="7">
        <v>7.1400000000000005E-2</v>
      </c>
    </row>
    <row r="569" spans="1:3" x14ac:dyDescent="0.25">
      <c r="A569" s="4" t="s">
        <v>844</v>
      </c>
      <c r="B569" s="5">
        <v>67.180000000000007</v>
      </c>
      <c r="C569" s="7">
        <v>3.3499999999999946E-2</v>
      </c>
    </row>
    <row r="570" spans="1:3" x14ac:dyDescent="0.25">
      <c r="A570" s="4" t="s">
        <v>845</v>
      </c>
      <c r="B570" s="5">
        <v>60.8</v>
      </c>
      <c r="C570" s="7">
        <v>5.0300000000000011E-2</v>
      </c>
    </row>
    <row r="571" spans="1:3" x14ac:dyDescent="0.25">
      <c r="A571" s="4" t="s">
        <v>846</v>
      </c>
      <c r="B571" s="5">
        <v>56.78</v>
      </c>
      <c r="C571" s="7">
        <v>9.9399999999999974E-2</v>
      </c>
    </row>
    <row r="572" spans="1:3" x14ac:dyDescent="0.25">
      <c r="A572" s="4" t="s">
        <v>847</v>
      </c>
      <c r="B572" s="5">
        <v>66</v>
      </c>
      <c r="C572" s="7">
        <v>2.2499999999999999E-2</v>
      </c>
    </row>
    <row r="573" spans="1:3" x14ac:dyDescent="0.25">
      <c r="A573" s="4" t="s">
        <v>848</v>
      </c>
      <c r="B573" s="5">
        <v>63.6</v>
      </c>
      <c r="C573" s="7">
        <v>6.6299999999999956E-2</v>
      </c>
    </row>
    <row r="574" spans="1:3" x14ac:dyDescent="0.25">
      <c r="A574" s="4" t="s">
        <v>849</v>
      </c>
      <c r="B574" s="5">
        <v>59.6</v>
      </c>
      <c r="C574" s="7">
        <v>4.7600000000000052E-2</v>
      </c>
    </row>
    <row r="575" spans="1:3" x14ac:dyDescent="0.25">
      <c r="A575" s="4" t="s">
        <v>850</v>
      </c>
      <c r="B575" s="5">
        <v>49.58</v>
      </c>
      <c r="C575" s="7">
        <v>0.10709999999999993</v>
      </c>
    </row>
    <row r="576" spans="1:3" x14ac:dyDescent="0.25">
      <c r="A576" s="4" t="s">
        <v>851</v>
      </c>
      <c r="B576" s="5">
        <v>59.6</v>
      </c>
      <c r="C576" s="7">
        <v>4.1700000000000015E-2</v>
      </c>
    </row>
    <row r="577" spans="1:3" x14ac:dyDescent="0.25">
      <c r="A577" s="4" t="s">
        <v>852</v>
      </c>
      <c r="B577" s="5">
        <v>60.4</v>
      </c>
      <c r="C577" s="7">
        <v>5.7500000000000002E-2</v>
      </c>
    </row>
    <row r="578" spans="1:3" x14ac:dyDescent="0.25">
      <c r="A578" s="4" t="s">
        <v>853</v>
      </c>
      <c r="B578" s="5">
        <v>52.8</v>
      </c>
      <c r="C578" s="7">
        <v>4.5199999999999962E-2</v>
      </c>
    </row>
    <row r="579" spans="1:3" x14ac:dyDescent="0.25">
      <c r="A579" s="4" t="s">
        <v>854</v>
      </c>
      <c r="B579" s="5">
        <v>68.400000000000006</v>
      </c>
      <c r="C579" s="7">
        <v>2.75E-2</v>
      </c>
    </row>
    <row r="580" spans="1:3" x14ac:dyDescent="0.25">
      <c r="A580" s="4" t="s">
        <v>855</v>
      </c>
      <c r="B580" s="5">
        <v>50</v>
      </c>
      <c r="C580" s="7">
        <v>0.18129999999999996</v>
      </c>
    </row>
    <row r="581" spans="1:3" x14ac:dyDescent="0.25">
      <c r="A581" s="4" t="s">
        <v>856</v>
      </c>
      <c r="B581" s="5">
        <v>58.38</v>
      </c>
      <c r="C581" s="7">
        <v>8.3799999999999958E-2</v>
      </c>
    </row>
    <row r="582" spans="1:3" x14ac:dyDescent="0.25">
      <c r="A582" s="4" t="s">
        <v>857</v>
      </c>
      <c r="B582" s="5">
        <v>50.78</v>
      </c>
      <c r="C582" s="7">
        <v>0.15640000000000001</v>
      </c>
    </row>
    <row r="583" spans="1:3" x14ac:dyDescent="0.25">
      <c r="A583" s="4" t="s">
        <v>858</v>
      </c>
      <c r="B583" s="5">
        <v>62</v>
      </c>
      <c r="C583" s="7">
        <v>7.5699999999999934E-2</v>
      </c>
    </row>
    <row r="584" spans="1:3" x14ac:dyDescent="0.25">
      <c r="A584" s="4" t="s">
        <v>859</v>
      </c>
      <c r="B584" s="5">
        <v>61.58</v>
      </c>
      <c r="C584" s="7">
        <v>3.6599999999999966E-2</v>
      </c>
    </row>
    <row r="585" spans="1:3" x14ac:dyDescent="0.25">
      <c r="A585" s="4" t="s">
        <v>860</v>
      </c>
      <c r="B585" s="5">
        <v>64</v>
      </c>
      <c r="C585" s="7">
        <v>2.9099999999999966E-2</v>
      </c>
    </row>
    <row r="586" spans="1:3" x14ac:dyDescent="0.25">
      <c r="A586" s="4" t="s">
        <v>861</v>
      </c>
      <c r="B586" s="5">
        <v>59.58</v>
      </c>
      <c r="C586" s="7">
        <v>9.6599999999999964E-2</v>
      </c>
    </row>
    <row r="587" spans="1:3" x14ac:dyDescent="0.25">
      <c r="A587" s="4" t="s">
        <v>862</v>
      </c>
      <c r="B587" s="5">
        <v>66.38</v>
      </c>
      <c r="C587" s="7">
        <v>2.2499999999999999E-2</v>
      </c>
    </row>
    <row r="588" spans="1:3" x14ac:dyDescent="0.25">
      <c r="A588" s="4" t="s">
        <v>863</v>
      </c>
      <c r="B588" s="5">
        <v>66.8</v>
      </c>
      <c r="C588" s="7">
        <v>3.239999999999995E-2</v>
      </c>
    </row>
    <row r="589" spans="1:3" x14ac:dyDescent="0.25">
      <c r="A589" s="4" t="s">
        <v>864</v>
      </c>
      <c r="B589" s="5">
        <v>60</v>
      </c>
      <c r="C589" s="7">
        <v>5.3900000000000003E-2</v>
      </c>
    </row>
    <row r="590" spans="1:3" x14ac:dyDescent="0.25">
      <c r="A590" s="4" t="s">
        <v>865</v>
      </c>
      <c r="B590" s="5">
        <v>58.8</v>
      </c>
      <c r="C590" s="7">
        <v>8.2000000000000031E-2</v>
      </c>
    </row>
    <row r="591" spans="1:3" x14ac:dyDescent="0.25">
      <c r="A591" s="4" t="s">
        <v>866</v>
      </c>
      <c r="B591" s="5">
        <v>50.38</v>
      </c>
      <c r="C591" s="7">
        <v>0.10299999999999997</v>
      </c>
    </row>
    <row r="592" spans="1:3" x14ac:dyDescent="0.25">
      <c r="A592" s="4" t="s">
        <v>867</v>
      </c>
      <c r="B592" s="5">
        <v>58</v>
      </c>
      <c r="C592" s="7">
        <v>6.5499999999999975E-2</v>
      </c>
    </row>
    <row r="593" spans="1:3" x14ac:dyDescent="0.25">
      <c r="A593" s="4" t="s">
        <v>868</v>
      </c>
      <c r="B593" s="5">
        <v>68.400000000000006</v>
      </c>
      <c r="C593" s="7">
        <v>2.7000000000000027E-2</v>
      </c>
    </row>
    <row r="594" spans="1:3" x14ac:dyDescent="0.25">
      <c r="A594" s="4" t="s">
        <v>869</v>
      </c>
      <c r="B594" s="5">
        <v>58.4</v>
      </c>
      <c r="C594" s="7">
        <v>0.12439999999999998</v>
      </c>
    </row>
    <row r="595" spans="1:3" x14ac:dyDescent="0.25">
      <c r="A595" s="4" t="s">
        <v>870</v>
      </c>
      <c r="B595" s="5">
        <v>44.79</v>
      </c>
      <c r="C595" s="7">
        <v>0.11799999999999997</v>
      </c>
    </row>
    <row r="596" spans="1:3" x14ac:dyDescent="0.25">
      <c r="A596" s="4" t="s">
        <v>871</v>
      </c>
      <c r="B596" s="5">
        <v>72</v>
      </c>
      <c r="C596" s="7">
        <v>4.0600000000000025E-2</v>
      </c>
    </row>
    <row r="597" spans="1:3" x14ac:dyDescent="0.25">
      <c r="A597" s="4" t="s">
        <v>872</v>
      </c>
      <c r="B597" s="5">
        <v>62.38</v>
      </c>
      <c r="C597" s="7">
        <v>7.3700000000000043E-2</v>
      </c>
    </row>
    <row r="598" spans="1:3" x14ac:dyDescent="0.25">
      <c r="A598" s="4" t="s">
        <v>873</v>
      </c>
      <c r="B598" s="5">
        <v>63.98</v>
      </c>
      <c r="C598" s="7">
        <v>0.10379999999999995</v>
      </c>
    </row>
    <row r="599" spans="1:3" x14ac:dyDescent="0.25">
      <c r="A599" s="4" t="s">
        <v>874</v>
      </c>
      <c r="B599" s="5">
        <v>59.16</v>
      </c>
      <c r="C599" s="7">
        <v>8.14E-2</v>
      </c>
    </row>
    <row r="600" spans="1:3" x14ac:dyDescent="0.25">
      <c r="A600" s="4" t="s">
        <v>875</v>
      </c>
      <c r="B600" s="5">
        <v>60</v>
      </c>
      <c r="C600" s="7">
        <v>0.1</v>
      </c>
    </row>
    <row r="601" spans="1:3" x14ac:dyDescent="0.25">
      <c r="A601" s="4" t="s">
        <v>876</v>
      </c>
      <c r="B601" s="5">
        <v>68</v>
      </c>
      <c r="C601" s="7">
        <v>5.7900000000000063E-2</v>
      </c>
    </row>
    <row r="602" spans="1:3" x14ac:dyDescent="0.25">
      <c r="A602" s="4" t="s">
        <v>877</v>
      </c>
      <c r="B602" s="5">
        <v>72.8</v>
      </c>
      <c r="C602" s="7">
        <v>4.0600000000000025E-2</v>
      </c>
    </row>
    <row r="603" spans="1:3" x14ac:dyDescent="0.25">
      <c r="A603" s="4" t="s">
        <v>878</v>
      </c>
      <c r="B603" s="5">
        <v>66</v>
      </c>
      <c r="C603" s="7">
        <v>6.2800000000000009E-2</v>
      </c>
    </row>
    <row r="604" spans="1:3" x14ac:dyDescent="0.25">
      <c r="A604" s="4" t="s">
        <v>879</v>
      </c>
      <c r="B604" s="5">
        <v>72.400000000000006</v>
      </c>
      <c r="C604" s="7">
        <v>4.1700000000000015E-2</v>
      </c>
    </row>
    <row r="605" spans="1:3" x14ac:dyDescent="0.25">
      <c r="A605" s="4" t="s">
        <v>880</v>
      </c>
      <c r="B605" s="5">
        <v>67.58</v>
      </c>
      <c r="C605" s="7">
        <v>7.5799999999999979E-2</v>
      </c>
    </row>
    <row r="606" spans="1:3" x14ac:dyDescent="0.25">
      <c r="A606" s="4" t="s">
        <v>881</v>
      </c>
      <c r="B606" s="5">
        <v>70.38</v>
      </c>
      <c r="C606" s="7">
        <v>8.0799999999999983E-2</v>
      </c>
    </row>
    <row r="607" spans="1:3" x14ac:dyDescent="0.25">
      <c r="A607" s="4" t="s">
        <v>882</v>
      </c>
      <c r="B607" s="5">
        <v>64.8</v>
      </c>
      <c r="C607" s="7">
        <v>8.9000000000000051E-2</v>
      </c>
    </row>
    <row r="608" spans="1:3" x14ac:dyDescent="0.25">
      <c r="A608" s="4" t="s">
        <v>883</v>
      </c>
      <c r="B608" s="5">
        <v>63.58</v>
      </c>
      <c r="C608" s="7">
        <v>9.4699999999999993E-2</v>
      </c>
    </row>
    <row r="609" spans="1:3" x14ac:dyDescent="0.25">
      <c r="A609" s="4" t="s">
        <v>884</v>
      </c>
      <c r="B609" s="5">
        <v>63.98</v>
      </c>
      <c r="C609" s="7">
        <v>5.3499999999999943E-2</v>
      </c>
    </row>
    <row r="610" spans="1:3" x14ac:dyDescent="0.25">
      <c r="A610" s="4" t="s">
        <v>885</v>
      </c>
      <c r="B610" s="5">
        <v>57.2</v>
      </c>
      <c r="C610" s="7">
        <v>0.15900000000000006</v>
      </c>
    </row>
    <row r="611" spans="1:3" x14ac:dyDescent="0.25">
      <c r="A611" s="4" t="s">
        <v>886</v>
      </c>
      <c r="B611" s="5">
        <v>47.18</v>
      </c>
      <c r="C611" s="7">
        <v>0.17540000000000006</v>
      </c>
    </row>
    <row r="612" spans="1:3" x14ac:dyDescent="0.25">
      <c r="A612" s="4" t="s">
        <v>887</v>
      </c>
      <c r="B612" s="5">
        <v>63.2</v>
      </c>
      <c r="C612" s="7">
        <v>8.2000000000000031E-2</v>
      </c>
    </row>
    <row r="613" spans="1:3" x14ac:dyDescent="0.25">
      <c r="A613" s="4" t="s">
        <v>888</v>
      </c>
      <c r="B613" s="5">
        <v>70</v>
      </c>
      <c r="C613" s="7">
        <v>2.730000000000004E-2</v>
      </c>
    </row>
    <row r="614" spans="1:3" x14ac:dyDescent="0.25">
      <c r="A614" s="4" t="s">
        <v>889</v>
      </c>
      <c r="B614" s="5">
        <v>64.38</v>
      </c>
      <c r="C614" s="7">
        <v>6.0100000000000049E-2</v>
      </c>
    </row>
    <row r="615" spans="1:3" x14ac:dyDescent="0.25">
      <c r="A615" s="4" t="s">
        <v>890</v>
      </c>
      <c r="B615" s="5">
        <v>51.2</v>
      </c>
      <c r="C615" s="7">
        <v>0.12870000000000004</v>
      </c>
    </row>
    <row r="616" spans="1:3" x14ac:dyDescent="0.25">
      <c r="A616" s="4" t="s">
        <v>891</v>
      </c>
      <c r="B616" s="5">
        <v>75.2</v>
      </c>
      <c r="C616" s="7">
        <v>3.0900000000000035E-2</v>
      </c>
    </row>
    <row r="617" spans="1:3" x14ac:dyDescent="0.25">
      <c r="A617" s="4" t="s">
        <v>892</v>
      </c>
      <c r="B617" s="5">
        <v>56.8</v>
      </c>
      <c r="C617" s="7">
        <v>0.10799999999999997</v>
      </c>
    </row>
    <row r="618" spans="1:3" x14ac:dyDescent="0.25">
      <c r="A618" s="4" t="s">
        <v>893</v>
      </c>
      <c r="B618" s="5">
        <v>59.2</v>
      </c>
      <c r="C618" s="7">
        <v>0.1061</v>
      </c>
    </row>
    <row r="619" spans="1:3" x14ac:dyDescent="0.25">
      <c r="A619" s="4" t="s">
        <v>894</v>
      </c>
      <c r="B619" s="5">
        <v>64.400000000000006</v>
      </c>
      <c r="C619" s="7">
        <v>7.5300000000000006E-2</v>
      </c>
    </row>
    <row r="620" spans="1:3" x14ac:dyDescent="0.25">
      <c r="A620" s="4" t="s">
        <v>895</v>
      </c>
      <c r="B620" s="5">
        <v>58</v>
      </c>
      <c r="C620" s="7">
        <v>0.11730000000000004</v>
      </c>
    </row>
    <row r="621" spans="1:3" x14ac:dyDescent="0.25">
      <c r="A621" s="4" t="s">
        <v>896</v>
      </c>
      <c r="B621" s="5">
        <v>76.8</v>
      </c>
      <c r="C621" s="7">
        <v>0</v>
      </c>
    </row>
    <row r="622" spans="1:3" x14ac:dyDescent="0.25">
      <c r="A622" s="4" t="s">
        <v>897</v>
      </c>
      <c r="B622" s="5">
        <v>67.2</v>
      </c>
      <c r="C622" s="7">
        <v>8.7800000000000017E-2</v>
      </c>
    </row>
    <row r="623" spans="1:3" x14ac:dyDescent="0.25">
      <c r="A623" s="4" t="s">
        <v>898</v>
      </c>
      <c r="B623" s="5">
        <v>48.8</v>
      </c>
      <c r="C623" s="7">
        <v>0.16760000000000005</v>
      </c>
    </row>
    <row r="624" spans="1:3" x14ac:dyDescent="0.25">
      <c r="A624" s="4" t="s">
        <v>899</v>
      </c>
      <c r="B624" s="5">
        <v>60.38</v>
      </c>
      <c r="C624" s="7">
        <v>7.3400000000000035E-2</v>
      </c>
    </row>
    <row r="625" spans="1:3" x14ac:dyDescent="0.25">
      <c r="A625" s="4" t="s">
        <v>900</v>
      </c>
      <c r="B625" s="5">
        <v>67.599999999999994</v>
      </c>
      <c r="C625" s="7">
        <v>5.3499999999999943E-2</v>
      </c>
    </row>
    <row r="626" spans="1:3" x14ac:dyDescent="0.25">
      <c r="A626" s="4" t="s">
        <v>901</v>
      </c>
      <c r="B626" s="5">
        <v>49.98</v>
      </c>
      <c r="C626" s="7">
        <v>0.17989999999999995</v>
      </c>
    </row>
    <row r="627" spans="1:3" x14ac:dyDescent="0.25">
      <c r="A627" s="4" t="s">
        <v>902</v>
      </c>
      <c r="B627" s="5">
        <v>55.2</v>
      </c>
      <c r="C627" s="7">
        <v>0.15030000000000002</v>
      </c>
    </row>
    <row r="628" spans="1:3" x14ac:dyDescent="0.25">
      <c r="A628" s="4" t="s">
        <v>903</v>
      </c>
      <c r="B628" s="5">
        <v>54.4</v>
      </c>
      <c r="C628" s="7">
        <v>0.14590000000000003</v>
      </c>
    </row>
    <row r="629" spans="1:3" x14ac:dyDescent="0.25">
      <c r="A629" s="4" t="s">
        <v>904</v>
      </c>
      <c r="B629" s="5">
        <v>47.2</v>
      </c>
      <c r="C629" s="7">
        <v>0.13170000000000001</v>
      </c>
    </row>
    <row r="630" spans="1:3" x14ac:dyDescent="0.25">
      <c r="A630" s="4" t="s">
        <v>905</v>
      </c>
      <c r="B630" s="5">
        <v>48.8</v>
      </c>
      <c r="C630" s="7">
        <v>0.19129999999999994</v>
      </c>
    </row>
    <row r="631" spans="1:3" x14ac:dyDescent="0.25">
      <c r="A631" s="4" t="s">
        <v>906</v>
      </c>
      <c r="B631" s="5">
        <v>54</v>
      </c>
      <c r="C631" s="7">
        <v>0.13299999999999998</v>
      </c>
    </row>
    <row r="632" spans="1:3" x14ac:dyDescent="0.25">
      <c r="A632" s="4" t="s">
        <v>907</v>
      </c>
      <c r="B632" s="5">
        <v>50.4</v>
      </c>
      <c r="C632" s="7">
        <v>0.15709999999999993</v>
      </c>
    </row>
    <row r="633" spans="1:3" x14ac:dyDescent="0.25">
      <c r="A633" s="4" t="s">
        <v>908</v>
      </c>
      <c r="B633" s="5">
        <v>65.599999999999994</v>
      </c>
      <c r="C633" s="7">
        <v>8.6700000000000013E-2</v>
      </c>
    </row>
    <row r="634" spans="1:3" x14ac:dyDescent="0.25">
      <c r="A634" s="4" t="s">
        <v>909</v>
      </c>
      <c r="B634" s="5">
        <v>63.2</v>
      </c>
      <c r="C634" s="7">
        <v>0.10269999999999996</v>
      </c>
    </row>
    <row r="635" spans="1:3" x14ac:dyDescent="0.25">
      <c r="A635" s="4" t="s">
        <v>910</v>
      </c>
      <c r="B635" s="5">
        <v>56.8</v>
      </c>
      <c r="C635" s="7">
        <v>0.105</v>
      </c>
    </row>
    <row r="636" spans="1:3" x14ac:dyDescent="0.25">
      <c r="A636" s="4" t="s">
        <v>911</v>
      </c>
      <c r="B636" s="5">
        <v>62.8</v>
      </c>
      <c r="C636" s="7">
        <v>9.7900000000000056E-2</v>
      </c>
    </row>
    <row r="637" spans="1:3" x14ac:dyDescent="0.25">
      <c r="A637" s="4" t="s">
        <v>912</v>
      </c>
      <c r="B637" s="5">
        <v>52.8</v>
      </c>
      <c r="C637" s="7">
        <v>0.13560000000000003</v>
      </c>
    </row>
    <row r="638" spans="1:3" x14ac:dyDescent="0.25">
      <c r="A638" s="4" t="s">
        <v>913</v>
      </c>
      <c r="B638" s="5">
        <v>54</v>
      </c>
      <c r="C638" s="7">
        <v>0.17019999999999996</v>
      </c>
    </row>
    <row r="639" spans="1:3" x14ac:dyDescent="0.25">
      <c r="A639" s="4" t="s">
        <v>914</v>
      </c>
      <c r="B639" s="5">
        <v>54</v>
      </c>
      <c r="C639" s="7">
        <v>0.11180000000000007</v>
      </c>
    </row>
    <row r="640" spans="1:3" x14ac:dyDescent="0.25">
      <c r="A640" s="4" t="s">
        <v>915</v>
      </c>
      <c r="B640" s="5">
        <v>58</v>
      </c>
      <c r="C640" s="7">
        <v>0.1</v>
      </c>
    </row>
    <row r="641" spans="1:3" x14ac:dyDescent="0.25">
      <c r="A641" s="4" t="s">
        <v>916</v>
      </c>
      <c r="B641" s="5">
        <v>49.2</v>
      </c>
      <c r="C641" s="7">
        <v>0.10650000000000005</v>
      </c>
    </row>
    <row r="642" spans="1:3" x14ac:dyDescent="0.25">
      <c r="A642" s="4" t="s">
        <v>917</v>
      </c>
      <c r="B642" s="5">
        <v>51.18</v>
      </c>
      <c r="C642" s="7">
        <v>0.12939999999999999</v>
      </c>
    </row>
    <row r="643" spans="1:3" x14ac:dyDescent="0.25">
      <c r="A643" s="4" t="s">
        <v>918</v>
      </c>
      <c r="B643" s="5">
        <v>55.2</v>
      </c>
      <c r="C643" s="7">
        <v>9.9399999999999974E-2</v>
      </c>
    </row>
    <row r="644" spans="1:3" x14ac:dyDescent="0.25">
      <c r="A644" s="4" t="s">
        <v>919</v>
      </c>
      <c r="B644" s="5">
        <v>52</v>
      </c>
      <c r="C644" s="7">
        <v>0.10980000000000004</v>
      </c>
    </row>
    <row r="645" spans="1:3" x14ac:dyDescent="0.25">
      <c r="A645" s="4" t="s">
        <v>920</v>
      </c>
      <c r="B645" s="5">
        <v>63.2</v>
      </c>
      <c r="C645" s="7">
        <v>6.25E-2</v>
      </c>
    </row>
    <row r="646" spans="1:3" x14ac:dyDescent="0.25">
      <c r="A646" s="4" t="s">
        <v>921</v>
      </c>
      <c r="B646" s="5">
        <v>60.4</v>
      </c>
      <c r="C646" s="7">
        <v>6.8199999999999927E-2</v>
      </c>
    </row>
    <row r="647" spans="1:3" x14ac:dyDescent="0.25">
      <c r="A647" s="4" t="s">
        <v>922</v>
      </c>
      <c r="B647" s="5">
        <v>54.8</v>
      </c>
      <c r="C647" s="7">
        <v>0.14040000000000005</v>
      </c>
    </row>
    <row r="648" spans="1:3" x14ac:dyDescent="0.25">
      <c r="A648" s="4" t="s">
        <v>923</v>
      </c>
      <c r="B648" s="5">
        <v>60</v>
      </c>
      <c r="C648" s="7">
        <v>7.1400000000000005E-2</v>
      </c>
    </row>
    <row r="649" spans="1:3" x14ac:dyDescent="0.25">
      <c r="A649" s="4" t="s">
        <v>924</v>
      </c>
      <c r="B649" s="5">
        <v>51.6</v>
      </c>
      <c r="C649" s="7">
        <v>0.13480000000000003</v>
      </c>
    </row>
    <row r="650" spans="1:3" x14ac:dyDescent="0.25">
      <c r="A650" s="4" t="s">
        <v>925</v>
      </c>
      <c r="B650" s="5">
        <v>52.4</v>
      </c>
      <c r="C650" s="7">
        <v>8.2800000000000012E-2</v>
      </c>
    </row>
    <row r="651" spans="1:3" x14ac:dyDescent="0.25">
      <c r="A651" s="4" t="s">
        <v>926</v>
      </c>
      <c r="B651" s="5">
        <v>53.18</v>
      </c>
      <c r="C651" s="7">
        <v>7.4999999999999997E-2</v>
      </c>
    </row>
    <row r="652" spans="1:3" x14ac:dyDescent="0.25">
      <c r="A652" s="4" t="s">
        <v>927</v>
      </c>
      <c r="B652" s="5">
        <v>66</v>
      </c>
      <c r="C652" s="7">
        <v>4.400000000000006E-2</v>
      </c>
    </row>
    <row r="653" spans="1:3" x14ac:dyDescent="0.25">
      <c r="A653" s="4" t="s">
        <v>928</v>
      </c>
      <c r="B653" s="5">
        <v>59.18</v>
      </c>
      <c r="C653" s="7">
        <v>9.8900000000000002E-2</v>
      </c>
    </row>
    <row r="654" spans="1:3" x14ac:dyDescent="0.25">
      <c r="A654" s="4" t="s">
        <v>929</v>
      </c>
      <c r="B654" s="5">
        <v>63.2</v>
      </c>
      <c r="C654" s="7">
        <v>7.0300000000000015E-2</v>
      </c>
    </row>
    <row r="655" spans="1:3" x14ac:dyDescent="0.25">
      <c r="A655" s="4" t="s">
        <v>930</v>
      </c>
      <c r="B655" s="5">
        <v>62</v>
      </c>
      <c r="C655" s="7">
        <v>3.4899999999999952E-2</v>
      </c>
    </row>
    <row r="656" spans="1:3" x14ac:dyDescent="0.25">
      <c r="A656" s="4" t="s">
        <v>931</v>
      </c>
      <c r="B656" s="5">
        <v>52</v>
      </c>
      <c r="C656" s="7">
        <v>0.10180000000000007</v>
      </c>
    </row>
    <row r="657" spans="1:3" x14ac:dyDescent="0.25">
      <c r="A657" s="4" t="s">
        <v>932</v>
      </c>
      <c r="B657" s="5">
        <v>41.59</v>
      </c>
      <c r="C657" s="7">
        <v>0.18900000000000006</v>
      </c>
    </row>
    <row r="658" spans="1:3" x14ac:dyDescent="0.25">
      <c r="A658" s="4" t="s">
        <v>933</v>
      </c>
      <c r="B658" s="5">
        <v>51.6</v>
      </c>
      <c r="C658" s="7">
        <v>8.6400000000000005E-2</v>
      </c>
    </row>
    <row r="659" spans="1:3" x14ac:dyDescent="0.25">
      <c r="A659" s="4" t="s">
        <v>934</v>
      </c>
      <c r="B659" s="5">
        <v>64</v>
      </c>
      <c r="C659" s="7">
        <v>7.069999999999993E-2</v>
      </c>
    </row>
    <row r="660" spans="1:3" x14ac:dyDescent="0.25">
      <c r="A660" s="4" t="s">
        <v>935</v>
      </c>
      <c r="B660" s="5">
        <v>50.4</v>
      </c>
      <c r="C660" s="7">
        <v>0.15140000000000001</v>
      </c>
    </row>
    <row r="661" spans="1:3" x14ac:dyDescent="0.25">
      <c r="A661" s="4" t="s">
        <v>936</v>
      </c>
      <c r="B661" s="5">
        <v>47.98</v>
      </c>
      <c r="C661" s="7">
        <v>0.19769999999999996</v>
      </c>
    </row>
    <row r="662" spans="1:3" x14ac:dyDescent="0.25">
      <c r="A662" s="4" t="s">
        <v>937</v>
      </c>
      <c r="B662" s="5">
        <v>58.78</v>
      </c>
      <c r="C662" s="7">
        <v>8.8400000000000034E-2</v>
      </c>
    </row>
    <row r="663" spans="1:3" x14ac:dyDescent="0.25">
      <c r="A663" s="4" t="s">
        <v>938</v>
      </c>
      <c r="B663" s="5">
        <v>48</v>
      </c>
      <c r="C663" s="7">
        <v>0.13329999999999997</v>
      </c>
    </row>
    <row r="664" spans="1:3" x14ac:dyDescent="0.25">
      <c r="A664" s="4" t="s">
        <v>939</v>
      </c>
      <c r="B664" s="5">
        <v>50</v>
      </c>
      <c r="C664" s="7">
        <v>7.8400000000000039E-2</v>
      </c>
    </row>
    <row r="665" spans="1:3" x14ac:dyDescent="0.25">
      <c r="A665" s="4" t="s">
        <v>940</v>
      </c>
      <c r="B665" s="5">
        <v>62.8</v>
      </c>
      <c r="C665" s="7">
        <v>4.1200000000000042E-2</v>
      </c>
    </row>
    <row r="666" spans="1:3" x14ac:dyDescent="0.25">
      <c r="A666" s="4" t="s">
        <v>941</v>
      </c>
      <c r="B666" s="5">
        <v>68.38</v>
      </c>
      <c r="C666" s="7">
        <v>5.430000000000007E-2</v>
      </c>
    </row>
    <row r="667" spans="1:3" x14ac:dyDescent="0.25">
      <c r="A667" s="4" t="s">
        <v>942</v>
      </c>
      <c r="B667" s="5">
        <v>60.76</v>
      </c>
      <c r="C667" s="7">
        <v>7.4699999999999989E-2</v>
      </c>
    </row>
    <row r="668" spans="1:3" x14ac:dyDescent="0.25">
      <c r="A668" s="4" t="s">
        <v>943</v>
      </c>
      <c r="B668" s="5">
        <v>51.2</v>
      </c>
      <c r="C668" s="7">
        <v>0.12219999999999999</v>
      </c>
    </row>
    <row r="669" spans="1:3" x14ac:dyDescent="0.25">
      <c r="A669" s="4" t="s">
        <v>944</v>
      </c>
      <c r="B669" s="5">
        <v>66</v>
      </c>
      <c r="C669" s="7">
        <v>1.760000000000005E-2</v>
      </c>
    </row>
    <row r="670" spans="1:3" x14ac:dyDescent="0.25">
      <c r="A670" s="4" t="s">
        <v>945</v>
      </c>
      <c r="B670" s="5">
        <v>62</v>
      </c>
      <c r="C670" s="7">
        <v>4.0900000000000034E-2</v>
      </c>
    </row>
    <row r="671" spans="1:3" x14ac:dyDescent="0.25">
      <c r="A671" s="4" t="s">
        <v>946</v>
      </c>
      <c r="B671" s="5">
        <v>65.599999999999994</v>
      </c>
      <c r="C671" s="7">
        <v>4.400000000000006E-2</v>
      </c>
    </row>
    <row r="672" spans="1:3" x14ac:dyDescent="0.25">
      <c r="A672" s="4" t="s">
        <v>947</v>
      </c>
      <c r="B672" s="5">
        <v>54.78</v>
      </c>
      <c r="C672" s="7">
        <v>0.13590000000000002</v>
      </c>
    </row>
    <row r="673" spans="1:3" x14ac:dyDescent="0.25">
      <c r="A673" s="4" t="s">
        <v>948</v>
      </c>
      <c r="B673" s="5">
        <v>52</v>
      </c>
      <c r="C673" s="7">
        <v>0.125</v>
      </c>
    </row>
    <row r="674" spans="1:3" x14ac:dyDescent="0.25">
      <c r="A674" s="4" t="s">
        <v>949</v>
      </c>
      <c r="B674" s="5">
        <v>68.400000000000006</v>
      </c>
      <c r="C674" s="7">
        <v>3.3100000000000025E-2</v>
      </c>
    </row>
    <row r="675" spans="1:3" x14ac:dyDescent="0.25">
      <c r="A675" s="4" t="s">
        <v>950</v>
      </c>
      <c r="B675" s="5">
        <v>53.2</v>
      </c>
      <c r="C675" s="7">
        <v>9.0400000000000064E-2</v>
      </c>
    </row>
    <row r="676" spans="1:3" x14ac:dyDescent="0.25">
      <c r="A676" s="4" t="s">
        <v>951</v>
      </c>
      <c r="B676" s="5">
        <v>59.6</v>
      </c>
      <c r="C676" s="7">
        <v>5.8499999999999941E-2</v>
      </c>
    </row>
    <row r="677" spans="1:3" x14ac:dyDescent="0.25">
      <c r="A677" s="4" t="s">
        <v>952</v>
      </c>
      <c r="B677" s="5">
        <v>54.78</v>
      </c>
      <c r="C677" s="7">
        <v>6.6299999999999956E-2</v>
      </c>
    </row>
    <row r="678" spans="1:3" x14ac:dyDescent="0.25">
      <c r="A678" s="4" t="s">
        <v>953</v>
      </c>
      <c r="B678" s="5">
        <v>42.8</v>
      </c>
      <c r="C678" s="7">
        <v>0.15150000000000005</v>
      </c>
    </row>
    <row r="679" spans="1:3" x14ac:dyDescent="0.25">
      <c r="A679" s="4" t="s">
        <v>954</v>
      </c>
      <c r="B679" s="5">
        <v>58.4</v>
      </c>
      <c r="C679" s="7">
        <v>9.3900000000000011E-2</v>
      </c>
    </row>
    <row r="680" spans="1:3" x14ac:dyDescent="0.25">
      <c r="A680" s="4" t="s">
        <v>955</v>
      </c>
      <c r="B680" s="5">
        <v>52.8</v>
      </c>
      <c r="C680" s="7">
        <v>7.5999999999999943E-2</v>
      </c>
    </row>
    <row r="681" spans="1:3" x14ac:dyDescent="0.25">
      <c r="A681" s="4" t="s">
        <v>956</v>
      </c>
      <c r="B681" s="5">
        <v>67.599999999999994</v>
      </c>
      <c r="C681" s="7">
        <v>7.4500000000000025E-2</v>
      </c>
    </row>
    <row r="682" spans="1:3" x14ac:dyDescent="0.25">
      <c r="A682" s="4" t="s">
        <v>957</v>
      </c>
      <c r="B682" s="5">
        <v>52.4</v>
      </c>
      <c r="C682" s="7">
        <v>0.13769999999999996</v>
      </c>
    </row>
    <row r="683" spans="1:3" x14ac:dyDescent="0.25">
      <c r="A683" s="4" t="s">
        <v>958</v>
      </c>
      <c r="B683" s="5">
        <v>63.18</v>
      </c>
      <c r="C683" s="7">
        <v>2.8900000000000006E-2</v>
      </c>
    </row>
    <row r="684" spans="1:3" x14ac:dyDescent="0.25">
      <c r="A684" s="4" t="s">
        <v>959</v>
      </c>
      <c r="B684" s="5">
        <v>53.58</v>
      </c>
      <c r="C684" s="7">
        <v>0.12299999999999997</v>
      </c>
    </row>
    <row r="685" spans="1:3" x14ac:dyDescent="0.25">
      <c r="A685" s="4" t="s">
        <v>960</v>
      </c>
      <c r="B685" s="5">
        <v>57.6</v>
      </c>
      <c r="C685" s="7">
        <v>9.7000000000000031E-2</v>
      </c>
    </row>
    <row r="686" spans="1:3" x14ac:dyDescent="0.25">
      <c r="A686" s="4" t="s">
        <v>961</v>
      </c>
      <c r="B686" s="5">
        <v>59.6</v>
      </c>
      <c r="C686" s="7">
        <v>5.3599999999999995E-2</v>
      </c>
    </row>
    <row r="687" spans="1:3" x14ac:dyDescent="0.25">
      <c r="A687" s="4" t="s">
        <v>962</v>
      </c>
      <c r="B687" s="5">
        <v>57.2</v>
      </c>
      <c r="C687" s="7">
        <v>7.6500000000000054E-2</v>
      </c>
    </row>
    <row r="688" spans="1:3" x14ac:dyDescent="0.25">
      <c r="A688" s="4" t="s">
        <v>963</v>
      </c>
      <c r="B688" s="5">
        <v>52.4</v>
      </c>
      <c r="C688" s="7">
        <v>0.13140000000000002</v>
      </c>
    </row>
    <row r="689" spans="1:3" x14ac:dyDescent="0.25">
      <c r="A689" s="4" t="s">
        <v>964</v>
      </c>
      <c r="B689" s="5">
        <v>47.6</v>
      </c>
      <c r="C689" s="7">
        <v>0.15200000000000002</v>
      </c>
    </row>
    <row r="690" spans="1:3" x14ac:dyDescent="0.25">
      <c r="A690" s="4" t="s">
        <v>965</v>
      </c>
      <c r="B690" s="5">
        <v>56.78</v>
      </c>
      <c r="C690" s="7">
        <v>7.1400000000000005E-2</v>
      </c>
    </row>
    <row r="691" spans="1:3" x14ac:dyDescent="0.25">
      <c r="A691" s="4" t="s">
        <v>966</v>
      </c>
      <c r="B691" s="5">
        <v>57.6</v>
      </c>
      <c r="C691" s="7">
        <v>6.9800000000000043E-2</v>
      </c>
    </row>
    <row r="692" spans="1:3" x14ac:dyDescent="0.25">
      <c r="A692" s="4" t="s">
        <v>967</v>
      </c>
      <c r="B692" s="5">
        <v>53.2</v>
      </c>
      <c r="C692" s="7">
        <v>7.640000000000001E-2</v>
      </c>
    </row>
    <row r="693" spans="1:3" x14ac:dyDescent="0.25">
      <c r="A693" s="4" t="s">
        <v>968</v>
      </c>
      <c r="B693" s="5">
        <v>60.4</v>
      </c>
      <c r="C693" s="7">
        <v>4.0900000000000034E-2</v>
      </c>
    </row>
    <row r="694" spans="1:3" x14ac:dyDescent="0.25">
      <c r="A694" s="4" t="s">
        <v>969</v>
      </c>
      <c r="B694" s="5">
        <v>66</v>
      </c>
      <c r="C694" s="7">
        <v>4.950000000000003E-2</v>
      </c>
    </row>
    <row r="695" spans="1:3" x14ac:dyDescent="0.25">
      <c r="A695" s="4" t="s">
        <v>970</v>
      </c>
      <c r="B695" s="5">
        <v>59.58</v>
      </c>
      <c r="C695" s="7">
        <v>9.329999999999998E-2</v>
      </c>
    </row>
    <row r="696" spans="1:3" x14ac:dyDescent="0.25">
      <c r="A696" s="4" t="s">
        <v>971</v>
      </c>
      <c r="B696" s="5">
        <v>60.8</v>
      </c>
      <c r="C696" s="7">
        <v>8.3799999999999958E-2</v>
      </c>
    </row>
    <row r="697" spans="1:3" x14ac:dyDescent="0.25">
      <c r="A697" s="4" t="s">
        <v>972</v>
      </c>
      <c r="B697" s="5">
        <v>64.400000000000006</v>
      </c>
      <c r="C697" s="7">
        <v>6.9099999999999967E-2</v>
      </c>
    </row>
    <row r="698" spans="1:3" x14ac:dyDescent="0.25">
      <c r="A698" s="4" t="s">
        <v>973</v>
      </c>
      <c r="B698" s="5">
        <v>49.57</v>
      </c>
      <c r="C698" s="7">
        <v>6.9899999999999948E-2</v>
      </c>
    </row>
    <row r="699" spans="1:3" x14ac:dyDescent="0.25">
      <c r="A699" s="4" t="s">
        <v>974</v>
      </c>
      <c r="B699" s="5">
        <v>57.2</v>
      </c>
      <c r="C699" s="7">
        <v>3.9000000000000055E-2</v>
      </c>
    </row>
    <row r="700" spans="1:3" x14ac:dyDescent="0.25">
      <c r="A700" s="4" t="s">
        <v>975</v>
      </c>
      <c r="B700" s="5">
        <v>52</v>
      </c>
      <c r="C700" s="7">
        <v>7.640000000000001E-2</v>
      </c>
    </row>
    <row r="701" spans="1:3" x14ac:dyDescent="0.25">
      <c r="A701" s="4" t="s">
        <v>976</v>
      </c>
      <c r="B701" s="5">
        <v>62.4</v>
      </c>
      <c r="C701" s="7">
        <v>5.1700000000000017E-2</v>
      </c>
    </row>
    <row r="702" spans="1:3" x14ac:dyDescent="0.25">
      <c r="A702" s="4" t="s">
        <v>977</v>
      </c>
      <c r="B702" s="5">
        <v>54.8</v>
      </c>
      <c r="C702" s="7">
        <v>8.6700000000000013E-2</v>
      </c>
    </row>
    <row r="703" spans="1:3" x14ac:dyDescent="0.25">
      <c r="A703" s="4" t="s">
        <v>978</v>
      </c>
      <c r="B703" s="5">
        <v>61.2</v>
      </c>
      <c r="C703" s="7">
        <v>7.3900000000000007E-2</v>
      </c>
    </row>
    <row r="704" spans="1:3" x14ac:dyDescent="0.25">
      <c r="A704" s="4" t="s">
        <v>979</v>
      </c>
      <c r="B704" s="5">
        <v>68.8</v>
      </c>
      <c r="C704" s="7">
        <v>7.1400000000000005E-2</v>
      </c>
    </row>
    <row r="705" spans="1:3" x14ac:dyDescent="0.25">
      <c r="A705" s="4" t="s">
        <v>980</v>
      </c>
      <c r="B705" s="5">
        <v>64.400000000000006</v>
      </c>
      <c r="C705" s="7">
        <v>3.5100000000000048E-2</v>
      </c>
    </row>
    <row r="706" spans="1:3" x14ac:dyDescent="0.25">
      <c r="A706" s="4" t="s">
        <v>981</v>
      </c>
      <c r="B706" s="5">
        <v>68.8</v>
      </c>
      <c r="C706" s="7">
        <v>1.6800000000000068E-2</v>
      </c>
    </row>
    <row r="707" spans="1:3" x14ac:dyDescent="0.25">
      <c r="A707" s="4" t="s">
        <v>982</v>
      </c>
      <c r="B707" s="5">
        <v>56.8</v>
      </c>
      <c r="C707" s="7">
        <v>5.8799999999999956E-2</v>
      </c>
    </row>
    <row r="708" spans="1:3" x14ac:dyDescent="0.25">
      <c r="A708" s="4" t="s">
        <v>983</v>
      </c>
      <c r="B708" s="5">
        <v>45.2</v>
      </c>
      <c r="C708" s="7">
        <v>0.125</v>
      </c>
    </row>
    <row r="709" spans="1:3" x14ac:dyDescent="0.25">
      <c r="A709" s="4" t="s">
        <v>984</v>
      </c>
      <c r="B709" s="5">
        <v>59.2</v>
      </c>
      <c r="C709" s="7">
        <v>9.6299999999999955E-2</v>
      </c>
    </row>
    <row r="710" spans="1:3" x14ac:dyDescent="0.25">
      <c r="A710" s="4" t="s">
        <v>985</v>
      </c>
      <c r="B710" s="5">
        <v>54.4</v>
      </c>
      <c r="C710" s="7">
        <v>7.9300000000000065E-2</v>
      </c>
    </row>
    <row r="711" spans="1:3" x14ac:dyDescent="0.25">
      <c r="A711" s="4" t="s">
        <v>986</v>
      </c>
      <c r="B711" s="5">
        <v>57.2</v>
      </c>
      <c r="C711" s="7">
        <v>7.9300000000000065E-2</v>
      </c>
    </row>
    <row r="712" spans="1:3" x14ac:dyDescent="0.25">
      <c r="A712" s="4" t="s">
        <v>987</v>
      </c>
      <c r="B712" s="5">
        <v>49.6</v>
      </c>
      <c r="C712" s="7">
        <v>0.11319999999999993</v>
      </c>
    </row>
    <row r="713" spans="1:3" x14ac:dyDescent="0.25">
      <c r="A713" s="4" t="s">
        <v>988</v>
      </c>
      <c r="B713" s="5">
        <v>66.8</v>
      </c>
      <c r="C713" s="7">
        <v>3.3900000000000007E-2</v>
      </c>
    </row>
    <row r="714" spans="1:3" x14ac:dyDescent="0.25">
      <c r="A714" s="4" t="s">
        <v>989</v>
      </c>
      <c r="B714" s="5">
        <v>49.6</v>
      </c>
      <c r="C714" s="7">
        <v>7.8900000000000012E-2</v>
      </c>
    </row>
    <row r="715" spans="1:3" x14ac:dyDescent="0.25">
      <c r="A715" s="4" t="s">
        <v>990</v>
      </c>
      <c r="B715" s="5">
        <v>53.98</v>
      </c>
      <c r="C715" s="7">
        <v>6.9200000000000012E-2</v>
      </c>
    </row>
    <row r="716" spans="1:3" x14ac:dyDescent="0.25">
      <c r="A716" s="4" t="s">
        <v>991</v>
      </c>
      <c r="B716" s="5">
        <v>58</v>
      </c>
      <c r="C716" s="7">
        <v>5.3299999999999986E-2</v>
      </c>
    </row>
    <row r="717" spans="1:3" x14ac:dyDescent="0.25">
      <c r="A717" s="4" t="s">
        <v>992</v>
      </c>
      <c r="B717" s="5">
        <v>57.58</v>
      </c>
      <c r="C717" s="7">
        <v>5.3900000000000003E-2</v>
      </c>
    </row>
    <row r="718" spans="1:3" x14ac:dyDescent="0.25">
      <c r="A718" s="4" t="s">
        <v>993</v>
      </c>
      <c r="B718" s="5">
        <v>57.96</v>
      </c>
      <c r="C718" s="7">
        <v>6.5100000000000047E-2</v>
      </c>
    </row>
    <row r="719" spans="1:3" x14ac:dyDescent="0.25">
      <c r="A719" s="4" t="s">
        <v>994</v>
      </c>
      <c r="B719" s="5">
        <v>57.6</v>
      </c>
      <c r="C719" s="7">
        <v>6.5900000000000028E-2</v>
      </c>
    </row>
    <row r="720" spans="1:3" x14ac:dyDescent="0.25">
      <c r="A720" s="4" t="s">
        <v>995</v>
      </c>
      <c r="B720" s="5">
        <v>48.4</v>
      </c>
      <c r="C720" s="7">
        <v>0.19650000000000006</v>
      </c>
    </row>
    <row r="721" spans="1:3" x14ac:dyDescent="0.25">
      <c r="A721" s="4" t="s">
        <v>996</v>
      </c>
      <c r="B721" s="5">
        <v>59.58</v>
      </c>
      <c r="C721" s="7">
        <v>6.8599999999999994E-2</v>
      </c>
    </row>
    <row r="722" spans="1:3" x14ac:dyDescent="0.25">
      <c r="A722" s="4" t="s">
        <v>997</v>
      </c>
      <c r="B722" s="5">
        <v>54.8</v>
      </c>
      <c r="C722" s="7">
        <v>6.4099999999999963E-2</v>
      </c>
    </row>
    <row r="723" spans="1:3" x14ac:dyDescent="0.25">
      <c r="A723" s="4" t="s">
        <v>998</v>
      </c>
      <c r="B723" s="5">
        <v>57.6</v>
      </c>
      <c r="C723" s="7">
        <v>4.9699999999999987E-2</v>
      </c>
    </row>
    <row r="724" spans="1:3" x14ac:dyDescent="0.25">
      <c r="A724" s="4" t="s">
        <v>999</v>
      </c>
      <c r="B724" s="5">
        <v>69.599999999999994</v>
      </c>
      <c r="C724" s="7">
        <v>1.1099999999999994E-2</v>
      </c>
    </row>
    <row r="725" spans="1:3" x14ac:dyDescent="0.25">
      <c r="A725" s="4" t="s">
        <v>1000</v>
      </c>
      <c r="B725" s="5">
        <v>64.8</v>
      </c>
      <c r="C725" s="7">
        <v>2.3100000000000023E-2</v>
      </c>
    </row>
    <row r="726" spans="1:3" x14ac:dyDescent="0.25">
      <c r="A726" s="4" t="s">
        <v>1001</v>
      </c>
      <c r="B726" s="5">
        <v>57.18</v>
      </c>
      <c r="C726" s="7">
        <v>3.8199999999999928E-2</v>
      </c>
    </row>
    <row r="727" spans="1:3" x14ac:dyDescent="0.25">
      <c r="A727" s="4" t="s">
        <v>1002</v>
      </c>
      <c r="B727" s="5">
        <v>63.2</v>
      </c>
      <c r="C727" s="7">
        <v>1.8100000000000022E-2</v>
      </c>
    </row>
    <row r="728" spans="1:3" x14ac:dyDescent="0.25">
      <c r="A728" s="4" t="s">
        <v>1003</v>
      </c>
      <c r="B728" s="5">
        <v>54.8</v>
      </c>
      <c r="C728" s="7">
        <v>5.3900000000000003E-2</v>
      </c>
    </row>
    <row r="729" spans="1:3" x14ac:dyDescent="0.25">
      <c r="A729" s="4" t="s">
        <v>1004</v>
      </c>
      <c r="B729" s="5">
        <v>65.599999999999994</v>
      </c>
      <c r="C729" s="7">
        <v>2.2600000000000051E-2</v>
      </c>
    </row>
    <row r="730" spans="1:3" x14ac:dyDescent="0.25">
      <c r="A730" s="4" t="s">
        <v>1005</v>
      </c>
      <c r="B730" s="5">
        <v>56</v>
      </c>
      <c r="C730" s="7">
        <v>6.4699999999999994E-2</v>
      </c>
    </row>
    <row r="731" spans="1:3" x14ac:dyDescent="0.25">
      <c r="A731" s="4" t="s">
        <v>1006</v>
      </c>
      <c r="B731" s="5">
        <v>47.6</v>
      </c>
      <c r="C731" s="7">
        <v>0.10180000000000007</v>
      </c>
    </row>
    <row r="732" spans="1:3" x14ac:dyDescent="0.25">
      <c r="A732" s="4" t="s">
        <v>1007</v>
      </c>
      <c r="B732" s="5">
        <v>55.98</v>
      </c>
      <c r="C732" s="7">
        <v>6.359999999999999E-2</v>
      </c>
    </row>
    <row r="733" spans="1:3" x14ac:dyDescent="0.25">
      <c r="A733" s="4" t="s">
        <v>1008</v>
      </c>
      <c r="B733" s="5">
        <v>53.98</v>
      </c>
      <c r="C733" s="7">
        <v>0.10560000000000003</v>
      </c>
    </row>
    <row r="734" spans="1:3" x14ac:dyDescent="0.25">
      <c r="A734" s="4" t="s">
        <v>1009</v>
      </c>
      <c r="B734" s="5">
        <v>56.8</v>
      </c>
      <c r="C734" s="7">
        <v>0.16579999999999998</v>
      </c>
    </row>
    <row r="735" spans="1:3" x14ac:dyDescent="0.25">
      <c r="A735" s="4" t="s">
        <v>1010</v>
      </c>
      <c r="B735" s="5">
        <v>63.6</v>
      </c>
      <c r="C735" s="7">
        <v>3.4500000000000031E-2</v>
      </c>
    </row>
    <row r="736" spans="1:3" x14ac:dyDescent="0.25">
      <c r="A736" s="4" t="s">
        <v>1011</v>
      </c>
      <c r="B736" s="5">
        <v>62.8</v>
      </c>
      <c r="C736" s="7">
        <v>2.8700000000000045E-2</v>
      </c>
    </row>
    <row r="737" spans="1:3" x14ac:dyDescent="0.25">
      <c r="A737" s="4" t="s">
        <v>1012</v>
      </c>
      <c r="B737" s="5">
        <v>61.2</v>
      </c>
      <c r="C737" s="7">
        <v>1.2399999999999949E-2</v>
      </c>
    </row>
    <row r="738" spans="1:3" x14ac:dyDescent="0.25">
      <c r="A738" s="4" t="s">
        <v>1013</v>
      </c>
      <c r="B738" s="5">
        <v>60.8</v>
      </c>
      <c r="C738" s="7">
        <v>4.1400000000000006E-2</v>
      </c>
    </row>
    <row r="739" spans="1:3" x14ac:dyDescent="0.25">
      <c r="A739" s="4" t="s">
        <v>1014</v>
      </c>
      <c r="B739" s="5">
        <v>62.4</v>
      </c>
      <c r="C739" s="7">
        <v>5.0799999999999984E-2</v>
      </c>
    </row>
    <row r="740" spans="1:3" x14ac:dyDescent="0.25">
      <c r="A740" s="4" t="s">
        <v>1015</v>
      </c>
      <c r="B740" s="5">
        <v>68.8</v>
      </c>
      <c r="C740" s="7">
        <v>1.1299999999999954E-2</v>
      </c>
    </row>
    <row r="741" spans="1:3" x14ac:dyDescent="0.25">
      <c r="A741" s="4" t="s">
        <v>1016</v>
      </c>
      <c r="B741" s="5">
        <v>54</v>
      </c>
      <c r="C741" s="7">
        <v>8.8199999999999931E-2</v>
      </c>
    </row>
    <row r="742" spans="1:3" x14ac:dyDescent="0.25">
      <c r="A742" s="4" t="s">
        <v>1017</v>
      </c>
      <c r="B742" s="5">
        <v>64.38</v>
      </c>
      <c r="C742" s="7">
        <v>3.4899999999999952E-2</v>
      </c>
    </row>
    <row r="743" spans="1:3" x14ac:dyDescent="0.25">
      <c r="A743" s="4" t="s">
        <v>1018</v>
      </c>
      <c r="B743" s="5">
        <v>58.38</v>
      </c>
      <c r="C743" s="7">
        <v>6.0199999999999962E-2</v>
      </c>
    </row>
    <row r="744" spans="1:3" x14ac:dyDescent="0.25">
      <c r="A744" s="4" t="s">
        <v>1019</v>
      </c>
      <c r="B744" s="5">
        <v>62</v>
      </c>
      <c r="C744" s="7">
        <v>1.2399999999999949E-2</v>
      </c>
    </row>
    <row r="745" spans="1:3" x14ac:dyDescent="0.25">
      <c r="A745" s="4" t="s">
        <v>1020</v>
      </c>
      <c r="B745" s="5">
        <v>63.6</v>
      </c>
      <c r="C745" s="7">
        <v>1.2099999999999937E-2</v>
      </c>
    </row>
    <row r="746" spans="1:3" x14ac:dyDescent="0.25">
      <c r="A746" s="4" t="s">
        <v>1021</v>
      </c>
      <c r="B746" s="5">
        <v>60.4</v>
      </c>
      <c r="C746" s="7">
        <v>0.08</v>
      </c>
    </row>
    <row r="747" spans="1:3" x14ac:dyDescent="0.25">
      <c r="A747" s="4" t="s">
        <v>1022</v>
      </c>
      <c r="B747" s="5">
        <v>62.4</v>
      </c>
      <c r="C747" s="7">
        <v>3.4899999999999952E-2</v>
      </c>
    </row>
    <row r="748" spans="1:3" x14ac:dyDescent="0.25">
      <c r="A748" s="4" t="s">
        <v>1023</v>
      </c>
      <c r="B748" s="5">
        <v>65.2</v>
      </c>
      <c r="C748" s="7">
        <v>6.0400000000000065E-2</v>
      </c>
    </row>
    <row r="749" spans="1:3" x14ac:dyDescent="0.25">
      <c r="A749" s="4" t="s">
        <v>1024</v>
      </c>
      <c r="B749" s="5">
        <v>65.2</v>
      </c>
      <c r="C749" s="7">
        <v>3.7800000000000014E-2</v>
      </c>
    </row>
    <row r="750" spans="1:3" x14ac:dyDescent="0.25">
      <c r="A750" s="4" t="s">
        <v>1025</v>
      </c>
      <c r="B750" s="5">
        <v>66.400000000000006</v>
      </c>
      <c r="C750" s="7">
        <v>3.8499999999999944E-2</v>
      </c>
    </row>
    <row r="751" spans="1:3" x14ac:dyDescent="0.25">
      <c r="A751" s="4" t="s">
        <v>1026</v>
      </c>
      <c r="B751" s="5">
        <v>61.18</v>
      </c>
      <c r="C751" s="7">
        <v>3.5499999999999969E-2</v>
      </c>
    </row>
    <row r="752" spans="1:3" x14ac:dyDescent="0.25">
      <c r="A752" s="4" t="s">
        <v>1027</v>
      </c>
      <c r="B752" s="5">
        <v>58.4</v>
      </c>
      <c r="C752" s="7">
        <v>6.180000000000007E-2</v>
      </c>
    </row>
    <row r="753" spans="1:3" x14ac:dyDescent="0.25">
      <c r="A753" s="4" t="s">
        <v>1028</v>
      </c>
      <c r="B753" s="5">
        <v>65.2</v>
      </c>
      <c r="C753" s="7">
        <v>3.3700000000000042E-2</v>
      </c>
    </row>
    <row r="754" spans="1:3" x14ac:dyDescent="0.25">
      <c r="A754" s="4" t="s">
        <v>1029</v>
      </c>
      <c r="B754" s="5">
        <v>57.6</v>
      </c>
      <c r="C754" s="7">
        <v>0.10340000000000003</v>
      </c>
    </row>
    <row r="755" spans="1:3" x14ac:dyDescent="0.25">
      <c r="A755" s="4" t="s">
        <v>1030</v>
      </c>
      <c r="B755" s="5">
        <v>60.4</v>
      </c>
      <c r="C755" s="7">
        <v>4.7300000000000036E-2</v>
      </c>
    </row>
    <row r="756" spans="1:3" x14ac:dyDescent="0.25">
      <c r="A756" s="4" t="s">
        <v>1031</v>
      </c>
      <c r="B756" s="5">
        <v>64.78</v>
      </c>
      <c r="C756" s="7">
        <v>4.5699999999999935E-2</v>
      </c>
    </row>
    <row r="757" spans="1:3" x14ac:dyDescent="0.25">
      <c r="A757" s="4" t="s">
        <v>1032</v>
      </c>
      <c r="B757" s="5">
        <v>78.37</v>
      </c>
      <c r="C757" s="7">
        <v>0</v>
      </c>
    </row>
    <row r="758" spans="1:3" x14ac:dyDescent="0.25">
      <c r="A758" s="4" t="s">
        <v>1033</v>
      </c>
      <c r="B758" s="5">
        <v>62.8</v>
      </c>
      <c r="C758" s="7">
        <v>7.4500000000000025E-2</v>
      </c>
    </row>
    <row r="759" spans="1:3" x14ac:dyDescent="0.25">
      <c r="A759" s="4" t="s">
        <v>1034</v>
      </c>
      <c r="B759" s="5">
        <v>61.2</v>
      </c>
      <c r="C759" s="7">
        <v>4.6200000000000047E-2</v>
      </c>
    </row>
    <row r="760" spans="1:3" x14ac:dyDescent="0.25">
      <c r="A760" s="4" t="s">
        <v>1035</v>
      </c>
      <c r="B760" s="5">
        <v>60</v>
      </c>
      <c r="C760" s="7">
        <v>5.7500000000000002E-2</v>
      </c>
    </row>
    <row r="761" spans="1:3" x14ac:dyDescent="0.25">
      <c r="A761" s="4" t="s">
        <v>1036</v>
      </c>
      <c r="B761" s="5">
        <v>68.8</v>
      </c>
      <c r="C761" s="7">
        <v>3.2600000000000053E-2</v>
      </c>
    </row>
    <row r="762" spans="1:3" x14ac:dyDescent="0.25">
      <c r="A762" s="4" t="s">
        <v>1037</v>
      </c>
      <c r="B762" s="5">
        <v>67.98</v>
      </c>
      <c r="C762" s="7">
        <v>6.1500000000000055E-2</v>
      </c>
    </row>
    <row r="763" spans="1:3" x14ac:dyDescent="0.25">
      <c r="A763" s="4" t="s">
        <v>1038</v>
      </c>
      <c r="B763" s="5">
        <v>67.180000000000007</v>
      </c>
      <c r="C763" s="7">
        <v>4.2800000000000012E-2</v>
      </c>
    </row>
    <row r="764" spans="1:3" x14ac:dyDescent="0.25">
      <c r="A764" s="4" t="s">
        <v>1039</v>
      </c>
      <c r="B764" s="5">
        <v>67.599999999999994</v>
      </c>
      <c r="C764" s="7">
        <v>0</v>
      </c>
    </row>
    <row r="765" spans="1:3" x14ac:dyDescent="0.25">
      <c r="A765" s="4" t="s">
        <v>1040</v>
      </c>
      <c r="B765" s="5">
        <v>65.2</v>
      </c>
      <c r="C765" s="7">
        <v>5.5900000000000033E-2</v>
      </c>
    </row>
    <row r="766" spans="1:3" x14ac:dyDescent="0.25">
      <c r="A766" s="4" t="s">
        <v>1041</v>
      </c>
      <c r="B766" s="5">
        <v>50.38</v>
      </c>
      <c r="C766" s="7">
        <v>0.11829999999999999</v>
      </c>
    </row>
    <row r="767" spans="1:3" x14ac:dyDescent="0.25">
      <c r="A767" s="4" t="s">
        <v>1042</v>
      </c>
      <c r="B767" s="5">
        <v>55.58</v>
      </c>
      <c r="C767" s="7">
        <v>5.9200000000000016E-2</v>
      </c>
    </row>
    <row r="768" spans="1:3" x14ac:dyDescent="0.25">
      <c r="A768" s="4" t="s">
        <v>1043</v>
      </c>
      <c r="B768" s="5">
        <v>65.599999999999994</v>
      </c>
      <c r="C768" s="7">
        <v>7.2499999999999995E-2</v>
      </c>
    </row>
    <row r="769" spans="1:3" x14ac:dyDescent="0.25">
      <c r="A769" s="4" t="s">
        <v>1044</v>
      </c>
      <c r="B769" s="5">
        <v>55.2</v>
      </c>
      <c r="C769" s="7">
        <v>4.2900000000000063E-2</v>
      </c>
    </row>
    <row r="770" spans="1:3" x14ac:dyDescent="0.25">
      <c r="A770" s="4" t="s">
        <v>1045</v>
      </c>
      <c r="B770" s="5">
        <v>66.8</v>
      </c>
      <c r="C770" s="7">
        <v>2.7900000000000064E-2</v>
      </c>
    </row>
    <row r="771" spans="1:3" x14ac:dyDescent="0.25">
      <c r="A771" s="4" t="s">
        <v>1046</v>
      </c>
      <c r="B771" s="5">
        <v>58.4</v>
      </c>
      <c r="C771" s="7">
        <v>4.7099999999999941E-2</v>
      </c>
    </row>
    <row r="772" spans="1:3" x14ac:dyDescent="0.25">
      <c r="A772" s="4" t="s">
        <v>1047</v>
      </c>
      <c r="B772" s="5">
        <v>72.400000000000006</v>
      </c>
      <c r="C772" s="7">
        <v>4.0799999999999982E-2</v>
      </c>
    </row>
    <row r="773" spans="1:3" x14ac:dyDescent="0.25">
      <c r="A773" s="4" t="s">
        <v>1048</v>
      </c>
      <c r="B773" s="5">
        <v>63.2</v>
      </c>
      <c r="C773" s="7">
        <v>0.10340000000000003</v>
      </c>
    </row>
    <row r="774" spans="1:3" x14ac:dyDescent="0.25">
      <c r="A774" s="4" t="s">
        <v>1049</v>
      </c>
      <c r="B774" s="5">
        <v>63.18</v>
      </c>
      <c r="C774" s="7">
        <v>7.0300000000000015E-2</v>
      </c>
    </row>
    <row r="775" spans="1:3" x14ac:dyDescent="0.25">
      <c r="A775" s="4" t="s">
        <v>1050</v>
      </c>
      <c r="B775" s="5">
        <v>63.58</v>
      </c>
      <c r="C775" s="7">
        <v>5.4899999999999949E-2</v>
      </c>
    </row>
    <row r="776" spans="1:3" x14ac:dyDescent="0.25">
      <c r="A776" s="4" t="s">
        <v>1051</v>
      </c>
      <c r="B776" s="5">
        <v>62</v>
      </c>
      <c r="C776" s="7">
        <v>6.6700000000000023E-2</v>
      </c>
    </row>
    <row r="777" spans="1:3" x14ac:dyDescent="0.25">
      <c r="A777" s="4" t="s">
        <v>1052</v>
      </c>
      <c r="B777" s="5">
        <v>67.58</v>
      </c>
      <c r="C777" s="7">
        <v>7.1400000000000005E-2</v>
      </c>
    </row>
    <row r="778" spans="1:3" x14ac:dyDescent="0.25">
      <c r="A778" s="4" t="s">
        <v>1053</v>
      </c>
      <c r="B778" s="5">
        <v>56</v>
      </c>
      <c r="C778" s="7">
        <v>6.3199999999999937E-2</v>
      </c>
    </row>
    <row r="779" spans="1:3" x14ac:dyDescent="0.25">
      <c r="A779" s="4" t="s">
        <v>1054</v>
      </c>
      <c r="B779" s="5">
        <v>70.400000000000006</v>
      </c>
      <c r="C779" s="7">
        <v>2.6299999999999955E-2</v>
      </c>
    </row>
    <row r="780" spans="1:3" x14ac:dyDescent="0.25">
      <c r="A780" s="4" t="s">
        <v>1055</v>
      </c>
      <c r="B780" s="5">
        <v>59.2</v>
      </c>
      <c r="C780" s="7">
        <v>0.11049999999999997</v>
      </c>
    </row>
    <row r="781" spans="1:3" x14ac:dyDescent="0.25">
      <c r="A781" s="4" t="s">
        <v>1056</v>
      </c>
      <c r="B781" s="5">
        <v>59.6</v>
      </c>
      <c r="C781" s="7">
        <v>7.0199999999999957E-2</v>
      </c>
    </row>
    <row r="782" spans="1:3" x14ac:dyDescent="0.25">
      <c r="A782" s="4" t="s">
        <v>1057</v>
      </c>
      <c r="B782" s="5">
        <v>62</v>
      </c>
      <c r="C782" s="7">
        <v>3.6599999999999966E-2</v>
      </c>
    </row>
    <row r="783" spans="1:3" x14ac:dyDescent="0.25">
      <c r="A783" s="4" t="s">
        <v>1058</v>
      </c>
      <c r="B783" s="5">
        <v>60.4</v>
      </c>
      <c r="C783" s="7">
        <v>8.5699999999999929E-2</v>
      </c>
    </row>
    <row r="784" spans="1:3" x14ac:dyDescent="0.25">
      <c r="A784" s="4" t="s">
        <v>1059</v>
      </c>
      <c r="B784" s="5">
        <v>60</v>
      </c>
      <c r="C784" s="7">
        <v>4.9099999999999963E-2</v>
      </c>
    </row>
    <row r="785" spans="1:3" x14ac:dyDescent="0.25">
      <c r="A785" s="4" t="s">
        <v>1060</v>
      </c>
      <c r="B785" s="5">
        <v>56</v>
      </c>
      <c r="C785" s="7">
        <v>8.2399999999999946E-2</v>
      </c>
    </row>
    <row r="786" spans="1:3" x14ac:dyDescent="0.25">
      <c r="A786" s="4" t="s">
        <v>1061</v>
      </c>
      <c r="B786" s="5">
        <v>57.18</v>
      </c>
      <c r="C786" s="7">
        <v>7.9500000000000029E-2</v>
      </c>
    </row>
    <row r="787" spans="1:3" x14ac:dyDescent="0.25">
      <c r="A787" s="4" t="s">
        <v>1062</v>
      </c>
      <c r="B787" s="5">
        <v>68</v>
      </c>
      <c r="C787" s="7">
        <v>3.3100000000000025E-2</v>
      </c>
    </row>
    <row r="788" spans="1:3" x14ac:dyDescent="0.25">
      <c r="A788" s="4" t="s">
        <v>1063</v>
      </c>
      <c r="B788" s="5">
        <v>72</v>
      </c>
      <c r="C788" s="7">
        <v>2.6700000000000015E-2</v>
      </c>
    </row>
    <row r="789" spans="1:3" x14ac:dyDescent="0.25">
      <c r="A789" s="4" t="s">
        <v>1064</v>
      </c>
      <c r="B789" s="5">
        <v>63.6</v>
      </c>
      <c r="C789" s="7">
        <v>4.950000000000003E-2</v>
      </c>
    </row>
    <row r="790" spans="1:3" x14ac:dyDescent="0.25">
      <c r="A790" s="4" t="s">
        <v>1065</v>
      </c>
      <c r="B790" s="5">
        <v>74.78</v>
      </c>
      <c r="C790" s="7">
        <v>0</v>
      </c>
    </row>
    <row r="791" spans="1:3" x14ac:dyDescent="0.25">
      <c r="A791" s="4" t="s">
        <v>1066</v>
      </c>
      <c r="B791" s="5">
        <v>56</v>
      </c>
      <c r="C791" s="7">
        <v>4.9699999999999987E-2</v>
      </c>
    </row>
    <row r="792" spans="1:3" x14ac:dyDescent="0.25">
      <c r="A792" s="4" t="s">
        <v>1067</v>
      </c>
      <c r="B792" s="5">
        <v>60.4</v>
      </c>
      <c r="C792" s="7">
        <v>6.4699999999999994E-2</v>
      </c>
    </row>
    <row r="793" spans="1:3" x14ac:dyDescent="0.25">
      <c r="A793" s="4" t="s">
        <v>1068</v>
      </c>
      <c r="B793" s="5">
        <v>56</v>
      </c>
      <c r="C793" s="7">
        <v>0.10670000000000002</v>
      </c>
    </row>
    <row r="794" spans="1:3" x14ac:dyDescent="0.25">
      <c r="A794" s="4" t="s">
        <v>1069</v>
      </c>
      <c r="B794" s="5">
        <v>59.2</v>
      </c>
      <c r="C794" s="7">
        <v>7.2600000000000053E-2</v>
      </c>
    </row>
    <row r="795" spans="1:3" x14ac:dyDescent="0.25">
      <c r="A795" s="4" t="s">
        <v>1070</v>
      </c>
      <c r="B795" s="5">
        <v>56.8</v>
      </c>
      <c r="C795" s="7">
        <v>6.5100000000000047E-2</v>
      </c>
    </row>
    <row r="796" spans="1:3" x14ac:dyDescent="0.25">
      <c r="A796" s="4" t="s">
        <v>1071</v>
      </c>
      <c r="B796" s="5">
        <v>61.2</v>
      </c>
      <c r="C796" s="7">
        <v>8.3799999999999958E-2</v>
      </c>
    </row>
    <row r="797" spans="1:3" x14ac:dyDescent="0.25">
      <c r="A797" s="4" t="s">
        <v>1072</v>
      </c>
      <c r="B797" s="5">
        <v>61.2</v>
      </c>
      <c r="C797" s="7">
        <v>9.7300000000000039E-2</v>
      </c>
    </row>
    <row r="798" spans="1:3" x14ac:dyDescent="0.25">
      <c r="A798" s="4" t="s">
        <v>1073</v>
      </c>
      <c r="B798" s="5">
        <v>59.6</v>
      </c>
      <c r="C798" s="7">
        <v>3.6099999999999993E-2</v>
      </c>
    </row>
    <row r="799" spans="1:3" x14ac:dyDescent="0.25">
      <c r="A799" s="4" t="s">
        <v>1074</v>
      </c>
      <c r="B799" s="5">
        <v>64.400000000000006</v>
      </c>
      <c r="C799" s="7">
        <v>2.9399999999999978E-2</v>
      </c>
    </row>
    <row r="800" spans="1:3" x14ac:dyDescent="0.25">
      <c r="A800" s="4" t="s">
        <v>1075</v>
      </c>
      <c r="B800" s="5">
        <v>54.4</v>
      </c>
      <c r="C800" s="7">
        <v>8.7499999999999994E-2</v>
      </c>
    </row>
    <row r="801" spans="1:3" x14ac:dyDescent="0.25">
      <c r="A801" s="4" t="s">
        <v>1076</v>
      </c>
      <c r="B801" s="5">
        <v>49.58</v>
      </c>
      <c r="C801" s="7">
        <v>4.4399999999999974E-2</v>
      </c>
    </row>
    <row r="802" spans="1:3" x14ac:dyDescent="0.25">
      <c r="A802" s="4" t="s">
        <v>1077</v>
      </c>
      <c r="B802" s="5">
        <v>64.400000000000006</v>
      </c>
      <c r="C802" s="7">
        <v>1.2000000000000028E-2</v>
      </c>
    </row>
    <row r="803" spans="1:3" x14ac:dyDescent="0.25">
      <c r="A803" s="4" t="s">
        <v>1078</v>
      </c>
      <c r="B803" s="5">
        <v>69.599999999999994</v>
      </c>
      <c r="C803" s="7">
        <v>1.1099999999999994E-2</v>
      </c>
    </row>
    <row r="804" spans="1:3" x14ac:dyDescent="0.25">
      <c r="A804" s="4" t="s">
        <v>1079</v>
      </c>
      <c r="B804" s="5">
        <v>46.78</v>
      </c>
      <c r="C804" s="7">
        <v>0.1353</v>
      </c>
    </row>
    <row r="805" spans="1:3" x14ac:dyDescent="0.25">
      <c r="A805" s="4" t="s">
        <v>1080</v>
      </c>
      <c r="B805" s="5">
        <v>64.400000000000006</v>
      </c>
      <c r="C805" s="7">
        <v>2.8900000000000006E-2</v>
      </c>
    </row>
    <row r="806" spans="1:3" x14ac:dyDescent="0.25">
      <c r="A806" s="4" t="s">
        <v>1081</v>
      </c>
      <c r="B806" s="5">
        <v>53.6</v>
      </c>
      <c r="C806" s="7">
        <v>0.12200000000000003</v>
      </c>
    </row>
    <row r="807" spans="1:3" x14ac:dyDescent="0.25">
      <c r="A807" s="4" t="s">
        <v>1082</v>
      </c>
      <c r="B807" s="5">
        <v>62</v>
      </c>
      <c r="C807" s="7">
        <v>5.2600000000000049E-2</v>
      </c>
    </row>
    <row r="808" spans="1:3" x14ac:dyDescent="0.25">
      <c r="A808" s="4" t="s">
        <v>1083</v>
      </c>
      <c r="B808" s="5">
        <v>70.8</v>
      </c>
      <c r="C808" s="7">
        <v>3.7000000000000026E-2</v>
      </c>
    </row>
    <row r="809" spans="1:3" x14ac:dyDescent="0.25">
      <c r="A809" s="4" t="s">
        <v>1084</v>
      </c>
      <c r="B809" s="5">
        <v>50.78</v>
      </c>
      <c r="C809" s="7">
        <v>0.2311</v>
      </c>
    </row>
    <row r="810" spans="1:3" x14ac:dyDescent="0.25">
      <c r="A810" s="4" t="s">
        <v>1085</v>
      </c>
      <c r="B810" s="5">
        <v>50</v>
      </c>
      <c r="C810" s="7">
        <v>0.24019999999999997</v>
      </c>
    </row>
    <row r="811" spans="1:3" x14ac:dyDescent="0.25">
      <c r="A811" s="4" t="s">
        <v>1086</v>
      </c>
      <c r="B811" s="5">
        <v>47.18</v>
      </c>
      <c r="C811" s="7">
        <v>6.3499999999999945E-2</v>
      </c>
    </row>
    <row r="812" spans="1:3" x14ac:dyDescent="0.25">
      <c r="A812" s="4" t="s">
        <v>1087</v>
      </c>
      <c r="B812" s="5">
        <v>59.6</v>
      </c>
      <c r="C812" s="7">
        <v>6.7000000000000167E-3</v>
      </c>
    </row>
    <row r="813" spans="1:3" x14ac:dyDescent="0.25">
      <c r="A813" s="4" t="s">
        <v>1088</v>
      </c>
      <c r="B813" s="5">
        <v>59.6</v>
      </c>
      <c r="C813" s="7">
        <v>4.2399999999999952E-2</v>
      </c>
    </row>
    <row r="814" spans="1:3" x14ac:dyDescent="0.25">
      <c r="A814" s="4" t="s">
        <v>1089</v>
      </c>
      <c r="B814" s="5">
        <v>57.6</v>
      </c>
      <c r="C814" s="7">
        <v>8.9899999999999952E-2</v>
      </c>
    </row>
    <row r="815" spans="1:3" x14ac:dyDescent="0.25">
      <c r="A815" s="4" t="s">
        <v>1090</v>
      </c>
      <c r="B815" s="5">
        <v>62.38</v>
      </c>
      <c r="C815" s="7">
        <v>7.6500000000000054E-2</v>
      </c>
    </row>
    <row r="816" spans="1:3" x14ac:dyDescent="0.25">
      <c r="A816" s="4" t="s">
        <v>1091</v>
      </c>
      <c r="B816" s="5">
        <v>57.6</v>
      </c>
      <c r="C816" s="7">
        <v>8.1899999999999973E-2</v>
      </c>
    </row>
    <row r="817" spans="1:3" x14ac:dyDescent="0.25">
      <c r="A817" s="4" t="s">
        <v>1092</v>
      </c>
      <c r="B817" s="5">
        <v>65.599999999999994</v>
      </c>
      <c r="C817" s="7">
        <v>3.3299999999999982E-2</v>
      </c>
    </row>
    <row r="818" spans="1:3" x14ac:dyDescent="0.25">
      <c r="A818" s="4" t="s">
        <v>1093</v>
      </c>
      <c r="B818" s="5">
        <v>67.2</v>
      </c>
      <c r="C818" s="7">
        <v>3.7800000000000014E-2</v>
      </c>
    </row>
    <row r="819" spans="1:3" x14ac:dyDescent="0.25">
      <c r="A819" s="4" t="s">
        <v>1094</v>
      </c>
      <c r="B819" s="5">
        <v>55.6</v>
      </c>
      <c r="C819" s="7">
        <v>0.12430000000000006</v>
      </c>
    </row>
    <row r="820" spans="1:3" x14ac:dyDescent="0.25">
      <c r="A820" s="4" t="s">
        <v>1095</v>
      </c>
      <c r="B820" s="5">
        <v>67.98</v>
      </c>
      <c r="C820" s="7">
        <v>3.2999999999999974E-2</v>
      </c>
    </row>
    <row r="821" spans="1:3" x14ac:dyDescent="0.25">
      <c r="A821" s="4" t="s">
        <v>1096</v>
      </c>
      <c r="B821" s="5">
        <v>71.180000000000007</v>
      </c>
      <c r="C821" s="7">
        <v>1.6099999999999993E-2</v>
      </c>
    </row>
    <row r="822" spans="1:3" x14ac:dyDescent="0.25">
      <c r="A822" s="4" t="s">
        <v>1097</v>
      </c>
      <c r="B822" s="5">
        <v>69.2</v>
      </c>
      <c r="C822" s="7">
        <v>2.6899999999999976E-2</v>
      </c>
    </row>
    <row r="823" spans="1:3" x14ac:dyDescent="0.25">
      <c r="A823" s="4" t="s">
        <v>1098</v>
      </c>
      <c r="B823" s="5">
        <v>66.38</v>
      </c>
      <c r="C823" s="7">
        <v>7.9800000000000038E-2</v>
      </c>
    </row>
    <row r="824" spans="1:3" x14ac:dyDescent="0.25">
      <c r="A824" s="4" t="s">
        <v>1099</v>
      </c>
      <c r="B824" s="5">
        <v>66.8</v>
      </c>
      <c r="C824" s="7">
        <v>5.7300000000000038E-2</v>
      </c>
    </row>
    <row r="825" spans="1:3" x14ac:dyDescent="0.25">
      <c r="A825" s="4" t="s">
        <v>1100</v>
      </c>
      <c r="B825" s="5">
        <v>59.98</v>
      </c>
      <c r="C825" s="7">
        <v>0.12629999999999997</v>
      </c>
    </row>
    <row r="826" spans="1:3" x14ac:dyDescent="0.25">
      <c r="A826" s="4" t="s">
        <v>1101</v>
      </c>
      <c r="B826" s="5">
        <v>54.8</v>
      </c>
      <c r="C826" s="7">
        <v>0.16579999999999998</v>
      </c>
    </row>
    <row r="827" spans="1:3" x14ac:dyDescent="0.25">
      <c r="A827" s="4" t="s">
        <v>1102</v>
      </c>
      <c r="B827" s="5">
        <v>53.56</v>
      </c>
      <c r="C827" s="7">
        <v>0.13480000000000003</v>
      </c>
    </row>
    <row r="828" spans="1:3" x14ac:dyDescent="0.25">
      <c r="A828" s="4" t="s">
        <v>1103</v>
      </c>
      <c r="B828" s="5">
        <v>58.4</v>
      </c>
      <c r="C828" s="7">
        <v>7.0199999999999957E-2</v>
      </c>
    </row>
    <row r="829" spans="1:3" x14ac:dyDescent="0.25">
      <c r="A829" s="4" t="s">
        <v>1104</v>
      </c>
      <c r="B829" s="5">
        <v>65.599999999999994</v>
      </c>
      <c r="C829" s="7">
        <v>7.0300000000000015E-2</v>
      </c>
    </row>
    <row r="830" spans="1:3" x14ac:dyDescent="0.25">
      <c r="A830" s="4" t="s">
        <v>1105</v>
      </c>
      <c r="B830" s="5">
        <v>51.58</v>
      </c>
      <c r="C830" s="7">
        <v>7.640000000000001E-2</v>
      </c>
    </row>
    <row r="831" spans="1:3" x14ac:dyDescent="0.25">
      <c r="A831" s="4" t="s">
        <v>1106</v>
      </c>
      <c r="B831" s="5">
        <v>49.98</v>
      </c>
      <c r="C831" s="7">
        <v>5.810000000000002E-2</v>
      </c>
    </row>
    <row r="832" spans="1:3" x14ac:dyDescent="0.25">
      <c r="A832" s="4" t="s">
        <v>1107</v>
      </c>
      <c r="B832" s="5">
        <v>60.4</v>
      </c>
      <c r="C832" s="7">
        <v>3.1099999999999996E-2</v>
      </c>
    </row>
    <row r="833" spans="1:3" x14ac:dyDescent="0.25">
      <c r="A833" s="4" t="s">
        <v>1108</v>
      </c>
      <c r="B833" s="5">
        <v>64.8</v>
      </c>
      <c r="C833" s="7">
        <v>4.4399999999999974E-2</v>
      </c>
    </row>
    <row r="834" spans="1:3" x14ac:dyDescent="0.25">
      <c r="A834" s="4" t="s">
        <v>1109</v>
      </c>
      <c r="B834" s="5">
        <v>58</v>
      </c>
      <c r="C834" s="7">
        <v>6.6299999999999956E-2</v>
      </c>
    </row>
    <row r="835" spans="1:3" x14ac:dyDescent="0.25">
      <c r="A835" s="4" t="s">
        <v>1110</v>
      </c>
      <c r="B835" s="5">
        <v>64</v>
      </c>
      <c r="C835" s="7">
        <v>7.4300000000000074E-2</v>
      </c>
    </row>
    <row r="836" spans="1:3" x14ac:dyDescent="0.25">
      <c r="A836" s="4" t="s">
        <v>1111</v>
      </c>
      <c r="B836" s="5">
        <v>58.38</v>
      </c>
      <c r="C836" s="7">
        <v>4.7900000000000061E-2</v>
      </c>
    </row>
    <row r="837" spans="1:3" x14ac:dyDescent="0.25">
      <c r="A837" s="4" t="s">
        <v>1112</v>
      </c>
      <c r="B837" s="5">
        <v>49.2</v>
      </c>
      <c r="C837" s="7">
        <v>6.25E-2</v>
      </c>
    </row>
    <row r="838" spans="1:3" x14ac:dyDescent="0.25">
      <c r="A838" s="4" t="s">
        <v>1113</v>
      </c>
      <c r="B838" s="5">
        <v>65.2</v>
      </c>
      <c r="C838" s="7">
        <v>4.5499999999999971E-2</v>
      </c>
    </row>
    <row r="839" spans="1:3" x14ac:dyDescent="0.25">
      <c r="A839" s="4" t="s">
        <v>1114</v>
      </c>
      <c r="B839" s="5">
        <v>50</v>
      </c>
      <c r="C839" s="7">
        <v>0.11109999999999999</v>
      </c>
    </row>
    <row r="840" spans="1:3" x14ac:dyDescent="0.25">
      <c r="A840" s="4" t="s">
        <v>1115</v>
      </c>
      <c r="B840" s="5">
        <v>51.18</v>
      </c>
      <c r="C840" s="7">
        <v>7.2399999999999951E-2</v>
      </c>
    </row>
    <row r="841" spans="1:3" x14ac:dyDescent="0.25">
      <c r="A841" s="4" t="s">
        <v>1116</v>
      </c>
      <c r="B841" s="5">
        <v>59.58</v>
      </c>
      <c r="C841" s="7">
        <v>1.2800000000000011E-2</v>
      </c>
    </row>
    <row r="842" spans="1:3" x14ac:dyDescent="0.25">
      <c r="A842" s="4" t="s">
        <v>1117</v>
      </c>
      <c r="B842" s="5">
        <v>50</v>
      </c>
      <c r="C842" s="7">
        <v>0.10689999999999998</v>
      </c>
    </row>
    <row r="843" spans="1:3" x14ac:dyDescent="0.25">
      <c r="A843" s="4" t="s">
        <v>1118</v>
      </c>
      <c r="B843" s="5">
        <v>68.38</v>
      </c>
      <c r="C843" s="7">
        <v>2.1700000000000018E-2</v>
      </c>
    </row>
    <row r="844" spans="1:3" x14ac:dyDescent="0.25">
      <c r="A844" s="4" t="s">
        <v>1119</v>
      </c>
      <c r="B844" s="5">
        <v>61.18</v>
      </c>
      <c r="C844" s="7">
        <v>3.6099999999999993E-2</v>
      </c>
    </row>
    <row r="845" spans="1:3" x14ac:dyDescent="0.25">
      <c r="A845" s="4" t="s">
        <v>1120</v>
      </c>
      <c r="B845" s="5">
        <v>57.18</v>
      </c>
      <c r="C845" s="7">
        <v>7.0999999999999938E-2</v>
      </c>
    </row>
    <row r="846" spans="1:3" x14ac:dyDescent="0.25">
      <c r="A846" s="4" t="s">
        <v>1121</v>
      </c>
      <c r="B846" s="5">
        <v>57.98</v>
      </c>
      <c r="C846" s="7">
        <v>7.0600000000000024E-2</v>
      </c>
    </row>
    <row r="847" spans="1:3" x14ac:dyDescent="0.25">
      <c r="A847" s="4" t="s">
        <v>1122</v>
      </c>
      <c r="B847" s="5">
        <v>67.180000000000007</v>
      </c>
      <c r="C847" s="7">
        <v>1.719999999999999E-2</v>
      </c>
    </row>
    <row r="848" spans="1:3" x14ac:dyDescent="0.25">
      <c r="A848" s="4" t="s">
        <v>1123</v>
      </c>
      <c r="B848" s="5">
        <v>60.8</v>
      </c>
      <c r="C848" s="7">
        <v>6.4899999999999944E-2</v>
      </c>
    </row>
    <row r="849" spans="1:4" x14ac:dyDescent="0.25">
      <c r="A849" s="4" t="s">
        <v>1124</v>
      </c>
      <c r="B849" s="5">
        <v>53.2</v>
      </c>
      <c r="C849" s="7">
        <v>0.10060000000000002</v>
      </c>
    </row>
    <row r="850" spans="1:4" x14ac:dyDescent="0.25">
      <c r="A850" s="4" t="s">
        <v>1125</v>
      </c>
      <c r="B850" s="5">
        <v>55.18</v>
      </c>
      <c r="C850" s="7">
        <v>0.10290000000000006</v>
      </c>
    </row>
    <row r="851" spans="1:4" x14ac:dyDescent="0.25">
      <c r="A851" s="4" t="s">
        <v>1126</v>
      </c>
      <c r="B851" s="5">
        <v>60.8</v>
      </c>
      <c r="C851" s="7">
        <v>4.6800000000000071E-2</v>
      </c>
    </row>
    <row r="852" spans="1:4" x14ac:dyDescent="0.25">
      <c r="A852" s="4" t="s">
        <v>1127</v>
      </c>
      <c r="B852" s="5">
        <v>60.38</v>
      </c>
      <c r="C852" s="7">
        <v>4.1200000000000042E-2</v>
      </c>
    </row>
    <row r="853" spans="1:4" x14ac:dyDescent="0.25">
      <c r="A853" s="4" t="s">
        <v>1128</v>
      </c>
      <c r="B853" s="5">
        <v>65.599999999999994</v>
      </c>
      <c r="C853" s="7">
        <v>3.8499999999999944E-2</v>
      </c>
    </row>
    <row r="854" spans="1:4" x14ac:dyDescent="0.25">
      <c r="A854" s="4" t="s">
        <v>1129</v>
      </c>
      <c r="B854" s="5">
        <v>56.38</v>
      </c>
      <c r="C854" s="7">
        <v>5.5199999999999957E-2</v>
      </c>
    </row>
    <row r="855" spans="1:4" x14ac:dyDescent="0.25">
      <c r="A855" s="4" t="s">
        <v>1130</v>
      </c>
      <c r="B855" s="5">
        <v>54.4</v>
      </c>
      <c r="C855" s="7">
        <v>7.4099999999999971E-2</v>
      </c>
    </row>
    <row r="856" spans="1:4" x14ac:dyDescent="0.25">
      <c r="A856" s="4" t="s">
        <v>1131</v>
      </c>
      <c r="B856" s="5">
        <v>66.8</v>
      </c>
      <c r="C856" s="7">
        <v>1.1599999999999966E-2</v>
      </c>
    </row>
    <row r="857" spans="1:4" x14ac:dyDescent="0.25">
      <c r="A857" s="4" t="s">
        <v>1132</v>
      </c>
      <c r="B857" s="5">
        <v>68</v>
      </c>
      <c r="C857" s="7">
        <v>3.7999999999999971E-2</v>
      </c>
    </row>
    <row r="858" spans="1:4" x14ac:dyDescent="0.25">
      <c r="A858" s="4" t="s">
        <v>1133</v>
      </c>
      <c r="B858" s="5">
        <v>52.78</v>
      </c>
      <c r="C858" s="7">
        <v>8.3299999999999985E-2</v>
      </c>
    </row>
    <row r="859" spans="1:4" x14ac:dyDescent="0.25">
      <c r="A859" s="4" t="s">
        <v>1134</v>
      </c>
      <c r="B859" s="5">
        <v>66.400000000000006</v>
      </c>
      <c r="C859" s="7">
        <v>1.7300000000000041E-2</v>
      </c>
    </row>
    <row r="860" spans="1:4" x14ac:dyDescent="0.25">
      <c r="A860" s="4" t="s">
        <v>1135</v>
      </c>
      <c r="B860" s="5">
        <v>65.16</v>
      </c>
      <c r="C860" s="7">
        <v>7.1400000000000005E-2</v>
      </c>
    </row>
    <row r="861" spans="1:4" x14ac:dyDescent="0.25">
      <c r="A861" s="4" t="s">
        <v>1136</v>
      </c>
      <c r="B861" s="5">
        <v>62</v>
      </c>
      <c r="C861" s="7">
        <v>3.6599999999999966E-2</v>
      </c>
    </row>
    <row r="862" spans="1:4" x14ac:dyDescent="0.25">
      <c r="A862" s="4" t="s">
        <v>1137</v>
      </c>
      <c r="B862" s="5">
        <v>64</v>
      </c>
      <c r="C862" s="7">
        <v>1.230000000000004E-2</v>
      </c>
    </row>
    <row r="863" spans="1:4" x14ac:dyDescent="0.25">
      <c r="A863" s="4" t="s">
        <v>1406</v>
      </c>
      <c r="B863" s="8">
        <f>AVERAGE(B3:B862)</f>
        <v>55.909732558139538</v>
      </c>
      <c r="C863" s="7">
        <f>AVERAGE(C3:C862)</f>
        <v>7.4686395348837226E-2</v>
      </c>
      <c r="D863">
        <f>100-7.47</f>
        <v>92.53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type_results</vt:lpstr>
      <vt:lpstr>copy_results</vt:lpstr>
      <vt:lpstr>wpm_all</vt:lpstr>
      <vt:lpstr>wpm_mode30</vt:lpstr>
      <vt:lpstr>accuracy_all</vt:lpstr>
      <vt:lpstr>accuracy_mode30</vt:lpstr>
      <vt:lpstr>progress_all</vt:lpstr>
      <vt:lpstr>progress_mode30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Guerra</dc:creator>
  <cp:lastModifiedBy>Rony Guerra</cp:lastModifiedBy>
  <dcterms:modified xsi:type="dcterms:W3CDTF">2022-08-02T19:16:06Z</dcterms:modified>
</cp:coreProperties>
</file>