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income\management\documents\2410\"/>
    </mc:Choice>
  </mc:AlternateContent>
  <xr:revisionPtr revIDLastSave="0" documentId="13_ncr:1_{5595FDE1-BBE4-4EAF-A591-CB434DE8A8C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_Aylik_Mkt_Gelir" sheetId="1" r:id="rId1"/>
  </sheets>
  <definedNames>
    <definedName name="_xlnm._FilterDatabase" localSheetId="0" hidden="1">t_Aylik_Mkt_Gelir!$A$1:$D$145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" i="1" l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97" i="1"/>
  <c r="E93" i="1"/>
  <c r="E92" i="1"/>
  <c r="E91" i="1"/>
  <c r="E90" i="1"/>
  <c r="E89" i="1"/>
  <c r="E85" i="1"/>
  <c r="E81" i="1"/>
  <c r="E77" i="1"/>
  <c r="E73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K68" i="1" l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E68" i="1" l="1"/>
  <c r="BN98" i="1"/>
  <c r="BN99" i="1" s="1"/>
  <c r="BN100" i="1" s="1"/>
  <c r="BM98" i="1"/>
  <c r="BM99" i="1" s="1"/>
  <c r="BM100" i="1" s="1"/>
  <c r="BL98" i="1"/>
  <c r="BL99" i="1" s="1"/>
  <c r="BL100" i="1" s="1"/>
  <c r="BK98" i="1"/>
  <c r="BK99" i="1" s="1"/>
  <c r="BK100" i="1" s="1"/>
  <c r="BJ98" i="1"/>
  <c r="BJ99" i="1" s="1"/>
  <c r="BJ100" i="1" s="1"/>
  <c r="BI98" i="1"/>
  <c r="BI99" i="1" s="1"/>
  <c r="BI100" i="1" s="1"/>
  <c r="BH98" i="1"/>
  <c r="BH99" i="1" s="1"/>
  <c r="BH100" i="1" s="1"/>
  <c r="BG98" i="1"/>
  <c r="BG99" i="1" s="1"/>
  <c r="BG100" i="1" s="1"/>
  <c r="BF98" i="1"/>
  <c r="BF99" i="1" s="1"/>
  <c r="BF100" i="1" s="1"/>
  <c r="BE98" i="1"/>
  <c r="BE99" i="1" s="1"/>
  <c r="BE100" i="1" s="1"/>
  <c r="BD98" i="1"/>
  <c r="BD99" i="1" s="1"/>
  <c r="BD100" i="1" s="1"/>
  <c r="BC98" i="1"/>
  <c r="BC99" i="1" s="1"/>
  <c r="BC100" i="1" s="1"/>
  <c r="BB98" i="1"/>
  <c r="BB99" i="1" s="1"/>
  <c r="BB100" i="1" s="1"/>
  <c r="BA98" i="1"/>
  <c r="BA99" i="1" s="1"/>
  <c r="BA100" i="1" s="1"/>
  <c r="AZ98" i="1"/>
  <c r="AZ99" i="1" s="1"/>
  <c r="AZ100" i="1" s="1"/>
  <c r="AY98" i="1"/>
  <c r="AY99" i="1" s="1"/>
  <c r="AY100" i="1" s="1"/>
  <c r="AX98" i="1"/>
  <c r="AX99" i="1" s="1"/>
  <c r="AX100" i="1" s="1"/>
  <c r="AW98" i="1"/>
  <c r="AW99" i="1" s="1"/>
  <c r="AW100" i="1" s="1"/>
  <c r="AV98" i="1"/>
  <c r="AV99" i="1" s="1"/>
  <c r="AV100" i="1" s="1"/>
  <c r="AU98" i="1"/>
  <c r="AU99" i="1" s="1"/>
  <c r="AU100" i="1" s="1"/>
  <c r="AT98" i="1"/>
  <c r="AT99" i="1" s="1"/>
  <c r="AT100" i="1" s="1"/>
  <c r="AS98" i="1"/>
  <c r="AS99" i="1" s="1"/>
  <c r="AS100" i="1" s="1"/>
  <c r="AR98" i="1"/>
  <c r="AR99" i="1" s="1"/>
  <c r="AR100" i="1" s="1"/>
  <c r="AQ98" i="1"/>
  <c r="AQ99" i="1" s="1"/>
  <c r="AQ100" i="1" s="1"/>
  <c r="AP98" i="1"/>
  <c r="AP99" i="1" s="1"/>
  <c r="AP100" i="1" s="1"/>
  <c r="AO98" i="1"/>
  <c r="AO99" i="1" s="1"/>
  <c r="AO100" i="1" s="1"/>
  <c r="AN98" i="1"/>
  <c r="AN99" i="1" s="1"/>
  <c r="AN100" i="1" s="1"/>
  <c r="AM98" i="1"/>
  <c r="AM99" i="1" s="1"/>
  <c r="AM100" i="1" s="1"/>
  <c r="AL98" i="1"/>
  <c r="AL99" i="1" s="1"/>
  <c r="AL100" i="1" s="1"/>
  <c r="AK98" i="1"/>
  <c r="AK99" i="1" s="1"/>
  <c r="AK100" i="1" s="1"/>
  <c r="AJ98" i="1"/>
  <c r="AJ99" i="1" s="1"/>
  <c r="AJ100" i="1" s="1"/>
  <c r="AI98" i="1"/>
  <c r="AI99" i="1" s="1"/>
  <c r="AI100" i="1" s="1"/>
  <c r="AH98" i="1"/>
  <c r="AH99" i="1" s="1"/>
  <c r="AH100" i="1" s="1"/>
  <c r="AG98" i="1"/>
  <c r="AG99" i="1" s="1"/>
  <c r="AG100" i="1" s="1"/>
  <c r="AF98" i="1"/>
  <c r="AF99" i="1" s="1"/>
  <c r="AF100" i="1" s="1"/>
  <c r="AE98" i="1"/>
  <c r="AE99" i="1" s="1"/>
  <c r="AE100" i="1" s="1"/>
  <c r="AD98" i="1"/>
  <c r="AD99" i="1" s="1"/>
  <c r="AD100" i="1" s="1"/>
  <c r="AC98" i="1"/>
  <c r="AC99" i="1" s="1"/>
  <c r="AC100" i="1" s="1"/>
  <c r="AB98" i="1"/>
  <c r="AB99" i="1" s="1"/>
  <c r="AB100" i="1" s="1"/>
  <c r="AA98" i="1"/>
  <c r="AA99" i="1" s="1"/>
  <c r="AA100" i="1" s="1"/>
  <c r="Z98" i="1"/>
  <c r="Z99" i="1" s="1"/>
  <c r="Z100" i="1" s="1"/>
  <c r="Y98" i="1"/>
  <c r="Y99" i="1" s="1"/>
  <c r="Y100" i="1" s="1"/>
  <c r="X98" i="1"/>
  <c r="X99" i="1" s="1"/>
  <c r="X100" i="1" s="1"/>
  <c r="W98" i="1"/>
  <c r="W99" i="1" s="1"/>
  <c r="W100" i="1" s="1"/>
  <c r="V98" i="1"/>
  <c r="V99" i="1" s="1"/>
  <c r="V100" i="1" s="1"/>
  <c r="U98" i="1"/>
  <c r="U99" i="1" s="1"/>
  <c r="U100" i="1" s="1"/>
  <c r="T98" i="1"/>
  <c r="T99" i="1" s="1"/>
  <c r="T100" i="1" s="1"/>
  <c r="S98" i="1"/>
  <c r="S99" i="1" s="1"/>
  <c r="S100" i="1" s="1"/>
  <c r="R98" i="1"/>
  <c r="AG94" i="1"/>
  <c r="AG95" i="1" s="1"/>
  <c r="AG96" i="1" s="1"/>
  <c r="AF94" i="1"/>
  <c r="AF95" i="1" s="1"/>
  <c r="AF96" i="1" s="1"/>
  <c r="AE94" i="1"/>
  <c r="AE95" i="1" s="1"/>
  <c r="AE96" i="1" s="1"/>
  <c r="AD94" i="1"/>
  <c r="AD95" i="1" s="1"/>
  <c r="AD96" i="1" s="1"/>
  <c r="AC94" i="1"/>
  <c r="AC95" i="1" s="1"/>
  <c r="AC96" i="1" s="1"/>
  <c r="AB94" i="1"/>
  <c r="AB95" i="1" s="1"/>
  <c r="AB96" i="1" s="1"/>
  <c r="AA94" i="1"/>
  <c r="AA95" i="1" s="1"/>
  <c r="AA96" i="1" s="1"/>
  <c r="Z94" i="1"/>
  <c r="Z95" i="1" s="1"/>
  <c r="Z96" i="1" s="1"/>
  <c r="Y94" i="1"/>
  <c r="Y95" i="1" s="1"/>
  <c r="Y96" i="1" s="1"/>
  <c r="X94" i="1"/>
  <c r="X95" i="1" s="1"/>
  <c r="X96" i="1" s="1"/>
  <c r="W94" i="1"/>
  <c r="W95" i="1" s="1"/>
  <c r="W96" i="1" s="1"/>
  <c r="V94" i="1"/>
  <c r="V95" i="1" s="1"/>
  <c r="V96" i="1" s="1"/>
  <c r="U94" i="1"/>
  <c r="U95" i="1" s="1"/>
  <c r="U96" i="1" s="1"/>
  <c r="T94" i="1"/>
  <c r="T95" i="1" s="1"/>
  <c r="T96" i="1" s="1"/>
  <c r="S94" i="1"/>
  <c r="S95" i="1" s="1"/>
  <c r="S96" i="1" s="1"/>
  <c r="R94" i="1"/>
  <c r="AG86" i="1"/>
  <c r="AG87" i="1" s="1"/>
  <c r="AG88" i="1" s="1"/>
  <c r="AF86" i="1"/>
  <c r="AF87" i="1" s="1"/>
  <c r="AF88" i="1" s="1"/>
  <c r="AE86" i="1"/>
  <c r="AE87" i="1" s="1"/>
  <c r="AE88" i="1" s="1"/>
  <c r="AD86" i="1"/>
  <c r="AD87" i="1" s="1"/>
  <c r="AD88" i="1" s="1"/>
  <c r="AC86" i="1"/>
  <c r="AC87" i="1" s="1"/>
  <c r="AC88" i="1" s="1"/>
  <c r="AB86" i="1"/>
  <c r="AB87" i="1" s="1"/>
  <c r="AB88" i="1" s="1"/>
  <c r="AA86" i="1"/>
  <c r="AA87" i="1" s="1"/>
  <c r="AA88" i="1" s="1"/>
  <c r="Z86" i="1"/>
  <c r="Z87" i="1" s="1"/>
  <c r="Z88" i="1" s="1"/>
  <c r="Y86" i="1"/>
  <c r="Y87" i="1" s="1"/>
  <c r="Y88" i="1" s="1"/>
  <c r="X86" i="1"/>
  <c r="X87" i="1" s="1"/>
  <c r="X88" i="1" s="1"/>
  <c r="W86" i="1"/>
  <c r="W87" i="1" s="1"/>
  <c r="W88" i="1" s="1"/>
  <c r="V86" i="1"/>
  <c r="V87" i="1" s="1"/>
  <c r="V88" i="1" s="1"/>
  <c r="U86" i="1"/>
  <c r="U87" i="1" s="1"/>
  <c r="U88" i="1" s="1"/>
  <c r="T86" i="1"/>
  <c r="T87" i="1" s="1"/>
  <c r="T88" i="1" s="1"/>
  <c r="S86" i="1"/>
  <c r="S87" i="1" s="1"/>
  <c r="S88" i="1" s="1"/>
  <c r="R86" i="1"/>
  <c r="BN82" i="1"/>
  <c r="BN83" i="1" s="1"/>
  <c r="BN84" i="1" s="1"/>
  <c r="BM82" i="1"/>
  <c r="BM83" i="1" s="1"/>
  <c r="BM84" i="1" s="1"/>
  <c r="BL82" i="1"/>
  <c r="BL83" i="1" s="1"/>
  <c r="BL84" i="1" s="1"/>
  <c r="BK82" i="1"/>
  <c r="BK83" i="1" s="1"/>
  <c r="BK84" i="1" s="1"/>
  <c r="BJ82" i="1"/>
  <c r="BJ83" i="1" s="1"/>
  <c r="BJ84" i="1" s="1"/>
  <c r="BI82" i="1"/>
  <c r="BI83" i="1" s="1"/>
  <c r="BI84" i="1" s="1"/>
  <c r="BH82" i="1"/>
  <c r="BH83" i="1" s="1"/>
  <c r="BH84" i="1" s="1"/>
  <c r="BG82" i="1"/>
  <c r="BG83" i="1" s="1"/>
  <c r="BG84" i="1" s="1"/>
  <c r="BF82" i="1"/>
  <c r="BF83" i="1" s="1"/>
  <c r="BF84" i="1" s="1"/>
  <c r="BE82" i="1"/>
  <c r="BE83" i="1" s="1"/>
  <c r="BE84" i="1" s="1"/>
  <c r="BD82" i="1"/>
  <c r="BD83" i="1" s="1"/>
  <c r="BD84" i="1" s="1"/>
  <c r="BC82" i="1"/>
  <c r="BC83" i="1" s="1"/>
  <c r="BC84" i="1" s="1"/>
  <c r="BB82" i="1"/>
  <c r="BB83" i="1" s="1"/>
  <c r="BB84" i="1" s="1"/>
  <c r="BA82" i="1"/>
  <c r="BA83" i="1" s="1"/>
  <c r="BA84" i="1" s="1"/>
  <c r="AZ82" i="1"/>
  <c r="AZ83" i="1" s="1"/>
  <c r="AZ84" i="1" s="1"/>
  <c r="AY82" i="1"/>
  <c r="AY83" i="1" s="1"/>
  <c r="AY84" i="1" s="1"/>
  <c r="AX82" i="1"/>
  <c r="AX83" i="1" s="1"/>
  <c r="AX84" i="1" s="1"/>
  <c r="AW82" i="1"/>
  <c r="AW83" i="1" s="1"/>
  <c r="AW84" i="1" s="1"/>
  <c r="AV82" i="1"/>
  <c r="AV83" i="1" s="1"/>
  <c r="AV84" i="1" s="1"/>
  <c r="AU82" i="1"/>
  <c r="AU83" i="1" s="1"/>
  <c r="AU84" i="1" s="1"/>
  <c r="AT82" i="1"/>
  <c r="AT83" i="1" s="1"/>
  <c r="AT84" i="1" s="1"/>
  <c r="AS82" i="1"/>
  <c r="AS83" i="1" s="1"/>
  <c r="AS84" i="1" s="1"/>
  <c r="AR82" i="1"/>
  <c r="AR83" i="1" s="1"/>
  <c r="AR84" i="1" s="1"/>
  <c r="AQ82" i="1"/>
  <c r="AQ83" i="1" s="1"/>
  <c r="AQ84" i="1" s="1"/>
  <c r="AP82" i="1"/>
  <c r="AP83" i="1" s="1"/>
  <c r="AP84" i="1" s="1"/>
  <c r="AO82" i="1"/>
  <c r="AO83" i="1" s="1"/>
  <c r="AO84" i="1" s="1"/>
  <c r="AN82" i="1"/>
  <c r="AN83" i="1" s="1"/>
  <c r="AN84" i="1" s="1"/>
  <c r="AM82" i="1"/>
  <c r="AM83" i="1" s="1"/>
  <c r="AM84" i="1" s="1"/>
  <c r="AL82" i="1"/>
  <c r="AL83" i="1" s="1"/>
  <c r="AL84" i="1" s="1"/>
  <c r="AK82" i="1"/>
  <c r="AK83" i="1" s="1"/>
  <c r="AK84" i="1" s="1"/>
  <c r="AJ82" i="1"/>
  <c r="AJ83" i="1" s="1"/>
  <c r="AJ84" i="1" s="1"/>
  <c r="AI82" i="1"/>
  <c r="AI83" i="1" s="1"/>
  <c r="AI84" i="1" s="1"/>
  <c r="AH82" i="1"/>
  <c r="AH83" i="1" s="1"/>
  <c r="AH84" i="1" s="1"/>
  <c r="AG82" i="1"/>
  <c r="AG83" i="1" s="1"/>
  <c r="AG84" i="1" s="1"/>
  <c r="AF82" i="1"/>
  <c r="AF83" i="1" s="1"/>
  <c r="AF84" i="1" s="1"/>
  <c r="AE82" i="1"/>
  <c r="AE83" i="1" s="1"/>
  <c r="AE84" i="1" s="1"/>
  <c r="AD82" i="1"/>
  <c r="AD83" i="1" s="1"/>
  <c r="AD84" i="1" s="1"/>
  <c r="AC82" i="1"/>
  <c r="AC83" i="1" s="1"/>
  <c r="AC84" i="1" s="1"/>
  <c r="AB82" i="1"/>
  <c r="AB83" i="1" s="1"/>
  <c r="AB84" i="1" s="1"/>
  <c r="AA82" i="1"/>
  <c r="AA83" i="1" s="1"/>
  <c r="AA84" i="1" s="1"/>
  <c r="Z82" i="1"/>
  <c r="Z83" i="1" s="1"/>
  <c r="Z84" i="1" s="1"/>
  <c r="Y82" i="1"/>
  <c r="Y83" i="1" s="1"/>
  <c r="Y84" i="1" s="1"/>
  <c r="X82" i="1"/>
  <c r="X83" i="1" s="1"/>
  <c r="X84" i="1" s="1"/>
  <c r="W82" i="1"/>
  <c r="W83" i="1" s="1"/>
  <c r="W84" i="1" s="1"/>
  <c r="V82" i="1"/>
  <c r="V83" i="1" s="1"/>
  <c r="V84" i="1" s="1"/>
  <c r="U82" i="1"/>
  <c r="U83" i="1" s="1"/>
  <c r="U84" i="1" s="1"/>
  <c r="T82" i="1"/>
  <c r="T83" i="1" s="1"/>
  <c r="T84" i="1" s="1"/>
  <c r="S82" i="1"/>
  <c r="S83" i="1" s="1"/>
  <c r="R82" i="1"/>
  <c r="E74" i="1" l="1"/>
  <c r="E70" i="1"/>
  <c r="R95" i="1"/>
  <c r="E95" i="1" s="1"/>
  <c r="E94" i="1"/>
  <c r="R83" i="1"/>
  <c r="E82" i="1"/>
  <c r="E86" i="1"/>
  <c r="E79" i="1"/>
  <c r="E78" i="1"/>
  <c r="R99" i="1"/>
  <c r="E99" i="1" s="1"/>
  <c r="E98" i="1"/>
  <c r="R100" i="1"/>
  <c r="E100" i="1" s="1"/>
  <c r="R87" i="1"/>
  <c r="E87" i="1" s="1"/>
  <c r="S84" i="1"/>
  <c r="E80" i="1"/>
  <c r="E75" i="1"/>
  <c r="E71" i="1"/>
  <c r="R84" i="1" l="1"/>
  <c r="E84" i="1" s="1"/>
  <c r="E83" i="1"/>
  <c r="R96" i="1"/>
  <c r="E96" i="1" s="1"/>
  <c r="R88" i="1"/>
  <c r="E88" i="1" s="1"/>
  <c r="E76" i="1"/>
  <c r="E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Mahir Er</author>
  </authors>
  <commentList>
    <comment ref="C46" authorId="0" shapeId="0" xr:uid="{2B7915D9-AF93-44F6-BC8D-CAB1EED1B3B8}">
      <text>
        <r>
          <rPr>
            <b/>
            <sz val="9"/>
            <color indexed="81"/>
            <rFont val="Tahoma"/>
            <family val="2"/>
            <charset val="162"/>
          </rPr>
          <t xml:space="preserve">Mahir Er: sipariş miktarı kullanıldı.
</t>
        </r>
      </text>
    </comment>
  </commentList>
</comments>
</file>

<file path=xl/sharedStrings.xml><?xml version="1.0" encoding="utf-8"?>
<sst xmlns="http://schemas.openxmlformats.org/spreadsheetml/2006/main" count="578" uniqueCount="140">
  <si>
    <t>AYGM-AA-001</t>
  </si>
  <si>
    <t>AYGM-KP-001</t>
  </si>
  <si>
    <t>AYGM-KP-008</t>
  </si>
  <si>
    <t>AYGM-KP-010</t>
  </si>
  <si>
    <t>AYGM-KP-011</t>
  </si>
  <si>
    <t>AYGM-KP-013</t>
  </si>
  <si>
    <t>AYGM-KP-014</t>
  </si>
  <si>
    <t>AYGM-KP-015</t>
  </si>
  <si>
    <t>AYGM-KP-016</t>
  </si>
  <si>
    <t>AYGM-KP-017</t>
  </si>
  <si>
    <t>AYGM-KP-018</t>
  </si>
  <si>
    <t>AYGM-KP-019</t>
  </si>
  <si>
    <t>AYGM-KP-022</t>
  </si>
  <si>
    <t>AYGM-KÜ-001</t>
  </si>
  <si>
    <t>AYGM-KÜ-002</t>
  </si>
  <si>
    <t>AYGM-KÜ-003</t>
  </si>
  <si>
    <t>AYGM-KÜ-004</t>
  </si>
  <si>
    <t>AYGM-KÜ-005</t>
  </si>
  <si>
    <t>AYGM-SN-001</t>
  </si>
  <si>
    <t>AYGM-SN-002</t>
  </si>
  <si>
    <t>AYGM-SN-003</t>
  </si>
  <si>
    <t>AYGM-SN-004</t>
  </si>
  <si>
    <t>AYGM-SN-005</t>
  </si>
  <si>
    <t>AYGM-SN-006</t>
  </si>
  <si>
    <t>AYGM-SN-007</t>
  </si>
  <si>
    <t>AYGM-SN-008</t>
  </si>
  <si>
    <t>AYGM-SN-009</t>
  </si>
  <si>
    <t>AYGM-SN-011</t>
  </si>
  <si>
    <t>AYGM-SN-015</t>
  </si>
  <si>
    <t>AYGM-SN-018</t>
  </si>
  <si>
    <t>AYGM-SN-021</t>
  </si>
  <si>
    <t>AYGM-SN-023</t>
  </si>
  <si>
    <t>AYGM-SN-029</t>
  </si>
  <si>
    <t>AYGM-SN-030</t>
  </si>
  <si>
    <t>AYGM-SN-033</t>
  </si>
  <si>
    <t>AYGM-SN-034</t>
  </si>
  <si>
    <t>AYGM-SN-037</t>
  </si>
  <si>
    <t>AYGM-SN-043</t>
  </si>
  <si>
    <t>AYGM-TN-001</t>
  </si>
  <si>
    <t>AYGM-TN-002</t>
  </si>
  <si>
    <t>AYGM-TN-003</t>
  </si>
  <si>
    <t>AYGM-TN-004</t>
  </si>
  <si>
    <t>AYGM-TN-005</t>
  </si>
  <si>
    <t>AYGM-TN-006</t>
  </si>
  <si>
    <t>AYGM-TN-007</t>
  </si>
  <si>
    <t>AYGM-TN-009</t>
  </si>
  <si>
    <t>AYGM-TN-010</t>
  </si>
  <si>
    <t>AYGM-TN-011</t>
  </si>
  <si>
    <t>AYGM-TN-013</t>
  </si>
  <si>
    <t>AYGM-TN-016</t>
  </si>
  <si>
    <t>AYGM-TN-017</t>
  </si>
  <si>
    <t>AYGM-TN-018</t>
  </si>
  <si>
    <t>AYGM-TP-001</t>
  </si>
  <si>
    <t>AYGM-TP-002</t>
  </si>
  <si>
    <t>AYGM-TP-003</t>
  </si>
  <si>
    <t>AYGM-TP-004</t>
  </si>
  <si>
    <t>AYGM-TP-005</t>
  </si>
  <si>
    <t>AYGM-TP-006</t>
  </si>
  <si>
    <t>S-ALT</t>
  </si>
  <si>
    <t>aygm_poz</t>
  </si>
  <si>
    <t>tip</t>
  </si>
  <si>
    <t>detay</t>
  </si>
  <si>
    <t>İMALAT</t>
  </si>
  <si>
    <t>AYGM-UST-005-a</t>
  </si>
  <si>
    <t>AYGM-UST-005-b</t>
  </si>
  <si>
    <t>AYGM-UST-008</t>
  </si>
  <si>
    <t>AYGM-UST-013</t>
  </si>
  <si>
    <t>AYGM-UST-014</t>
  </si>
  <si>
    <t>AYGM-UST-015</t>
  </si>
  <si>
    <t>AYGM-UST-016</t>
  </si>
  <si>
    <t>AYGM-UST-017</t>
  </si>
  <si>
    <t>AYGM-UST-018</t>
  </si>
  <si>
    <t>rep_month</t>
  </si>
  <si>
    <t>İHZARAT</t>
  </si>
  <si>
    <t>SİPARİŞ</t>
  </si>
  <si>
    <t>SEVK</t>
  </si>
  <si>
    <t>İŞ YERİNE TESLİM</t>
  </si>
  <si>
    <t>GERİ ÖDEME</t>
  </si>
  <si>
    <t>AYGM-UST-007-a</t>
  </si>
  <si>
    <t>AYGM-UST-007-b</t>
  </si>
  <si>
    <t>AYGM-UST-099</t>
  </si>
  <si>
    <t>ALTYAPI AKTARIMLARI</t>
  </si>
  <si>
    <t>KÖPRÜ TEMELI KAZILMASI</t>
  </si>
  <si>
    <t>DÖKME KAZIK - Ø 120 CM. - KÖPRÜ</t>
  </si>
  <si>
    <t>BETON - DEMIRSIZ - TEMEL - KÖPRÜ</t>
  </si>
  <si>
    <t>BETON - DEMIRLI - KÖPRÜ - C 30/37</t>
  </si>
  <si>
    <t>BETON - ÖNGERMELI KÖPRÜ KIRIŞLERINDE</t>
  </si>
  <si>
    <t>ÖNGERME ÇELIĞI TEMIN VE YERINE KOYMA</t>
  </si>
  <si>
    <t>KÖPRÜLERDE MEMBRAN ILE SU YALITIMI</t>
  </si>
  <si>
    <t>KATRAN BADANA YAPILMASI</t>
  </si>
  <si>
    <t>KÖPRÜLERDE GENLEŞME DERZI ( MLZ. + İŞÇ. )</t>
  </si>
  <si>
    <t>NEOPREN MESNET TEMINI VE MONTAJI</t>
  </si>
  <si>
    <t>KÖPRÜ KORKULUK - PROFILDEN ( MLZ. + İŞÇ. )</t>
  </si>
  <si>
    <t>KÖPRÜLERDE PREKAST CEPHE PANELI (MLZ.+İŞÇ.)</t>
  </si>
  <si>
    <t>PLENTMIKS ALTTEMEL VE PLENTMIKS TEMEL</t>
  </si>
  <si>
    <t>BITÜMLÜ SICAK TEMEL YAPILMASI</t>
  </si>
  <si>
    <t>BINDER TABAKASI YAPILMASI ( BITÜM YÜKLENICI )</t>
  </si>
  <si>
    <t>AŞINMA TABAKASI YAPILMASI</t>
  </si>
  <si>
    <t>İKI TABAKA ASTARLI BITÜMLÜ SATHI KAPLAMA YP.</t>
  </si>
  <si>
    <t>KAZI - SANAT YAPISI (KÖPRÜ HARIÇ)</t>
  </si>
  <si>
    <t>BETON - DEMIRSIZ - TEMEL - KÖPRÜ HARICI</t>
  </si>
  <si>
    <t>BETON - DRENAJ HENDEĞI. TÜNEL DOLGU</t>
  </si>
  <si>
    <t>BETON - AÇIKTA - DEMIRLI</t>
  </si>
  <si>
    <t>NERVÜRLÜ ÇELIK ZATI BEDELI</t>
  </si>
  <si>
    <t>MOLOZ TAŞ İNŞAAT - HAZIR BETON HARCIYLA</t>
  </si>
  <si>
    <t>DOLGU - KIRMATAŞ</t>
  </si>
  <si>
    <t>TÜNEL TIPI DRENAJ BORUSU DÖŞENMESI</t>
  </si>
  <si>
    <t>PREFABRIK DRENAJ VE KONTROL BACASI YAP.</t>
  </si>
  <si>
    <t>KORUGE DRENAJ BORUSU - Ø 400 MM</t>
  </si>
  <si>
    <t>FONTTAN IZGARA. KAPAK. GARGUY</t>
  </si>
  <si>
    <t>PÜSKÜRTME BETONU YAPILMASI</t>
  </si>
  <si>
    <t>DÖKME KAZIK - Ø 120 CM. - KÖPRÜ HARIÇ</t>
  </si>
  <si>
    <t>KIRMATAŞ KOLON - Ø 70 CM.</t>
  </si>
  <si>
    <t>HASIR ÇELIK TEMINI VE İŞÇILIĞI</t>
  </si>
  <si>
    <t>SOILMIXING KOLON - Ø 80 CM.</t>
  </si>
  <si>
    <t>DOLGU - İSTIFSIZ TAŞ</t>
  </si>
  <si>
    <t>SU TUTUCU TEMINI VE YERINE KONULMASI</t>
  </si>
  <si>
    <t>ZEMIN ÇIVISI VE YERINE YERLEŞTIRILMESI</t>
  </si>
  <si>
    <t>BARBAKAN DELIĞI - GEOTEKSTIL SARIMLI</t>
  </si>
  <si>
    <t>TÜNEL KAZISI YAPILMASI</t>
  </si>
  <si>
    <t>TÜNELLERDE ÇELIK İKSA YAPILMASI (MLZ.+İŞÇ.)</t>
  </si>
  <si>
    <t>SÜREN - TÜNEL - Ø 3.5" - K. DELGILI + ENJEKS.</t>
  </si>
  <si>
    <t>SÜREN - TÜNEL - ÇELIK BORU + ENJEKS.</t>
  </si>
  <si>
    <t>TÜNELDE HASIR ÇELIK ILE İKSA</t>
  </si>
  <si>
    <t>TÜNELDE PÜSKÜRTME BETONU YAPILMASI</t>
  </si>
  <si>
    <t>TÜNELLERDE SN KAYA BULONU YAPILMASI</t>
  </si>
  <si>
    <t>TÜNELLERDE IBO BULONU YAPILMASI (MLZ.+İŞÇ.)</t>
  </si>
  <si>
    <t>SU YALITIMI  - TÜNELLERDE</t>
  </si>
  <si>
    <t>TÜNELLERDE NIHAI BETON KAPLAMASI - C25/30</t>
  </si>
  <si>
    <t>PREKAST KABLO KANALI YAPILMASI</t>
  </si>
  <si>
    <t>TÜNELDE ENJEKSIYON YAPILMASI</t>
  </si>
  <si>
    <t>ENJEKSIYON AMAÇLI DELIK AÇILMASI</t>
  </si>
  <si>
    <t>KAZI - ARIYET OCAĞI</t>
  </si>
  <si>
    <t>KAZI - SIYIRMA</t>
  </si>
  <si>
    <t>DOLGU - İSTIFSIZ TAŞ - TABAN İYILEŞTIRME</t>
  </si>
  <si>
    <t>DOLGU - ALTTEMEL. YAKLAŞIM</t>
  </si>
  <si>
    <t>DOLGU - ÇIMENTOLU. YAKLAŞIM</t>
  </si>
  <si>
    <t>ALTYAPI HAT EMNIYETI SERTIFIKASYONU</t>
  </si>
  <si>
    <t>toplam</t>
  </si>
  <si>
    <t>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</si>
</sst>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\-#,##0.00;\-"/>
    <numFmt numFmtId="165" formatCode="#,##0.00000000_ ;[Red]\-#,##0.00000000\ "/>
    <numFmt numFmtId="166" formatCode="#,##0.0000000000000_ ;[Red]\-#,##0.0000000000000\ "/>
    <numFmt numFmtId="167" formatCode="#,##0.000000000000_ ;[Red]\-#,##0.000000000000\ 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9"/>
      <color theme="0"/>
      <name val="Segoe UI Semibold"/>
      <family val="2"/>
      <charset val="162"/>
    </font>
    <font>
      <sz val="9"/>
      <color theme="1"/>
      <name val="Segoe UI Semibold"/>
      <family val="2"/>
      <charset val="162"/>
    </font>
    <font>
      <b/>
      <sz val="9"/>
      <color indexed="81"/>
      <name val="Tahoma"/>
      <family val="2"/>
      <charset val="162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medium">
        <color theme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2" borderId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4" fontId="4" fillId="3" borderId="0" xfId="0" applyNumberFormat="1" applyFont="1" applyFill="1" applyAlignment="1">
      <alignment horizontal="center" vertical="center"/>
    </xf>
    <xf numFmtId="14" fontId="4" fillId="3" borderId="0" xfId="0" quotePrefix="1" applyNumberFormat="1" applyFont="1" applyFill="1" applyAlignment="1">
      <alignment horizontal="center" vertical="center"/>
    </xf>
    <xf numFmtId="14" fontId="4" fillId="3" borderId="2" xfId="0" quotePrefix="1" applyNumberFormat="1" applyFont="1" applyFill="1" applyBorder="1" applyAlignment="1">
      <alignment horizontal="center" vertical="center"/>
    </xf>
    <xf numFmtId="0" fontId="4" fillId="3" borderId="0" xfId="0" quotePrefix="1" applyFont="1" applyFill="1"/>
    <xf numFmtId="164" fontId="5" fillId="0" borderId="0" xfId="0" applyNumberFormat="1" applyFont="1"/>
    <xf numFmtId="164" fontId="5" fillId="0" borderId="0" xfId="0" applyNumberFormat="1" applyFont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164" fontId="5" fillId="0" borderId="1" xfId="0" applyNumberFormat="1" applyFont="1" applyBorder="1"/>
    <xf numFmtId="164" fontId="5" fillId="0" borderId="3" xfId="0" applyNumberFormat="1" applyFont="1" applyBorder="1"/>
    <xf numFmtId="0" fontId="1" fillId="0" borderId="4" xfId="0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49" fontId="5" fillId="0" borderId="0" xfId="0" quotePrefix="1" applyNumberFormat="1" applyFont="1"/>
    <xf numFmtId="49" fontId="5" fillId="0" borderId="4" xfId="0" quotePrefix="1" applyNumberFormat="1" applyFont="1" applyBorder="1"/>
    <xf numFmtId="165" fontId="1" fillId="0" borderId="0" xfId="0" applyNumberFormat="1" applyFont="1" applyAlignment="1">
      <alignment vertical="center" wrapText="1"/>
    </xf>
    <xf numFmtId="164" fontId="1" fillId="4" borderId="0" xfId="0" applyNumberFormat="1" applyFont="1" applyFill="1" applyAlignment="1">
      <alignment vertical="center" wrapText="1"/>
    </xf>
    <xf numFmtId="166" fontId="0" fillId="0" borderId="0" xfId="0" applyNumberFormat="1"/>
    <xf numFmtId="167" fontId="0" fillId="0" borderId="0" xfId="0" applyNumberFormat="1"/>
    <xf numFmtId="0" fontId="1" fillId="5" borderId="0" xfId="0" applyFont="1" applyFill="1" applyAlignment="1">
      <alignment vertical="center" wrapText="1"/>
    </xf>
  </cellXfs>
  <cellStyles count="2">
    <cellStyle name="Normal" xfId="0" builtinId="0"/>
    <cellStyle name="Normal 8" xfId="1" xr:uid="{2B69EC02-94F9-4D65-B019-A99824B969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N152"/>
  <sheetViews>
    <sheetView tabSelected="1" zoomScale="85" zoomScaleNormal="85" workbookViewId="0">
      <pane xSplit="5" ySplit="1" topLeftCell="BT15" activePane="bottomRight" state="frozen"/>
      <selection pane="topRight" activeCell="F1" sqref="F1"/>
      <selection pane="bottomLeft" activeCell="A2" sqref="A2"/>
      <selection pane="bottomRight" activeCell="BV155" sqref="BV155"/>
    </sheetView>
  </sheetViews>
  <sheetFormatPr defaultRowHeight="14.5" x14ac:dyDescent="0.35"/>
  <cols>
    <col min="1" max="1" width="9" bestFit="1" customWidth="1"/>
    <col min="2" max="3" width="17.6328125" customWidth="1"/>
    <col min="4" max="4" width="40.08984375" bestFit="1" customWidth="1"/>
    <col min="5" max="5" width="11.26953125" customWidth="1"/>
    <col min="6" max="92" width="11.90625" customWidth="1"/>
  </cols>
  <sheetData>
    <row r="1" spans="1:92" ht="15" x14ac:dyDescent="0.4">
      <c r="A1" s="8" t="s">
        <v>72</v>
      </c>
      <c r="B1" s="5" t="s">
        <v>59</v>
      </c>
      <c r="C1" s="5" t="s">
        <v>60</v>
      </c>
      <c r="D1" s="5" t="s">
        <v>61</v>
      </c>
      <c r="E1" s="5" t="s">
        <v>138</v>
      </c>
      <c r="F1" s="6">
        <v>45200</v>
      </c>
      <c r="G1" s="6">
        <v>45231</v>
      </c>
      <c r="H1" s="6">
        <v>45261</v>
      </c>
      <c r="I1" s="6">
        <v>45292</v>
      </c>
      <c r="J1" s="6">
        <v>45323</v>
      </c>
      <c r="K1" s="6">
        <v>45352</v>
      </c>
      <c r="L1" s="6">
        <v>45383</v>
      </c>
      <c r="M1" s="6">
        <v>45413</v>
      </c>
      <c r="N1" s="6">
        <v>45444</v>
      </c>
      <c r="O1" s="6">
        <v>45474</v>
      </c>
      <c r="P1" s="6">
        <v>45505</v>
      </c>
      <c r="Q1" s="7">
        <v>45536</v>
      </c>
      <c r="R1" s="6">
        <v>45566</v>
      </c>
      <c r="S1" s="6">
        <v>45597</v>
      </c>
      <c r="T1" s="6">
        <v>45627</v>
      </c>
      <c r="U1" s="6">
        <v>45658</v>
      </c>
      <c r="V1" s="6">
        <v>45689</v>
      </c>
      <c r="W1" s="6">
        <v>45717</v>
      </c>
      <c r="X1" s="6">
        <v>45748</v>
      </c>
      <c r="Y1" s="6">
        <v>45778</v>
      </c>
      <c r="Z1" s="6">
        <v>45809</v>
      </c>
      <c r="AA1" s="6">
        <v>45839</v>
      </c>
      <c r="AB1" s="6">
        <v>45870</v>
      </c>
      <c r="AC1" s="6">
        <v>45901</v>
      </c>
      <c r="AD1" s="6">
        <v>45931</v>
      </c>
      <c r="AE1" s="6">
        <v>45962</v>
      </c>
      <c r="AF1" s="6">
        <v>45992</v>
      </c>
      <c r="AG1" s="6">
        <v>46023</v>
      </c>
      <c r="AH1" s="6">
        <v>46054</v>
      </c>
      <c r="AI1" s="6">
        <v>46082</v>
      </c>
      <c r="AJ1" s="6">
        <v>46113</v>
      </c>
      <c r="AK1" s="6">
        <v>46143</v>
      </c>
      <c r="AL1" s="6">
        <v>46174</v>
      </c>
      <c r="AM1" s="6">
        <v>46204</v>
      </c>
      <c r="AN1" s="6">
        <v>46235</v>
      </c>
      <c r="AO1" s="6">
        <v>46266</v>
      </c>
      <c r="AP1" s="6">
        <v>46296</v>
      </c>
      <c r="AQ1" s="6">
        <v>46327</v>
      </c>
      <c r="AR1" s="6">
        <v>46357</v>
      </c>
      <c r="AS1" s="6">
        <v>46388</v>
      </c>
      <c r="AT1" s="6">
        <v>46419</v>
      </c>
      <c r="AU1" s="6">
        <v>46447</v>
      </c>
      <c r="AV1" s="6">
        <v>46478</v>
      </c>
      <c r="AW1" s="6">
        <v>46508</v>
      </c>
      <c r="AX1" s="6">
        <v>46539</v>
      </c>
      <c r="AY1" s="6">
        <v>46569</v>
      </c>
      <c r="AZ1" s="6">
        <v>46600</v>
      </c>
      <c r="BA1" s="6">
        <v>46631</v>
      </c>
      <c r="BB1" s="6">
        <v>46661</v>
      </c>
      <c r="BC1" s="6">
        <v>46692</v>
      </c>
      <c r="BD1" s="6">
        <v>46722</v>
      </c>
      <c r="BE1" s="6">
        <v>46753</v>
      </c>
      <c r="BF1" s="6">
        <v>46784</v>
      </c>
      <c r="BG1" s="6">
        <v>46813</v>
      </c>
      <c r="BH1" s="6">
        <v>46844</v>
      </c>
      <c r="BI1" s="6">
        <v>46874</v>
      </c>
      <c r="BJ1" s="6">
        <v>46905</v>
      </c>
      <c r="BK1" s="6">
        <v>46935</v>
      </c>
      <c r="BL1" s="6">
        <v>46966</v>
      </c>
      <c r="BM1" s="6">
        <v>46997</v>
      </c>
      <c r="BN1" s="6">
        <v>47027</v>
      </c>
      <c r="BO1" s="6">
        <v>47058</v>
      </c>
      <c r="BP1" s="6">
        <v>47088</v>
      </c>
      <c r="BQ1" s="6">
        <v>47119</v>
      </c>
      <c r="BR1" s="6">
        <v>47150</v>
      </c>
      <c r="BS1" s="6">
        <v>47178</v>
      </c>
      <c r="BT1" s="6">
        <v>47209</v>
      </c>
      <c r="BU1" s="6">
        <v>47239</v>
      </c>
      <c r="BV1" s="6">
        <v>47270</v>
      </c>
      <c r="BW1" s="6">
        <v>47300</v>
      </c>
      <c r="BX1" s="6">
        <v>47331</v>
      </c>
      <c r="BY1" s="6">
        <v>47362</v>
      </c>
      <c r="BZ1" s="6">
        <v>47392</v>
      </c>
      <c r="CA1" s="6">
        <v>47423</v>
      </c>
      <c r="CB1" s="6">
        <v>47453</v>
      </c>
      <c r="CC1" s="6">
        <v>47484</v>
      </c>
      <c r="CD1" s="6">
        <v>47515</v>
      </c>
      <c r="CE1" s="6">
        <v>47543</v>
      </c>
      <c r="CF1" s="6">
        <v>47574</v>
      </c>
      <c r="CG1" s="6">
        <v>47604</v>
      </c>
      <c r="CH1" s="6">
        <v>47635</v>
      </c>
      <c r="CI1" s="6">
        <v>47665</v>
      </c>
      <c r="CJ1" s="6">
        <v>47696</v>
      </c>
      <c r="CK1" s="6">
        <v>47727</v>
      </c>
      <c r="CL1" s="6">
        <v>47757</v>
      </c>
      <c r="CM1" s="6">
        <v>47788</v>
      </c>
      <c r="CN1" s="6">
        <v>47818</v>
      </c>
    </row>
    <row r="2" spans="1:92" ht="15" hidden="1" x14ac:dyDescent="0.4">
      <c r="A2" s="17" t="s">
        <v>139</v>
      </c>
      <c r="B2" s="1" t="s">
        <v>0</v>
      </c>
      <c r="C2" s="1" t="s">
        <v>62</v>
      </c>
      <c r="D2" s="1" t="s">
        <v>81</v>
      </c>
      <c r="E2" s="20">
        <f>+SUM(F2:CN2)</f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>
        <v>3.9318479685452167E-3</v>
      </c>
      <c r="AD2" s="3">
        <v>4.0629095674967232E-2</v>
      </c>
      <c r="AE2" s="3">
        <v>3.9318479685452164E-2</v>
      </c>
      <c r="AF2" s="3">
        <v>4.0629095674967232E-2</v>
      </c>
      <c r="AG2" s="3">
        <v>4.0629095674967232E-2</v>
      </c>
      <c r="AH2" s="3">
        <v>3.669724770642202E-2</v>
      </c>
      <c r="AI2" s="3">
        <v>4.0629095674967232E-2</v>
      </c>
      <c r="AJ2" s="3">
        <v>3.9318479685452164E-2</v>
      </c>
      <c r="AK2" s="3">
        <v>4.0629095674967232E-2</v>
      </c>
      <c r="AL2" s="3">
        <v>3.9318479685452164E-2</v>
      </c>
      <c r="AM2" s="3">
        <v>4.0629095674967232E-2</v>
      </c>
      <c r="AN2" s="3">
        <v>4.0629095674967232E-2</v>
      </c>
      <c r="AO2" s="3">
        <v>3.9318479685452164E-2</v>
      </c>
      <c r="AP2" s="3">
        <v>4.0629095674967232E-2</v>
      </c>
      <c r="AQ2" s="3">
        <v>3.9318479685452164E-2</v>
      </c>
      <c r="AR2" s="3">
        <v>4.0629095674967232E-2</v>
      </c>
      <c r="AS2" s="3">
        <v>4.0629095674967232E-2</v>
      </c>
      <c r="AT2" s="3">
        <v>3.669724770642202E-2</v>
      </c>
      <c r="AU2" s="3">
        <v>4.0629095674967232E-2</v>
      </c>
      <c r="AV2" s="3">
        <v>3.9318479685452164E-2</v>
      </c>
      <c r="AW2" s="3">
        <v>4.0629095674967232E-2</v>
      </c>
      <c r="AX2" s="3">
        <v>3.9318479685452164E-2</v>
      </c>
      <c r="AY2" s="3">
        <v>4.0629095674967232E-2</v>
      </c>
      <c r="AZ2" s="3">
        <v>4.0629095674967232E-2</v>
      </c>
      <c r="BA2" s="3">
        <v>3.9318479685452164E-2</v>
      </c>
      <c r="BB2" s="3">
        <v>3.9318479685452212E-2</v>
      </c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</row>
    <row r="3" spans="1:92" ht="15" hidden="1" x14ac:dyDescent="0.4">
      <c r="A3" s="17" t="s">
        <v>139</v>
      </c>
      <c r="B3" s="1" t="s">
        <v>1</v>
      </c>
      <c r="C3" s="1" t="s">
        <v>62</v>
      </c>
      <c r="D3" s="1" t="s">
        <v>82</v>
      </c>
      <c r="E3" s="20">
        <f t="shared" ref="E3:E66" si="0">+SUM(F3:CN3)</f>
        <v>173238.95772615794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>
        <v>0</v>
      </c>
      <c r="R3" s="3"/>
      <c r="S3" s="3"/>
      <c r="T3" s="3"/>
      <c r="U3" s="3"/>
      <c r="V3" s="3"/>
      <c r="W3" s="3"/>
      <c r="X3" s="3"/>
      <c r="Y3" s="3"/>
      <c r="Z3" s="3"/>
      <c r="AA3" s="3">
        <v>17274.212798780489</v>
      </c>
      <c r="AB3" s="3">
        <v>22159.998799477355</v>
      </c>
      <c r="AC3" s="3">
        <v>11241.269757839722</v>
      </c>
      <c r="AD3" s="3">
        <v>1399.0264439024431</v>
      </c>
      <c r="AE3" s="3">
        <v>5151.875</v>
      </c>
      <c r="AF3" s="3"/>
      <c r="AG3" s="3">
        <v>5298.8</v>
      </c>
      <c r="AH3" s="3">
        <v>1317.5412000000001</v>
      </c>
      <c r="AI3" s="3">
        <v>329.38529999999992</v>
      </c>
      <c r="AJ3" s="3">
        <v>14318.178927647057</v>
      </c>
      <c r="AK3" s="3">
        <v>10887.382287352939</v>
      </c>
      <c r="AL3" s="3">
        <v>3808.75</v>
      </c>
      <c r="AM3" s="3">
        <v>3132.8796666666667</v>
      </c>
      <c r="AN3" s="3">
        <v>692.2513333333336</v>
      </c>
      <c r="AO3" s="3">
        <v>6104.3855854545454</v>
      </c>
      <c r="AP3" s="3">
        <v>1064.0454545454545</v>
      </c>
      <c r="AQ3" s="3">
        <v>12493.232573833333</v>
      </c>
      <c r="AR3" s="3">
        <v>6559.1717001666675</v>
      </c>
      <c r="AS3" s="3">
        <v>4148.971689666666</v>
      </c>
      <c r="AT3" s="3">
        <v>13146.901946333333</v>
      </c>
      <c r="AU3" s="3">
        <v>6531.6053100000008</v>
      </c>
      <c r="AV3" s="3">
        <v>11982.827369999999</v>
      </c>
      <c r="AW3" s="3">
        <v>1764.4490131578948</v>
      </c>
      <c r="AX3" s="3"/>
      <c r="AY3" s="3">
        <v>6830.8806079999995</v>
      </c>
      <c r="AZ3" s="3">
        <v>1457.18496</v>
      </c>
      <c r="BA3" s="3">
        <v>4143.75</v>
      </c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</row>
    <row r="4" spans="1:92" ht="15" hidden="1" x14ac:dyDescent="0.4">
      <c r="A4" s="17" t="s">
        <v>139</v>
      </c>
      <c r="B4" s="1" t="s">
        <v>2</v>
      </c>
      <c r="C4" s="1" t="s">
        <v>62</v>
      </c>
      <c r="D4" s="1" t="s">
        <v>83</v>
      </c>
      <c r="E4" s="20">
        <f t="shared" si="0"/>
        <v>58103.894736842107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>
        <v>592</v>
      </c>
      <c r="R4" s="3"/>
      <c r="S4" s="3"/>
      <c r="T4" s="3"/>
      <c r="U4" s="3"/>
      <c r="V4" s="3"/>
      <c r="W4" s="3"/>
      <c r="X4" s="3"/>
      <c r="Y4" s="3"/>
      <c r="Z4" s="3"/>
      <c r="AA4" s="3">
        <v>75</v>
      </c>
      <c r="AB4" s="3">
        <v>2775</v>
      </c>
      <c r="AC4" s="3">
        <v>5220</v>
      </c>
      <c r="AD4" s="3">
        <v>5325</v>
      </c>
      <c r="AE4" s="3">
        <v>5220</v>
      </c>
      <c r="AF4" s="3">
        <v>2550</v>
      </c>
      <c r="AG4" s="3">
        <v>3662.1428571428573</v>
      </c>
      <c r="AH4" s="3">
        <v>2322.8571428571431</v>
      </c>
      <c r="AI4" s="3">
        <v>300</v>
      </c>
      <c r="AJ4" s="3"/>
      <c r="AK4" s="3">
        <v>6058.8235294117649</v>
      </c>
      <c r="AL4" s="3">
        <v>6301.1764705882351</v>
      </c>
      <c r="AM4" s="3"/>
      <c r="AN4" s="3">
        <v>1500</v>
      </c>
      <c r="AO4" s="3">
        <v>961.36363636363637</v>
      </c>
      <c r="AP4" s="3">
        <v>1438.6363636363635</v>
      </c>
      <c r="AQ4" s="3"/>
      <c r="AR4" s="3"/>
      <c r="AS4" s="3"/>
      <c r="AT4" s="3">
        <v>2101.6019417475727</v>
      </c>
      <c r="AU4" s="3">
        <v>3002.5145631067962</v>
      </c>
      <c r="AV4" s="3">
        <v>2920.3689320388348</v>
      </c>
      <c r="AW4" s="3">
        <v>4424.5145631067962</v>
      </c>
      <c r="AX4" s="3">
        <v>75</v>
      </c>
      <c r="AY4" s="3">
        <v>75</v>
      </c>
      <c r="AZ4" s="3">
        <v>1202.8947368421052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</row>
    <row r="5" spans="1:92" ht="15" hidden="1" x14ac:dyDescent="0.4">
      <c r="A5" s="17" t="s">
        <v>139</v>
      </c>
      <c r="B5" s="1" t="s">
        <v>3</v>
      </c>
      <c r="C5" s="1" t="s">
        <v>62</v>
      </c>
      <c r="D5" s="1" t="s">
        <v>84</v>
      </c>
      <c r="E5" s="20">
        <f t="shared" si="0"/>
        <v>10176.045685941797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>
        <v>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193.75</v>
      </c>
      <c r="AD5" s="3">
        <v>524</v>
      </c>
      <c r="AE5" s="3">
        <v>193.75</v>
      </c>
      <c r="AF5" s="3">
        <v>723</v>
      </c>
      <c r="AG5" s="3">
        <v>96.875</v>
      </c>
      <c r="AH5" s="3">
        <v>236.875</v>
      </c>
      <c r="AI5" s="3">
        <v>1314</v>
      </c>
      <c r="AJ5" s="3">
        <v>193.75</v>
      </c>
      <c r="AK5" s="3">
        <v>268.25</v>
      </c>
      <c r="AL5" s="3">
        <v>1246.625</v>
      </c>
      <c r="AM5" s="3">
        <v>96.875</v>
      </c>
      <c r="AN5" s="3">
        <v>145</v>
      </c>
      <c r="AO5" s="3">
        <v>193.75</v>
      </c>
      <c r="AP5" s="3">
        <v>226</v>
      </c>
      <c r="AQ5" s="3">
        <v>554.625</v>
      </c>
      <c r="AR5" s="3">
        <v>512.14285714285711</v>
      </c>
      <c r="AS5" s="3">
        <v>204.85714285714289</v>
      </c>
      <c r="AT5" s="3">
        <v>290.625</v>
      </c>
      <c r="AU5" s="3">
        <v>228</v>
      </c>
      <c r="AV5" s="3">
        <v>579.625</v>
      </c>
      <c r="AW5" s="3">
        <v>529</v>
      </c>
      <c r="AX5" s="3">
        <v>894</v>
      </c>
      <c r="AY5" s="3">
        <v>290.625</v>
      </c>
      <c r="AZ5" s="3">
        <v>149.42068594179756</v>
      </c>
      <c r="BA5" s="3">
        <v>290.625</v>
      </c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</row>
    <row r="6" spans="1:92" ht="15" hidden="1" x14ac:dyDescent="0.4">
      <c r="A6" s="17" t="s">
        <v>139</v>
      </c>
      <c r="B6" s="1" t="s">
        <v>4</v>
      </c>
      <c r="C6" s="1" t="s">
        <v>62</v>
      </c>
      <c r="D6" s="1" t="s">
        <v>85</v>
      </c>
      <c r="E6" s="20">
        <f t="shared" si="0"/>
        <v>170529.59592249559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>
        <v>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>
        <v>1439.1993662695925</v>
      </c>
      <c r="AD6" s="3">
        <v>2796.3485872787946</v>
      </c>
      <c r="AE6" s="3">
        <v>4183.4019909199524</v>
      </c>
      <c r="AF6" s="3">
        <v>8135.3258269652952</v>
      </c>
      <c r="AG6" s="3">
        <v>7122.6736094738062</v>
      </c>
      <c r="AH6" s="3">
        <v>5549.1974152950042</v>
      </c>
      <c r="AI6" s="3">
        <v>4512.7857572183757</v>
      </c>
      <c r="AJ6" s="3">
        <v>16688.927231104251</v>
      </c>
      <c r="AK6" s="3">
        <v>8970.4753762234068</v>
      </c>
      <c r="AL6" s="3">
        <v>2623.9189900617653</v>
      </c>
      <c r="AM6" s="3">
        <v>5683.6483425190872</v>
      </c>
      <c r="AN6" s="3">
        <v>5694.060710551541</v>
      </c>
      <c r="AO6" s="3">
        <v>5959.0265663244973</v>
      </c>
      <c r="AP6" s="3">
        <v>7326.2759382317054</v>
      </c>
      <c r="AQ6" s="3">
        <v>4947.1806051621643</v>
      </c>
      <c r="AR6" s="3">
        <v>7382.9775294069932</v>
      </c>
      <c r="AS6" s="3">
        <v>7454.1310585472265</v>
      </c>
      <c r="AT6" s="3">
        <v>4999.0592630721567</v>
      </c>
      <c r="AU6" s="3">
        <v>8542.5986835796393</v>
      </c>
      <c r="AV6" s="3">
        <v>4340.7191242949957</v>
      </c>
      <c r="AW6" s="3">
        <v>5872.2058528849866</v>
      </c>
      <c r="AX6" s="3">
        <v>9011.0425780378682</v>
      </c>
      <c r="AY6" s="3">
        <v>9392.1687583587791</v>
      </c>
      <c r="AZ6" s="3">
        <v>8924.4636090743898</v>
      </c>
      <c r="BA6" s="3">
        <v>7177.501763813375</v>
      </c>
      <c r="BB6" s="3">
        <v>4002.2679329795715</v>
      </c>
      <c r="BC6" s="3">
        <v>1798.0134548463948</v>
      </c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ht="15" hidden="1" x14ac:dyDescent="0.4">
      <c r="A7" s="17" t="s">
        <v>139</v>
      </c>
      <c r="B7" s="1" t="s">
        <v>5</v>
      </c>
      <c r="C7" s="1" t="s">
        <v>62</v>
      </c>
      <c r="D7" s="1" t="s">
        <v>86</v>
      </c>
      <c r="E7" s="20">
        <f t="shared" si="0"/>
        <v>37112.095999999998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  <c r="U7" s="3"/>
      <c r="V7" s="3"/>
      <c r="W7" s="3"/>
      <c r="X7" s="3"/>
      <c r="Y7" s="3"/>
      <c r="Z7" s="3"/>
      <c r="AA7" s="3"/>
      <c r="AB7" s="3">
        <v>646.72665374920325</v>
      </c>
      <c r="AC7" s="3">
        <v>1335.4860347711337</v>
      </c>
      <c r="AD7" s="3">
        <v>1756.895690475626</v>
      </c>
      <c r="AE7" s="3">
        <v>1293.4533074984065</v>
      </c>
      <c r="AF7" s="3">
        <v>1499.060790253897</v>
      </c>
      <c r="AG7" s="3">
        <v>875.23360621842016</v>
      </c>
      <c r="AH7" s="3">
        <v>756.24035929375418</v>
      </c>
      <c r="AI7" s="3">
        <v>1114.9870635310635</v>
      </c>
      <c r="AJ7" s="3">
        <v>588.21474903474905</v>
      </c>
      <c r="AK7" s="3">
        <v>1109.0173088260892</v>
      </c>
      <c r="AL7" s="3">
        <v>1330.0862488901153</v>
      </c>
      <c r="AM7" s="3">
        <v>1382.6827444528683</v>
      </c>
      <c r="AN7" s="3">
        <v>1707.9900873802112</v>
      </c>
      <c r="AO7" s="3">
        <v>1233.7285554454493</v>
      </c>
      <c r="AP7" s="3">
        <v>1886.2022403648411</v>
      </c>
      <c r="AQ7" s="3">
        <v>882.56522648083615</v>
      </c>
      <c r="AR7" s="3">
        <v>2195.8047208153421</v>
      </c>
      <c r="AS7" s="3">
        <v>2025.7313493600971</v>
      </c>
      <c r="AT7" s="3">
        <v>1158.5890439798125</v>
      </c>
      <c r="AU7" s="3">
        <v>2338.401534246575</v>
      </c>
      <c r="AV7" s="3">
        <v>1179.2819041095895</v>
      </c>
      <c r="AW7" s="3">
        <v>1823.2581286521695</v>
      </c>
      <c r="AX7" s="3">
        <v>2170.8193136999985</v>
      </c>
      <c r="AY7" s="3">
        <v>1212.4941176631587</v>
      </c>
      <c r="AZ7" s="3">
        <v>1757.9187929878342</v>
      </c>
      <c r="BA7" s="3">
        <v>1157.6864278187563</v>
      </c>
      <c r="BB7" s="3">
        <v>409.81909090909085</v>
      </c>
      <c r="BC7" s="3">
        <v>283.72090909090906</v>
      </c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hidden="1" x14ac:dyDescent="0.4">
      <c r="A8" s="17" t="s">
        <v>139</v>
      </c>
      <c r="B8" s="1" t="s">
        <v>6</v>
      </c>
      <c r="C8" s="1" t="s">
        <v>62</v>
      </c>
      <c r="D8" s="1" t="s">
        <v>87</v>
      </c>
      <c r="E8" s="20">
        <f t="shared" si="0"/>
        <v>2015.9359999999997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3"/>
      <c r="S8" s="3"/>
      <c r="T8" s="3"/>
      <c r="U8" s="3"/>
      <c r="V8" s="3"/>
      <c r="W8" s="3"/>
      <c r="X8" s="3"/>
      <c r="Y8" s="3"/>
      <c r="Z8" s="3"/>
      <c r="AA8" s="3"/>
      <c r="AB8" s="3">
        <v>36.001204685765089</v>
      </c>
      <c r="AC8" s="3">
        <v>74.271500280621098</v>
      </c>
      <c r="AD8" s="3">
        <v>97.093398774823612</v>
      </c>
      <c r="AE8" s="3">
        <v>72.002409371530177</v>
      </c>
      <c r="AF8" s="3">
        <v>83.17446307637573</v>
      </c>
      <c r="AG8" s="3">
        <v>49.497833364624057</v>
      </c>
      <c r="AH8" s="3">
        <v>41.115043026112801</v>
      </c>
      <c r="AI8" s="3">
        <v>60.191359775359771</v>
      </c>
      <c r="AJ8" s="3">
        <v>31.754131274131268</v>
      </c>
      <c r="AK8" s="3">
        <v>59.869089082747621</v>
      </c>
      <c r="AL8" s="3">
        <v>71.803254546883977</v>
      </c>
      <c r="AM8" s="3">
        <v>74.642618958265416</v>
      </c>
      <c r="AN8" s="3">
        <v>92.203980839627292</v>
      </c>
      <c r="AO8" s="3">
        <v>66.601489626953935</v>
      </c>
      <c r="AP8" s="3">
        <v>101.82456942535352</v>
      </c>
      <c r="AQ8" s="3">
        <v>47.644320557491298</v>
      </c>
      <c r="AR8" s="3">
        <v>118.53812144552069</v>
      </c>
      <c r="AS8" s="3">
        <v>109.35689609833892</v>
      </c>
      <c r="AT8" s="3">
        <v>62.545165104542178</v>
      </c>
      <c r="AU8" s="3">
        <v>126.23605479452054</v>
      </c>
      <c r="AV8" s="3">
        <v>63.662246575342451</v>
      </c>
      <c r="AW8" s="3">
        <v>98.426600249065999</v>
      </c>
      <c r="AX8" s="3">
        <v>117.18931151040742</v>
      </c>
      <c r="AY8" s="3">
        <v>65.455171677637423</v>
      </c>
      <c r="AZ8" s="3">
        <v>94.899327521793282</v>
      </c>
      <c r="BA8" s="3">
        <v>62.49643835616439</v>
      </c>
      <c r="BB8" s="3">
        <v>22.123636363636361</v>
      </c>
      <c r="BC8" s="3">
        <v>15.316363636363633</v>
      </c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hidden="1" x14ac:dyDescent="0.4">
      <c r="A9" s="17" t="s">
        <v>139</v>
      </c>
      <c r="B9" s="1" t="s">
        <v>7</v>
      </c>
      <c r="C9" s="1" t="s">
        <v>62</v>
      </c>
      <c r="D9" s="1" t="s">
        <v>88</v>
      </c>
      <c r="E9" s="20">
        <f t="shared" si="0"/>
        <v>67352.078999999998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>
        <v>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>
        <v>799.5</v>
      </c>
      <c r="AF9" s="3">
        <v>1246.3333333333333</v>
      </c>
      <c r="AG9" s="3">
        <v>3292.166666666667</v>
      </c>
      <c r="AH9" s="3">
        <v>3679</v>
      </c>
      <c r="AI9" s="3">
        <v>264.41666666666669</v>
      </c>
      <c r="AJ9" s="3">
        <v>1709.3333333333333</v>
      </c>
      <c r="AK9" s="3">
        <v>6564.75</v>
      </c>
      <c r="AL9" s="3">
        <v>799.5</v>
      </c>
      <c r="AM9" s="3">
        <v>799.5</v>
      </c>
      <c r="AN9" s="3">
        <v>399.75</v>
      </c>
      <c r="AO9" s="3">
        <v>802.625</v>
      </c>
      <c r="AP9" s="3">
        <v>2473.5</v>
      </c>
      <c r="AQ9" s="3">
        <v>1998.75</v>
      </c>
      <c r="AR9" s="3"/>
      <c r="AS9" s="3">
        <v>14239.25</v>
      </c>
      <c r="AT9" s="3"/>
      <c r="AU9" s="3">
        <v>2461</v>
      </c>
      <c r="AV9" s="3">
        <v>7499.4539999999997</v>
      </c>
      <c r="AW9" s="3"/>
      <c r="AX9" s="3">
        <v>1199.25</v>
      </c>
      <c r="AY9" s="3">
        <v>3425</v>
      </c>
      <c r="AZ9" s="3">
        <v>266.5</v>
      </c>
      <c r="BA9" s="3">
        <v>2163.25</v>
      </c>
      <c r="BB9" s="3">
        <v>10070</v>
      </c>
      <c r="BC9" s="3">
        <v>1199.25</v>
      </c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hidden="1" x14ac:dyDescent="0.4">
      <c r="A10" s="17" t="s">
        <v>139</v>
      </c>
      <c r="B10" s="1" t="s">
        <v>8</v>
      </c>
      <c r="C10" s="1" t="s">
        <v>62</v>
      </c>
      <c r="D10" s="1" t="s">
        <v>89</v>
      </c>
      <c r="E10" s="20">
        <f t="shared" si="0"/>
        <v>260654.23105657895</v>
      </c>
      <c r="F10" s="3"/>
      <c r="G10" s="3"/>
      <c r="H10" s="3"/>
      <c r="I10" s="3"/>
      <c r="J10" s="3"/>
      <c r="K10" s="3"/>
      <c r="L10" s="3"/>
      <c r="M10" s="3">
        <v>560.86</v>
      </c>
      <c r="N10" s="3"/>
      <c r="O10" s="3">
        <v>548.69166103425368</v>
      </c>
      <c r="P10" s="3">
        <v>744.81833896574619</v>
      </c>
      <c r="Q10" s="4">
        <v>0</v>
      </c>
      <c r="R10" s="3"/>
      <c r="S10" s="3"/>
      <c r="T10" s="3"/>
      <c r="U10" s="3"/>
      <c r="V10" s="3"/>
      <c r="W10" s="3">
        <v>4525.4681790593786</v>
      </c>
      <c r="X10" s="3">
        <v>7799.2236444047576</v>
      </c>
      <c r="Y10" s="3">
        <v>7695.2027355932514</v>
      </c>
      <c r="Z10" s="3">
        <v>7542.907517672822</v>
      </c>
      <c r="AA10" s="3">
        <v>7804.9282864834986</v>
      </c>
      <c r="AB10" s="3">
        <v>7592.9862705666656</v>
      </c>
      <c r="AC10" s="3">
        <v>7438.1322361722705</v>
      </c>
      <c r="AD10" s="3">
        <v>7659.7368552422395</v>
      </c>
      <c r="AE10" s="3">
        <v>8361.1359684335457</v>
      </c>
      <c r="AF10" s="3">
        <v>8795.7468044527268</v>
      </c>
      <c r="AG10" s="3">
        <v>8788.0142953799404</v>
      </c>
      <c r="AH10" s="3">
        <v>9311.6722200672048</v>
      </c>
      <c r="AI10" s="3">
        <v>6786.5235135471003</v>
      </c>
      <c r="AJ10" s="3">
        <v>7994.9675882004312</v>
      </c>
      <c r="AK10" s="3">
        <v>13255.411662651968</v>
      </c>
      <c r="AL10" s="3">
        <v>8145.575805407374</v>
      </c>
      <c r="AM10" s="3">
        <v>7957.6294937838757</v>
      </c>
      <c r="AN10" s="3">
        <v>8031.1764314307638</v>
      </c>
      <c r="AO10" s="3">
        <v>8114.2175577148282</v>
      </c>
      <c r="AP10" s="3">
        <v>7810.6277984062363</v>
      </c>
      <c r="AQ10" s="3">
        <v>8867.2372823139012</v>
      </c>
      <c r="AR10" s="3">
        <v>6618.4433011117198</v>
      </c>
      <c r="AS10" s="3">
        <v>14095.764170401448</v>
      </c>
      <c r="AT10" s="3">
        <v>5368.9412396079451</v>
      </c>
      <c r="AU10" s="3">
        <v>7635.9387952644556</v>
      </c>
      <c r="AV10" s="3">
        <v>10907.660045933024</v>
      </c>
      <c r="AW10" s="3">
        <v>5569.4911635065273</v>
      </c>
      <c r="AX10" s="3">
        <v>6859.6856696589957</v>
      </c>
      <c r="AY10" s="3">
        <v>7683.8668953165961</v>
      </c>
      <c r="AZ10" s="3">
        <v>5010.0401969038985</v>
      </c>
      <c r="BA10" s="3">
        <v>6376.7274962862521</v>
      </c>
      <c r="BB10" s="3">
        <v>10117.959244522946</v>
      </c>
      <c r="BC10" s="3">
        <v>2276.8206910803683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hidden="1" x14ac:dyDescent="0.4">
      <c r="A11" s="17" t="s">
        <v>139</v>
      </c>
      <c r="B11" s="1" t="s">
        <v>9</v>
      </c>
      <c r="C11" s="1" t="s">
        <v>62</v>
      </c>
      <c r="D11" s="1" t="s">
        <v>90</v>
      </c>
      <c r="E11" s="20">
        <f t="shared" si="0"/>
        <v>2543.6315789473683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>
        <v>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>
        <v>48.4</v>
      </c>
      <c r="AF11" s="3">
        <v>104.86666666666666</v>
      </c>
      <c r="AG11" s="3">
        <v>64.533333333333346</v>
      </c>
      <c r="AH11" s="3">
        <v>121</v>
      </c>
      <c r="AI11" s="3">
        <v>21.78</v>
      </c>
      <c r="AJ11" s="3">
        <v>150.41230769230768</v>
      </c>
      <c r="AK11" s="3">
        <v>142.40769230769229</v>
      </c>
      <c r="AL11" s="3">
        <v>48.4</v>
      </c>
      <c r="AM11" s="3">
        <v>36.299999999999997</v>
      </c>
      <c r="AN11" s="3">
        <v>32.266666666666666</v>
      </c>
      <c r="AO11" s="3">
        <v>40.333333333333329</v>
      </c>
      <c r="AP11" s="3">
        <v>72.599999999999994</v>
      </c>
      <c r="AQ11" s="3">
        <v>108.9</v>
      </c>
      <c r="AR11" s="3">
        <v>191.66400000000002</v>
      </c>
      <c r="AS11" s="3">
        <v>304.43599999999998</v>
      </c>
      <c r="AT11" s="3">
        <v>22.6875</v>
      </c>
      <c r="AU11" s="3">
        <v>62.012500000000003</v>
      </c>
      <c r="AV11" s="3">
        <v>268.49999999999994</v>
      </c>
      <c r="AW11" s="3"/>
      <c r="AX11" s="3">
        <v>72.599999999999994</v>
      </c>
      <c r="AY11" s="3">
        <v>125.84</v>
      </c>
      <c r="AZ11" s="3">
        <v>7.259999999999998</v>
      </c>
      <c r="BA11" s="3">
        <v>227.30600349979804</v>
      </c>
      <c r="BB11" s="3">
        <v>196.72557544757035</v>
      </c>
      <c r="BC11" s="3">
        <v>72.400000000000006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hidden="1" x14ac:dyDescent="0.4">
      <c r="A12" s="17" t="s">
        <v>139</v>
      </c>
      <c r="B12" s="1" t="s">
        <v>10</v>
      </c>
      <c r="C12" s="1" t="s">
        <v>62</v>
      </c>
      <c r="D12" s="1" t="s">
        <v>91</v>
      </c>
      <c r="E12" s="20">
        <f t="shared" si="0"/>
        <v>29303.242105263158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>
        <v>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v>606.76249460707777</v>
      </c>
      <c r="AC12" s="3">
        <v>1252.797716486883</v>
      </c>
      <c r="AD12" s="3">
        <v>1646.7030949152336</v>
      </c>
      <c r="AE12" s="3">
        <v>1213.5249892141555</v>
      </c>
      <c r="AF12" s="3">
        <v>1405.798438595943</v>
      </c>
      <c r="AG12" s="3">
        <v>822.93369358485643</v>
      </c>
      <c r="AH12" s="3">
        <v>711.25352836980744</v>
      </c>
      <c r="AI12" s="3">
        <v>1046.944190944191</v>
      </c>
      <c r="AJ12" s="3">
        <v>554.59459459459458</v>
      </c>
      <c r="AK12" s="3">
        <v>1069.8226082975762</v>
      </c>
      <c r="AL12" s="3">
        <v>1264.2664520217249</v>
      </c>
      <c r="AM12" s="3">
        <v>1339.0141825910102</v>
      </c>
      <c r="AN12" s="3">
        <v>1646.647886014187</v>
      </c>
      <c r="AO12" s="3">
        <v>1201.8888214045967</v>
      </c>
      <c r="AP12" s="3">
        <v>1998.3009302176899</v>
      </c>
      <c r="AQ12" s="3">
        <v>904.6411149825783</v>
      </c>
      <c r="AR12" s="3">
        <v>1778.4310888084954</v>
      </c>
      <c r="AS12" s="3">
        <v>1239.5057532967676</v>
      </c>
      <c r="AT12" s="3">
        <v>436.28781542898349</v>
      </c>
      <c r="AU12" s="3">
        <v>1301.2273972602741</v>
      </c>
      <c r="AV12" s="3">
        <v>635.52328767123288</v>
      </c>
      <c r="AW12" s="3">
        <v>1108.866558099435</v>
      </c>
      <c r="AX12" s="3">
        <v>1413.3210898690349</v>
      </c>
      <c r="AY12" s="3">
        <v>497.42400065687741</v>
      </c>
      <c r="AZ12" s="3">
        <v>1007.034390267267</v>
      </c>
      <c r="BA12" s="3">
        <v>551.72598706268468</v>
      </c>
      <c r="BB12" s="3">
        <v>382.90909090909093</v>
      </c>
      <c r="BC12" s="3">
        <v>265.09090909090907</v>
      </c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hidden="1" x14ac:dyDescent="0.4">
      <c r="A13" s="17" t="s">
        <v>139</v>
      </c>
      <c r="B13" s="1" t="s">
        <v>11</v>
      </c>
      <c r="C13" s="1" t="s">
        <v>62</v>
      </c>
      <c r="D13" s="1" t="s">
        <v>92</v>
      </c>
      <c r="E13" s="20">
        <f t="shared" si="0"/>
        <v>461.47282300000006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>
        <v>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>
        <v>6.0928518266666671</v>
      </c>
      <c r="AF13" s="3">
        <v>18.150633333333335</v>
      </c>
      <c r="AG13" s="3">
        <v>15.168168493333333</v>
      </c>
      <c r="AH13" s="3">
        <v>34.845500000000001</v>
      </c>
      <c r="AI13" s="3"/>
      <c r="AJ13" s="3">
        <v>29.614028933333334</v>
      </c>
      <c r="AK13" s="3">
        <v>33.219376666666669</v>
      </c>
      <c r="AL13" s="3">
        <v>6.1513922666666669</v>
      </c>
      <c r="AM13" s="3">
        <v>5.5752800000000002</v>
      </c>
      <c r="AN13" s="3"/>
      <c r="AO13" s="3">
        <v>8.9390322666666666</v>
      </c>
      <c r="AP13" s="3">
        <v>15.05</v>
      </c>
      <c r="AQ13" s="3">
        <v>13.181647490967741</v>
      </c>
      <c r="AR13" s="3">
        <v>46.269713326666661</v>
      </c>
      <c r="AS13" s="3">
        <v>47.564781929032257</v>
      </c>
      <c r="AT13" s="3">
        <v>9.1406715600000013</v>
      </c>
      <c r="AU13" s="3">
        <v>14.77764</v>
      </c>
      <c r="AV13" s="3">
        <v>22.065184287272729</v>
      </c>
      <c r="AW13" s="3">
        <v>2.8721139393939392</v>
      </c>
      <c r="AX13" s="3"/>
      <c r="AY13" s="3">
        <v>30.326735560000003</v>
      </c>
      <c r="AZ13" s="3">
        <v>5.854044</v>
      </c>
      <c r="BA13" s="3">
        <v>36.308878255238106</v>
      </c>
      <c r="BB13" s="3">
        <v>51.16447730476191</v>
      </c>
      <c r="BC13" s="3">
        <v>9.1406715600000013</v>
      </c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hidden="1" x14ac:dyDescent="0.4">
      <c r="A14" s="17" t="s">
        <v>139</v>
      </c>
      <c r="B14" s="1" t="s">
        <v>12</v>
      </c>
      <c r="C14" s="1" t="s">
        <v>62</v>
      </c>
      <c r="D14" s="1" t="s">
        <v>93</v>
      </c>
      <c r="E14" s="20">
        <f t="shared" si="0"/>
        <v>774.46397475000003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>
        <v>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26.770479206896553</v>
      </c>
      <c r="AF14" s="3">
        <v>39.433111569897491</v>
      </c>
      <c r="AG14" s="3">
        <v>39.450440885368131</v>
      </c>
      <c r="AH14" s="3">
        <v>34.70882913880871</v>
      </c>
      <c r="AI14" s="3">
        <v>29.082459866504855</v>
      </c>
      <c r="AJ14" s="3">
        <v>43.301561701456315</v>
      </c>
      <c r="AK14" s="3">
        <v>17.318722631067956</v>
      </c>
      <c r="AL14" s="3">
        <v>10.326456</v>
      </c>
      <c r="AM14" s="3">
        <v>21.181437308375635</v>
      </c>
      <c r="AN14" s="3">
        <v>27.386324737309646</v>
      </c>
      <c r="AO14" s="3">
        <v>36.49299038237627</v>
      </c>
      <c r="AP14" s="3">
        <v>48.908432971684647</v>
      </c>
      <c r="AQ14" s="3">
        <v>43.266922366751267</v>
      </c>
      <c r="AR14" s="3">
        <v>24.435908737309646</v>
      </c>
      <c r="AS14" s="3">
        <v>38.015651996192879</v>
      </c>
      <c r="AT14" s="3">
        <v>18.021334730769233</v>
      </c>
      <c r="AU14" s="3">
        <v>13.202616166289593</v>
      </c>
      <c r="AV14" s="3">
        <v>38.735285955882354</v>
      </c>
      <c r="AW14" s="3">
        <v>1.559374147058822</v>
      </c>
      <c r="AX14" s="3">
        <v>27.067797900000006</v>
      </c>
      <c r="AY14" s="3">
        <v>37.459349399999994</v>
      </c>
      <c r="AZ14" s="3">
        <v>44.91707400384616</v>
      </c>
      <c r="BA14" s="3">
        <v>69.027346096153849</v>
      </c>
      <c r="BB14" s="3">
        <v>29.0493931</v>
      </c>
      <c r="BC14" s="3">
        <v>15.344673750000002</v>
      </c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x14ac:dyDescent="0.4">
      <c r="A15" s="17" t="s">
        <v>139</v>
      </c>
      <c r="B15" s="1" t="s">
        <v>13</v>
      </c>
      <c r="C15" s="1" t="s">
        <v>62</v>
      </c>
      <c r="D15" s="1" t="s">
        <v>94</v>
      </c>
      <c r="E15" s="20">
        <f t="shared" si="0"/>
        <v>198000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>
        <v>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>
        <v>7150</v>
      </c>
      <c r="BA15" s="3">
        <v>8250</v>
      </c>
      <c r="BB15" s="3">
        <v>8525</v>
      </c>
      <c r="BC15" s="3">
        <v>8250</v>
      </c>
      <c r="BD15" s="3">
        <v>8525</v>
      </c>
      <c r="BE15" s="3">
        <v>8525</v>
      </c>
      <c r="BF15" s="3">
        <v>7975</v>
      </c>
      <c r="BG15" s="3">
        <v>8525</v>
      </c>
      <c r="BH15" s="3">
        <v>8250</v>
      </c>
      <c r="BI15" s="3">
        <v>8525</v>
      </c>
      <c r="BJ15" s="3">
        <v>8250</v>
      </c>
      <c r="BK15" s="3">
        <v>8525</v>
      </c>
      <c r="BL15" s="3">
        <v>8525</v>
      </c>
      <c r="BM15" s="3">
        <v>8250</v>
      </c>
      <c r="BN15" s="3">
        <v>8525</v>
      </c>
      <c r="BO15" s="3">
        <v>8250</v>
      </c>
      <c r="BP15" s="3">
        <v>8525</v>
      </c>
      <c r="BQ15" s="3">
        <v>8525</v>
      </c>
      <c r="BR15" s="3">
        <v>7700</v>
      </c>
      <c r="BS15" s="3">
        <v>8525</v>
      </c>
      <c r="BT15" s="3">
        <v>8250</v>
      </c>
      <c r="BU15" s="3">
        <v>8525</v>
      </c>
      <c r="BV15" s="3">
        <v>8250</v>
      </c>
      <c r="BW15" s="3">
        <v>6875</v>
      </c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x14ac:dyDescent="0.4">
      <c r="A16" s="17" t="s">
        <v>139</v>
      </c>
      <c r="B16" s="1" t="s">
        <v>14</v>
      </c>
      <c r="C16" s="1" t="s">
        <v>62</v>
      </c>
      <c r="D16" s="1" t="s">
        <v>95</v>
      </c>
      <c r="E16" s="20">
        <f t="shared" si="0"/>
        <v>10032.49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>
        <v>362.28436111111108</v>
      </c>
      <c r="BA16" s="3">
        <v>418.02041666666662</v>
      </c>
      <c r="BB16" s="3">
        <v>431.95443055555552</v>
      </c>
      <c r="BC16" s="3">
        <v>418.02041666666662</v>
      </c>
      <c r="BD16" s="3">
        <v>431.95443055555552</v>
      </c>
      <c r="BE16" s="3">
        <v>431.95443055555552</v>
      </c>
      <c r="BF16" s="3">
        <v>404.08640277777778</v>
      </c>
      <c r="BG16" s="3">
        <v>431.95443055555552</v>
      </c>
      <c r="BH16" s="3">
        <v>418.02041666666662</v>
      </c>
      <c r="BI16" s="3">
        <v>431.95443055555552</v>
      </c>
      <c r="BJ16" s="3">
        <v>418.02041666666662</v>
      </c>
      <c r="BK16" s="3">
        <v>431.95443055555552</v>
      </c>
      <c r="BL16" s="3">
        <v>431.95443055555552</v>
      </c>
      <c r="BM16" s="3">
        <v>418.02041666666662</v>
      </c>
      <c r="BN16" s="3">
        <v>431.95443055555552</v>
      </c>
      <c r="BO16" s="3">
        <v>418.02041666666662</v>
      </c>
      <c r="BP16" s="3">
        <v>431.95443055555552</v>
      </c>
      <c r="BQ16" s="3">
        <v>431.95443055555552</v>
      </c>
      <c r="BR16" s="3">
        <v>390.15238888888888</v>
      </c>
      <c r="BS16" s="3">
        <v>431.95443055555552</v>
      </c>
      <c r="BT16" s="3">
        <v>418.02041666666662</v>
      </c>
      <c r="BU16" s="3">
        <v>431.95443055555552</v>
      </c>
      <c r="BV16" s="3">
        <v>418.02041666666662</v>
      </c>
      <c r="BW16" s="3">
        <v>348.35034722222554</v>
      </c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x14ac:dyDescent="0.4">
      <c r="A17" s="17" t="s">
        <v>139</v>
      </c>
      <c r="B17" s="1" t="s">
        <v>15</v>
      </c>
      <c r="C17" s="1" t="s">
        <v>62</v>
      </c>
      <c r="D17" s="1" t="s">
        <v>96</v>
      </c>
      <c r="E17" s="20">
        <f t="shared" si="0"/>
        <v>11031.23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>
        <v>398.34997222222222</v>
      </c>
      <c r="BA17" s="3">
        <v>459.63458333333335</v>
      </c>
      <c r="BB17" s="3">
        <v>474.95573611111109</v>
      </c>
      <c r="BC17" s="3">
        <v>459.63458333333335</v>
      </c>
      <c r="BD17" s="3">
        <v>474.95573611111109</v>
      </c>
      <c r="BE17" s="3">
        <v>474.95573611111109</v>
      </c>
      <c r="BF17" s="3">
        <v>444.31343055555556</v>
      </c>
      <c r="BG17" s="3">
        <v>474.95573611111109</v>
      </c>
      <c r="BH17" s="3">
        <v>459.63458333333335</v>
      </c>
      <c r="BI17" s="3">
        <v>474.95573611111109</v>
      </c>
      <c r="BJ17" s="3">
        <v>459.63458333333335</v>
      </c>
      <c r="BK17" s="3">
        <v>474.95573611111109</v>
      </c>
      <c r="BL17" s="3">
        <v>474.95573611111109</v>
      </c>
      <c r="BM17" s="3">
        <v>459.63458333333335</v>
      </c>
      <c r="BN17" s="3">
        <v>474.95573611111109</v>
      </c>
      <c r="BO17" s="3">
        <v>459.63458333333335</v>
      </c>
      <c r="BP17" s="3">
        <v>474.95573611111109</v>
      </c>
      <c r="BQ17" s="3">
        <v>474.95573611111109</v>
      </c>
      <c r="BR17" s="3">
        <v>428.99227777777776</v>
      </c>
      <c r="BS17" s="3">
        <v>474.95573611111109</v>
      </c>
      <c r="BT17" s="3">
        <v>459.63458333333335</v>
      </c>
      <c r="BU17" s="3">
        <v>474.95573611111109</v>
      </c>
      <c r="BV17" s="3">
        <v>459.63458333333335</v>
      </c>
      <c r="BW17" s="3">
        <v>383.02881944444562</v>
      </c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x14ac:dyDescent="0.4">
      <c r="A18" s="17" t="s">
        <v>139</v>
      </c>
      <c r="B18" s="1" t="s">
        <v>16</v>
      </c>
      <c r="C18" s="1" t="s">
        <v>62</v>
      </c>
      <c r="D18" s="1" t="s">
        <v>97</v>
      </c>
      <c r="E18" s="20">
        <f t="shared" si="0"/>
        <v>8729.51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>
        <v>315.23230555555557</v>
      </c>
      <c r="BA18" s="3">
        <v>363.72958333333338</v>
      </c>
      <c r="BB18" s="3">
        <v>375.85390277777782</v>
      </c>
      <c r="BC18" s="3">
        <v>363.72958333333338</v>
      </c>
      <c r="BD18" s="3">
        <v>375.85390277777782</v>
      </c>
      <c r="BE18" s="3">
        <v>375.85390277777782</v>
      </c>
      <c r="BF18" s="3">
        <v>351.60526388888894</v>
      </c>
      <c r="BG18" s="3">
        <v>375.85390277777782</v>
      </c>
      <c r="BH18" s="3">
        <v>363.72958333333338</v>
      </c>
      <c r="BI18" s="3">
        <v>375.85390277777782</v>
      </c>
      <c r="BJ18" s="3">
        <v>363.72958333333338</v>
      </c>
      <c r="BK18" s="3">
        <v>375.85390277777782</v>
      </c>
      <c r="BL18" s="3">
        <v>375.85390277777782</v>
      </c>
      <c r="BM18" s="3">
        <v>363.72958333333338</v>
      </c>
      <c r="BN18" s="3">
        <v>375.85390277777782</v>
      </c>
      <c r="BO18" s="3">
        <v>363.72958333333338</v>
      </c>
      <c r="BP18" s="3">
        <v>375.85390277777782</v>
      </c>
      <c r="BQ18" s="3">
        <v>375.85390277777782</v>
      </c>
      <c r="BR18" s="3">
        <v>339.4809444444445</v>
      </c>
      <c r="BS18" s="3">
        <v>375.85390277777782</v>
      </c>
      <c r="BT18" s="3">
        <v>363.72958333333338</v>
      </c>
      <c r="BU18" s="3">
        <v>375.85390277777782</v>
      </c>
      <c r="BV18" s="3">
        <v>363.72958333333338</v>
      </c>
      <c r="BW18" s="3">
        <v>303.1079861111084</v>
      </c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28" x14ac:dyDescent="0.4">
      <c r="A19" s="17" t="s">
        <v>139</v>
      </c>
      <c r="B19" s="1" t="s">
        <v>17</v>
      </c>
      <c r="C19" s="1" t="s">
        <v>62</v>
      </c>
      <c r="D19" s="1" t="s">
        <v>98</v>
      </c>
      <c r="E19" s="20">
        <f t="shared" si="0"/>
        <v>133.29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>
        <v>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>
        <v>4.81325</v>
      </c>
      <c r="BA19" s="3">
        <v>5.5537499999999991</v>
      </c>
      <c r="BB19" s="3">
        <v>5.7388749999999993</v>
      </c>
      <c r="BC19" s="3">
        <v>5.5537499999999991</v>
      </c>
      <c r="BD19" s="3">
        <v>5.7388749999999993</v>
      </c>
      <c r="BE19" s="3">
        <v>5.7388749999999993</v>
      </c>
      <c r="BF19" s="3">
        <v>5.3686249999999998</v>
      </c>
      <c r="BG19" s="3">
        <v>5.7388749999999993</v>
      </c>
      <c r="BH19" s="3">
        <v>5.5537499999999991</v>
      </c>
      <c r="BI19" s="3">
        <v>5.7388749999999993</v>
      </c>
      <c r="BJ19" s="3">
        <v>5.5537499999999991</v>
      </c>
      <c r="BK19" s="3">
        <v>5.7388749999999993</v>
      </c>
      <c r="BL19" s="3">
        <v>5.7388749999999993</v>
      </c>
      <c r="BM19" s="3">
        <v>5.5537499999999991</v>
      </c>
      <c r="BN19" s="3">
        <v>5.7388749999999993</v>
      </c>
      <c r="BO19" s="3">
        <v>5.5537499999999991</v>
      </c>
      <c r="BP19" s="3">
        <v>5.7388749999999993</v>
      </c>
      <c r="BQ19" s="3">
        <v>5.7388749999999993</v>
      </c>
      <c r="BR19" s="3">
        <v>5.1834999999999996</v>
      </c>
      <c r="BS19" s="3">
        <v>5.7388749999999993</v>
      </c>
      <c r="BT19" s="3">
        <v>5.5537499999999991</v>
      </c>
      <c r="BU19" s="3">
        <v>5.7388749999999993</v>
      </c>
      <c r="BV19" s="3">
        <v>5.5537499999999991</v>
      </c>
      <c r="BW19" s="3">
        <v>4.6281250000000682</v>
      </c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hidden="1" x14ac:dyDescent="0.4">
      <c r="A20" s="17" t="s">
        <v>139</v>
      </c>
      <c r="B20" s="1" t="s">
        <v>18</v>
      </c>
      <c r="C20" s="1" t="s">
        <v>62</v>
      </c>
      <c r="D20" s="1" t="s">
        <v>99</v>
      </c>
      <c r="E20" s="20">
        <f t="shared" si="0"/>
        <v>194434.85100000002</v>
      </c>
      <c r="F20" s="3"/>
      <c r="G20" s="3"/>
      <c r="H20" s="3"/>
      <c r="I20" s="3"/>
      <c r="J20" s="3">
        <v>2506.3146062938099</v>
      </c>
      <c r="K20" s="3">
        <v>2950.4280462416073</v>
      </c>
      <c r="L20" s="3">
        <v>3356.6713474645831</v>
      </c>
      <c r="M20" s="3"/>
      <c r="N20" s="3">
        <v>2729.7690000000002</v>
      </c>
      <c r="O20" s="3">
        <v>-82.692000000000917</v>
      </c>
      <c r="P20" s="3"/>
      <c r="Q20" s="4">
        <v>1055.4190000000017</v>
      </c>
      <c r="R20" s="3"/>
      <c r="S20" s="3"/>
      <c r="T20" s="3"/>
      <c r="U20" s="3">
        <v>606.72912063757008</v>
      </c>
      <c r="V20" s="3">
        <v>1878.3385313789333</v>
      </c>
      <c r="W20" s="3">
        <v>4876.2479002697346</v>
      </c>
      <c r="X20" s="3">
        <v>7157.606298820253</v>
      </c>
      <c r="Y20" s="3">
        <v>7443.5745060193985</v>
      </c>
      <c r="Z20" s="3">
        <v>7295.3705982671827</v>
      </c>
      <c r="AA20" s="3">
        <v>7334.5027580320493</v>
      </c>
      <c r="AB20" s="3">
        <v>7413.6262865214067</v>
      </c>
      <c r="AC20" s="3">
        <v>7211.5151616773228</v>
      </c>
      <c r="AD20" s="3">
        <v>7298.0873581774977</v>
      </c>
      <c r="AE20" s="3">
        <v>6951.1807481317437</v>
      </c>
      <c r="AF20" s="3">
        <v>6878.5434450342073</v>
      </c>
      <c r="AG20" s="3">
        <v>6384.887376966708</v>
      </c>
      <c r="AH20" s="3">
        <v>5083.0850254446505</v>
      </c>
      <c r="AI20" s="3">
        <v>5777.5257096216574</v>
      </c>
      <c r="AJ20" s="3">
        <v>5904.1118600299624</v>
      </c>
      <c r="AK20" s="3">
        <v>6209.4757657168548</v>
      </c>
      <c r="AL20" s="3">
        <v>6387.6745050318732</v>
      </c>
      <c r="AM20" s="3">
        <v>6653.9242543748969</v>
      </c>
      <c r="AN20" s="3">
        <v>6619.0251250239344</v>
      </c>
      <c r="AO20" s="3">
        <v>6671.4070101911657</v>
      </c>
      <c r="AP20" s="3">
        <v>6859.6926617022627</v>
      </c>
      <c r="AQ20" s="3">
        <v>6219.9835903353205</v>
      </c>
      <c r="AR20" s="3">
        <v>6378.6528983852177</v>
      </c>
      <c r="AS20" s="3">
        <v>5162.3080370680964</v>
      </c>
      <c r="AT20" s="3">
        <v>4440.0131624516325</v>
      </c>
      <c r="AU20" s="3">
        <v>4549.9063668219324</v>
      </c>
      <c r="AV20" s="3">
        <v>4537.8160934252555</v>
      </c>
      <c r="AW20" s="3">
        <v>4223.3355651228803</v>
      </c>
      <c r="AX20" s="3">
        <v>3366.8584600184581</v>
      </c>
      <c r="AY20" s="3">
        <v>3112.2269870156206</v>
      </c>
      <c r="AZ20" s="3">
        <v>2081.5717489203826</v>
      </c>
      <c r="BA20" s="3">
        <v>1361.5747186172675</v>
      </c>
      <c r="BB20" s="3">
        <v>1330.2507965394302</v>
      </c>
      <c r="BC20" s="3">
        <v>258.31056820724251</v>
      </c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hidden="1" x14ac:dyDescent="0.4">
      <c r="A21" s="17" t="s">
        <v>139</v>
      </c>
      <c r="B21" s="1" t="s">
        <v>19</v>
      </c>
      <c r="C21" s="1" t="s">
        <v>62</v>
      </c>
      <c r="D21" s="1" t="s">
        <v>100</v>
      </c>
      <c r="E21" s="20">
        <f t="shared" si="0"/>
        <v>18238.304841322315</v>
      </c>
      <c r="F21" s="3"/>
      <c r="G21" s="3"/>
      <c r="H21" s="3"/>
      <c r="I21" s="3"/>
      <c r="J21" s="3">
        <v>80.261431251402939</v>
      </c>
      <c r="K21" s="3">
        <v>94.483580473484935</v>
      </c>
      <c r="L21" s="3">
        <v>107.49298827511211</v>
      </c>
      <c r="M21" s="3">
        <v>0.8800000000000523</v>
      </c>
      <c r="N21" s="3">
        <v>68.738999999999976</v>
      </c>
      <c r="O21" s="3">
        <v>2.9211419536357495</v>
      </c>
      <c r="P21" s="3">
        <v>8.3738580463642105</v>
      </c>
      <c r="Q21" s="4">
        <v>26.033999999999992</v>
      </c>
      <c r="R21" s="3"/>
      <c r="S21" s="3"/>
      <c r="T21" s="3"/>
      <c r="U21" s="3">
        <v>100.91575247140692</v>
      </c>
      <c r="V21" s="3">
        <v>312.736338908937</v>
      </c>
      <c r="W21" s="3">
        <v>588.04187901394357</v>
      </c>
      <c r="X21" s="3">
        <v>664.28326532068911</v>
      </c>
      <c r="Y21" s="3">
        <v>651.97747347281802</v>
      </c>
      <c r="Z21" s="3">
        <v>641.4555384704455</v>
      </c>
      <c r="AA21" s="3">
        <v>662.44987412201931</v>
      </c>
      <c r="AB21" s="3">
        <v>655.5075089019507</v>
      </c>
      <c r="AC21" s="3">
        <v>626.60341944283493</v>
      </c>
      <c r="AD21" s="3">
        <v>646.80769469586255</v>
      </c>
      <c r="AE21" s="3">
        <v>624.05298757389471</v>
      </c>
      <c r="AF21" s="3">
        <v>638.98514333961896</v>
      </c>
      <c r="AG21" s="3">
        <v>533.81433889219329</v>
      </c>
      <c r="AH21" s="3">
        <v>432.48095640560234</v>
      </c>
      <c r="AI21" s="3">
        <v>483.50095597082435</v>
      </c>
      <c r="AJ21" s="3">
        <v>519.22580569372474</v>
      </c>
      <c r="AK21" s="3">
        <v>545.67765274141152</v>
      </c>
      <c r="AL21" s="3">
        <v>609.78084404192441</v>
      </c>
      <c r="AM21" s="3">
        <v>715.51236738115767</v>
      </c>
      <c r="AN21" s="3">
        <v>613.9894101167107</v>
      </c>
      <c r="AO21" s="3">
        <v>599.5621046219718</v>
      </c>
      <c r="AP21" s="3">
        <v>602.4468058189791</v>
      </c>
      <c r="AQ21" s="3">
        <v>626.23189743410342</v>
      </c>
      <c r="AR21" s="3">
        <v>639.41632459182404</v>
      </c>
      <c r="AS21" s="3">
        <v>417.71214978916311</v>
      </c>
      <c r="AT21" s="3">
        <v>374.40320671106514</v>
      </c>
      <c r="AU21" s="3">
        <v>399.68030718453502</v>
      </c>
      <c r="AV21" s="3">
        <v>379.81626456567602</v>
      </c>
      <c r="AW21" s="3">
        <v>382.53383286669782</v>
      </c>
      <c r="AX21" s="3">
        <v>253.81643724368615</v>
      </c>
      <c r="AY21" s="3">
        <v>208.75488342188021</v>
      </c>
      <c r="AZ21" s="3">
        <v>168.48328977108656</v>
      </c>
      <c r="BA21" s="3">
        <v>131.61339317324811</v>
      </c>
      <c r="BB21" s="3">
        <v>133.16748024727701</v>
      </c>
      <c r="BC21" s="3">
        <v>153.39407749138516</v>
      </c>
      <c r="BD21" s="3">
        <v>141.85929705882353</v>
      </c>
      <c r="BE21" s="3">
        <v>87.067113122171946</v>
      </c>
      <c r="BF21" s="3">
        <v>319.31076923076921</v>
      </c>
      <c r="BG21" s="3"/>
      <c r="BH21" s="3"/>
      <c r="BI21" s="3"/>
      <c r="BJ21" s="3">
        <v>76.05</v>
      </c>
      <c r="BK21" s="3">
        <v>88.039999999999992</v>
      </c>
      <c r="BL21" s="3">
        <v>39.759999999999991</v>
      </c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>
        <v>153.34186046511627</v>
      </c>
      <c r="CC21" s="3">
        <v>136.54186046511626</v>
      </c>
      <c r="CD21" s="3">
        <v>68.316279069767432</v>
      </c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hidden="1" x14ac:dyDescent="0.4">
      <c r="A22" s="17" t="s">
        <v>139</v>
      </c>
      <c r="B22" s="1" t="s">
        <v>20</v>
      </c>
      <c r="C22" s="1" t="s">
        <v>62</v>
      </c>
      <c r="D22" s="1" t="s">
        <v>101</v>
      </c>
      <c r="E22" s="20">
        <f t="shared" si="0"/>
        <v>207234.68399999998</v>
      </c>
      <c r="F22" s="3"/>
      <c r="G22" s="3"/>
      <c r="H22" s="3"/>
      <c r="I22" s="3"/>
      <c r="J22" s="3">
        <v>407.77327500712778</v>
      </c>
      <c r="K22" s="3">
        <v>480.02980314905614</v>
      </c>
      <c r="L22" s="3">
        <v>546.12492184381608</v>
      </c>
      <c r="M22" s="3"/>
      <c r="N22" s="3">
        <v>173.42100000000005</v>
      </c>
      <c r="O22" s="3">
        <v>183.85899999999992</v>
      </c>
      <c r="P22" s="3"/>
      <c r="Q22" s="4">
        <v>492.02599999999961</v>
      </c>
      <c r="R22" s="3"/>
      <c r="S22" s="3"/>
      <c r="T22" s="3"/>
      <c r="U22" s="3">
        <v>141.47522668766823</v>
      </c>
      <c r="V22" s="3">
        <v>426.38418957836211</v>
      </c>
      <c r="W22" s="3">
        <v>5283.4682098903295</v>
      </c>
      <c r="X22" s="3">
        <v>456.84020311967367</v>
      </c>
      <c r="Y22" s="3">
        <v>472.06820989032951</v>
      </c>
      <c r="Z22" s="3">
        <v>456.84020311967367</v>
      </c>
      <c r="AA22" s="3">
        <v>472.06820989032951</v>
      </c>
      <c r="AB22" s="3">
        <v>472.06820989032951</v>
      </c>
      <c r="AC22" s="3">
        <v>443.99036909477752</v>
      </c>
      <c r="AD22" s="3">
        <v>462.7276912181303</v>
      </c>
      <c r="AE22" s="3">
        <v>657.80099150141643</v>
      </c>
      <c r="AF22" s="3">
        <v>546.7276912181303</v>
      </c>
      <c r="AG22" s="3">
        <v>537.70559490084941</v>
      </c>
      <c r="AH22" s="3">
        <v>6266.5</v>
      </c>
      <c r="AI22" s="3">
        <v>634.36489547038332</v>
      </c>
      <c r="AJ22" s="3">
        <v>379.03484320557493</v>
      </c>
      <c r="AK22" s="3">
        <v>391.66933797909405</v>
      </c>
      <c r="AL22" s="3">
        <v>3145.2383657412611</v>
      </c>
      <c r="AM22" s="3">
        <v>12656.622857142856</v>
      </c>
      <c r="AN22" s="3">
        <v>478.15714285714284</v>
      </c>
      <c r="AO22" s="3">
        <v>462.73271889400917</v>
      </c>
      <c r="AP22" s="3">
        <v>478.15714285714284</v>
      </c>
      <c r="AQ22" s="3">
        <v>7032.7877188940101</v>
      </c>
      <c r="AR22" s="3">
        <v>7444.8764285714278</v>
      </c>
      <c r="AS22" s="3">
        <v>243</v>
      </c>
      <c r="AT22" s="3">
        <v>219.48387096774195</v>
      </c>
      <c r="AU22" s="3">
        <v>243</v>
      </c>
      <c r="AV22" s="3">
        <v>992.30929032258064</v>
      </c>
      <c r="AW22" s="3">
        <v>402.15199999999993</v>
      </c>
      <c r="AX22" s="3">
        <v>70.548387096774604</v>
      </c>
      <c r="AY22" s="3">
        <v>557.14814814814815</v>
      </c>
      <c r="AZ22" s="3">
        <v>44.571851851851875</v>
      </c>
      <c r="BA22" s="3"/>
      <c r="BB22" s="3">
        <v>504.7</v>
      </c>
      <c r="BC22" s="3">
        <v>15511.772701470589</v>
      </c>
      <c r="BD22" s="3">
        <v>17235.904592647061</v>
      </c>
      <c r="BE22" s="3">
        <v>10944.520911010557</v>
      </c>
      <c r="BF22" s="3">
        <v>39116.391794871794</v>
      </c>
      <c r="BG22" s="3"/>
      <c r="BH22" s="3"/>
      <c r="BI22" s="3"/>
      <c r="BJ22" s="3">
        <v>9307.94</v>
      </c>
      <c r="BK22" s="3">
        <v>10696.86</v>
      </c>
      <c r="BL22" s="3">
        <v>4830.8399999999965</v>
      </c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>
        <v>18808.252713178295</v>
      </c>
      <c r="CC22" s="3">
        <v>16721.319379844961</v>
      </c>
      <c r="CD22" s="3">
        <v>8300.4279069767435</v>
      </c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hidden="1" x14ac:dyDescent="0.4">
      <c r="A23" s="17" t="s">
        <v>139</v>
      </c>
      <c r="B23" s="1" t="s">
        <v>21</v>
      </c>
      <c r="C23" s="1" t="s">
        <v>62</v>
      </c>
      <c r="D23" s="1" t="s">
        <v>102</v>
      </c>
      <c r="E23" s="20">
        <f t="shared" si="0"/>
        <v>333599.12367868848</v>
      </c>
      <c r="F23" s="3"/>
      <c r="G23" s="3"/>
      <c r="H23" s="3"/>
      <c r="I23" s="3"/>
      <c r="J23" s="3">
        <v>5.538487500096811</v>
      </c>
      <c r="K23" s="3">
        <v>6.5198953128267361</v>
      </c>
      <c r="L23" s="3">
        <v>7.4176171870764511</v>
      </c>
      <c r="M23" s="3">
        <v>339.62300000000005</v>
      </c>
      <c r="N23" s="3">
        <v>4.4250000000000114</v>
      </c>
      <c r="O23" s="3">
        <v>283.99860577350512</v>
      </c>
      <c r="P23" s="3">
        <v>388.39539422649494</v>
      </c>
      <c r="Q23" s="4">
        <v>1262.6589999999997</v>
      </c>
      <c r="R23" s="3"/>
      <c r="S23" s="3"/>
      <c r="T23" s="3"/>
      <c r="U23" s="3">
        <v>1848.8713637699389</v>
      </c>
      <c r="V23" s="3">
        <v>5777.8114635665843</v>
      </c>
      <c r="W23" s="3">
        <v>9734.2033609283189</v>
      </c>
      <c r="X23" s="3">
        <v>12380.311036323024</v>
      </c>
      <c r="Y23" s="3">
        <v>12944.625189259656</v>
      </c>
      <c r="Z23" s="3">
        <v>12609.723108563298</v>
      </c>
      <c r="AA23" s="3">
        <v>12769.509871197741</v>
      </c>
      <c r="AB23" s="3">
        <v>12816.908818540382</v>
      </c>
      <c r="AC23" s="3">
        <v>12362.798739644802</v>
      </c>
      <c r="AD23" s="3">
        <v>12671.125985922772</v>
      </c>
      <c r="AE23" s="3">
        <v>12144.395265459263</v>
      </c>
      <c r="AF23" s="3">
        <v>12229.390941716214</v>
      </c>
      <c r="AG23" s="3">
        <v>11058.385137707701</v>
      </c>
      <c r="AH23" s="3">
        <v>8107.112164379183</v>
      </c>
      <c r="AI23" s="3">
        <v>9875.0163601859786</v>
      </c>
      <c r="AJ23" s="3">
        <v>10546.621488109751</v>
      </c>
      <c r="AK23" s="3">
        <v>11490.266256637889</v>
      </c>
      <c r="AL23" s="3">
        <v>12494.5290817608</v>
      </c>
      <c r="AM23" s="3">
        <v>13063.746130194209</v>
      </c>
      <c r="AN23" s="3">
        <v>13693.368307537374</v>
      </c>
      <c r="AO23" s="3">
        <v>13574.608469789728</v>
      </c>
      <c r="AP23" s="3">
        <v>13541.06021048223</v>
      </c>
      <c r="AQ23" s="3">
        <v>12130.263211233647</v>
      </c>
      <c r="AR23" s="3">
        <v>12419.563776105873</v>
      </c>
      <c r="AS23" s="3">
        <v>9210.4881083419205</v>
      </c>
      <c r="AT23" s="3">
        <v>8016.0159431233087</v>
      </c>
      <c r="AU23" s="3">
        <v>8204.6692261293028</v>
      </c>
      <c r="AV23" s="3">
        <v>7794.8413286566238</v>
      </c>
      <c r="AW23" s="3">
        <v>7568.3265466354696</v>
      </c>
      <c r="AX23" s="3">
        <v>5139.5904260816678</v>
      </c>
      <c r="AY23" s="3">
        <v>4296.5077526837404</v>
      </c>
      <c r="AZ23" s="3">
        <v>3271.5033082392961</v>
      </c>
      <c r="BA23" s="3">
        <v>2516.17137356491</v>
      </c>
      <c r="BB23" s="3">
        <v>2523.769974905963</v>
      </c>
      <c r="BC23" s="3">
        <v>474.4469513099782</v>
      </c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hidden="1" x14ac:dyDescent="0.4">
      <c r="A24" s="17" t="s">
        <v>139</v>
      </c>
      <c r="B24" s="1" t="s">
        <v>22</v>
      </c>
      <c r="C24" s="1" t="s">
        <v>62</v>
      </c>
      <c r="D24" s="1" t="s">
        <v>103</v>
      </c>
      <c r="E24" s="20">
        <f t="shared" si="0"/>
        <v>65674.26585878669</v>
      </c>
      <c r="F24" s="3"/>
      <c r="G24" s="3"/>
      <c r="H24" s="3"/>
      <c r="I24" s="3"/>
      <c r="J24" s="3">
        <v>20.248921875353943</v>
      </c>
      <c r="K24" s="3">
        <v>23.836986329319561</v>
      </c>
      <c r="L24" s="3">
        <v>27.11909179532649</v>
      </c>
      <c r="M24" s="3">
        <v>83.135000000000005</v>
      </c>
      <c r="N24" s="3">
        <v>0.54800000000000182</v>
      </c>
      <c r="O24" s="3">
        <v>57.475270252656188</v>
      </c>
      <c r="P24" s="3">
        <v>65.985729747343797</v>
      </c>
      <c r="Q24" s="4">
        <v>308.67500000000013</v>
      </c>
      <c r="R24" s="3"/>
      <c r="S24" s="3"/>
      <c r="T24" s="3">
        <v>10.521739130434781</v>
      </c>
      <c r="U24" s="3">
        <v>301.32296353668636</v>
      </c>
      <c r="V24" s="3">
        <v>795.48735932669581</v>
      </c>
      <c r="W24" s="3">
        <v>1172.8259904190786</v>
      </c>
      <c r="X24" s="3">
        <v>1424.8574479437818</v>
      </c>
      <c r="Y24" s="3">
        <v>1464.6041587870257</v>
      </c>
      <c r="Z24" s="3">
        <v>1494.3272109190441</v>
      </c>
      <c r="AA24" s="3">
        <v>1549.0279877065523</v>
      </c>
      <c r="AB24" s="3">
        <v>1573.2162064176616</v>
      </c>
      <c r="AC24" s="3">
        <v>1666.7135418423532</v>
      </c>
      <c r="AD24" s="3">
        <v>1871.0513227509109</v>
      </c>
      <c r="AE24" s="3">
        <v>2036.1851330871984</v>
      </c>
      <c r="AF24" s="3">
        <v>2464.2538418777153</v>
      </c>
      <c r="AG24" s="3">
        <v>2162.8695802989569</v>
      </c>
      <c r="AH24" s="3">
        <v>1572.4070165416119</v>
      </c>
      <c r="AI24" s="3">
        <v>1690.7328077774662</v>
      </c>
      <c r="AJ24" s="3">
        <v>3968.3049288512943</v>
      </c>
      <c r="AK24" s="3">
        <v>2729.403412139432</v>
      </c>
      <c r="AL24" s="3">
        <v>1824.4642186278913</v>
      </c>
      <c r="AM24" s="3">
        <v>2319.8249434432569</v>
      </c>
      <c r="AN24" s="3">
        <v>2347.102860032569</v>
      </c>
      <c r="AO24" s="3">
        <v>2363.3190122401211</v>
      </c>
      <c r="AP24" s="3">
        <v>2513.2151845488556</v>
      </c>
      <c r="AQ24" s="3">
        <v>2044.7152367019794</v>
      </c>
      <c r="AR24" s="3">
        <v>2408.6586370535115</v>
      </c>
      <c r="AS24" s="3">
        <v>1984.2226697045394</v>
      </c>
      <c r="AT24" s="3">
        <v>1530.2892724551762</v>
      </c>
      <c r="AU24" s="3">
        <v>1898.7730099107803</v>
      </c>
      <c r="AV24" s="3">
        <v>1526.1719232972894</v>
      </c>
      <c r="AW24" s="3">
        <v>1747.2342487776073</v>
      </c>
      <c r="AX24" s="3">
        <v>1873.4043055655914</v>
      </c>
      <c r="AY24" s="3">
        <v>1803.6648531688481</v>
      </c>
      <c r="AZ24" s="3">
        <v>1713.498657743005</v>
      </c>
      <c r="BA24" s="3">
        <v>1442.8418501597973</v>
      </c>
      <c r="BB24" s="3">
        <v>926.51534673022115</v>
      </c>
      <c r="BC24" s="3">
        <v>451.03768384252692</v>
      </c>
      <c r="BD24" s="3">
        <v>250.91595380356495</v>
      </c>
      <c r="BE24" s="3">
        <v>227.07215061440758</v>
      </c>
      <c r="BF24" s="3">
        <v>106.8829213483146</v>
      </c>
      <c r="BG24" s="3">
        <v>114.25415730337077</v>
      </c>
      <c r="BH24" s="3">
        <v>110.56853932584269</v>
      </c>
      <c r="BI24" s="3">
        <v>114.25415730337077</v>
      </c>
      <c r="BJ24" s="3">
        <v>44.227415730337043</v>
      </c>
      <c r="BK24" s="3"/>
      <c r="BL24" s="3"/>
      <c r="BM24" s="3"/>
      <c r="BN24" s="3"/>
      <c r="BO24" s="3"/>
      <c r="BP24" s="3">
        <v>119.14187050359712</v>
      </c>
      <c r="BQ24" s="3">
        <v>123.64316546762589</v>
      </c>
      <c r="BR24" s="3">
        <v>111.67769784172661</v>
      </c>
      <c r="BS24" s="3">
        <v>123.64316546762589</v>
      </c>
      <c r="BT24" s="3">
        <v>119.65467625899281</v>
      </c>
      <c r="BU24" s="3">
        <v>123.72464185173598</v>
      </c>
      <c r="BV24" s="3">
        <v>119.75652173913045</v>
      </c>
      <c r="BW24" s="3">
        <v>123.74840579710146</v>
      </c>
      <c r="BX24" s="3">
        <v>123.74840579710146</v>
      </c>
      <c r="BY24" s="3">
        <v>119.75652173913045</v>
      </c>
      <c r="BZ24" s="3">
        <v>123.74840579710146</v>
      </c>
      <c r="CA24" s="3">
        <v>119.75652173913045</v>
      </c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hidden="1" x14ac:dyDescent="0.4">
      <c r="A25" s="17" t="s">
        <v>139</v>
      </c>
      <c r="B25" s="1" t="s">
        <v>23</v>
      </c>
      <c r="C25" s="1" t="s">
        <v>62</v>
      </c>
      <c r="D25" s="1" t="s">
        <v>104</v>
      </c>
      <c r="E25" s="20">
        <f t="shared" si="0"/>
        <v>8100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>
        <v>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v>78.488372093023258</v>
      </c>
      <c r="AJ25" s="3">
        <v>470.93023255813949</v>
      </c>
      <c r="AK25" s="3">
        <v>486.62790697674416</v>
      </c>
      <c r="AL25" s="3">
        <v>470.93023255813949</v>
      </c>
      <c r="AM25" s="3">
        <v>486.62790697674416</v>
      </c>
      <c r="AN25" s="3">
        <v>486.62790697674416</v>
      </c>
      <c r="AO25" s="3">
        <v>470.93023255813949</v>
      </c>
      <c r="AP25" s="3">
        <v>486.62790697674416</v>
      </c>
      <c r="AQ25" s="3">
        <v>470.93023255813949</v>
      </c>
      <c r="AR25" s="3">
        <v>486.62790697674416</v>
      </c>
      <c r="AS25" s="3">
        <v>486.62790697674416</v>
      </c>
      <c r="AT25" s="3">
        <v>439.53488372093022</v>
      </c>
      <c r="AU25" s="3">
        <v>486.62790697674416</v>
      </c>
      <c r="AV25" s="3">
        <v>470.93023255813949</v>
      </c>
      <c r="AW25" s="3">
        <v>486.62790697674416</v>
      </c>
      <c r="AX25" s="3">
        <v>470.93023255813949</v>
      </c>
      <c r="AY25" s="3">
        <v>486.62790697674416</v>
      </c>
      <c r="AZ25" s="3">
        <v>376.74418604651237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hidden="1" x14ac:dyDescent="0.4">
      <c r="A26" s="17" t="s">
        <v>139</v>
      </c>
      <c r="B26" s="1" t="s">
        <v>24</v>
      </c>
      <c r="C26" s="1" t="s">
        <v>62</v>
      </c>
      <c r="D26" s="1" t="s">
        <v>105</v>
      </c>
      <c r="E26" s="20">
        <f t="shared" si="0"/>
        <v>6484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>
        <v>0</v>
      </c>
      <c r="R26" s="3"/>
      <c r="S26" s="3"/>
      <c r="T26" s="3"/>
      <c r="U26" s="3">
        <v>80.735744595817707</v>
      </c>
      <c r="V26" s="3">
        <v>249.94524702314484</v>
      </c>
      <c r="W26" s="3">
        <v>276.72509491848177</v>
      </c>
      <c r="X26" s="3">
        <v>267.79847895336945</v>
      </c>
      <c r="Y26" s="3">
        <v>276.72509491848177</v>
      </c>
      <c r="Z26" s="3">
        <v>267.79847895336945</v>
      </c>
      <c r="AA26" s="3">
        <v>276.72509491848177</v>
      </c>
      <c r="AB26" s="3">
        <v>276.72509491848177</v>
      </c>
      <c r="AC26" s="3">
        <v>258.79121754258102</v>
      </c>
      <c r="AD26" s="3">
        <v>268.48737016052883</v>
      </c>
      <c r="AE26" s="3">
        <v>259.82648725212465</v>
      </c>
      <c r="AF26" s="3">
        <v>268.48737016052883</v>
      </c>
      <c r="AG26" s="3">
        <v>207.35422568460794</v>
      </c>
      <c r="AH26" s="3">
        <v>110.83333333333334</v>
      </c>
      <c r="AI26" s="3">
        <v>171.44933217189299</v>
      </c>
      <c r="AJ26" s="3">
        <v>209.11149825783971</v>
      </c>
      <c r="AK26" s="3">
        <v>216.08188153310104</v>
      </c>
      <c r="AL26" s="3">
        <v>252.62552920460084</v>
      </c>
      <c r="AM26" s="3">
        <v>267.3095238095238</v>
      </c>
      <c r="AN26" s="3">
        <v>267.3095238095238</v>
      </c>
      <c r="AO26" s="3">
        <v>258.68663594470047</v>
      </c>
      <c r="AP26" s="3">
        <v>267.3095238095238</v>
      </c>
      <c r="AQ26" s="3">
        <v>258.68663594470047</v>
      </c>
      <c r="AR26" s="3">
        <v>263.09523809523819</v>
      </c>
      <c r="AS26" s="3">
        <v>136.66666666666666</v>
      </c>
      <c r="AT26" s="3">
        <v>123.44086021505376</v>
      </c>
      <c r="AU26" s="3">
        <v>136.66666666666666</v>
      </c>
      <c r="AV26" s="3">
        <v>132.25806451612902</v>
      </c>
      <c r="AW26" s="3">
        <v>136.66666666666666</v>
      </c>
      <c r="AX26" s="3">
        <v>39.677419354838548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hidden="1" x14ac:dyDescent="0.4">
      <c r="A27" s="17" t="s">
        <v>139</v>
      </c>
      <c r="B27" s="1" t="s">
        <v>25</v>
      </c>
      <c r="C27" s="1" t="s">
        <v>62</v>
      </c>
      <c r="D27" s="1" t="s">
        <v>106</v>
      </c>
      <c r="E27" s="20">
        <f t="shared" si="0"/>
        <v>11507.9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>
        <v>0</v>
      </c>
      <c r="R27" s="3"/>
      <c r="S27" s="3"/>
      <c r="T27" s="3"/>
      <c r="U27" s="3">
        <v>80.735744595817707</v>
      </c>
      <c r="V27" s="3">
        <v>249.94524702314484</v>
      </c>
      <c r="W27" s="3">
        <v>385.41494438084732</v>
      </c>
      <c r="X27" s="3">
        <v>452.22051575456425</v>
      </c>
      <c r="Y27" s="3">
        <v>455.92209094179384</v>
      </c>
      <c r="Z27" s="3">
        <v>451.80614311980486</v>
      </c>
      <c r="AA27" s="3">
        <v>501.82596103837597</v>
      </c>
      <c r="AB27" s="3">
        <v>456.42910151821206</v>
      </c>
      <c r="AC27" s="3">
        <v>404.99509370242964</v>
      </c>
      <c r="AD27" s="3">
        <v>421.62767858361633</v>
      </c>
      <c r="AE27" s="3">
        <v>424.76876411989485</v>
      </c>
      <c r="AF27" s="3">
        <v>474.54446055472624</v>
      </c>
      <c r="AG27" s="3">
        <v>375.69013464953412</v>
      </c>
      <c r="AH27" s="3">
        <v>272.23584277321629</v>
      </c>
      <c r="AI27" s="3">
        <v>362.51421717752214</v>
      </c>
      <c r="AJ27" s="3">
        <v>398.44510540616591</v>
      </c>
      <c r="AK27" s="3">
        <v>423.0217478736447</v>
      </c>
      <c r="AL27" s="3">
        <v>453.08788818694723</v>
      </c>
      <c r="AM27" s="3">
        <v>474.64820902224307</v>
      </c>
      <c r="AN27" s="3">
        <v>462.30313548214315</v>
      </c>
      <c r="AO27" s="3">
        <v>445.08853065797445</v>
      </c>
      <c r="AP27" s="3">
        <v>473.45312528253129</v>
      </c>
      <c r="AQ27" s="3">
        <v>460.29265678192382</v>
      </c>
      <c r="AR27" s="3">
        <v>470.22488464527459</v>
      </c>
      <c r="AS27" s="3">
        <v>324.88726660152918</v>
      </c>
      <c r="AT27" s="3">
        <v>257.37514758098268</v>
      </c>
      <c r="AU27" s="3">
        <v>260.12640365835853</v>
      </c>
      <c r="AV27" s="3">
        <v>252.23287476280836</v>
      </c>
      <c r="AW27" s="3">
        <v>257.73013695239666</v>
      </c>
      <c r="AX27" s="3">
        <v>158.68377256840074</v>
      </c>
      <c r="AY27" s="3">
        <v>115.51269841269843</v>
      </c>
      <c r="AZ27" s="3">
        <v>44.838095238095235</v>
      </c>
      <c r="BA27" s="3">
        <v>5.2723809523809519</v>
      </c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hidden="1" x14ac:dyDescent="0.4">
      <c r="A28" s="17" t="s">
        <v>139</v>
      </c>
      <c r="B28" s="1" t="s">
        <v>26</v>
      </c>
      <c r="C28" s="1" t="s">
        <v>62</v>
      </c>
      <c r="D28" s="1" t="s">
        <v>107</v>
      </c>
      <c r="E28" s="20">
        <f t="shared" si="0"/>
        <v>2770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>
        <v>0</v>
      </c>
      <c r="R28" s="3"/>
      <c r="S28" s="3"/>
      <c r="T28" s="3"/>
      <c r="U28" s="3"/>
      <c r="V28" s="3"/>
      <c r="W28" s="3">
        <v>175.96311475409837</v>
      </c>
      <c r="X28" s="3">
        <v>170.28688524590163</v>
      </c>
      <c r="Y28" s="3">
        <v>175.96311475409837</v>
      </c>
      <c r="Z28" s="3">
        <v>170.28688524590163</v>
      </c>
      <c r="AA28" s="3">
        <v>175.96311475409837</v>
      </c>
      <c r="AB28" s="3">
        <v>175.96311475409837</v>
      </c>
      <c r="AC28" s="3">
        <v>170.28688524590163</v>
      </c>
      <c r="AD28" s="3">
        <v>170.28688524590166</v>
      </c>
      <c r="AE28" s="3"/>
      <c r="AF28" s="3"/>
      <c r="AG28" s="3"/>
      <c r="AH28" s="3"/>
      <c r="AI28" s="3">
        <v>175.96311475409837</v>
      </c>
      <c r="AJ28" s="3">
        <v>170.28688524590163</v>
      </c>
      <c r="AK28" s="3">
        <v>175.96311475409837</v>
      </c>
      <c r="AL28" s="3">
        <v>170.28688524590163</v>
      </c>
      <c r="AM28" s="3">
        <v>175.96311475409837</v>
      </c>
      <c r="AN28" s="3">
        <v>175.96311475409837</v>
      </c>
      <c r="AO28" s="3">
        <v>170.28688524590163</v>
      </c>
      <c r="AP28" s="3">
        <v>170.28688524590166</v>
      </c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hidden="1" x14ac:dyDescent="0.4">
      <c r="A29" s="17" t="s">
        <v>139</v>
      </c>
      <c r="B29" s="1" t="s">
        <v>27</v>
      </c>
      <c r="C29" s="1" t="s">
        <v>62</v>
      </c>
      <c r="D29" s="1" t="s">
        <v>108</v>
      </c>
      <c r="E29" s="20">
        <f t="shared" si="0"/>
        <v>89206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>
        <v>0</v>
      </c>
      <c r="R29" s="3"/>
      <c r="S29" s="3"/>
      <c r="T29" s="3"/>
      <c r="U29" s="3"/>
      <c r="V29" s="3"/>
      <c r="W29" s="3">
        <v>5666.7745901639337</v>
      </c>
      <c r="X29" s="3">
        <v>5483.9754098360654</v>
      </c>
      <c r="Y29" s="3">
        <v>5666.7745901639337</v>
      </c>
      <c r="Z29" s="3">
        <v>5483.9754098360654</v>
      </c>
      <c r="AA29" s="3">
        <v>5666.7745901639337</v>
      </c>
      <c r="AB29" s="3">
        <v>5666.7745901639337</v>
      </c>
      <c r="AC29" s="3">
        <v>5483.9754098360654</v>
      </c>
      <c r="AD29" s="3">
        <v>5483.9754098360645</v>
      </c>
      <c r="AE29" s="3"/>
      <c r="AF29" s="3"/>
      <c r="AG29" s="3"/>
      <c r="AH29" s="3"/>
      <c r="AI29" s="3">
        <v>5666.7745901639337</v>
      </c>
      <c r="AJ29" s="3">
        <v>5483.9754098360654</v>
      </c>
      <c r="AK29" s="3">
        <v>5666.7745901639337</v>
      </c>
      <c r="AL29" s="3">
        <v>5483.9754098360654</v>
      </c>
      <c r="AM29" s="3">
        <v>5666.7745901639337</v>
      </c>
      <c r="AN29" s="3">
        <v>5666.7745901639337</v>
      </c>
      <c r="AO29" s="3">
        <v>5483.9754098360654</v>
      </c>
      <c r="AP29" s="3">
        <v>5483.9754098360645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hidden="1" x14ac:dyDescent="0.4">
      <c r="A30" s="17" t="s">
        <v>139</v>
      </c>
      <c r="B30" s="1" t="s">
        <v>28</v>
      </c>
      <c r="C30" s="1" t="s">
        <v>62</v>
      </c>
      <c r="D30" s="1" t="s">
        <v>109</v>
      </c>
      <c r="E30" s="20">
        <f t="shared" si="0"/>
        <v>2626</v>
      </c>
      <c r="F30" s="3"/>
      <c r="G30" s="3"/>
      <c r="H30" s="3"/>
      <c r="I30" s="3"/>
      <c r="J30" s="3"/>
      <c r="K30" s="3"/>
      <c r="L30" s="3"/>
      <c r="M30" s="9"/>
      <c r="N30" s="3"/>
      <c r="O30" s="3"/>
      <c r="P30" s="3"/>
      <c r="Q30" s="4">
        <v>0</v>
      </c>
      <c r="R30" s="3"/>
      <c r="S30" s="3"/>
      <c r="T30" s="3"/>
      <c r="U30" s="3"/>
      <c r="V30" s="3"/>
      <c r="W30" s="3">
        <v>166.8155737704918</v>
      </c>
      <c r="X30" s="3">
        <v>161.4344262295082</v>
      </c>
      <c r="Y30" s="3">
        <v>166.8155737704918</v>
      </c>
      <c r="Z30" s="3">
        <v>161.4344262295082</v>
      </c>
      <c r="AA30" s="3">
        <v>166.8155737704918</v>
      </c>
      <c r="AB30" s="3">
        <v>166.8155737704918</v>
      </c>
      <c r="AC30" s="3">
        <v>161.4344262295082</v>
      </c>
      <c r="AD30" s="3">
        <v>161.43442622950806</v>
      </c>
      <c r="AE30" s="3"/>
      <c r="AF30" s="3"/>
      <c r="AG30" s="3"/>
      <c r="AH30" s="3"/>
      <c r="AI30" s="3">
        <v>166.8155737704918</v>
      </c>
      <c r="AJ30" s="3">
        <v>161.4344262295082</v>
      </c>
      <c r="AK30" s="3">
        <v>166.8155737704918</v>
      </c>
      <c r="AL30" s="3">
        <v>161.4344262295082</v>
      </c>
      <c r="AM30" s="3">
        <v>166.8155737704918</v>
      </c>
      <c r="AN30" s="3">
        <v>166.8155737704918</v>
      </c>
      <c r="AO30" s="3">
        <v>161.4344262295082</v>
      </c>
      <c r="AP30" s="3">
        <v>161.43442622950806</v>
      </c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hidden="1" x14ac:dyDescent="0.4">
      <c r="A31" s="17" t="s">
        <v>139</v>
      </c>
      <c r="B31" s="1" t="s">
        <v>29</v>
      </c>
      <c r="C31" s="1" t="s">
        <v>62</v>
      </c>
      <c r="D31" s="1" t="s">
        <v>110</v>
      </c>
      <c r="E31" s="20">
        <f t="shared" si="0"/>
        <v>101019.80265522361</v>
      </c>
      <c r="F31" s="3"/>
      <c r="G31" s="3"/>
      <c r="H31" s="3">
        <v>3130.2159996912669</v>
      </c>
      <c r="I31" s="3">
        <v>7683.1060003087323</v>
      </c>
      <c r="J31" s="3">
        <v>1526.5358062766836</v>
      </c>
      <c r="K31" s="3">
        <v>1797.0345961838063</v>
      </c>
      <c r="L31" s="3">
        <v>2044.4675975395103</v>
      </c>
      <c r="M31" s="3">
        <v>5276.9999999999964</v>
      </c>
      <c r="N31" s="3">
        <v>3144.4300000000003</v>
      </c>
      <c r="O31" s="3">
        <v>4217.0868436749115</v>
      </c>
      <c r="P31" s="3">
        <v>3268.1731563250937</v>
      </c>
      <c r="Q31" s="4">
        <v>4443.5999999999985</v>
      </c>
      <c r="R31" s="3">
        <v>1673.701020624376</v>
      </c>
      <c r="S31" s="3">
        <v>2350.5782735894286</v>
      </c>
      <c r="T31" s="3">
        <v>2220.866421543833</v>
      </c>
      <c r="U31" s="3">
        <v>2198.688599249188</v>
      </c>
      <c r="V31" s="3">
        <v>2015.2902049984916</v>
      </c>
      <c r="W31" s="3">
        <v>2232.8593730060479</v>
      </c>
      <c r="X31" s="3">
        <v>2476.3891300308455</v>
      </c>
      <c r="Y31" s="3">
        <v>2509.9830573921986</v>
      </c>
      <c r="Z31" s="3">
        <v>2486.3970061669702</v>
      </c>
      <c r="AA31" s="3">
        <v>2569.2769063725359</v>
      </c>
      <c r="AB31" s="3">
        <v>2249.1939733680342</v>
      </c>
      <c r="AC31" s="3">
        <v>1787.3216661897379</v>
      </c>
      <c r="AD31" s="3">
        <v>1690.3137541924577</v>
      </c>
      <c r="AE31" s="3">
        <v>1635.7875040572171</v>
      </c>
      <c r="AF31" s="3">
        <v>1690.3137541924577</v>
      </c>
      <c r="AG31" s="3">
        <v>1402.5960418347313</v>
      </c>
      <c r="AH31" s="3">
        <v>1249.1468212800567</v>
      </c>
      <c r="AI31" s="3">
        <v>1059.5812453125466</v>
      </c>
      <c r="AJ31" s="3">
        <v>892.2477294857548</v>
      </c>
      <c r="AK31" s="3">
        <v>319.12591304673799</v>
      </c>
      <c r="AL31" s="3">
        <v>1353.3513668749674</v>
      </c>
      <c r="AM31" s="3">
        <v>1522.0107813073168</v>
      </c>
      <c r="AN31" s="3">
        <v>1534.4551078691172</v>
      </c>
      <c r="AO31" s="3">
        <v>1483.9471707289297</v>
      </c>
      <c r="AP31" s="3">
        <v>1535.4195483537308</v>
      </c>
      <c r="AQ31" s="3">
        <v>1485.8898855036105</v>
      </c>
      <c r="AR31" s="3">
        <v>1520.5288743859226</v>
      </c>
      <c r="AS31" s="3">
        <v>1531.4349246501195</v>
      </c>
      <c r="AT31" s="3">
        <v>1381.9540492349083</v>
      </c>
      <c r="AU31" s="3">
        <v>1503.9258643838887</v>
      </c>
      <c r="AV31" s="3">
        <v>1603.4741059385562</v>
      </c>
      <c r="AW31" s="3">
        <v>1781.2833671453609</v>
      </c>
      <c r="AX31" s="3">
        <v>1714.8065224312284</v>
      </c>
      <c r="AY31" s="3">
        <v>1673.871707070756</v>
      </c>
      <c r="AZ31" s="3">
        <v>1747.8700050475388</v>
      </c>
      <c r="BA31" s="3">
        <v>1320.9856551563789</v>
      </c>
      <c r="BB31" s="3">
        <v>1099.085043519362</v>
      </c>
      <c r="BC31" s="3">
        <v>1099.24920272645</v>
      </c>
      <c r="BD31" s="3">
        <v>884.95107696182845</v>
      </c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hidden="1" x14ac:dyDescent="0.4">
      <c r="A32" s="17" t="s">
        <v>139</v>
      </c>
      <c r="B32" s="1" t="s">
        <v>30</v>
      </c>
      <c r="C32" s="1" t="s">
        <v>62</v>
      </c>
      <c r="D32" s="1" t="s">
        <v>111</v>
      </c>
      <c r="E32" s="20">
        <f t="shared" si="0"/>
        <v>939229.5</v>
      </c>
      <c r="F32" s="3"/>
      <c r="G32" s="3"/>
      <c r="H32" s="3"/>
      <c r="I32" s="3"/>
      <c r="J32" s="3"/>
      <c r="K32" s="3"/>
      <c r="L32" s="3"/>
      <c r="M32" s="9"/>
      <c r="N32" s="3"/>
      <c r="O32" s="3"/>
      <c r="P32" s="3"/>
      <c r="Q32" s="4">
        <v>0</v>
      </c>
      <c r="R32" s="3"/>
      <c r="S32" s="3"/>
      <c r="T32" s="3"/>
      <c r="U32" s="3"/>
      <c r="V32" s="3"/>
      <c r="W32" s="3">
        <v>19608.218230318853</v>
      </c>
      <c r="X32" s="3">
        <v>20318.038510147377</v>
      </c>
      <c r="Y32" s="3">
        <v>19563.117313916773</v>
      </c>
      <c r="Z32" s="3">
        <v>20182.694129273521</v>
      </c>
      <c r="AA32" s="3">
        <v>20215.221224380668</v>
      </c>
      <c r="AB32" s="3">
        <v>19286.190312593531</v>
      </c>
      <c r="AC32" s="3">
        <v>20109.844411758746</v>
      </c>
      <c r="AD32" s="3">
        <v>19532.421777221993</v>
      </c>
      <c r="AE32" s="3">
        <v>13003.099799142061</v>
      </c>
      <c r="AF32" s="3">
        <v>10107.610612190334</v>
      </c>
      <c r="AG32" s="3">
        <v>9129.4547464944953</v>
      </c>
      <c r="AH32" s="3">
        <v>25269.026530475832</v>
      </c>
      <c r="AI32" s="3">
        <v>39126.234627833546</v>
      </c>
      <c r="AJ32" s="3">
        <v>40625.352604049403</v>
      </c>
      <c r="AK32" s="3">
        <v>39246.516207004999</v>
      </c>
      <c r="AL32" s="3">
        <v>40414.185769378826</v>
      </c>
      <c r="AM32" s="3">
        <v>40231.278406789548</v>
      </c>
      <c r="AN32" s="3">
        <v>39477.112147834938</v>
      </c>
      <c r="AO32" s="3">
        <v>40396.366477274561</v>
      </c>
      <c r="AP32" s="3">
        <v>39177.189458957473</v>
      </c>
      <c r="AQ32" s="3">
        <v>25309.698759369217</v>
      </c>
      <c r="AR32" s="3">
        <v>10870.99033567468</v>
      </c>
      <c r="AS32" s="3">
        <v>9161.9778812889617</v>
      </c>
      <c r="AT32" s="3">
        <v>24801.874351533857</v>
      </c>
      <c r="AU32" s="3">
        <v>38656.24982749921</v>
      </c>
      <c r="AV32" s="3">
        <v>40350.947797514054</v>
      </c>
      <c r="AW32" s="3">
        <v>39126.234627833546</v>
      </c>
      <c r="AX32" s="3">
        <v>40430.442448761336</v>
      </c>
      <c r="AY32" s="3">
        <v>40655.553608568829</v>
      </c>
      <c r="AZ32" s="3">
        <v>39259.349183101745</v>
      </c>
      <c r="BA32" s="3">
        <v>40430.442448761336</v>
      </c>
      <c r="BB32" s="3">
        <v>39126.234627833546</v>
      </c>
      <c r="BC32" s="3">
        <v>16030.330805222204</v>
      </c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hidden="1" x14ac:dyDescent="0.4">
      <c r="A33" s="17" t="s">
        <v>139</v>
      </c>
      <c r="B33" s="1" t="s">
        <v>31</v>
      </c>
      <c r="C33" s="1" t="s">
        <v>62</v>
      </c>
      <c r="D33" s="1" t="s">
        <v>112</v>
      </c>
      <c r="E33" s="20">
        <f t="shared" si="0"/>
        <v>526974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>
        <v>0</v>
      </c>
      <c r="R33" s="3"/>
      <c r="S33" s="3"/>
      <c r="T33" s="3"/>
      <c r="U33" s="3"/>
      <c r="V33" s="3"/>
      <c r="W33" s="3">
        <v>11001.593533533654</v>
      </c>
      <c r="X33" s="3">
        <v>11399.852779162497</v>
      </c>
      <c r="Y33" s="3">
        <v>10976.288738145446</v>
      </c>
      <c r="Z33" s="3">
        <v>11323.915034695763</v>
      </c>
      <c r="AA33" s="3">
        <v>11342.165029416961</v>
      </c>
      <c r="AB33" s="3">
        <v>10820.913156782939</v>
      </c>
      <c r="AC33" s="3">
        <v>11283.041204564119</v>
      </c>
      <c r="AD33" s="3">
        <v>10959.066376886354</v>
      </c>
      <c r="AE33" s="3">
        <v>7295.6561879211495</v>
      </c>
      <c r="AF33" s="3">
        <v>5671.0825147084806</v>
      </c>
      <c r="AG33" s="3">
        <v>5122.2680778012082</v>
      </c>
      <c r="AH33" s="3">
        <v>14177.706286771201</v>
      </c>
      <c r="AI33" s="3">
        <v>21952.577476290891</v>
      </c>
      <c r="AJ33" s="3">
        <v>22793.688404342425</v>
      </c>
      <c r="AK33" s="3">
        <v>22020.063926516628</v>
      </c>
      <c r="AL33" s="3">
        <v>22675.208915001749</v>
      </c>
      <c r="AM33" s="3">
        <v>22572.58498283914</v>
      </c>
      <c r="AN33" s="3">
        <v>22149.444514884988</v>
      </c>
      <c r="AO33" s="3">
        <v>22665.211035210545</v>
      </c>
      <c r="AP33" s="3">
        <v>21981.166730756071</v>
      </c>
      <c r="AQ33" s="3">
        <v>14200.526276080376</v>
      </c>
      <c r="AR33" s="3">
        <v>6099.3923861546391</v>
      </c>
      <c r="AS33" s="3">
        <v>5140.5158505076433</v>
      </c>
      <c r="AT33" s="3">
        <v>13915.60096283731</v>
      </c>
      <c r="AU33" s="3">
        <v>21688.882851951061</v>
      </c>
      <c r="AV33" s="3">
        <v>22639.727952164165</v>
      </c>
      <c r="AW33" s="3">
        <v>21952.577476290891</v>
      </c>
      <c r="AX33" s="3">
        <v>22684.330058833923</v>
      </c>
      <c r="AY33" s="3">
        <v>22810.633298168283</v>
      </c>
      <c r="AZ33" s="3">
        <v>22027.264131307478</v>
      </c>
      <c r="BA33" s="3">
        <v>22684.330058833923</v>
      </c>
      <c r="BB33" s="3">
        <v>21952.577476290891</v>
      </c>
      <c r="BC33" s="3">
        <v>8994.1463143472029</v>
      </c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hidden="1" x14ac:dyDescent="0.4">
      <c r="A34" s="17" t="s">
        <v>139</v>
      </c>
      <c r="B34" s="1" t="s">
        <v>32</v>
      </c>
      <c r="C34" s="1" t="s">
        <v>62</v>
      </c>
      <c r="D34" s="1" t="s">
        <v>113</v>
      </c>
      <c r="E34" s="20">
        <f t="shared" si="0"/>
        <v>3599.212604714492</v>
      </c>
      <c r="F34" s="3"/>
      <c r="G34" s="3"/>
      <c r="H34" s="3">
        <v>134.66012289140957</v>
      </c>
      <c r="I34" s="3">
        <v>330.52287710859042</v>
      </c>
      <c r="J34" s="3">
        <v>75.421653126318361</v>
      </c>
      <c r="K34" s="3">
        <v>88.786204301324432</v>
      </c>
      <c r="L34" s="3">
        <v>101.01114257235724</v>
      </c>
      <c r="M34" s="3">
        <v>197.48399999999992</v>
      </c>
      <c r="N34" s="3">
        <v>115.95399999999995</v>
      </c>
      <c r="O34" s="3">
        <v>147.88589845169213</v>
      </c>
      <c r="P34" s="3">
        <v>143.85310154830813</v>
      </c>
      <c r="Q34" s="4">
        <v>203.93600000000015</v>
      </c>
      <c r="R34" s="3">
        <v>53.456609334412214</v>
      </c>
      <c r="S34" s="3">
        <v>75.075502095560566</v>
      </c>
      <c r="T34" s="3">
        <v>70.932614139229059</v>
      </c>
      <c r="U34" s="3">
        <v>70.224273062965281</v>
      </c>
      <c r="V34" s="3">
        <v>64.366681896317942</v>
      </c>
      <c r="W34" s="3">
        <v>71.315658968133462</v>
      </c>
      <c r="X34" s="3">
        <v>79.09379551830564</v>
      </c>
      <c r="Y34" s="3">
        <v>80.166757432551563</v>
      </c>
      <c r="Z34" s="3">
        <v>79.413438703249398</v>
      </c>
      <c r="AA34" s="3">
        <v>82.06055332669105</v>
      </c>
      <c r="AB34" s="3">
        <v>71.837372427959593</v>
      </c>
      <c r="AC34" s="3">
        <v>57.085557627725343</v>
      </c>
      <c r="AD34" s="3">
        <v>53.987206135980955</v>
      </c>
      <c r="AE34" s="3">
        <v>52.245683357400921</v>
      </c>
      <c r="AF34" s="3">
        <v>53.987206135980955</v>
      </c>
      <c r="AG34" s="3">
        <v>44.797743287735763</v>
      </c>
      <c r="AH34" s="3">
        <v>39.896703654742524</v>
      </c>
      <c r="AI34" s="3">
        <v>33.842137867378838</v>
      </c>
      <c r="AJ34" s="3">
        <v>28.49764546767323</v>
      </c>
      <c r="AK34" s="3">
        <v>10.192614482521527</v>
      </c>
      <c r="AL34" s="3">
        <v>43.224909598393694</v>
      </c>
      <c r="AM34" s="3">
        <v>48.611750089485355</v>
      </c>
      <c r="AN34" s="3">
        <v>49.009211461168007</v>
      </c>
      <c r="AO34" s="3">
        <v>47.396030235417882</v>
      </c>
      <c r="AP34" s="3">
        <v>49.040014882792882</v>
      </c>
      <c r="AQ34" s="3">
        <v>47.458078918831816</v>
      </c>
      <c r="AR34" s="3">
        <v>48.564419223105538</v>
      </c>
      <c r="AS34" s="3">
        <v>48.912749337726105</v>
      </c>
      <c r="AT34" s="3">
        <v>44.138455326089584</v>
      </c>
      <c r="AU34" s="3">
        <v>48.034132984095564</v>
      </c>
      <c r="AV34" s="3">
        <v>51.213620475075508</v>
      </c>
      <c r="AW34" s="3">
        <v>56.892699411662839</v>
      </c>
      <c r="AX34" s="3">
        <v>54.769484647569499</v>
      </c>
      <c r="AY34" s="3">
        <v>53.462060916606632</v>
      </c>
      <c r="AZ34" s="3">
        <v>55.825504600760347</v>
      </c>
      <c r="BA34" s="3">
        <v>42.191175863484844</v>
      </c>
      <c r="BB34" s="3">
        <v>35.103856108537222</v>
      </c>
      <c r="BC34" s="3">
        <v>35.109099216173419</v>
      </c>
      <c r="BD34" s="3">
        <v>28.264596494998901</v>
      </c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hidden="1" x14ac:dyDescent="0.4">
      <c r="A35" s="17" t="s">
        <v>139</v>
      </c>
      <c r="B35" s="1" t="s">
        <v>33</v>
      </c>
      <c r="C35" s="1" t="s">
        <v>62</v>
      </c>
      <c r="D35" s="1" t="s">
        <v>114</v>
      </c>
      <c r="E35" s="20">
        <f t="shared" si="0"/>
        <v>2659757.25</v>
      </c>
      <c r="F35" s="3"/>
      <c r="G35" s="3"/>
      <c r="H35" s="3">
        <v>3004.1999715532347</v>
      </c>
      <c r="I35" s="3">
        <v>7373.8000284467644</v>
      </c>
      <c r="J35" s="3"/>
      <c r="K35" s="3"/>
      <c r="L35" s="3"/>
      <c r="M35" s="3"/>
      <c r="N35" s="3"/>
      <c r="O35" s="3"/>
      <c r="P35" s="3"/>
      <c r="Q35" s="4">
        <v>0</v>
      </c>
      <c r="R35" s="3"/>
      <c r="S35" s="3"/>
      <c r="T35" s="3"/>
      <c r="U35" s="3"/>
      <c r="V35" s="3"/>
      <c r="W35" s="3">
        <v>55310.876105231458</v>
      </c>
      <c r="X35" s="3">
        <v>57313.13766175932</v>
      </c>
      <c r="Y35" s="3">
        <v>55183.655407764381</v>
      </c>
      <c r="Z35" s="3">
        <v>56931.358134720096</v>
      </c>
      <c r="AA35" s="3">
        <v>57023.110588023192</v>
      </c>
      <c r="AB35" s="3">
        <v>54402.499522998703</v>
      </c>
      <c r="AC35" s="3">
        <v>56725.863599090619</v>
      </c>
      <c r="AD35" s="3">
        <v>55097.069415749902</v>
      </c>
      <c r="AE35" s="3">
        <v>36679.153277794343</v>
      </c>
      <c r="AF35" s="3">
        <v>28511.555294011596</v>
      </c>
      <c r="AG35" s="3">
        <v>25752.372523623377</v>
      </c>
      <c r="AH35" s="3">
        <v>71278.888235028993</v>
      </c>
      <c r="AI35" s="3">
        <v>110367.31081552876</v>
      </c>
      <c r="AJ35" s="3">
        <v>114596.02388245042</v>
      </c>
      <c r="AK35" s="3">
        <v>110706.60118067813</v>
      </c>
      <c r="AL35" s="3">
        <v>114000.36432313673</v>
      </c>
      <c r="AM35" s="3">
        <v>113484.41910302144</v>
      </c>
      <c r="AN35" s="3">
        <v>111357.06637663832</v>
      </c>
      <c r="AO35" s="3">
        <v>113950.09965113619</v>
      </c>
      <c r="AP35" s="3">
        <v>110511.04423985902</v>
      </c>
      <c r="AQ35" s="3">
        <v>71393.616487582156</v>
      </c>
      <c r="AR35" s="3">
        <v>30664.897367775429</v>
      </c>
      <c r="AS35" s="3">
        <v>25844.113805673624</v>
      </c>
      <c r="AT35" s="3">
        <v>69961.14503224293</v>
      </c>
      <c r="AU35" s="3">
        <v>109041.57735227917</v>
      </c>
      <c r="AV35" s="3">
        <v>113821.98260655883</v>
      </c>
      <c r="AW35" s="3">
        <v>110367.31081552876</v>
      </c>
      <c r="AX35" s="3">
        <v>114046.22117604638</v>
      </c>
      <c r="AY35" s="3">
        <v>114681.21489774848</v>
      </c>
      <c r="AZ35" s="3">
        <v>110742.80044889371</v>
      </c>
      <c r="BA35" s="3">
        <v>114046.22117604638</v>
      </c>
      <c r="BB35" s="3">
        <v>110367.31081552876</v>
      </c>
      <c r="BC35" s="3">
        <v>45218.368679850348</v>
      </c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hidden="1" x14ac:dyDescent="0.4">
      <c r="A36" s="17" t="s">
        <v>139</v>
      </c>
      <c r="B36" s="23" t="s">
        <v>34</v>
      </c>
      <c r="C36" s="1" t="s">
        <v>62</v>
      </c>
      <c r="D36" s="1" t="s">
        <v>115</v>
      </c>
      <c r="E36" s="20">
        <f t="shared" si="0"/>
        <v>48729.094000000005</v>
      </c>
      <c r="F36" s="3"/>
      <c r="G36" s="3"/>
      <c r="H36" s="3"/>
      <c r="I36" s="3"/>
      <c r="J36" s="3">
        <v>363.64538438135639</v>
      </c>
      <c r="K36" s="3">
        <v>428.08254728707783</v>
      </c>
      <c r="L36" s="3">
        <v>487.02506833156565</v>
      </c>
      <c r="M36" s="3"/>
      <c r="N36" s="3">
        <v>1450.3410000000001</v>
      </c>
      <c r="O36" s="3"/>
      <c r="P36" s="3"/>
      <c r="Q36" s="4">
        <v>0</v>
      </c>
      <c r="R36" s="3"/>
      <c r="S36" s="3"/>
      <c r="T36" s="3"/>
      <c r="U36" s="3"/>
      <c r="V36" s="3"/>
      <c r="W36" s="3">
        <v>840.19769357495875</v>
      </c>
      <c r="X36" s="3">
        <v>1482.7018121911037</v>
      </c>
      <c r="Y36" s="3">
        <v>1532.1252059308072</v>
      </c>
      <c r="Z36" s="3">
        <v>1482.7018121911037</v>
      </c>
      <c r="AA36" s="3">
        <v>1532.1252059308072</v>
      </c>
      <c r="AB36" s="3">
        <v>1532.1252059308072</v>
      </c>
      <c r="AC36" s="3">
        <v>1482.7018121911037</v>
      </c>
      <c r="AD36" s="3">
        <v>1532.1252059308072</v>
      </c>
      <c r="AE36" s="3">
        <v>1482.7018121911037</v>
      </c>
      <c r="AF36" s="3">
        <v>1532.1252059308072</v>
      </c>
      <c r="AG36" s="3">
        <v>1532.1252059308072</v>
      </c>
      <c r="AH36" s="3">
        <v>1383.8550247116968</v>
      </c>
      <c r="AI36" s="3">
        <v>1532.1252059308072</v>
      </c>
      <c r="AJ36" s="3">
        <v>1482.7018121911037</v>
      </c>
      <c r="AK36" s="3">
        <v>1532.1252059308072</v>
      </c>
      <c r="AL36" s="3">
        <v>1482.7018121911037</v>
      </c>
      <c r="AM36" s="3">
        <v>1532.1252059308072</v>
      </c>
      <c r="AN36" s="3">
        <v>1532.1252059308072</v>
      </c>
      <c r="AO36" s="3">
        <v>1482.7018121911037</v>
      </c>
      <c r="AP36" s="3">
        <v>1532.1252059308072</v>
      </c>
      <c r="AQ36" s="3">
        <v>1438.0672690249453</v>
      </c>
      <c r="AR36" s="3">
        <v>1540.3726708074535</v>
      </c>
      <c r="AS36" s="3">
        <v>1540.3726708074535</v>
      </c>
      <c r="AT36" s="3">
        <v>1391.304347826087</v>
      </c>
      <c r="AU36" s="3">
        <v>1540.3726708074535</v>
      </c>
      <c r="AV36" s="3">
        <v>1490.6832298136646</v>
      </c>
      <c r="AW36" s="3">
        <v>1540.3726708074535</v>
      </c>
      <c r="AX36" s="3">
        <v>1490.6832298136646</v>
      </c>
      <c r="AY36" s="3">
        <v>1540.3726708074535</v>
      </c>
      <c r="AZ36" s="3">
        <v>1540.3726708074535</v>
      </c>
      <c r="BA36" s="3">
        <v>1490.6832298136646</v>
      </c>
      <c r="BB36" s="3">
        <v>-1.8189894035458565E-12</v>
      </c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</row>
    <row r="37" spans="1:92" ht="15" hidden="1" x14ac:dyDescent="0.4">
      <c r="A37" s="17" t="s">
        <v>139</v>
      </c>
      <c r="B37" s="1" t="s">
        <v>35</v>
      </c>
      <c r="C37" s="1" t="s">
        <v>62</v>
      </c>
      <c r="D37" s="1" t="s">
        <v>116</v>
      </c>
      <c r="E37" s="20">
        <f t="shared" si="0"/>
        <v>28199.084399644624</v>
      </c>
      <c r="F37" s="3"/>
      <c r="G37" s="3"/>
      <c r="H37" s="3"/>
      <c r="I37" s="3"/>
      <c r="J37" s="3"/>
      <c r="K37" s="3"/>
      <c r="L37" s="3"/>
      <c r="M37" s="3"/>
      <c r="N37" s="3"/>
      <c r="O37" s="3">
        <v>74.047943278364855</v>
      </c>
      <c r="P37" s="3">
        <v>156.04205672163516</v>
      </c>
      <c r="Q37" s="4">
        <v>0</v>
      </c>
      <c r="R37" s="3"/>
      <c r="S37" s="3"/>
      <c r="T37" s="3"/>
      <c r="U37" s="3">
        <v>136.40862077323382</v>
      </c>
      <c r="V37" s="3">
        <v>411.11423237583119</v>
      </c>
      <c r="W37" s="3">
        <v>812.361540685102</v>
      </c>
      <c r="X37" s="3">
        <v>1070.8313373479762</v>
      </c>
      <c r="Y37" s="3">
        <v>1096.3128631765935</v>
      </c>
      <c r="Z37" s="3">
        <v>1060.2663179517879</v>
      </c>
      <c r="AA37" s="3">
        <v>1095.6085285501808</v>
      </c>
      <c r="AB37" s="3">
        <v>1099.6584526520533</v>
      </c>
      <c r="AC37" s="3">
        <v>1053.1591805184396</v>
      </c>
      <c r="AD37" s="3">
        <v>1092.0611121658433</v>
      </c>
      <c r="AE37" s="3">
        <v>1011.6924264503298</v>
      </c>
      <c r="AF37" s="3">
        <v>1017.5482740037813</v>
      </c>
      <c r="AG37" s="3">
        <v>919.75837397334601</v>
      </c>
      <c r="AH37" s="3">
        <v>708.45146032495848</v>
      </c>
      <c r="AI37" s="3">
        <v>871.08303105030802</v>
      </c>
      <c r="AJ37" s="3">
        <v>925.03619643700677</v>
      </c>
      <c r="AK37" s="3">
        <v>955.87073631824023</v>
      </c>
      <c r="AL37" s="3">
        <v>995.48862863394913</v>
      </c>
      <c r="AM37" s="3">
        <v>1039.261181792943</v>
      </c>
      <c r="AN37" s="3">
        <v>1039.261181792943</v>
      </c>
      <c r="AO37" s="3">
        <v>1003.7550708117284</v>
      </c>
      <c r="AP37" s="3">
        <v>1036.5738930159614</v>
      </c>
      <c r="AQ37" s="3">
        <v>990.20690183705597</v>
      </c>
      <c r="AR37" s="3">
        <v>1015.8997489781812</v>
      </c>
      <c r="AS37" s="3">
        <v>796.47826137487527</v>
      </c>
      <c r="AT37" s="3">
        <v>719.39971995150029</v>
      </c>
      <c r="AU37" s="3">
        <v>798.59126525411295</v>
      </c>
      <c r="AV37" s="3">
        <v>776.06792393184446</v>
      </c>
      <c r="AW37" s="3">
        <v>806.16286248804795</v>
      </c>
      <c r="AX37" s="3">
        <v>607.87478903992428</v>
      </c>
      <c r="AY37" s="3">
        <v>481.59851774188496</v>
      </c>
      <c r="AZ37" s="3">
        <v>278.59227722915091</v>
      </c>
      <c r="BA37" s="3">
        <v>127.71934749780509</v>
      </c>
      <c r="BB37" s="3">
        <v>118.84014351770577</v>
      </c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>
        <v>0</v>
      </c>
      <c r="BN37" s="3">
        <v>0</v>
      </c>
      <c r="BO37" s="3">
        <v>0</v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</row>
    <row r="38" spans="1:92" ht="15" hidden="1" x14ac:dyDescent="0.4">
      <c r="A38" s="17" t="s">
        <v>139</v>
      </c>
      <c r="B38" s="1" t="s">
        <v>36</v>
      </c>
      <c r="C38" s="1" t="s">
        <v>62</v>
      </c>
      <c r="D38" s="1" t="s">
        <v>117</v>
      </c>
      <c r="E38" s="20">
        <f t="shared" si="0"/>
        <v>273160.63443658332</v>
      </c>
      <c r="F38" s="3"/>
      <c r="G38" s="3"/>
      <c r="H38" s="3"/>
      <c r="I38" s="3"/>
      <c r="J38" s="3"/>
      <c r="K38" s="3"/>
      <c r="L38" s="3"/>
      <c r="M38" s="3">
        <v>1180</v>
      </c>
      <c r="N38" s="3">
        <v>4504</v>
      </c>
      <c r="O38" s="3">
        <v>3116.9149786459502</v>
      </c>
      <c r="P38" s="3">
        <v>5175.0850213540498</v>
      </c>
      <c r="Q38" s="4">
        <v>9402</v>
      </c>
      <c r="R38" s="3">
        <v>6482.7636236667968</v>
      </c>
      <c r="S38" s="3">
        <v>9104.5193489350931</v>
      </c>
      <c r="T38" s="3">
        <v>8602.1050792192636</v>
      </c>
      <c r="U38" s="3">
        <v>8516.2034887606296</v>
      </c>
      <c r="V38" s="3">
        <v>7805.844575049874</v>
      </c>
      <c r="W38" s="3">
        <v>8648.5575032314355</v>
      </c>
      <c r="X38" s="3">
        <v>9591.8238516810634</v>
      </c>
      <c r="Y38" s="3">
        <v>9721.9435609903412</v>
      </c>
      <c r="Z38" s="3">
        <v>9630.58746272387</v>
      </c>
      <c r="AA38" s="3">
        <v>9951.6070448146656</v>
      </c>
      <c r="AB38" s="3">
        <v>8711.8264812202979</v>
      </c>
      <c r="AC38" s="3">
        <v>6922.8516554551061</v>
      </c>
      <c r="AD38" s="3">
        <v>6547.1098979043854</v>
      </c>
      <c r="AE38" s="3">
        <v>6335.9128044235986</v>
      </c>
      <c r="AF38" s="3">
        <v>6547.1098979043854</v>
      </c>
      <c r="AG38" s="3">
        <v>5432.6898810835328</v>
      </c>
      <c r="AH38" s="3">
        <v>4838.3334142871117</v>
      </c>
      <c r="AI38" s="3">
        <v>4104.087091294984</v>
      </c>
      <c r="AJ38" s="3">
        <v>3455.9524387765086</v>
      </c>
      <c r="AK38" s="3">
        <v>1236.0737282080831</v>
      </c>
      <c r="AL38" s="3">
        <v>5241.9499678286793</v>
      </c>
      <c r="AM38" s="3">
        <v>5895.2202372481788</v>
      </c>
      <c r="AN38" s="3">
        <v>5943.4209771424376</v>
      </c>
      <c r="AO38" s="3">
        <v>5747.7880573054708</v>
      </c>
      <c r="AP38" s="3">
        <v>5947.156554532784</v>
      </c>
      <c r="AQ38" s="3">
        <v>5755.3127947091452</v>
      </c>
      <c r="AR38" s="3">
        <v>5889.4803517099062</v>
      </c>
      <c r="AS38" s="3">
        <v>5931.7228699729603</v>
      </c>
      <c r="AT38" s="3">
        <v>5352.7370358040262</v>
      </c>
      <c r="AU38" s="3">
        <v>5825.1717398621286</v>
      </c>
      <c r="AV38" s="3">
        <v>6210.7529823888535</v>
      </c>
      <c r="AW38" s="3">
        <v>6899.4634487734211</v>
      </c>
      <c r="AX38" s="3">
        <v>6641.9779926385163</v>
      </c>
      <c r="AY38" s="3">
        <v>6483.4247452602049</v>
      </c>
      <c r="AZ38" s="3">
        <v>6770.043124783082</v>
      </c>
      <c r="BA38" s="3">
        <v>5116.5875189815861</v>
      </c>
      <c r="BB38" s="3">
        <v>4257.0975650032933</v>
      </c>
      <c r="BC38" s="3">
        <v>4257.7334045726584</v>
      </c>
      <c r="BD38" s="3">
        <v>3427.690238435016</v>
      </c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5" hidden="1" x14ac:dyDescent="0.4">
      <c r="A39" s="17" t="s">
        <v>139</v>
      </c>
      <c r="B39" s="1" t="s">
        <v>37</v>
      </c>
      <c r="C39" s="1" t="s">
        <v>62</v>
      </c>
      <c r="D39" s="1" t="s">
        <v>118</v>
      </c>
      <c r="E39" s="20">
        <f t="shared" si="0"/>
        <v>133629.71447819725</v>
      </c>
      <c r="F39" s="3"/>
      <c r="G39" s="3"/>
      <c r="H39" s="3">
        <v>3337.1407663000214</v>
      </c>
      <c r="I39" s="3">
        <v>8191.0022336999782</v>
      </c>
      <c r="J39" s="3"/>
      <c r="K39" s="3"/>
      <c r="L39" s="3"/>
      <c r="M39" s="3"/>
      <c r="N39" s="3"/>
      <c r="O39" s="3"/>
      <c r="P39" s="3"/>
      <c r="Q39" s="4">
        <v>0</v>
      </c>
      <c r="R39" s="3">
        <v>3168.9778104745474</v>
      </c>
      <c r="S39" s="3">
        <v>4450.5740864097925</v>
      </c>
      <c r="T39" s="3">
        <v>4204.97826264988</v>
      </c>
      <c r="U39" s="3">
        <v>4162.986875974284</v>
      </c>
      <c r="V39" s="3">
        <v>3815.741200255984</v>
      </c>
      <c r="W39" s="3">
        <v>4227.6856617597159</v>
      </c>
      <c r="X39" s="3">
        <v>4688.7837830442104</v>
      </c>
      <c r="Y39" s="3">
        <v>4752.3903705189005</v>
      </c>
      <c r="Z39" s="3">
        <v>4707.7326496664737</v>
      </c>
      <c r="AA39" s="3">
        <v>4864.6570713220226</v>
      </c>
      <c r="AB39" s="3">
        <v>4258.6135189171391</v>
      </c>
      <c r="AC39" s="3">
        <v>3384.1066179327063</v>
      </c>
      <c r="AD39" s="3">
        <v>3200.4322837644886</v>
      </c>
      <c r="AE39" s="3">
        <v>3097.1925326753117</v>
      </c>
      <c r="AF39" s="3">
        <v>3200.4322837644886</v>
      </c>
      <c r="AG39" s="3">
        <v>2655.6688911951301</v>
      </c>
      <c r="AH39" s="3">
        <v>2365.1288431338744</v>
      </c>
      <c r="AI39" s="3">
        <v>2006.2062539328688</v>
      </c>
      <c r="AJ39" s="3">
        <v>1689.3777450956245</v>
      </c>
      <c r="AK39" s="3">
        <v>604.23153522083351</v>
      </c>
      <c r="AL39" s="3">
        <v>2562.4292502386425</v>
      </c>
      <c r="AM39" s="3">
        <v>2881.768209394178</v>
      </c>
      <c r="AN39" s="3">
        <v>2905.3302400404482</v>
      </c>
      <c r="AO39" s="3">
        <v>2809.6987442847794</v>
      </c>
      <c r="AP39" s="3">
        <v>2907.1563072158883</v>
      </c>
      <c r="AQ39" s="3">
        <v>2813.377071499247</v>
      </c>
      <c r="AR39" s="3">
        <v>2878.9623736485946</v>
      </c>
      <c r="AS39" s="3">
        <v>2899.6118390317656</v>
      </c>
      <c r="AT39" s="3">
        <v>2616.5854373961852</v>
      </c>
      <c r="AU39" s="3">
        <v>2847.5263109138632</v>
      </c>
      <c r="AV39" s="3">
        <v>3036.0104933760431</v>
      </c>
      <c r="AW39" s="3">
        <v>3372.6737303089049</v>
      </c>
      <c r="AX39" s="3">
        <v>3246.8067784378595</v>
      </c>
      <c r="AY39" s="3">
        <v>3169.3009874066647</v>
      </c>
      <c r="AZ39" s="3">
        <v>3309.4090242732664</v>
      </c>
      <c r="BA39" s="3">
        <v>2501.1481606100056</v>
      </c>
      <c r="BB39" s="3">
        <v>2081.0025636705309</v>
      </c>
      <c r="BC39" s="3">
        <v>2081.3133819578093</v>
      </c>
      <c r="BD39" s="3">
        <v>1675.5622967842889</v>
      </c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" hidden="1" x14ac:dyDescent="0.4">
      <c r="A40" s="17" t="s">
        <v>139</v>
      </c>
      <c r="B40" s="1" t="s">
        <v>38</v>
      </c>
      <c r="C40" s="1" t="s">
        <v>62</v>
      </c>
      <c r="D40" s="1" t="s">
        <v>119</v>
      </c>
      <c r="E40" s="20">
        <f t="shared" si="0"/>
        <v>2081242.1682499999</v>
      </c>
      <c r="F40" s="3"/>
      <c r="G40" s="3"/>
      <c r="H40" s="3">
        <v>4394.0691485833531</v>
      </c>
      <c r="I40" s="3">
        <v>10785.229851416645</v>
      </c>
      <c r="J40" s="3">
        <v>365.77848125639395</v>
      </c>
      <c r="K40" s="3">
        <v>430.59362424032895</v>
      </c>
      <c r="L40" s="3">
        <v>489.88189450327786</v>
      </c>
      <c r="M40" s="3">
        <v>17431.624000000003</v>
      </c>
      <c r="N40" s="3">
        <v>25013.711000000003</v>
      </c>
      <c r="O40" s="3">
        <v>16936.085440326809</v>
      </c>
      <c r="P40" s="3">
        <v>21029.533559673182</v>
      </c>
      <c r="Q40" s="4">
        <v>35039.463000000003</v>
      </c>
      <c r="R40" s="3">
        <v>57177.591075353041</v>
      </c>
      <c r="S40" s="3">
        <v>46021.390409352905</v>
      </c>
      <c r="T40" s="3">
        <v>52592.639518231183</v>
      </c>
      <c r="U40" s="3">
        <v>53587.616608402284</v>
      </c>
      <c r="V40" s="3">
        <v>54545.326560277332</v>
      </c>
      <c r="W40" s="3">
        <v>60177.202185325368</v>
      </c>
      <c r="X40" s="3">
        <v>51755.169735083415</v>
      </c>
      <c r="Y40" s="3">
        <v>54007.244642598998</v>
      </c>
      <c r="Z40" s="3">
        <v>46017.054541490972</v>
      </c>
      <c r="AA40" s="3">
        <v>52493.693586555775</v>
      </c>
      <c r="AB40" s="3">
        <v>57271.523470040294</v>
      </c>
      <c r="AC40" s="3">
        <v>59470.074227089972</v>
      </c>
      <c r="AD40" s="3">
        <v>56946.747480987317</v>
      </c>
      <c r="AE40" s="3">
        <v>50564.129820310314</v>
      </c>
      <c r="AF40" s="3">
        <v>52249.600814320649</v>
      </c>
      <c r="AG40" s="3">
        <v>50864.005481683584</v>
      </c>
      <c r="AH40" s="3">
        <v>45903.715595018999</v>
      </c>
      <c r="AI40" s="3">
        <v>50695.131369685128</v>
      </c>
      <c r="AJ40" s="3">
        <v>48421.515617290643</v>
      </c>
      <c r="AK40" s="3">
        <v>47534.463637867004</v>
      </c>
      <c r="AL40" s="3">
        <v>40019.502224433498</v>
      </c>
      <c r="AM40" s="3">
        <v>40687.086286676524</v>
      </c>
      <c r="AN40" s="3">
        <v>41342.215749965559</v>
      </c>
      <c r="AO40" s="3">
        <v>45632.196821461679</v>
      </c>
      <c r="AP40" s="3">
        <v>40157.428414993636</v>
      </c>
      <c r="AQ40" s="3">
        <v>39116.359133898965</v>
      </c>
      <c r="AR40" s="3">
        <v>44362.624335228313</v>
      </c>
      <c r="AS40" s="3">
        <v>46023.342450260665</v>
      </c>
      <c r="AT40" s="3">
        <v>45556.56360390933</v>
      </c>
      <c r="AU40" s="3">
        <v>56759.720805739387</v>
      </c>
      <c r="AV40" s="3">
        <v>55153.492994263928</v>
      </c>
      <c r="AW40" s="3">
        <v>55426.810730739388</v>
      </c>
      <c r="AX40" s="3">
        <v>49092.748629352471</v>
      </c>
      <c r="AY40" s="3">
        <v>47342.074420430217</v>
      </c>
      <c r="AZ40" s="3">
        <v>42539.377044881505</v>
      </c>
      <c r="BA40" s="3">
        <v>38480.360743606128</v>
      </c>
      <c r="BB40" s="3">
        <v>31305.916776605489</v>
      </c>
      <c r="BC40" s="3">
        <v>23326.941978447481</v>
      </c>
      <c r="BD40" s="3">
        <v>18641.1467110624</v>
      </c>
      <c r="BE40" s="3">
        <v>14695.386711062398</v>
      </c>
      <c r="BF40" s="3">
        <v>13747.297245832566</v>
      </c>
      <c r="BG40" s="3">
        <v>14798.518377729069</v>
      </c>
      <c r="BH40" s="3">
        <v>9671.7260427483689</v>
      </c>
      <c r="BI40" s="3">
        <v>8621.2584191176466</v>
      </c>
      <c r="BJ40" s="3">
        <v>8343.1533088235283</v>
      </c>
      <c r="BK40" s="3">
        <v>8621.2584191176466</v>
      </c>
      <c r="BL40" s="3">
        <v>8621.2584191176466</v>
      </c>
      <c r="BM40" s="3">
        <v>8343.1533088235283</v>
      </c>
      <c r="BN40" s="3">
        <v>4601.4417647059054</v>
      </c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" hidden="1" x14ac:dyDescent="0.4">
      <c r="A41" s="17" t="s">
        <v>139</v>
      </c>
      <c r="B41" s="1" t="s">
        <v>39</v>
      </c>
      <c r="C41" s="1" t="s">
        <v>62</v>
      </c>
      <c r="D41" s="1" t="s">
        <v>120</v>
      </c>
      <c r="E41" s="20">
        <f t="shared" si="0"/>
        <v>28569.774000000001</v>
      </c>
      <c r="F41" s="3"/>
      <c r="G41" s="3"/>
      <c r="H41" s="3">
        <v>35.462369054262766</v>
      </c>
      <c r="I41" s="3">
        <v>87.042280945737232</v>
      </c>
      <c r="J41" s="3">
        <v>7.0653964063735</v>
      </c>
      <c r="K41" s="3">
        <v>8.3173691215105627</v>
      </c>
      <c r="L41" s="3">
        <v>9.4625844721159318</v>
      </c>
      <c r="M41" s="3">
        <v>207.60600000000002</v>
      </c>
      <c r="N41" s="3">
        <v>268.28899999999999</v>
      </c>
      <c r="O41" s="3">
        <v>182.40446533783287</v>
      </c>
      <c r="P41" s="3">
        <v>195.61753466216706</v>
      </c>
      <c r="Q41" s="4">
        <v>319.86</v>
      </c>
      <c r="R41" s="3">
        <v>398.52543653528642</v>
      </c>
      <c r="S41" s="3">
        <v>355.86050996274173</v>
      </c>
      <c r="T41" s="3">
        <v>472.37950810835218</v>
      </c>
      <c r="U41" s="3">
        <v>546.33217830467788</v>
      </c>
      <c r="V41" s="3">
        <v>600.09465567304233</v>
      </c>
      <c r="W41" s="3">
        <v>680.84765907390874</v>
      </c>
      <c r="X41" s="3">
        <v>618.04131740947241</v>
      </c>
      <c r="Y41" s="3">
        <v>679.72385355740209</v>
      </c>
      <c r="Z41" s="3">
        <v>626.23608991187848</v>
      </c>
      <c r="AA41" s="3">
        <v>702.44231564850998</v>
      </c>
      <c r="AB41" s="3">
        <v>738.60109683695111</v>
      </c>
      <c r="AC41" s="3">
        <v>737.7975328763946</v>
      </c>
      <c r="AD41" s="3">
        <v>759.30081335080547</v>
      </c>
      <c r="AE41" s="3">
        <v>713.09678711368281</v>
      </c>
      <c r="AF41" s="3">
        <v>736.86668001747205</v>
      </c>
      <c r="AG41" s="3">
        <v>726.29708138305841</v>
      </c>
      <c r="AH41" s="3">
        <v>646.98710799253558</v>
      </c>
      <c r="AI41" s="3">
        <v>720.87683954472777</v>
      </c>
      <c r="AJ41" s="3">
        <v>720.61857845281145</v>
      </c>
      <c r="AK41" s="3">
        <v>705.85919773457169</v>
      </c>
      <c r="AL41" s="3">
        <v>613.08554273852576</v>
      </c>
      <c r="AM41" s="3">
        <v>623.34345368695267</v>
      </c>
      <c r="AN41" s="3">
        <v>671.7891528231653</v>
      </c>
      <c r="AO41" s="3">
        <v>756.18307999333854</v>
      </c>
      <c r="AP41" s="3">
        <v>661.74347292414802</v>
      </c>
      <c r="AQ41" s="3">
        <v>645.70714946574162</v>
      </c>
      <c r="AR41" s="3">
        <v>736.95912230428894</v>
      </c>
      <c r="AS41" s="3">
        <v>769.02557289866672</v>
      </c>
      <c r="AT41" s="3">
        <v>767.55574366261033</v>
      </c>
      <c r="AU41" s="3">
        <v>942.5136496246929</v>
      </c>
      <c r="AV41" s="3">
        <v>893.64219254002546</v>
      </c>
      <c r="AW41" s="3">
        <v>895.74800962469294</v>
      </c>
      <c r="AX41" s="3">
        <v>786.44671391958173</v>
      </c>
      <c r="AY41" s="3">
        <v>752.75448834682709</v>
      </c>
      <c r="AZ41" s="3">
        <v>667.80989856645715</v>
      </c>
      <c r="BA41" s="3">
        <v>598.74699747806903</v>
      </c>
      <c r="BB41" s="3">
        <v>469.12536783568839</v>
      </c>
      <c r="BC41" s="3">
        <v>330.73074741619712</v>
      </c>
      <c r="BD41" s="3">
        <v>294.23510566340366</v>
      </c>
      <c r="BE41" s="3">
        <v>259.91510566340361</v>
      </c>
      <c r="BF41" s="3">
        <v>243.14638916899048</v>
      </c>
      <c r="BG41" s="3">
        <v>249.46177233007026</v>
      </c>
      <c r="BH41" s="3">
        <v>130.13767889500437</v>
      </c>
      <c r="BI41" s="3">
        <v>110.19405882352943</v>
      </c>
      <c r="BJ41" s="3">
        <v>106.6394117647059</v>
      </c>
      <c r="BK41" s="3">
        <v>110.19405882352943</v>
      </c>
      <c r="BL41" s="3">
        <v>110.19405882352943</v>
      </c>
      <c r="BM41" s="3">
        <v>106.6394117647059</v>
      </c>
      <c r="BN41" s="3">
        <v>58.19435294117639</v>
      </c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5" hidden="1" x14ac:dyDescent="0.4">
      <c r="A42" s="17" t="s">
        <v>139</v>
      </c>
      <c r="B42" s="1" t="s">
        <v>40</v>
      </c>
      <c r="C42" s="1" t="s">
        <v>62</v>
      </c>
      <c r="D42" s="1" t="s">
        <v>121</v>
      </c>
      <c r="E42" s="20">
        <f t="shared" si="0"/>
        <v>2496674.6999999993</v>
      </c>
      <c r="F42" s="3"/>
      <c r="G42" s="3"/>
      <c r="H42" s="3"/>
      <c r="I42" s="3"/>
      <c r="J42" s="3">
        <v>2177.1750000380562</v>
      </c>
      <c r="K42" s="3">
        <v>2562.96562512844</v>
      </c>
      <c r="L42" s="3">
        <v>2915.8593748335034</v>
      </c>
      <c r="M42" s="3">
        <v>13785</v>
      </c>
      <c r="N42" s="3">
        <v>26925</v>
      </c>
      <c r="O42" s="3">
        <v>20837.635816203521</v>
      </c>
      <c r="P42" s="3">
        <v>12102.364183796479</v>
      </c>
      <c r="Q42" s="4">
        <v>11961</v>
      </c>
      <c r="R42" s="3">
        <v>21042.992188064378</v>
      </c>
      <c r="S42" s="3">
        <v>20159.587521702633</v>
      </c>
      <c r="T42" s="3">
        <v>32461.475529787462</v>
      </c>
      <c r="U42" s="3">
        <v>43912.96055623336</v>
      </c>
      <c r="V42" s="3">
        <v>50559.985878748412</v>
      </c>
      <c r="W42" s="3">
        <v>56951.276261361563</v>
      </c>
      <c r="X42" s="3">
        <v>52981.402587019773</v>
      </c>
      <c r="Y42" s="3">
        <v>60418.200133844526</v>
      </c>
      <c r="Z42" s="3">
        <v>58128.238689166872</v>
      </c>
      <c r="AA42" s="3">
        <v>64322.689617662647</v>
      </c>
      <c r="AB42" s="3">
        <v>64302.739900634086</v>
      </c>
      <c r="AC42" s="3">
        <v>62732.357101788526</v>
      </c>
      <c r="AD42" s="3">
        <v>68477.302338514812</v>
      </c>
      <c r="AE42" s="3">
        <v>66268.357101788526</v>
      </c>
      <c r="AF42" s="3">
        <v>68477.302338514812</v>
      </c>
      <c r="AG42" s="3">
        <v>70497.075534391101</v>
      </c>
      <c r="AH42" s="3">
        <v>63127.497556171002</v>
      </c>
      <c r="AI42" s="3">
        <v>70251.446941686154</v>
      </c>
      <c r="AJ42" s="3">
        <v>69798.338122878471</v>
      </c>
      <c r="AK42" s="3">
        <v>68802.949393641087</v>
      </c>
      <c r="AL42" s="3">
        <v>60596.147188812538</v>
      </c>
      <c r="AM42" s="3">
        <v>61194.157498036693</v>
      </c>
      <c r="AN42" s="3">
        <v>64316.075185744332</v>
      </c>
      <c r="AO42" s="3">
        <v>71237.176805684998</v>
      </c>
      <c r="AP42" s="3">
        <v>60327.913406597618</v>
      </c>
      <c r="AQ42" s="3">
        <v>58296.350205985866</v>
      </c>
      <c r="AR42" s="3">
        <v>66171.679592671411</v>
      </c>
      <c r="AS42" s="3">
        <v>67250.506644384703</v>
      </c>
      <c r="AT42" s="3">
        <v>65459.160281744458</v>
      </c>
      <c r="AU42" s="3">
        <v>80440.564221802226</v>
      </c>
      <c r="AV42" s="3">
        <v>76368.365634002141</v>
      </c>
      <c r="AW42" s="3">
        <v>76558.920221802226</v>
      </c>
      <c r="AX42" s="3">
        <v>67248.750288680923</v>
      </c>
      <c r="AY42" s="3">
        <v>64393.799754879336</v>
      </c>
      <c r="AZ42" s="3">
        <v>57167.17047505681</v>
      </c>
      <c r="BA42" s="3">
        <v>51280.266949626763</v>
      </c>
      <c r="BB42" s="3">
        <v>40264.158159155573</v>
      </c>
      <c r="BC42" s="3">
        <v>28478.884481676465</v>
      </c>
      <c r="BD42" s="3">
        <v>25180.180631065679</v>
      </c>
      <c r="BE42" s="3">
        <v>22112.180631065679</v>
      </c>
      <c r="BF42" s="3">
        <v>20685.588332287247</v>
      </c>
      <c r="BG42" s="3">
        <v>21274.180631065679</v>
      </c>
      <c r="BH42" s="3">
        <v>11242.459249276402</v>
      </c>
      <c r="BI42" s="3">
        <v>9551.4647058823539</v>
      </c>
      <c r="BJ42" s="3">
        <v>9243.3529411764721</v>
      </c>
      <c r="BK42" s="3">
        <v>9551.4647058823539</v>
      </c>
      <c r="BL42" s="3">
        <v>9551.4647058823539</v>
      </c>
      <c r="BM42" s="3">
        <v>9243.3529411764721</v>
      </c>
      <c r="BN42" s="3">
        <v>5047.7882352941378</v>
      </c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hidden="1" x14ac:dyDescent="0.4">
      <c r="A43" s="17" t="s">
        <v>139</v>
      </c>
      <c r="B43" s="1" t="s">
        <v>41</v>
      </c>
      <c r="C43" s="1" t="s">
        <v>62</v>
      </c>
      <c r="D43" s="1" t="s">
        <v>122</v>
      </c>
      <c r="E43" s="20">
        <f t="shared" si="0"/>
        <v>265660</v>
      </c>
      <c r="F43" s="3"/>
      <c r="G43" s="3"/>
      <c r="H43" s="3">
        <v>2754.6701608499307</v>
      </c>
      <c r="I43" s="3">
        <v>6761.3298391500684</v>
      </c>
      <c r="J43" s="3">
        <v>824.68750001441526</v>
      </c>
      <c r="K43" s="3">
        <v>970.82031254865149</v>
      </c>
      <c r="L43" s="3">
        <v>1104.4921874369331</v>
      </c>
      <c r="M43" s="3">
        <v>2640</v>
      </c>
      <c r="N43" s="3">
        <v>4984</v>
      </c>
      <c r="O43" s="3">
        <v>5188.8074029089312</v>
      </c>
      <c r="P43" s="3">
        <v>11603.192597091069</v>
      </c>
      <c r="Q43" s="4">
        <v>15880</v>
      </c>
      <c r="R43" s="3">
        <v>29742.783405781938</v>
      </c>
      <c r="S43" s="3">
        <v>23859.467812047034</v>
      </c>
      <c r="T43" s="3">
        <v>20028.107060447055</v>
      </c>
      <c r="U43" s="3">
        <v>15451.935941593008</v>
      </c>
      <c r="V43" s="3">
        <v>13956.587302084008</v>
      </c>
      <c r="W43" s="3">
        <v>15451.935941593008</v>
      </c>
      <c r="X43" s="3">
        <v>12131.050497654111</v>
      </c>
      <c r="Y43" s="3">
        <v>14806.524195662591</v>
      </c>
      <c r="Z43" s="3">
        <v>9993.4640522875816</v>
      </c>
      <c r="AA43" s="3">
        <v>10326.579520697167</v>
      </c>
      <c r="AB43" s="3">
        <v>13014.579520697167</v>
      </c>
      <c r="AC43" s="3">
        <v>15033.464052287582</v>
      </c>
      <c r="AD43" s="3">
        <v>8665.2461873638367</v>
      </c>
      <c r="AE43" s="3">
        <v>4993.4640522875816</v>
      </c>
      <c r="AF43" s="3">
        <v>5159.912854030501</v>
      </c>
      <c r="AG43" s="3">
        <v>332.89760348583877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hidden="1" x14ac:dyDescent="0.4">
      <c r="A44" s="17" t="s">
        <v>139</v>
      </c>
      <c r="B44" s="1" t="s">
        <v>42</v>
      </c>
      <c r="C44" s="1" t="s">
        <v>62</v>
      </c>
      <c r="D44" s="1" t="s">
        <v>123</v>
      </c>
      <c r="E44" s="20">
        <f t="shared" si="0"/>
        <v>17589.509799999996</v>
      </c>
      <c r="F44" s="3"/>
      <c r="G44" s="3"/>
      <c r="H44" s="3">
        <v>15.707639059422386</v>
      </c>
      <c r="I44" s="3">
        <v>38.554354050977615</v>
      </c>
      <c r="J44" s="3">
        <v>9.2771675843921617</v>
      </c>
      <c r="K44" s="3">
        <v>10.921061291323545</v>
      </c>
      <c r="L44" s="3">
        <v>12.424778013884291</v>
      </c>
      <c r="M44" s="3">
        <v>130.31400000000002</v>
      </c>
      <c r="N44" s="3">
        <v>295.76399999999995</v>
      </c>
      <c r="O44" s="3">
        <v>141.56934194222038</v>
      </c>
      <c r="P44" s="3">
        <v>-57.238341942220366</v>
      </c>
      <c r="Q44" s="4">
        <v>214.37</v>
      </c>
      <c r="R44" s="3">
        <v>315.68833192164294</v>
      </c>
      <c r="S44" s="3">
        <v>265.01179291617319</v>
      </c>
      <c r="T44" s="3">
        <v>340.65193587477114</v>
      </c>
      <c r="U44" s="3">
        <v>374.40708372326566</v>
      </c>
      <c r="V44" s="3">
        <v>396.95080680380983</v>
      </c>
      <c r="W44" s="3">
        <v>439.58582571044514</v>
      </c>
      <c r="X44" s="3">
        <v>388.49832601273999</v>
      </c>
      <c r="Y44" s="3">
        <v>392.65298194790637</v>
      </c>
      <c r="Z44" s="3">
        <v>355.89696624711553</v>
      </c>
      <c r="AA44" s="3">
        <v>412.07347883218097</v>
      </c>
      <c r="AB44" s="3">
        <v>437.31853289985247</v>
      </c>
      <c r="AC44" s="3">
        <v>441.64887358739577</v>
      </c>
      <c r="AD44" s="3">
        <v>465.47412846968757</v>
      </c>
      <c r="AE44" s="3">
        <v>434.61698884163309</v>
      </c>
      <c r="AF44" s="3">
        <v>449.10422180302089</v>
      </c>
      <c r="AG44" s="3">
        <v>468.33344202627632</v>
      </c>
      <c r="AH44" s="3">
        <v>423.61285286068545</v>
      </c>
      <c r="AI44" s="3">
        <v>468.54666313428157</v>
      </c>
      <c r="AJ44" s="3">
        <v>451.15122715329903</v>
      </c>
      <c r="AK44" s="3">
        <v>442.29460139174239</v>
      </c>
      <c r="AL44" s="3">
        <v>373.60926286758479</v>
      </c>
      <c r="AM44" s="3">
        <v>380.69617877269474</v>
      </c>
      <c r="AN44" s="3">
        <v>392.2473089653858</v>
      </c>
      <c r="AO44" s="3">
        <v>435.51060388701774</v>
      </c>
      <c r="AP44" s="3">
        <v>384.39073130155896</v>
      </c>
      <c r="AQ44" s="3">
        <v>375.07523172983394</v>
      </c>
      <c r="AR44" s="3">
        <v>426.24057683023574</v>
      </c>
      <c r="AS44" s="3">
        <v>444.48447500871106</v>
      </c>
      <c r="AT44" s="3">
        <v>442.33898323979059</v>
      </c>
      <c r="AU44" s="3">
        <v>549.51674751578116</v>
      </c>
      <c r="AV44" s="3">
        <v>531.38996198301402</v>
      </c>
      <c r="AW44" s="3">
        <v>533.75376951578119</v>
      </c>
      <c r="AX44" s="3">
        <v>471.95246898675339</v>
      </c>
      <c r="AY44" s="3">
        <v>454.46706331469596</v>
      </c>
      <c r="AZ44" s="3">
        <v>407.36719002602814</v>
      </c>
      <c r="BA44" s="3">
        <v>367.87717845239195</v>
      </c>
      <c r="BB44" s="3">
        <v>297.20106589695257</v>
      </c>
      <c r="BC44" s="3">
        <v>219.26816815689133</v>
      </c>
      <c r="BD44" s="3">
        <v>178.69710709545427</v>
      </c>
      <c r="BE44" s="3">
        <v>144.1171070954544</v>
      </c>
      <c r="BF44" s="3">
        <v>134.8192292183283</v>
      </c>
      <c r="BG44" s="3">
        <v>143.7037737621211</v>
      </c>
      <c r="BH44" s="3">
        <v>90.101115984319279</v>
      </c>
      <c r="BI44" s="3">
        <v>79.640914705882352</v>
      </c>
      <c r="BJ44" s="3">
        <v>77.071852941176473</v>
      </c>
      <c r="BK44" s="3">
        <v>79.640914705882352</v>
      </c>
      <c r="BL44" s="3">
        <v>79.640914705882352</v>
      </c>
      <c r="BM44" s="3">
        <v>77.071852941176473</v>
      </c>
      <c r="BN44" s="3">
        <v>42.434988235294298</v>
      </c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hidden="1" x14ac:dyDescent="0.4">
      <c r="A45" s="17" t="s">
        <v>139</v>
      </c>
      <c r="B45" s="1" t="s">
        <v>43</v>
      </c>
      <c r="C45" s="1" t="s">
        <v>62</v>
      </c>
      <c r="D45" s="1" t="s">
        <v>124</v>
      </c>
      <c r="E45" s="20">
        <f t="shared" si="0"/>
        <v>350089.98020000005</v>
      </c>
      <c r="F45" s="3"/>
      <c r="G45" s="3"/>
      <c r="H45" s="3">
        <v>483.00342020770944</v>
      </c>
      <c r="I45" s="3">
        <v>1185.5304797922906</v>
      </c>
      <c r="J45" s="3">
        <v>179.56776906563883</v>
      </c>
      <c r="K45" s="3">
        <v>211.38678309653093</v>
      </c>
      <c r="L45" s="3">
        <v>240.49254783783033</v>
      </c>
      <c r="M45" s="3">
        <v>2667.8799999999997</v>
      </c>
      <c r="N45" s="3">
        <v>3322.8309999999992</v>
      </c>
      <c r="O45" s="3">
        <v>2247.4170893097539</v>
      </c>
      <c r="P45" s="3">
        <v>2645.4099106902472</v>
      </c>
      <c r="Q45" s="4">
        <v>4368.5610000000015</v>
      </c>
      <c r="R45" s="3">
        <v>7432.2042357527807</v>
      </c>
      <c r="S45" s="3">
        <v>6210.1914046890233</v>
      </c>
      <c r="T45" s="3">
        <v>7442.047011085484</v>
      </c>
      <c r="U45" s="3">
        <v>7990.5939217575142</v>
      </c>
      <c r="V45" s="3">
        <v>8379.5906390067867</v>
      </c>
      <c r="W45" s="3">
        <v>9306.8442422703338</v>
      </c>
      <c r="X45" s="3">
        <v>8185.76281333723</v>
      </c>
      <c r="Y45" s="3">
        <v>8615.7638237288156</v>
      </c>
      <c r="Z45" s="3">
        <v>7648.2558215457948</v>
      </c>
      <c r="AA45" s="3">
        <v>8727.0448414189723</v>
      </c>
      <c r="AB45" s="3">
        <v>9291.8614730767276</v>
      </c>
      <c r="AC45" s="3">
        <v>9461.6769770746123</v>
      </c>
      <c r="AD45" s="3">
        <v>9528.9680184573281</v>
      </c>
      <c r="AE45" s="3">
        <v>8735.7427533457994</v>
      </c>
      <c r="AF45" s="3">
        <v>9026.934178457328</v>
      </c>
      <c r="AG45" s="3">
        <v>9054.4648480887554</v>
      </c>
      <c r="AH45" s="3">
        <v>8159.2279680779393</v>
      </c>
      <c r="AI45" s="3">
        <v>9031.8353013494307</v>
      </c>
      <c r="AJ45" s="3">
        <v>8732.455985948076</v>
      </c>
      <c r="AK45" s="3">
        <v>8577.147852146345</v>
      </c>
      <c r="AL45" s="3">
        <v>7303.9783073766466</v>
      </c>
      <c r="AM45" s="3">
        <v>7405.8737152415824</v>
      </c>
      <c r="AN45" s="3">
        <v>7626.0602343910841</v>
      </c>
      <c r="AO45" s="3">
        <v>8444.4900819026552</v>
      </c>
      <c r="AP45" s="3">
        <v>7382.5964807261144</v>
      </c>
      <c r="AQ45" s="3">
        <v>7182.5633742557084</v>
      </c>
      <c r="AR45" s="3">
        <v>8153.2977879646514</v>
      </c>
      <c r="AS45" s="3">
        <v>8431.2933664704906</v>
      </c>
      <c r="AT45" s="3">
        <v>8327.8117771897923</v>
      </c>
      <c r="AU45" s="3">
        <v>10331.348680466741</v>
      </c>
      <c r="AV45" s="3">
        <v>9967.5183387742636</v>
      </c>
      <c r="AW45" s="3">
        <v>10009.435796466742</v>
      </c>
      <c r="AX45" s="3">
        <v>8843.2457592729897</v>
      </c>
      <c r="AY45" s="3">
        <v>8509.7112083778429</v>
      </c>
      <c r="AZ45" s="3">
        <v>7618.8072794425298</v>
      </c>
      <c r="BA45" s="3">
        <v>6874.6399272811805</v>
      </c>
      <c r="BB45" s="3">
        <v>5534.9920593751949</v>
      </c>
      <c r="BC45" s="3">
        <v>4063.6694956621141</v>
      </c>
      <c r="BD45" s="3">
        <v>3343.7651455175219</v>
      </c>
      <c r="BE45" s="3">
        <v>2726.005145517518</v>
      </c>
      <c r="BF45" s="3">
        <v>2550.1338458067103</v>
      </c>
      <c r="BG45" s="3">
        <v>2705.6118121841851</v>
      </c>
      <c r="BH45" s="3">
        <v>1662.3645814853598</v>
      </c>
      <c r="BI45" s="3">
        <v>1463.1104647058824</v>
      </c>
      <c r="BJ45" s="3">
        <v>1415.9133529411765</v>
      </c>
      <c r="BK45" s="3">
        <v>1463.1104647058824</v>
      </c>
      <c r="BL45" s="3">
        <v>1463.1104647058824</v>
      </c>
      <c r="BM45" s="3">
        <v>1415.9133529411765</v>
      </c>
      <c r="BN45" s="3">
        <v>778.91378823529521</v>
      </c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hidden="1" x14ac:dyDescent="0.4">
      <c r="A46" s="17" t="s">
        <v>139</v>
      </c>
      <c r="B46" s="1" t="s">
        <v>44</v>
      </c>
      <c r="C46" s="1" t="s">
        <v>62</v>
      </c>
      <c r="D46" s="1" t="s">
        <v>125</v>
      </c>
      <c r="E46" s="20">
        <f t="shared" si="0"/>
        <v>345869.6999999999</v>
      </c>
      <c r="F46" s="3"/>
      <c r="G46" s="3"/>
      <c r="H46" s="3">
        <v>2735.5646301000261</v>
      </c>
      <c r="I46" s="3">
        <v>6714.4353698999739</v>
      </c>
      <c r="J46" s="3">
        <v>17119.090625299235</v>
      </c>
      <c r="K46" s="3">
        <v>20152.55586038492</v>
      </c>
      <c r="L46" s="3">
        <v>22927.353514315841</v>
      </c>
      <c r="M46" s="3">
        <v>914</v>
      </c>
      <c r="N46" s="3">
        <v>4956</v>
      </c>
      <c r="O46" s="3">
        <v>4040.46434233529</v>
      </c>
      <c r="P46" s="3">
        <v>6723.53565766471</v>
      </c>
      <c r="Q46" s="4">
        <v>12102</v>
      </c>
      <c r="R46" s="3">
        <v>31879.805740464075</v>
      </c>
      <c r="S46" s="3">
        <v>24188.521684320072</v>
      </c>
      <c r="T46" s="3">
        <v>22145.437883321221</v>
      </c>
      <c r="U46" s="3">
        <v>18774.102169035505</v>
      </c>
      <c r="V46" s="3">
        <v>16957.253572032067</v>
      </c>
      <c r="W46" s="3">
        <v>18774.102169035505</v>
      </c>
      <c r="X46" s="3">
        <v>14739.226354649745</v>
      </c>
      <c r="Y46" s="3">
        <v>17989.926897730045</v>
      </c>
      <c r="Z46" s="3">
        <v>12142.058823529413</v>
      </c>
      <c r="AA46" s="3">
        <v>12546.794117647059</v>
      </c>
      <c r="AB46" s="3">
        <v>15812.71411764706</v>
      </c>
      <c r="AC46" s="3">
        <v>18265.658823529411</v>
      </c>
      <c r="AD46" s="3">
        <v>10528.274117647059</v>
      </c>
      <c r="AE46" s="3">
        <v>6067.0588235294126</v>
      </c>
      <c r="AF46" s="3">
        <v>6269.2941176470595</v>
      </c>
      <c r="AG46" s="3">
        <v>404.47058823529414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hidden="1" x14ac:dyDescent="0.4">
      <c r="A47" s="17" t="s">
        <v>139</v>
      </c>
      <c r="B47" s="1" t="s">
        <v>45</v>
      </c>
      <c r="C47" s="1" t="s">
        <v>62</v>
      </c>
      <c r="D47" s="1" t="s">
        <v>126</v>
      </c>
      <c r="E47" s="20">
        <f t="shared" si="0"/>
        <v>4529323.4759999989</v>
      </c>
      <c r="F47" s="3"/>
      <c r="G47" s="3"/>
      <c r="H47" s="3">
        <v>498.48066592933804</v>
      </c>
      <c r="I47" s="3">
        <v>1223.5193340706619</v>
      </c>
      <c r="J47" s="3">
        <v>8011.1281251400324</v>
      </c>
      <c r="K47" s="3">
        <v>9430.6824223476069</v>
      </c>
      <c r="L47" s="3">
        <v>10729.189452512359</v>
      </c>
      <c r="M47" s="3">
        <v>31370</v>
      </c>
      <c r="N47" s="3">
        <v>47553</v>
      </c>
      <c r="O47" s="3">
        <v>32089.276013019953</v>
      </c>
      <c r="P47" s="3">
        <v>36758.723986980047</v>
      </c>
      <c r="Q47" s="4">
        <v>40853</v>
      </c>
      <c r="R47" s="3">
        <v>65585.394723392295</v>
      </c>
      <c r="S47" s="3">
        <v>56604.098525455469</v>
      </c>
      <c r="T47" s="3">
        <v>75156.09257478801</v>
      </c>
      <c r="U47" s="3">
        <v>89551.113810973227</v>
      </c>
      <c r="V47" s="3">
        <v>98338.210323889798</v>
      </c>
      <c r="W47" s="3">
        <v>108353.33041353732</v>
      </c>
      <c r="X47" s="3">
        <v>96734.137339856519</v>
      </c>
      <c r="Y47" s="3">
        <v>101314.03596192338</v>
      </c>
      <c r="Z47" s="3">
        <v>94040.0763516679</v>
      </c>
      <c r="AA47" s="3">
        <v>105158.10320693895</v>
      </c>
      <c r="AB47" s="3">
        <v>109658.05606261654</v>
      </c>
      <c r="AC47" s="3">
        <v>109526.34109636935</v>
      </c>
      <c r="AD47" s="3">
        <v>117706.5804888472</v>
      </c>
      <c r="AE47" s="3">
        <v>111467.16821501341</v>
      </c>
      <c r="AF47" s="3">
        <v>115182.74048884719</v>
      </c>
      <c r="AG47" s="3">
        <v>120263.78435381586</v>
      </c>
      <c r="AH47" s="3">
        <v>108417.07561802304</v>
      </c>
      <c r="AI47" s="3">
        <v>120179.25367239439</v>
      </c>
      <c r="AJ47" s="3">
        <v>117037.5293053809</v>
      </c>
      <c r="AK47" s="3">
        <v>114689.78028222692</v>
      </c>
      <c r="AL47" s="3">
        <v>98237.875349336944</v>
      </c>
      <c r="AM47" s="3">
        <v>101241.90301849066</v>
      </c>
      <c r="AN47" s="3">
        <v>105783.47788892254</v>
      </c>
      <c r="AO47" s="3">
        <v>117758.20873975665</v>
      </c>
      <c r="AP47" s="3">
        <v>102351.4280858975</v>
      </c>
      <c r="AQ47" s="3">
        <v>99785.923595107917</v>
      </c>
      <c r="AR47" s="3">
        <v>113571.38122673158</v>
      </c>
      <c r="AS47" s="3">
        <v>118541.5932282649</v>
      </c>
      <c r="AT47" s="3">
        <v>118157.36154939153</v>
      </c>
      <c r="AU47" s="3">
        <v>146237.04744370392</v>
      </c>
      <c r="AV47" s="3">
        <v>140526.32888100381</v>
      </c>
      <c r="AW47" s="3">
        <v>141058.2014437039</v>
      </c>
      <c r="AX47" s="3">
        <v>124447.00708793729</v>
      </c>
      <c r="AY47" s="3">
        <v>119609.17325202406</v>
      </c>
      <c r="AZ47" s="3">
        <v>106867.48478496853</v>
      </c>
      <c r="BA47" s="3">
        <v>96292.04962171035</v>
      </c>
      <c r="BB47" s="3">
        <v>77064.805175353249</v>
      </c>
      <c r="BC47" s="3">
        <v>56089.612112429553</v>
      </c>
      <c r="BD47" s="3">
        <v>46943.265849510542</v>
      </c>
      <c r="BE47" s="3">
        <v>38987.265849510542</v>
      </c>
      <c r="BF47" s="3">
        <v>36471.958375348571</v>
      </c>
      <c r="BG47" s="3">
        <v>38391.265849510542</v>
      </c>
      <c r="BH47" s="3">
        <v>22760.651834250522</v>
      </c>
      <c r="BI47" s="3">
        <v>19877.108823529412</v>
      </c>
      <c r="BJ47" s="3">
        <v>19235.911764705881</v>
      </c>
      <c r="BK47" s="3">
        <v>19877.108823529412</v>
      </c>
      <c r="BL47" s="3">
        <v>19877.108823529412</v>
      </c>
      <c r="BM47" s="3">
        <v>19235.911764705881</v>
      </c>
      <c r="BN47" s="3">
        <v>10565.152941176435</v>
      </c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hidden="1" x14ac:dyDescent="0.4">
      <c r="A48" s="17" t="s">
        <v>139</v>
      </c>
      <c r="B48" s="1" t="s">
        <v>46</v>
      </c>
      <c r="C48" s="1" t="s">
        <v>62</v>
      </c>
      <c r="D48" s="1" t="s">
        <v>127</v>
      </c>
      <c r="E48" s="20">
        <f t="shared" si="0"/>
        <v>585939.89955000021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>
        <v>0</v>
      </c>
      <c r="R48" s="3"/>
      <c r="S48" s="3"/>
      <c r="T48" s="3">
        <v>666.50434782608704</v>
      </c>
      <c r="U48" s="3">
        <v>5963.3681377451285</v>
      </c>
      <c r="V48" s="3">
        <v>9163.4193055375981</v>
      </c>
      <c r="W48" s="3">
        <v>5869.474231130911</v>
      </c>
      <c r="X48" s="3">
        <v>5236.7992559331396</v>
      </c>
      <c r="Y48" s="3">
        <v>5411.3592311309112</v>
      </c>
      <c r="Z48" s="3">
        <v>9781.673163340547</v>
      </c>
      <c r="AA48" s="3">
        <v>12921.995785488209</v>
      </c>
      <c r="AB48" s="3">
        <v>12535.835949069175</v>
      </c>
      <c r="AC48" s="3">
        <v>12744.120605579825</v>
      </c>
      <c r="AD48" s="3">
        <v>14527.106648241614</v>
      </c>
      <c r="AE48" s="3">
        <v>12938.787523891864</v>
      </c>
      <c r="AF48" s="3">
        <v>11818.86663460025</v>
      </c>
      <c r="AG48" s="3">
        <v>9838.9198197704463</v>
      </c>
      <c r="AH48" s="3">
        <v>7646.1846904761906</v>
      </c>
      <c r="AI48" s="3">
        <v>9771.2151191927987</v>
      </c>
      <c r="AJ48" s="3">
        <v>10997.760176018262</v>
      </c>
      <c r="AK48" s="3">
        <v>11364.352181885537</v>
      </c>
      <c r="AL48" s="3">
        <v>10927.532407504015</v>
      </c>
      <c r="AM48" s="3">
        <v>9656.9242421602794</v>
      </c>
      <c r="AN48" s="3">
        <v>12193.611369957849</v>
      </c>
      <c r="AO48" s="3">
        <v>14713.933438850112</v>
      </c>
      <c r="AP48" s="3">
        <v>15204.397886811781</v>
      </c>
      <c r="AQ48" s="3">
        <v>12054.993007279912</v>
      </c>
      <c r="AR48" s="3">
        <v>16407.334408396804</v>
      </c>
      <c r="AS48" s="3">
        <v>13951.335388490417</v>
      </c>
      <c r="AT48" s="3">
        <v>12643.399846544664</v>
      </c>
      <c r="AU48" s="3">
        <v>13998.04983010302</v>
      </c>
      <c r="AV48" s="3">
        <v>13245.818559743364</v>
      </c>
      <c r="AW48" s="3">
        <v>13641.361706903124</v>
      </c>
      <c r="AX48" s="3">
        <v>11153.061915503364</v>
      </c>
      <c r="AY48" s="3">
        <v>11151.005275726213</v>
      </c>
      <c r="AZ48" s="3">
        <v>17682.83467352451</v>
      </c>
      <c r="BA48" s="3">
        <v>17095.999231547015</v>
      </c>
      <c r="BB48" s="3">
        <v>17808.946373493036</v>
      </c>
      <c r="BC48" s="3">
        <v>16518.493177662916</v>
      </c>
      <c r="BD48" s="3">
        <v>18686.145002300254</v>
      </c>
      <c r="BE48" s="3">
        <v>16560.057635470293</v>
      </c>
      <c r="BF48" s="3">
        <v>7418.88932022472</v>
      </c>
      <c r="BG48" s="3">
        <v>7930.5368595505624</v>
      </c>
      <c r="BH48" s="3">
        <v>7674.7130898876412</v>
      </c>
      <c r="BI48" s="3">
        <v>7930.5368595505624</v>
      </c>
      <c r="BJ48" s="3">
        <v>3069.885235955051</v>
      </c>
      <c r="BK48" s="3"/>
      <c r="BL48" s="3"/>
      <c r="BM48" s="3"/>
      <c r="BN48" s="3"/>
      <c r="BO48" s="3"/>
      <c r="BP48" s="3">
        <v>7979.4739424460431</v>
      </c>
      <c r="BQ48" s="3">
        <v>7832.2325179856116</v>
      </c>
      <c r="BR48" s="3">
        <v>7074.274532374101</v>
      </c>
      <c r="BS48" s="3">
        <v>7832.2325179856116</v>
      </c>
      <c r="BT48" s="3">
        <v>7579.5798561151078</v>
      </c>
      <c r="BU48" s="3">
        <v>8418.5394157022238</v>
      </c>
      <c r="BV48" s="3">
        <v>8312.4634782608682</v>
      </c>
      <c r="BW48" s="3">
        <v>8589.5455942028984</v>
      </c>
      <c r="BX48" s="3">
        <v>8589.5455942028984</v>
      </c>
      <c r="BY48" s="3">
        <v>8312.4634782608682</v>
      </c>
      <c r="BZ48" s="3">
        <v>8589.5455942028984</v>
      </c>
      <c r="CA48" s="3">
        <v>8312.46347826087</v>
      </c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hidden="1" x14ac:dyDescent="0.4">
      <c r="A49" s="17" t="s">
        <v>139</v>
      </c>
      <c r="B49" s="1" t="s">
        <v>47</v>
      </c>
      <c r="C49" s="1" t="s">
        <v>62</v>
      </c>
      <c r="D49" s="1" t="s">
        <v>128</v>
      </c>
      <c r="E49" s="20">
        <f t="shared" si="0"/>
        <v>455822.1199125002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>
        <v>0</v>
      </c>
      <c r="R49" s="3"/>
      <c r="S49" s="3"/>
      <c r="T49" s="3">
        <v>515.23043478260865</v>
      </c>
      <c r="U49" s="3">
        <v>4137.8895652173915</v>
      </c>
      <c r="V49" s="3">
        <v>4917.3600000000006</v>
      </c>
      <c r="W49" s="3">
        <v>526.86000000000058</v>
      </c>
      <c r="X49" s="3"/>
      <c r="Y49" s="3"/>
      <c r="Z49" s="3">
        <v>4666.505444444444</v>
      </c>
      <c r="AA49" s="3">
        <v>8479.8862151143803</v>
      </c>
      <c r="AB49" s="3">
        <v>6763.4525578916709</v>
      </c>
      <c r="AC49" s="3">
        <v>5797.9505160891085</v>
      </c>
      <c r="AD49" s="3">
        <v>6833.5920957920789</v>
      </c>
      <c r="AE49" s="3">
        <v>5875.561987930223</v>
      </c>
      <c r="AF49" s="3">
        <v>4919.9199841269838</v>
      </c>
      <c r="AG49" s="3">
        <v>4376.2631111111114</v>
      </c>
      <c r="AH49" s="3">
        <v>4235.3279999999995</v>
      </c>
      <c r="AI49" s="3">
        <v>4961.7359999999999</v>
      </c>
      <c r="AJ49" s="3">
        <v>7945.2910344827596</v>
      </c>
      <c r="AK49" s="3">
        <v>8210.1340689655171</v>
      </c>
      <c r="AL49" s="3">
        <v>6885.9188965517242</v>
      </c>
      <c r="AM49" s="3">
        <v>5094.4078048780493</v>
      </c>
      <c r="AN49" s="3">
        <v>7959.5511986845722</v>
      </c>
      <c r="AO49" s="3">
        <v>9538.1847410249393</v>
      </c>
      <c r="AP49" s="3">
        <v>9856.124232392438</v>
      </c>
      <c r="AQ49" s="3">
        <v>6453.4943299253773</v>
      </c>
      <c r="AR49" s="3">
        <v>11051.083574365533</v>
      </c>
      <c r="AS49" s="3">
        <v>11000.612982532137</v>
      </c>
      <c r="AT49" s="3">
        <v>9961.0736448402313</v>
      </c>
      <c r="AU49" s="3">
        <v>11028.331535358828</v>
      </c>
      <c r="AV49" s="3">
        <v>10601.626816409806</v>
      </c>
      <c r="AW49" s="3">
        <v>10922.416350114421</v>
      </c>
      <c r="AX49" s="3">
        <v>10296.548380116961</v>
      </c>
      <c r="AY49" s="3">
        <v>11282.758035297629</v>
      </c>
      <c r="AZ49" s="3">
        <v>16246.199671329065</v>
      </c>
      <c r="BA49" s="3">
        <v>15621.88704752275</v>
      </c>
      <c r="BB49" s="3">
        <v>16232.746758886209</v>
      </c>
      <c r="BC49" s="3">
        <v>15399.015032127292</v>
      </c>
      <c r="BD49" s="3">
        <v>18520.702357486025</v>
      </c>
      <c r="BE49" s="3">
        <v>18192.248922438099</v>
      </c>
      <c r="BF49" s="3">
        <v>8532.1721123595507</v>
      </c>
      <c r="BG49" s="3">
        <v>9120.5977752808994</v>
      </c>
      <c r="BH49" s="3">
        <v>8826.3849438202251</v>
      </c>
      <c r="BI49" s="3">
        <v>9120.5977752808994</v>
      </c>
      <c r="BJ49" s="3">
        <v>3530.5539775280995</v>
      </c>
      <c r="BK49" s="3"/>
      <c r="BL49" s="3"/>
      <c r="BM49" s="3"/>
      <c r="BN49" s="3"/>
      <c r="BO49" s="3"/>
      <c r="BP49" s="3">
        <v>8256.7895827338143</v>
      </c>
      <c r="BQ49" s="3">
        <v>6630.6457553956825</v>
      </c>
      <c r="BR49" s="3">
        <v>5988.9703597122298</v>
      </c>
      <c r="BS49" s="3">
        <v>6630.6457553956825</v>
      </c>
      <c r="BT49" s="3">
        <v>6416.7539568345319</v>
      </c>
      <c r="BU49" s="3">
        <v>9145.1118073193647</v>
      </c>
      <c r="BV49" s="3">
        <v>9559.8365217391311</v>
      </c>
      <c r="BW49" s="3">
        <v>9878.4977391304365</v>
      </c>
      <c r="BX49" s="3">
        <v>9878.4977391304365</v>
      </c>
      <c r="BY49" s="3">
        <v>9559.8365217391311</v>
      </c>
      <c r="BZ49" s="3">
        <v>9878.4977391304365</v>
      </c>
      <c r="CA49" s="3">
        <v>9559.8365217391256</v>
      </c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hidden="1" x14ac:dyDescent="0.4">
      <c r="A50" s="17" t="s">
        <v>139</v>
      </c>
      <c r="B50" s="1" t="s">
        <v>48</v>
      </c>
      <c r="C50" s="1" t="s">
        <v>62</v>
      </c>
      <c r="D50" s="1" t="s">
        <v>129</v>
      </c>
      <c r="E50" s="20">
        <f t="shared" si="0"/>
        <v>25989.374999999996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>
        <v>0</v>
      </c>
      <c r="R50" s="3"/>
      <c r="S50" s="3"/>
      <c r="T50" s="3"/>
      <c r="U50" s="3"/>
      <c r="V50" s="3"/>
      <c r="W50" s="3">
        <v>660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>
        <v>830.55555555555554</v>
      </c>
      <c r="AI50" s="3">
        <v>44.444444444444457</v>
      </c>
      <c r="AJ50" s="3"/>
      <c r="AK50" s="3"/>
      <c r="AL50" s="3">
        <v>369.42857142857144</v>
      </c>
      <c r="AM50" s="3">
        <v>1670.5714285714287</v>
      </c>
      <c r="AN50" s="3"/>
      <c r="AO50" s="3"/>
      <c r="AP50" s="3"/>
      <c r="AQ50" s="3">
        <v>892</v>
      </c>
      <c r="AR50" s="3">
        <v>892</v>
      </c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>
        <v>2125.5886764705883</v>
      </c>
      <c r="BD50" s="3">
        <v>2364.3216176470587</v>
      </c>
      <c r="BE50" s="3">
        <v>1451.1185520361987</v>
      </c>
      <c r="BF50" s="3">
        <v>5321.8461538461543</v>
      </c>
      <c r="BG50" s="3"/>
      <c r="BH50" s="3"/>
      <c r="BI50" s="3"/>
      <c r="BJ50" s="3">
        <v>1267.5</v>
      </c>
      <c r="BK50" s="3">
        <v>1467.3333333333335</v>
      </c>
      <c r="BL50" s="3">
        <v>662.66666666666652</v>
      </c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>
        <v>2555.6976744186049</v>
      </c>
      <c r="CC50" s="3">
        <v>2275.6976744186049</v>
      </c>
      <c r="CD50" s="3">
        <v>1138.6046511627906</v>
      </c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hidden="1" x14ac:dyDescent="0.4">
      <c r="A51" s="17" t="s">
        <v>139</v>
      </c>
      <c r="B51" s="1" t="s">
        <v>49</v>
      </c>
      <c r="C51" s="1" t="s">
        <v>62</v>
      </c>
      <c r="D51" s="1" t="s">
        <v>130</v>
      </c>
      <c r="E51" s="20">
        <f t="shared" si="0"/>
        <v>54000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>
        <v>0</v>
      </c>
      <c r="R51" s="3">
        <v>1131.8458417849897</v>
      </c>
      <c r="S51" s="3">
        <v>1095.3346855983773</v>
      </c>
      <c r="T51" s="3">
        <v>1131.8458417849897</v>
      </c>
      <c r="U51" s="3">
        <v>1131.8458417849897</v>
      </c>
      <c r="V51" s="3">
        <v>1022.3123732251521</v>
      </c>
      <c r="W51" s="3">
        <v>1131.8458417849897</v>
      </c>
      <c r="X51" s="3">
        <v>1095.3346855983773</v>
      </c>
      <c r="Y51" s="3">
        <v>1131.8458417849897</v>
      </c>
      <c r="Z51" s="3">
        <v>1095.3346855983773</v>
      </c>
      <c r="AA51" s="3">
        <v>1131.8458417849897</v>
      </c>
      <c r="AB51" s="3">
        <v>1131.8458417849897</v>
      </c>
      <c r="AC51" s="3">
        <v>1095.3346855983773</v>
      </c>
      <c r="AD51" s="3">
        <v>1131.8458417849897</v>
      </c>
      <c r="AE51" s="3">
        <v>1095.3346855983773</v>
      </c>
      <c r="AF51" s="3">
        <v>1131.8458417849897</v>
      </c>
      <c r="AG51" s="3">
        <v>1131.8458417849897</v>
      </c>
      <c r="AH51" s="3">
        <v>1022.3123732251521</v>
      </c>
      <c r="AI51" s="3">
        <v>1131.8458417849897</v>
      </c>
      <c r="AJ51" s="3">
        <v>1095.3346855983773</v>
      </c>
      <c r="AK51" s="3">
        <v>1131.8458417849897</v>
      </c>
      <c r="AL51" s="3">
        <v>1095.3346855983773</v>
      </c>
      <c r="AM51" s="3">
        <v>1131.8458417849897</v>
      </c>
      <c r="AN51" s="3">
        <v>1131.8458417849897</v>
      </c>
      <c r="AO51" s="3">
        <v>1095.3346855983773</v>
      </c>
      <c r="AP51" s="3">
        <v>1131.8458417849897</v>
      </c>
      <c r="AQ51" s="3">
        <v>1095.3346855983773</v>
      </c>
      <c r="AR51" s="3">
        <v>1131.8458417849897</v>
      </c>
      <c r="AS51" s="3">
        <v>1131.8458417849897</v>
      </c>
      <c r="AT51" s="3">
        <v>1022.3123732251521</v>
      </c>
      <c r="AU51" s="3">
        <v>1131.8458417849897</v>
      </c>
      <c r="AV51" s="3">
        <v>1095.3346855983773</v>
      </c>
      <c r="AW51" s="3">
        <v>1131.8458417849897</v>
      </c>
      <c r="AX51" s="3">
        <v>1095.3346855983773</v>
      </c>
      <c r="AY51" s="3">
        <v>1131.8458417849897</v>
      </c>
      <c r="AZ51" s="3">
        <v>1131.8458417849897</v>
      </c>
      <c r="BA51" s="3">
        <v>1095.3346855983773</v>
      </c>
      <c r="BB51" s="3">
        <v>1131.8458417849897</v>
      </c>
      <c r="BC51" s="3">
        <v>1095.3346855983773</v>
      </c>
      <c r="BD51" s="3">
        <v>1131.8458417849897</v>
      </c>
      <c r="BE51" s="3">
        <v>1131.8458417849897</v>
      </c>
      <c r="BF51" s="3">
        <v>1058.8235294117646</v>
      </c>
      <c r="BG51" s="3">
        <v>1131.8458417849897</v>
      </c>
      <c r="BH51" s="3">
        <v>1095.3346855983773</v>
      </c>
      <c r="BI51" s="3">
        <v>1131.8458417849897</v>
      </c>
      <c r="BJ51" s="3">
        <v>1095.3346855983773</v>
      </c>
      <c r="BK51" s="3">
        <v>1131.8458417849897</v>
      </c>
      <c r="BL51" s="3">
        <v>1131.8458417849897</v>
      </c>
      <c r="BM51" s="3">
        <v>1095.3346855983773</v>
      </c>
      <c r="BN51" s="3">
        <v>657.20081135902637</v>
      </c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hidden="1" x14ac:dyDescent="0.4">
      <c r="A52" s="17" t="s">
        <v>139</v>
      </c>
      <c r="B52" s="1" t="s">
        <v>50</v>
      </c>
      <c r="C52" s="1" t="s">
        <v>62</v>
      </c>
      <c r="D52" s="1" t="s">
        <v>131</v>
      </c>
      <c r="E52" s="20">
        <f t="shared" si="0"/>
        <v>198000.00000000003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>
        <v>0</v>
      </c>
      <c r="R52" s="3">
        <v>4150.1014198782959</v>
      </c>
      <c r="S52" s="3">
        <v>4016.2271805273831</v>
      </c>
      <c r="T52" s="3">
        <v>4150.1014198782959</v>
      </c>
      <c r="U52" s="3">
        <v>4150.1014198782959</v>
      </c>
      <c r="V52" s="3">
        <v>3748.4787018255574</v>
      </c>
      <c r="W52" s="3">
        <v>4150.1014198782959</v>
      </c>
      <c r="X52" s="3">
        <v>4016.2271805273831</v>
      </c>
      <c r="Y52" s="3">
        <v>4150.1014198782959</v>
      </c>
      <c r="Z52" s="3">
        <v>4016.2271805273831</v>
      </c>
      <c r="AA52" s="3">
        <v>4150.1014198782959</v>
      </c>
      <c r="AB52" s="3">
        <v>4150.1014198782959</v>
      </c>
      <c r="AC52" s="3">
        <v>4016.2271805273831</v>
      </c>
      <c r="AD52" s="3">
        <v>4150.1014198782959</v>
      </c>
      <c r="AE52" s="3">
        <v>4016.2271805273831</v>
      </c>
      <c r="AF52" s="3">
        <v>4150.1014198782959</v>
      </c>
      <c r="AG52" s="3">
        <v>4150.1014198782959</v>
      </c>
      <c r="AH52" s="3">
        <v>3748.4787018255574</v>
      </c>
      <c r="AI52" s="3">
        <v>4150.1014198782959</v>
      </c>
      <c r="AJ52" s="3">
        <v>4016.2271805273831</v>
      </c>
      <c r="AK52" s="3">
        <v>4150.1014198782959</v>
      </c>
      <c r="AL52" s="3">
        <v>4016.2271805273831</v>
      </c>
      <c r="AM52" s="3">
        <v>4150.1014198782959</v>
      </c>
      <c r="AN52" s="3">
        <v>4150.1014198782959</v>
      </c>
      <c r="AO52" s="3">
        <v>4016.2271805273831</v>
      </c>
      <c r="AP52" s="3">
        <v>4150.1014198782959</v>
      </c>
      <c r="AQ52" s="3">
        <v>4016.2271805273831</v>
      </c>
      <c r="AR52" s="3">
        <v>4150.1014198782959</v>
      </c>
      <c r="AS52" s="3">
        <v>4150.1014198782959</v>
      </c>
      <c r="AT52" s="3">
        <v>3748.4787018255574</v>
      </c>
      <c r="AU52" s="3">
        <v>4150.1014198782959</v>
      </c>
      <c r="AV52" s="3">
        <v>4016.2271805273831</v>
      </c>
      <c r="AW52" s="3">
        <v>4150.1014198782959</v>
      </c>
      <c r="AX52" s="3">
        <v>4016.2271805273831</v>
      </c>
      <c r="AY52" s="3">
        <v>4150.1014198782959</v>
      </c>
      <c r="AZ52" s="3">
        <v>4150.1014198782959</v>
      </c>
      <c r="BA52" s="3">
        <v>4016.2271805273831</v>
      </c>
      <c r="BB52" s="3">
        <v>4150.1014198782959</v>
      </c>
      <c r="BC52" s="3">
        <v>4016.2271805273831</v>
      </c>
      <c r="BD52" s="3">
        <v>4150.1014198782959</v>
      </c>
      <c r="BE52" s="3">
        <v>4150.1014198782959</v>
      </c>
      <c r="BF52" s="3">
        <v>3882.3529411764703</v>
      </c>
      <c r="BG52" s="3">
        <v>4150.1014198782959</v>
      </c>
      <c r="BH52" s="3">
        <v>4016.2271805273831</v>
      </c>
      <c r="BI52" s="3">
        <v>4150.1014198782959</v>
      </c>
      <c r="BJ52" s="3">
        <v>4016.2271805273831</v>
      </c>
      <c r="BK52" s="3">
        <v>4150.1014198782959</v>
      </c>
      <c r="BL52" s="3">
        <v>4150.1014198782959</v>
      </c>
      <c r="BM52" s="3">
        <v>4016.2271805273831</v>
      </c>
      <c r="BN52" s="3">
        <v>2409.73630831643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hidden="1" x14ac:dyDescent="0.4">
      <c r="A53" s="17" t="s">
        <v>139</v>
      </c>
      <c r="B53" s="1" t="s">
        <v>51</v>
      </c>
      <c r="C53" s="1" t="s">
        <v>62</v>
      </c>
      <c r="D53" s="16"/>
      <c r="E53" s="20">
        <f t="shared" si="0"/>
        <v>6026.2996250000015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>
        <v>0</v>
      </c>
      <c r="R53" s="3"/>
      <c r="S53" s="3"/>
      <c r="T53" s="3"/>
      <c r="U53" s="3"/>
      <c r="V53" s="3"/>
      <c r="W53" s="3">
        <v>143.66000000000003</v>
      </c>
      <c r="X53" s="3"/>
      <c r="Y53" s="3"/>
      <c r="Z53" s="3"/>
      <c r="AA53" s="3"/>
      <c r="AB53" s="3"/>
      <c r="AC53" s="3"/>
      <c r="AD53" s="3"/>
      <c r="AE53" s="3">
        <v>23.571428571428573</v>
      </c>
      <c r="AF53" s="3">
        <v>9.4285714285714288</v>
      </c>
      <c r="AG53" s="3">
        <v>1.8</v>
      </c>
      <c r="AH53" s="3">
        <v>81.663888888888906</v>
      </c>
      <c r="AI53" s="3">
        <v>4.3111111111111029</v>
      </c>
      <c r="AJ53" s="3"/>
      <c r="AK53" s="3"/>
      <c r="AL53" s="3">
        <v>73.202285714285722</v>
      </c>
      <c r="AM53" s="3">
        <v>364.95771428571425</v>
      </c>
      <c r="AN53" s="3"/>
      <c r="AO53" s="3"/>
      <c r="AP53" s="3"/>
      <c r="AQ53" s="3">
        <v>238.14449999999999</v>
      </c>
      <c r="AR53" s="3">
        <v>283.51949999999999</v>
      </c>
      <c r="AS53" s="3"/>
      <c r="AT53" s="3"/>
      <c r="AU53" s="3"/>
      <c r="AV53" s="3">
        <v>20.026</v>
      </c>
      <c r="AW53" s="3">
        <v>1.6239999999999997</v>
      </c>
      <c r="AX53" s="3"/>
      <c r="AY53" s="3">
        <v>62.537037037037045</v>
      </c>
      <c r="AZ53" s="3">
        <v>5.0029629629629611</v>
      </c>
      <c r="BA53" s="3"/>
      <c r="BB53" s="3">
        <v>56.649999999999991</v>
      </c>
      <c r="BC53" s="3">
        <v>406.62662875000007</v>
      </c>
      <c r="BD53" s="3">
        <v>431.51629624999998</v>
      </c>
      <c r="BE53" s="3">
        <v>323.45263589743593</v>
      </c>
      <c r="BF53" s="3">
        <v>1411.6305641025642</v>
      </c>
      <c r="BG53" s="3"/>
      <c r="BH53" s="3"/>
      <c r="BI53" s="3"/>
      <c r="BJ53" s="3">
        <v>266.6395</v>
      </c>
      <c r="BK53" s="3">
        <v>379.3056666666667</v>
      </c>
      <c r="BL53" s="3">
        <v>171.29933333333327</v>
      </c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>
        <v>501.33368217054266</v>
      </c>
      <c r="CC53" s="3">
        <v>470.06701550387595</v>
      </c>
      <c r="CD53" s="3">
        <v>294.32930232558147</v>
      </c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hidden="1" x14ac:dyDescent="0.4">
      <c r="A54" s="17" t="s">
        <v>139</v>
      </c>
      <c r="B54" s="1" t="s">
        <v>52</v>
      </c>
      <c r="C54" s="1" t="s">
        <v>62</v>
      </c>
      <c r="D54" s="19"/>
      <c r="E54" s="20">
        <f t="shared" si="0"/>
        <v>39355277.934992515</v>
      </c>
      <c r="F54" s="3"/>
      <c r="G54" s="3">
        <v>120974.3291025712</v>
      </c>
      <c r="H54" s="3">
        <v>1821919.9053489452</v>
      </c>
      <c r="I54" s="3">
        <v>817394.88254848321</v>
      </c>
      <c r="J54" s="3">
        <v>397779.29129132821</v>
      </c>
      <c r="K54" s="3">
        <v>468264.90748323232</v>
      </c>
      <c r="L54" s="3">
        <v>532740.12222543987</v>
      </c>
      <c r="M54" s="3">
        <v>1193482.6519999998</v>
      </c>
      <c r="N54" s="3">
        <v>967918.98500000034</v>
      </c>
      <c r="O54" s="3">
        <v>1633623.9847351934</v>
      </c>
      <c r="P54" s="3">
        <v>2049314.0406057502</v>
      </c>
      <c r="Q54" s="4">
        <v>0</v>
      </c>
      <c r="R54" s="3">
        <v>315394.24906484177</v>
      </c>
      <c r="S54" s="3">
        <v>656773.39049434836</v>
      </c>
      <c r="T54" s="3">
        <v>591353.96549434343</v>
      </c>
      <c r="U54" s="3">
        <v>580168.70863934176</v>
      </c>
      <c r="V54" s="3">
        <v>487672.78549434373</v>
      </c>
      <c r="W54" s="3">
        <v>597402.54144432896</v>
      </c>
      <c r="X54" s="3">
        <v>1248952.585349977</v>
      </c>
      <c r="Y54" s="3">
        <v>1265895.4889999777</v>
      </c>
      <c r="Z54" s="3">
        <v>1254000</v>
      </c>
      <c r="AA54" s="3">
        <v>1295800</v>
      </c>
      <c r="AB54" s="3">
        <v>1134368.0174999814</v>
      </c>
      <c r="AC54" s="3">
        <v>901425.38132199645</v>
      </c>
      <c r="AD54" s="3">
        <v>852500</v>
      </c>
      <c r="AE54" s="3">
        <v>825000</v>
      </c>
      <c r="AF54" s="3">
        <v>852500</v>
      </c>
      <c r="AG54" s="3">
        <v>707391.229999993</v>
      </c>
      <c r="AH54" s="3">
        <v>630000</v>
      </c>
      <c r="AI54" s="3">
        <v>534393.69429996237</v>
      </c>
      <c r="AJ54" s="3">
        <v>450000</v>
      </c>
      <c r="AK54" s="3">
        <v>160949.31499999389</v>
      </c>
      <c r="AL54" s="3">
        <v>682554.96199999959</v>
      </c>
      <c r="AM54" s="3">
        <v>767617.3656200124</v>
      </c>
      <c r="AN54" s="3">
        <v>773893.59000002593</v>
      </c>
      <c r="AO54" s="3">
        <v>748420.20300000068</v>
      </c>
      <c r="AP54" s="3">
        <v>774380</v>
      </c>
      <c r="AQ54" s="3">
        <v>749400</v>
      </c>
      <c r="AR54" s="3">
        <v>766869.97440500557</v>
      </c>
      <c r="AS54" s="3">
        <v>772370.37799999956</v>
      </c>
      <c r="AT54" s="3">
        <v>696980.55999999866</v>
      </c>
      <c r="AU54" s="3">
        <v>758496.34199999925</v>
      </c>
      <c r="AV54" s="3">
        <v>808702.92389336973</v>
      </c>
      <c r="AW54" s="3">
        <v>898380</v>
      </c>
      <c r="AX54" s="3">
        <v>864852.78649999946</v>
      </c>
      <c r="AY54" s="3">
        <v>844207.54829599825</v>
      </c>
      <c r="AZ54" s="3">
        <v>881528.16339999437</v>
      </c>
      <c r="BA54" s="3">
        <v>666231.50183074921</v>
      </c>
      <c r="BB54" s="3">
        <v>554317.20725001767</v>
      </c>
      <c r="BC54" s="3">
        <v>554400</v>
      </c>
      <c r="BD54" s="3">
        <v>446319.97535296693</v>
      </c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hidden="1" x14ac:dyDescent="0.4">
      <c r="A55" s="17" t="s">
        <v>139</v>
      </c>
      <c r="B55" s="1" t="s">
        <v>53</v>
      </c>
      <c r="C55" s="1" t="s">
        <v>62</v>
      </c>
      <c r="D55" s="1" t="s">
        <v>132</v>
      </c>
      <c r="E55" s="20">
        <f t="shared" si="0"/>
        <v>13589291.814238667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>
        <v>0</v>
      </c>
      <c r="R55" s="3"/>
      <c r="S55" s="3"/>
      <c r="T55" s="3"/>
      <c r="U55" s="3"/>
      <c r="V55" s="3"/>
      <c r="W55" s="3"/>
      <c r="X55" s="3">
        <v>283702.54499999993</v>
      </c>
      <c r="Y55" s="3">
        <v>293972.61734999996</v>
      </c>
      <c r="Z55" s="3">
        <v>283050</v>
      </c>
      <c r="AA55" s="3">
        <v>292014.38000001013</v>
      </c>
      <c r="AB55" s="3">
        <v>292485</v>
      </c>
      <c r="AC55" s="3">
        <v>279043.26699999988</v>
      </c>
      <c r="AD55" s="3">
        <v>290960.35000000149</v>
      </c>
      <c r="AE55" s="3">
        <v>282605.87999999995</v>
      </c>
      <c r="AF55" s="3">
        <v>188136.03880650009</v>
      </c>
      <c r="AG55" s="3">
        <v>146242.5</v>
      </c>
      <c r="AH55" s="3">
        <v>132090</v>
      </c>
      <c r="AI55" s="3">
        <v>365606.25</v>
      </c>
      <c r="AJ55" s="3">
        <v>566100</v>
      </c>
      <c r="AK55" s="3">
        <v>587790.06791499653</v>
      </c>
      <c r="AL55" s="3">
        <v>567840.30040500034</v>
      </c>
      <c r="AM55" s="3">
        <v>584734.78937250224</v>
      </c>
      <c r="AN55" s="3">
        <v>582088.38449999935</v>
      </c>
      <c r="AO55" s="3">
        <v>571176.69000000029</v>
      </c>
      <c r="AP55" s="3">
        <v>584476.96999999741</v>
      </c>
      <c r="AQ55" s="3">
        <v>566837.24267549976</v>
      </c>
      <c r="AR55" s="3">
        <v>366194.71829999238</v>
      </c>
      <c r="AS55" s="3">
        <v>157287.50000000172</v>
      </c>
      <c r="AT55" s="3">
        <v>132560.56269999593</v>
      </c>
      <c r="AU55" s="3">
        <v>358847.23393278755</v>
      </c>
      <c r="AV55" s="3">
        <v>559300</v>
      </c>
      <c r="AW55" s="3">
        <v>583819.82742399978</v>
      </c>
      <c r="AX55" s="3">
        <v>566100</v>
      </c>
      <c r="AY55" s="3">
        <v>584970</v>
      </c>
      <c r="AZ55" s="3">
        <v>588227.03274999955</v>
      </c>
      <c r="BA55" s="3">
        <v>568025.97499999963</v>
      </c>
      <c r="BB55" s="3">
        <v>584970</v>
      </c>
      <c r="BC55" s="3">
        <v>566100</v>
      </c>
      <c r="BD55" s="3">
        <v>231935.69110738544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hidden="1" x14ac:dyDescent="0.4">
      <c r="A56" s="17" t="s">
        <v>139</v>
      </c>
      <c r="B56" s="1" t="s">
        <v>54</v>
      </c>
      <c r="C56" s="1" t="s">
        <v>62</v>
      </c>
      <c r="D56" s="1" t="s">
        <v>133</v>
      </c>
      <c r="E56" s="20">
        <f t="shared" si="0"/>
        <v>1028257.1999999998</v>
      </c>
      <c r="F56" s="3"/>
      <c r="G56" s="3"/>
      <c r="H56" s="3"/>
      <c r="I56" s="3"/>
      <c r="J56" s="3"/>
      <c r="K56" s="3"/>
      <c r="L56" s="3"/>
      <c r="M56" s="3"/>
      <c r="N56" s="3">
        <v>2286.7539999999999</v>
      </c>
      <c r="O56" s="3">
        <v>442.34000000000015</v>
      </c>
      <c r="P56" s="3"/>
      <c r="Q56" s="4">
        <v>0</v>
      </c>
      <c r="R56" s="3"/>
      <c r="S56" s="3"/>
      <c r="T56" s="3"/>
      <c r="U56" s="3"/>
      <c r="V56" s="3"/>
      <c r="W56" s="3">
        <v>21409.867240939049</v>
      </c>
      <c r="X56" s="3">
        <v>22184.907470374917</v>
      </c>
      <c r="Y56" s="3">
        <v>21360.622346718108</v>
      </c>
      <c r="Z56" s="3">
        <v>22037.127330829357</v>
      </c>
      <c r="AA56" s="3">
        <v>22072.643091608712</v>
      </c>
      <c r="AB56" s="3">
        <v>21058.250643990195</v>
      </c>
      <c r="AC56" s="3">
        <v>21957.5840106658</v>
      </c>
      <c r="AD56" s="3">
        <v>21327.106432227294</v>
      </c>
      <c r="AE56" s="3">
        <v>14197.855060071191</v>
      </c>
      <c r="AF56" s="3">
        <v>11036.321545804356</v>
      </c>
      <c r="AG56" s="3">
        <v>9968.29042846845</v>
      </c>
      <c r="AH56" s="3">
        <v>27590.803864510886</v>
      </c>
      <c r="AI56" s="3">
        <v>42721.244693436216</v>
      </c>
      <c r="AJ56" s="3">
        <v>44358.105140024833</v>
      </c>
      <c r="AK56" s="3">
        <v>42852.578025784045</v>
      </c>
      <c r="AL56" s="3">
        <v>44127.535802062448</v>
      </c>
      <c r="AM56" s="3">
        <v>43927.822482655814</v>
      </c>
      <c r="AN56" s="3">
        <v>43104.361661679875</v>
      </c>
      <c r="AO56" s="3">
        <v>44108.079231669435</v>
      </c>
      <c r="AP56" s="3">
        <v>42776.881373772674</v>
      </c>
      <c r="AQ56" s="3">
        <v>27635.213153043489</v>
      </c>
      <c r="AR56" s="3">
        <v>11869.842386007635</v>
      </c>
      <c r="AS56" s="3">
        <v>10003.801865052323</v>
      </c>
      <c r="AT56" s="3">
        <v>27080.728649364715</v>
      </c>
      <c r="AU56" s="3">
        <v>42208.076589010554</v>
      </c>
      <c r="AV56" s="3">
        <v>44058.487377248544</v>
      </c>
      <c r="AW56" s="3">
        <v>42721.244693436216</v>
      </c>
      <c r="AX56" s="3">
        <v>44145.286183217424</v>
      </c>
      <c r="AY56" s="3">
        <v>44391.081083565885</v>
      </c>
      <c r="AZ56" s="3">
        <v>42866.590125777548</v>
      </c>
      <c r="BA56" s="3">
        <v>44145.286183217424</v>
      </c>
      <c r="BB56" s="3">
        <v>42721.244693436216</v>
      </c>
      <c r="BC56" s="3">
        <v>17503.235140328303</v>
      </c>
      <c r="BD56" s="3"/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hidden="1" x14ac:dyDescent="0.4">
      <c r="A57" s="17" t="s">
        <v>139</v>
      </c>
      <c r="B57" s="1" t="s">
        <v>55</v>
      </c>
      <c r="C57" s="1" t="s">
        <v>62</v>
      </c>
      <c r="D57" s="1" t="s">
        <v>134</v>
      </c>
      <c r="E57" s="20">
        <f t="shared" si="0"/>
        <v>1273950.5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>
        <v>0</v>
      </c>
      <c r="R57" s="3"/>
      <c r="S57" s="3"/>
      <c r="T57" s="3"/>
      <c r="U57" s="3"/>
      <c r="V57" s="3"/>
      <c r="W57" s="3">
        <v>26596.161447892999</v>
      </c>
      <c r="X57" s="3">
        <v>27558.946262890491</v>
      </c>
      <c r="Y57" s="3">
        <v>26534.987544176296</v>
      </c>
      <c r="Z57" s="3">
        <v>27375.368083450387</v>
      </c>
      <c r="AA57" s="3">
        <v>27419.487128982175</v>
      </c>
      <c r="AB57" s="3">
        <v>26159.369772588791</v>
      </c>
      <c r="AC57" s="3">
        <v>27276.5563084233</v>
      </c>
      <c r="AD57" s="3">
        <v>26493.35278470581</v>
      </c>
      <c r="AE57" s="3">
        <v>17637.122226960422</v>
      </c>
      <c r="AF57" s="3">
        <v>13709.743564491087</v>
      </c>
      <c r="AG57" s="3">
        <v>12382.994187282271</v>
      </c>
      <c r="AH57" s="3">
        <v>34274.358911227719</v>
      </c>
      <c r="AI57" s="3">
        <v>53069.975088352592</v>
      </c>
      <c r="AJ57" s="3">
        <v>55103.346160448586</v>
      </c>
      <c r="AK57" s="3">
        <v>53233.122410627133</v>
      </c>
      <c r="AL57" s="3">
        <v>54816.924051036556</v>
      </c>
      <c r="AM57" s="3">
        <v>54568.832475948366</v>
      </c>
      <c r="AN57" s="3">
        <v>53545.897737763124</v>
      </c>
      <c r="AO57" s="3">
        <v>54792.754350142495</v>
      </c>
      <c r="AP57" s="3">
        <v>53139.089114890026</v>
      </c>
      <c r="AQ57" s="3">
        <v>34329.525839369177</v>
      </c>
      <c r="AR57" s="3">
        <v>14745.175245909468</v>
      </c>
      <c r="AS57" s="3">
        <v>12427.10786113193</v>
      </c>
      <c r="AT57" s="3">
        <v>33640.723839140206</v>
      </c>
      <c r="AU57" s="3">
        <v>52432.497910114122</v>
      </c>
      <c r="AV57" s="3">
        <v>54731.149439106128</v>
      </c>
      <c r="AW57" s="3">
        <v>53069.975088352592</v>
      </c>
      <c r="AX57" s="3">
        <v>54838.97425796435</v>
      </c>
      <c r="AY57" s="3">
        <v>55144.310147214346</v>
      </c>
      <c r="AZ57" s="3">
        <v>53250.528780758126</v>
      </c>
      <c r="BA57" s="3">
        <v>54838.97425796435</v>
      </c>
      <c r="BB57" s="3">
        <v>53069.975088352592</v>
      </c>
      <c r="BC57" s="3">
        <v>21743.192632341968</v>
      </c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hidden="1" x14ac:dyDescent="0.4">
      <c r="A58" s="17" t="s">
        <v>139</v>
      </c>
      <c r="B58" s="1" t="s">
        <v>56</v>
      </c>
      <c r="C58" s="1" t="s">
        <v>62</v>
      </c>
      <c r="D58" s="1" t="s">
        <v>135</v>
      </c>
      <c r="E58" s="20">
        <f t="shared" si="0"/>
        <v>1710000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>
        <v>0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>
        <v>80407.523510971776</v>
      </c>
      <c r="AK58" s="3">
        <v>83087.774294670846</v>
      </c>
      <c r="AL58" s="3">
        <v>80407.523510971776</v>
      </c>
      <c r="AM58" s="3">
        <v>83087.774294670846</v>
      </c>
      <c r="AN58" s="3">
        <v>83087.774294670846</v>
      </c>
      <c r="AO58" s="3">
        <v>80407.523510971776</v>
      </c>
      <c r="AP58" s="3">
        <v>83087.774294670846</v>
      </c>
      <c r="AQ58" s="3">
        <v>80407.523510971776</v>
      </c>
      <c r="AR58" s="3">
        <v>83087.774294670846</v>
      </c>
      <c r="AS58" s="3">
        <v>83087.774294670846</v>
      </c>
      <c r="AT58" s="3">
        <v>75047.021943573665</v>
      </c>
      <c r="AU58" s="3">
        <v>83087.774294670846</v>
      </c>
      <c r="AV58" s="3">
        <v>80407.523510971776</v>
      </c>
      <c r="AW58" s="3">
        <v>83087.774294670846</v>
      </c>
      <c r="AX58" s="3">
        <v>80407.523510971776</v>
      </c>
      <c r="AY58" s="3">
        <v>83087.774294670846</v>
      </c>
      <c r="AZ58" s="3">
        <v>83087.774294670846</v>
      </c>
      <c r="BA58" s="3">
        <v>80407.523510971776</v>
      </c>
      <c r="BB58" s="3">
        <v>83087.774294670846</v>
      </c>
      <c r="BC58" s="3">
        <v>80407.523510971776</v>
      </c>
      <c r="BD58" s="3">
        <v>77727.27272727224</v>
      </c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hidden="1" x14ac:dyDescent="0.4">
      <c r="A59" s="17" t="s">
        <v>139</v>
      </c>
      <c r="B59" s="1" t="s">
        <v>57</v>
      </c>
      <c r="C59" s="1" t="s">
        <v>62</v>
      </c>
      <c r="D59" s="1" t="s">
        <v>136</v>
      </c>
      <c r="E59" s="20">
        <f t="shared" si="0"/>
        <v>180000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>
        <v>0</v>
      </c>
      <c r="R59" s="3"/>
      <c r="S59" s="3"/>
      <c r="T59" s="3"/>
      <c r="U59" s="3"/>
      <c r="V59" s="3"/>
      <c r="W59" s="3">
        <v>3757.8454269775316</v>
      </c>
      <c r="X59" s="3">
        <v>3893.8799641903579</v>
      </c>
      <c r="Y59" s="3">
        <v>3749.2019964290084</v>
      </c>
      <c r="Z59" s="3">
        <v>3867.9416939834555</v>
      </c>
      <c r="AA59" s="3">
        <v>3874.1753963099754</v>
      </c>
      <c r="AB59" s="3">
        <v>3696.1299195423858</v>
      </c>
      <c r="AC59" s="3">
        <v>3853.9803041925052</v>
      </c>
      <c r="AD59" s="3">
        <v>3743.3193057713356</v>
      </c>
      <c r="AE59" s="3">
        <v>2491.9979236656973</v>
      </c>
      <c r="AF59" s="3">
        <v>1937.0876981549877</v>
      </c>
      <c r="AG59" s="3">
        <v>1749.6275983335372</v>
      </c>
      <c r="AH59" s="3">
        <v>4842.7192453874695</v>
      </c>
      <c r="AI59" s="3">
        <v>7498.4039928580169</v>
      </c>
      <c r="AJ59" s="3">
        <v>7785.7046320722393</v>
      </c>
      <c r="AK59" s="3">
        <v>7521.4555305821405</v>
      </c>
      <c r="AL59" s="3">
        <v>7745.2352577172969</v>
      </c>
      <c r="AM59" s="3">
        <v>7710.1817108833557</v>
      </c>
      <c r="AN59" s="3">
        <v>7565.6484241713961</v>
      </c>
      <c r="AO59" s="3">
        <v>7741.8202536328135</v>
      </c>
      <c r="AP59" s="3">
        <v>7508.1693053852605</v>
      </c>
      <c r="AQ59" s="3">
        <v>4850.513933694011</v>
      </c>
      <c r="AR59" s="3">
        <v>2083.3867126420564</v>
      </c>
      <c r="AS59" s="3">
        <v>1755.860541680189</v>
      </c>
      <c r="AT59" s="3">
        <v>4753.1911883901585</v>
      </c>
      <c r="AU59" s="3">
        <v>7408.3330740248875</v>
      </c>
      <c r="AV59" s="3">
        <v>7733.1159248645081</v>
      </c>
      <c r="AW59" s="3">
        <v>7498.4039928580169</v>
      </c>
      <c r="AX59" s="3">
        <v>7748.3507926199509</v>
      </c>
      <c r="AY59" s="3">
        <v>7791.4925473937819</v>
      </c>
      <c r="AZ59" s="3">
        <v>7523.9149249020766</v>
      </c>
      <c r="BA59" s="3">
        <v>7748.3507926199509</v>
      </c>
      <c r="BB59" s="3">
        <v>7498.4039928580169</v>
      </c>
      <c r="BC59" s="3">
        <v>3072.1560012116279</v>
      </c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hidden="1" x14ac:dyDescent="0.4">
      <c r="A60" s="17" t="s">
        <v>139</v>
      </c>
      <c r="B60" s="1" t="s">
        <v>58</v>
      </c>
      <c r="C60" s="1" t="s">
        <v>62</v>
      </c>
      <c r="D60" s="1" t="s">
        <v>137</v>
      </c>
      <c r="E60" s="20">
        <f t="shared" si="0"/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>
        <v>0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>
        <v>3.9318479685452167E-3</v>
      </c>
      <c r="AD60" s="3">
        <v>4.0629095674967232E-2</v>
      </c>
      <c r="AE60" s="3">
        <v>3.9318479685452164E-2</v>
      </c>
      <c r="AF60" s="3">
        <v>4.0629095674967232E-2</v>
      </c>
      <c r="AG60" s="3">
        <v>4.0629095674967232E-2</v>
      </c>
      <c r="AH60" s="3">
        <v>3.669724770642202E-2</v>
      </c>
      <c r="AI60" s="3">
        <v>4.0629095674967232E-2</v>
      </c>
      <c r="AJ60" s="3">
        <v>3.9318479685452164E-2</v>
      </c>
      <c r="AK60" s="3">
        <v>4.0629095674967232E-2</v>
      </c>
      <c r="AL60" s="3">
        <v>3.9318479685452164E-2</v>
      </c>
      <c r="AM60" s="3">
        <v>4.0629095674967232E-2</v>
      </c>
      <c r="AN60" s="3">
        <v>4.0629095674967232E-2</v>
      </c>
      <c r="AO60" s="3">
        <v>3.9318479685452164E-2</v>
      </c>
      <c r="AP60" s="3">
        <v>4.0629095674967232E-2</v>
      </c>
      <c r="AQ60" s="3">
        <v>3.9318479685452164E-2</v>
      </c>
      <c r="AR60" s="3">
        <v>4.0629095674967232E-2</v>
      </c>
      <c r="AS60" s="3">
        <v>4.0629095674967232E-2</v>
      </c>
      <c r="AT60" s="3">
        <v>3.669724770642202E-2</v>
      </c>
      <c r="AU60" s="3">
        <v>4.0629095674967232E-2</v>
      </c>
      <c r="AV60" s="3">
        <v>3.9318479685452164E-2</v>
      </c>
      <c r="AW60" s="3">
        <v>4.0629095674967232E-2</v>
      </c>
      <c r="AX60" s="3">
        <v>3.9318479685452164E-2</v>
      </c>
      <c r="AY60" s="3">
        <v>4.0629095674967232E-2</v>
      </c>
      <c r="AZ60" s="3">
        <v>4.0629095674967232E-2</v>
      </c>
      <c r="BA60" s="3">
        <v>3.9318479685452164E-2</v>
      </c>
      <c r="BB60" s="3">
        <v>3.9318479685452212E-2</v>
      </c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hidden="1" x14ac:dyDescent="0.4">
      <c r="A61" s="17" t="s">
        <v>139</v>
      </c>
      <c r="B61" s="1" t="s">
        <v>6</v>
      </c>
      <c r="C61" s="1" t="s">
        <v>73</v>
      </c>
      <c r="D61" s="2" t="s">
        <v>74</v>
      </c>
      <c r="E61" s="20">
        <f t="shared" si="0"/>
        <v>2015.9359999999997</v>
      </c>
      <c r="F61" s="3"/>
      <c r="G61" s="10">
        <v>82.306506781232471</v>
      </c>
      <c r="H61" s="10">
        <v>1012.9934932187675</v>
      </c>
      <c r="I61" s="3"/>
      <c r="J61" s="3"/>
      <c r="K61" s="3"/>
      <c r="L61" s="3"/>
      <c r="M61" s="3"/>
      <c r="N61" s="3"/>
      <c r="O61" s="3"/>
      <c r="P61" s="3"/>
      <c r="Q61" s="11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>
        <v>82.928788112187362</v>
      </c>
      <c r="AS61" s="10">
        <v>109.35689609833892</v>
      </c>
      <c r="AT61" s="10">
        <v>62.545165104542178</v>
      </c>
      <c r="AU61" s="10">
        <v>126.23605479452054</v>
      </c>
      <c r="AV61" s="10">
        <v>63.662246575342451</v>
      </c>
      <c r="AW61" s="10">
        <v>98.426600249065999</v>
      </c>
      <c r="AX61" s="10">
        <v>117.18931151040742</v>
      </c>
      <c r="AY61" s="10">
        <v>65.455171677637423</v>
      </c>
      <c r="AZ61" s="10">
        <v>94.899327521793282</v>
      </c>
      <c r="BA61" s="10">
        <v>62.49643835616439</v>
      </c>
      <c r="BB61" s="10">
        <v>22.123636363636361</v>
      </c>
      <c r="BC61" s="10">
        <v>15.316363636363633</v>
      </c>
      <c r="BD61" s="10">
        <v>0</v>
      </c>
      <c r="BE61" s="10">
        <v>0</v>
      </c>
      <c r="BF61" s="10">
        <v>0</v>
      </c>
      <c r="BG61" s="10">
        <v>0</v>
      </c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</row>
    <row r="62" spans="1:92" ht="15" hidden="1" x14ac:dyDescent="0.4">
      <c r="A62" s="17" t="s">
        <v>139</v>
      </c>
      <c r="B62" s="1" t="s">
        <v>6</v>
      </c>
      <c r="C62" s="1" t="s">
        <v>73</v>
      </c>
      <c r="D62" s="2" t="s">
        <v>75</v>
      </c>
      <c r="E62" s="20">
        <f t="shared" si="0"/>
        <v>2015.9359999999997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3"/>
      <c r="S62" s="3"/>
      <c r="T62" s="3"/>
      <c r="U62" s="3"/>
      <c r="V62" s="3"/>
      <c r="W62" s="3"/>
      <c r="X62" s="3"/>
      <c r="Y62" s="3"/>
      <c r="Z62" s="3"/>
      <c r="AA62" s="3"/>
      <c r="AB62" s="3">
        <v>36.001204685765089</v>
      </c>
      <c r="AC62" s="3">
        <v>74.271500280621098</v>
      </c>
      <c r="AD62" s="3">
        <v>97.093398774823612</v>
      </c>
      <c r="AE62" s="3">
        <v>72.002409371530177</v>
      </c>
      <c r="AF62" s="3">
        <v>83.17446307637573</v>
      </c>
      <c r="AG62" s="3">
        <v>49.497833364624057</v>
      </c>
      <c r="AH62" s="3">
        <v>41.115043026112801</v>
      </c>
      <c r="AI62" s="3">
        <v>60.191359775359771</v>
      </c>
      <c r="AJ62" s="3">
        <v>31.754131274131268</v>
      </c>
      <c r="AK62" s="3">
        <v>59.869089082747621</v>
      </c>
      <c r="AL62" s="3">
        <v>71.803254546883977</v>
      </c>
      <c r="AM62" s="3">
        <v>74.642618958265416</v>
      </c>
      <c r="AN62" s="3">
        <v>92.203980839627292</v>
      </c>
      <c r="AO62" s="3">
        <v>66.601489626953935</v>
      </c>
      <c r="AP62" s="3">
        <v>101.82456942535352</v>
      </c>
      <c r="AQ62" s="3">
        <v>47.644320557491298</v>
      </c>
      <c r="AR62" s="3">
        <v>118.53812144552069</v>
      </c>
      <c r="AS62" s="3">
        <v>109.35689609833892</v>
      </c>
      <c r="AT62" s="3">
        <v>62.545165104542178</v>
      </c>
      <c r="AU62" s="3">
        <v>126.23605479452054</v>
      </c>
      <c r="AV62" s="3">
        <v>63.662246575342451</v>
      </c>
      <c r="AW62" s="3">
        <v>98.426600249065999</v>
      </c>
      <c r="AX62" s="3">
        <v>117.18931151040742</v>
      </c>
      <c r="AY62" s="3">
        <v>65.455171677637423</v>
      </c>
      <c r="AZ62" s="3">
        <v>94.899327521793282</v>
      </c>
      <c r="BA62" s="3">
        <v>62.49643835616439</v>
      </c>
      <c r="BB62" s="3">
        <v>22.123636363636361</v>
      </c>
      <c r="BC62" s="3">
        <v>15.316363636363633</v>
      </c>
      <c r="BD62" s="3">
        <v>0</v>
      </c>
      <c r="BE62" s="3">
        <v>0</v>
      </c>
      <c r="BF62" s="3">
        <v>0</v>
      </c>
      <c r="BG62" s="3">
        <v>0</v>
      </c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hidden="1" x14ac:dyDescent="0.4">
      <c r="A63" s="17" t="s">
        <v>139</v>
      </c>
      <c r="B63" s="1" t="s">
        <v>6</v>
      </c>
      <c r="C63" s="1" t="s">
        <v>73</v>
      </c>
      <c r="D63" s="2" t="s">
        <v>76</v>
      </c>
      <c r="E63" s="20">
        <f t="shared" si="0"/>
        <v>2015.9359999999997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3"/>
      <c r="S63" s="3"/>
      <c r="T63" s="3"/>
      <c r="U63" s="3"/>
      <c r="V63" s="3"/>
      <c r="W63" s="3"/>
      <c r="X63" s="3"/>
      <c r="Y63" s="3"/>
      <c r="Z63" s="3"/>
      <c r="AA63" s="3"/>
      <c r="AB63" s="3">
        <v>36.001204685765089</v>
      </c>
      <c r="AC63" s="3">
        <v>74.271500280621098</v>
      </c>
      <c r="AD63" s="3">
        <v>97.093398774823612</v>
      </c>
      <c r="AE63" s="3">
        <v>72.002409371530177</v>
      </c>
      <c r="AF63" s="3">
        <v>83.17446307637573</v>
      </c>
      <c r="AG63" s="3">
        <v>49.497833364624057</v>
      </c>
      <c r="AH63" s="3">
        <v>41.115043026112801</v>
      </c>
      <c r="AI63" s="3">
        <v>60.191359775359771</v>
      </c>
      <c r="AJ63" s="3">
        <v>31.754131274131268</v>
      </c>
      <c r="AK63" s="3">
        <v>59.869089082747621</v>
      </c>
      <c r="AL63" s="3">
        <v>71.803254546883977</v>
      </c>
      <c r="AM63" s="3">
        <v>74.642618958265416</v>
      </c>
      <c r="AN63" s="3">
        <v>92.203980839627292</v>
      </c>
      <c r="AO63" s="3">
        <v>66.601489626953935</v>
      </c>
      <c r="AP63" s="3">
        <v>101.82456942535352</v>
      </c>
      <c r="AQ63" s="3">
        <v>47.644320557491298</v>
      </c>
      <c r="AR63" s="3">
        <v>118.53812144552069</v>
      </c>
      <c r="AS63" s="3">
        <v>109.35689609833892</v>
      </c>
      <c r="AT63" s="3">
        <v>62.545165104542178</v>
      </c>
      <c r="AU63" s="3">
        <v>126.23605479452054</v>
      </c>
      <c r="AV63" s="3">
        <v>63.662246575342451</v>
      </c>
      <c r="AW63" s="3">
        <v>98.426600249065999</v>
      </c>
      <c r="AX63" s="3">
        <v>117.18931151040742</v>
      </c>
      <c r="AY63" s="3">
        <v>65.455171677637423</v>
      </c>
      <c r="AZ63" s="3">
        <v>94.899327521793282</v>
      </c>
      <c r="BA63" s="3">
        <v>62.49643835616439</v>
      </c>
      <c r="BB63" s="3">
        <v>22.123636363636361</v>
      </c>
      <c r="BC63" s="3">
        <v>15.316363636363633</v>
      </c>
      <c r="BD63" s="3">
        <v>0</v>
      </c>
      <c r="BE63" s="3">
        <v>0</v>
      </c>
      <c r="BF63" s="3">
        <v>0</v>
      </c>
      <c r="BG63" s="3">
        <v>0</v>
      </c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hidden="1" x14ac:dyDescent="0.4">
      <c r="A64" s="17" t="s">
        <v>139</v>
      </c>
      <c r="B64" s="1" t="s">
        <v>6</v>
      </c>
      <c r="C64" s="1" t="s">
        <v>73</v>
      </c>
      <c r="D64" s="2" t="s">
        <v>77</v>
      </c>
      <c r="E64" s="20">
        <f t="shared" si="0"/>
        <v>2015.9359999999997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4">
        <v>0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>
        <v>36.001204685765089</v>
      </c>
      <c r="AC64" s="3">
        <v>74.271500280621098</v>
      </c>
      <c r="AD64" s="3">
        <v>97.093398774823612</v>
      </c>
      <c r="AE64" s="3">
        <v>72.002409371530177</v>
      </c>
      <c r="AF64" s="3">
        <v>83.17446307637573</v>
      </c>
      <c r="AG64" s="3">
        <v>49.497833364624057</v>
      </c>
      <c r="AH64" s="3">
        <v>41.115043026112801</v>
      </c>
      <c r="AI64" s="3">
        <v>60.191359775359771</v>
      </c>
      <c r="AJ64" s="3">
        <v>31.754131274131268</v>
      </c>
      <c r="AK64" s="3">
        <v>59.869089082747621</v>
      </c>
      <c r="AL64" s="3">
        <v>71.803254546883977</v>
      </c>
      <c r="AM64" s="3">
        <v>74.642618958265416</v>
      </c>
      <c r="AN64" s="3">
        <v>92.203980839627292</v>
      </c>
      <c r="AO64" s="3">
        <v>66.601489626953935</v>
      </c>
      <c r="AP64" s="3">
        <v>101.82456942535352</v>
      </c>
      <c r="AQ64" s="3">
        <v>47.644320557491298</v>
      </c>
      <c r="AR64" s="3">
        <v>118.53812144552069</v>
      </c>
      <c r="AS64" s="3">
        <v>109.35689609833892</v>
      </c>
      <c r="AT64" s="3">
        <v>62.545165104542178</v>
      </c>
      <c r="AU64" s="3">
        <v>126.23605479452054</v>
      </c>
      <c r="AV64" s="3">
        <v>63.662246575342451</v>
      </c>
      <c r="AW64" s="3">
        <v>98.426600249065999</v>
      </c>
      <c r="AX64" s="3">
        <v>117.18931151040742</v>
      </c>
      <c r="AY64" s="3">
        <v>65.455171677637423</v>
      </c>
      <c r="AZ64" s="3">
        <v>94.899327521793282</v>
      </c>
      <c r="BA64" s="3">
        <v>62.49643835616439</v>
      </c>
      <c r="BB64" s="3">
        <v>22.123636363636361</v>
      </c>
      <c r="BC64" s="3">
        <v>15.316363636363633</v>
      </c>
      <c r="BD64" s="3">
        <v>0</v>
      </c>
      <c r="BE64" s="3">
        <v>0</v>
      </c>
      <c r="BF64" s="3">
        <v>0</v>
      </c>
      <c r="BG64" s="3">
        <v>0</v>
      </c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hidden="1" x14ac:dyDescent="0.4">
      <c r="A65" s="17" t="s">
        <v>139</v>
      </c>
      <c r="B65" s="1" t="s">
        <v>22</v>
      </c>
      <c r="C65" s="1" t="s">
        <v>73</v>
      </c>
      <c r="D65" s="2" t="s">
        <v>74</v>
      </c>
      <c r="E65" s="20">
        <f t="shared" si="0"/>
        <v>65674.26585878669</v>
      </c>
      <c r="F65" s="3">
        <v>83862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4">
        <v>0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>
        <v>-18187.73414121331</v>
      </c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hidden="1" x14ac:dyDescent="0.4">
      <c r="A66" s="17" t="s">
        <v>139</v>
      </c>
      <c r="B66" s="1" t="s">
        <v>22</v>
      </c>
      <c r="C66" s="1" t="s">
        <v>73</v>
      </c>
      <c r="D66" s="2" t="s">
        <v>75</v>
      </c>
      <c r="E66" s="20">
        <f t="shared" si="0"/>
        <v>65674.26585878669</v>
      </c>
      <c r="F66" s="3"/>
      <c r="G66" s="3">
        <v>280.29149118414784</v>
      </c>
      <c r="H66" s="3">
        <v>3449.7085088158519</v>
      </c>
      <c r="I66" s="3"/>
      <c r="J66" s="3"/>
      <c r="K66" s="3"/>
      <c r="L66" s="3"/>
      <c r="M66" s="3"/>
      <c r="N66" s="3"/>
      <c r="O66" s="3"/>
      <c r="P66" s="3"/>
      <c r="Q66" s="4">
        <v>0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>
        <v>498.12857673481631</v>
      </c>
      <c r="AC66" s="3">
        <v>2084.6425570795595</v>
      </c>
      <c r="AD66" s="3">
        <v>2554.5198507740097</v>
      </c>
      <c r="AE66" s="3">
        <v>3275.5088154465375</v>
      </c>
      <c r="AF66" s="3">
        <v>3292.1458798448152</v>
      </c>
      <c r="AG66" s="3">
        <v>2907.585393100986</v>
      </c>
      <c r="AH66" s="3">
        <v>2352.1705431664609</v>
      </c>
      <c r="AI66" s="3">
        <v>2807.923531546629</v>
      </c>
      <c r="AJ66" s="3">
        <v>2771.1841418459026</v>
      </c>
      <c r="AK66" s="3">
        <v>2974.0458596370609</v>
      </c>
      <c r="AL66" s="3">
        <v>2524.4887247034667</v>
      </c>
      <c r="AM66" s="3">
        <v>1902.704443344679</v>
      </c>
      <c r="AN66" s="3">
        <v>2045.5727898939729</v>
      </c>
      <c r="AO66" s="3">
        <v>2099.1013159258805</v>
      </c>
      <c r="AP66" s="3">
        <v>2666.323582825788</v>
      </c>
      <c r="AQ66" s="3">
        <v>2989.7003934397685</v>
      </c>
      <c r="AR66" s="3">
        <v>3309.9253645492181</v>
      </c>
      <c r="AS66" s="3">
        <v>2537.0292230443874</v>
      </c>
      <c r="AT66" s="3">
        <v>1845.2027690964412</v>
      </c>
      <c r="AU66" s="3">
        <v>2379.6178649351186</v>
      </c>
      <c r="AV66" s="3">
        <v>2045.8764729969341</v>
      </c>
      <c r="AW66" s="3">
        <v>2236.3221007733441</v>
      </c>
      <c r="AX66" s="3">
        <v>1315.5161785589685</v>
      </c>
      <c r="AY66" s="3">
        <v>953.56692560334591</v>
      </c>
      <c r="AZ66" s="3">
        <v>1030.9153001811706</v>
      </c>
      <c r="BA66" s="3">
        <v>716.55063431711631</v>
      </c>
      <c r="BB66" s="3">
        <v>1032.8077574507963</v>
      </c>
      <c r="BC66" s="3">
        <v>475.90368073826772</v>
      </c>
      <c r="BD66" s="3">
        <v>240.45599341323805</v>
      </c>
      <c r="BE66" s="3">
        <v>217.60616941564928</v>
      </c>
      <c r="BF66" s="3">
        <v>102.42728149457679</v>
      </c>
      <c r="BG66" s="3">
        <v>109.49123194247865</v>
      </c>
      <c r="BH66" s="3">
        <v>105.95925671852773</v>
      </c>
      <c r="BI66" s="3">
        <v>109.49123194247865</v>
      </c>
      <c r="BJ66" s="3">
        <v>42.383702687411059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114.1751905161113</v>
      </c>
      <c r="BQ66" s="3">
        <v>118.48883951217671</v>
      </c>
      <c r="BR66" s="3">
        <v>107.02217762390154</v>
      </c>
      <c r="BS66" s="3">
        <v>118.48883951217671</v>
      </c>
      <c r="BT66" s="3">
        <v>114.66661888275165</v>
      </c>
      <c r="BU66" s="3">
        <v>118.56691938148725</v>
      </c>
      <c r="BV66" s="3">
        <v>114.76421871938986</v>
      </c>
      <c r="BW66" s="3">
        <v>118.58969267670285</v>
      </c>
      <c r="BX66" s="3">
        <v>118.58969267670285</v>
      </c>
      <c r="BY66" s="3">
        <v>114.76421871938986</v>
      </c>
      <c r="BZ66" s="3">
        <v>118.58969267670285</v>
      </c>
      <c r="CA66" s="3">
        <v>114.76421871938986</v>
      </c>
      <c r="CB66" s="3">
        <v>0</v>
      </c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hidden="1" x14ac:dyDescent="0.4">
      <c r="A67" s="17" t="s">
        <v>139</v>
      </c>
      <c r="B67" s="1" t="s">
        <v>22</v>
      </c>
      <c r="C67" s="1" t="s">
        <v>73</v>
      </c>
      <c r="D67" s="2" t="s">
        <v>76</v>
      </c>
      <c r="E67" s="20">
        <f t="shared" ref="E67:E130" si="1">+SUM(F67:CN67)</f>
        <v>65674.26585878669</v>
      </c>
      <c r="F67" s="3"/>
      <c r="G67" s="3"/>
      <c r="H67" s="3">
        <v>1079.7519651082641</v>
      </c>
      <c r="I67" s="3">
        <v>2650.2480348917356</v>
      </c>
      <c r="J67" s="3"/>
      <c r="K67" s="3"/>
      <c r="L67" s="3"/>
      <c r="M67" s="3"/>
      <c r="N67" s="3"/>
      <c r="O67" s="3"/>
      <c r="P67" s="3"/>
      <c r="Q67" s="4">
        <v>0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>
        <v>498.12857673481631</v>
      </c>
      <c r="AC67" s="3">
        <v>2084.6425570795595</v>
      </c>
      <c r="AD67" s="3">
        <v>2554.5198507740097</v>
      </c>
      <c r="AE67" s="3">
        <v>3275.5088154465375</v>
      </c>
      <c r="AF67" s="3">
        <v>3292.1458798448152</v>
      </c>
      <c r="AG67" s="3">
        <v>2907.585393100986</v>
      </c>
      <c r="AH67" s="3">
        <v>2352.1705431664609</v>
      </c>
      <c r="AI67" s="3">
        <v>2807.923531546629</v>
      </c>
      <c r="AJ67" s="3">
        <v>2771.1841418459026</v>
      </c>
      <c r="AK67" s="3">
        <v>2974.0458596370609</v>
      </c>
      <c r="AL67" s="3">
        <v>2524.4887247034667</v>
      </c>
      <c r="AM67" s="3">
        <v>1902.704443344679</v>
      </c>
      <c r="AN67" s="3">
        <v>2045.5727898939729</v>
      </c>
      <c r="AO67" s="3">
        <v>2099.1013159258805</v>
      </c>
      <c r="AP67" s="3">
        <v>2666.323582825788</v>
      </c>
      <c r="AQ67" s="3">
        <v>2989.7003934397685</v>
      </c>
      <c r="AR67" s="3">
        <v>3309.9253645492181</v>
      </c>
      <c r="AS67" s="3">
        <v>2537.0292230443874</v>
      </c>
      <c r="AT67" s="3">
        <v>1845.2027690964412</v>
      </c>
      <c r="AU67" s="3">
        <v>2379.6178649351186</v>
      </c>
      <c r="AV67" s="3">
        <v>2045.8764729969341</v>
      </c>
      <c r="AW67" s="3">
        <v>2236.3221007733441</v>
      </c>
      <c r="AX67" s="3">
        <v>1315.5161785589685</v>
      </c>
      <c r="AY67" s="3">
        <v>953.56692560334591</v>
      </c>
      <c r="AZ67" s="3">
        <v>1030.9153001811706</v>
      </c>
      <c r="BA67" s="3">
        <v>716.55063431711631</v>
      </c>
      <c r="BB67" s="3">
        <v>1032.8077574507963</v>
      </c>
      <c r="BC67" s="3">
        <v>475.90368073826772</v>
      </c>
      <c r="BD67" s="3">
        <v>240.45599341323805</v>
      </c>
      <c r="BE67" s="3">
        <v>217.60616941564928</v>
      </c>
      <c r="BF67" s="3">
        <v>102.42728149457679</v>
      </c>
      <c r="BG67" s="3">
        <v>109.49123194247865</v>
      </c>
      <c r="BH67" s="3">
        <v>105.95925671852773</v>
      </c>
      <c r="BI67" s="3">
        <v>109.49123194247865</v>
      </c>
      <c r="BJ67" s="3">
        <v>42.383702687411059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114.1751905161113</v>
      </c>
      <c r="BQ67" s="3">
        <v>118.48883951217671</v>
      </c>
      <c r="BR67" s="3">
        <v>107.02217762390154</v>
      </c>
      <c r="BS67" s="3">
        <v>118.48883951217671</v>
      </c>
      <c r="BT67" s="3">
        <v>114.66661888275165</v>
      </c>
      <c r="BU67" s="3">
        <v>118.56691938148725</v>
      </c>
      <c r="BV67" s="3">
        <v>114.76421871938986</v>
      </c>
      <c r="BW67" s="3">
        <v>118.58969267670285</v>
      </c>
      <c r="BX67" s="3">
        <v>118.58969267670285</v>
      </c>
      <c r="BY67" s="3">
        <v>114.76421871938986</v>
      </c>
      <c r="BZ67" s="3">
        <v>118.58969267670285</v>
      </c>
      <c r="CA67" s="3">
        <v>114.76421871938986</v>
      </c>
      <c r="CB67" s="3">
        <v>0</v>
      </c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hidden="1" x14ac:dyDescent="0.4">
      <c r="A68" s="17" t="s">
        <v>139</v>
      </c>
      <c r="B68" s="1" t="s">
        <v>22</v>
      </c>
      <c r="C68" s="1" t="s">
        <v>73</v>
      </c>
      <c r="D68" s="2" t="s">
        <v>77</v>
      </c>
      <c r="E68" s="20">
        <f t="shared" si="1"/>
        <v>65674.26585878669</v>
      </c>
      <c r="F68" s="3">
        <v>0</v>
      </c>
      <c r="G68" s="3">
        <v>0</v>
      </c>
      <c r="H68" s="3">
        <v>0</v>
      </c>
      <c r="I68" s="3">
        <v>0</v>
      </c>
      <c r="J68" s="3">
        <v>20.248921875353901</v>
      </c>
      <c r="K68" s="3">
        <v>23.8369863293196</v>
      </c>
      <c r="L68" s="3">
        <v>27.119091795326501</v>
      </c>
      <c r="M68" s="12">
        <v>83.135000000000005</v>
      </c>
      <c r="N68" s="3">
        <v>0.54800000000000204</v>
      </c>
      <c r="O68" s="3">
        <v>57.475270252656138</v>
      </c>
      <c r="P68" s="3">
        <v>65.985729747343797</v>
      </c>
      <c r="Q68" s="4">
        <v>308.67500000000013</v>
      </c>
      <c r="R68" s="3">
        <f>+R24</f>
        <v>0</v>
      </c>
      <c r="S68" s="3">
        <f t="shared" ref="S68:CB68" si="2">+S24</f>
        <v>0</v>
      </c>
      <c r="T68" s="3">
        <f t="shared" si="2"/>
        <v>10.521739130434781</v>
      </c>
      <c r="U68" s="3">
        <f t="shared" si="2"/>
        <v>301.32296353668636</v>
      </c>
      <c r="V68" s="3">
        <f t="shared" si="2"/>
        <v>795.48735932669581</v>
      </c>
      <c r="W68" s="3">
        <f t="shared" si="2"/>
        <v>1172.8259904190786</v>
      </c>
      <c r="X68" s="3">
        <f t="shared" si="2"/>
        <v>1424.8574479437818</v>
      </c>
      <c r="Y68" s="3">
        <f t="shared" si="2"/>
        <v>1464.6041587870257</v>
      </c>
      <c r="Z68" s="3">
        <f t="shared" si="2"/>
        <v>1494.3272109190441</v>
      </c>
      <c r="AA68" s="3">
        <f t="shared" si="2"/>
        <v>1549.0279877065523</v>
      </c>
      <c r="AB68" s="3">
        <f t="shared" si="2"/>
        <v>1573.2162064176616</v>
      </c>
      <c r="AC68" s="3">
        <f t="shared" si="2"/>
        <v>1666.7135418423532</v>
      </c>
      <c r="AD68" s="3">
        <f t="shared" si="2"/>
        <v>1871.0513227509109</v>
      </c>
      <c r="AE68" s="3">
        <f t="shared" si="2"/>
        <v>2036.1851330871984</v>
      </c>
      <c r="AF68" s="3">
        <f t="shared" si="2"/>
        <v>2464.2538418777153</v>
      </c>
      <c r="AG68" s="3">
        <f t="shared" si="2"/>
        <v>2162.8695802989569</v>
      </c>
      <c r="AH68" s="3">
        <f t="shared" si="2"/>
        <v>1572.4070165416119</v>
      </c>
      <c r="AI68" s="3">
        <f t="shared" si="2"/>
        <v>1690.7328077774662</v>
      </c>
      <c r="AJ68" s="3">
        <f t="shared" si="2"/>
        <v>3968.3049288512943</v>
      </c>
      <c r="AK68" s="3">
        <f t="shared" si="2"/>
        <v>2729.403412139432</v>
      </c>
      <c r="AL68" s="3">
        <f t="shared" si="2"/>
        <v>1824.4642186278913</v>
      </c>
      <c r="AM68" s="3">
        <f t="shared" si="2"/>
        <v>2319.8249434432569</v>
      </c>
      <c r="AN68" s="3">
        <f t="shared" si="2"/>
        <v>2347.102860032569</v>
      </c>
      <c r="AO68" s="3">
        <f t="shared" si="2"/>
        <v>2363.3190122401211</v>
      </c>
      <c r="AP68" s="3">
        <f t="shared" si="2"/>
        <v>2513.2151845488556</v>
      </c>
      <c r="AQ68" s="3">
        <f t="shared" si="2"/>
        <v>2044.7152367019794</v>
      </c>
      <c r="AR68" s="3">
        <f t="shared" si="2"/>
        <v>2408.6586370535115</v>
      </c>
      <c r="AS68" s="3">
        <f t="shared" si="2"/>
        <v>1984.2226697045394</v>
      </c>
      <c r="AT68" s="3">
        <f t="shared" si="2"/>
        <v>1530.2892724551762</v>
      </c>
      <c r="AU68" s="3">
        <f t="shared" si="2"/>
        <v>1898.7730099107803</v>
      </c>
      <c r="AV68" s="3">
        <f t="shared" si="2"/>
        <v>1526.1719232972894</v>
      </c>
      <c r="AW68" s="3">
        <f t="shared" si="2"/>
        <v>1747.2342487776073</v>
      </c>
      <c r="AX68" s="3">
        <f t="shared" si="2"/>
        <v>1873.4043055655914</v>
      </c>
      <c r="AY68" s="3">
        <f t="shared" si="2"/>
        <v>1803.6648531688481</v>
      </c>
      <c r="AZ68" s="3">
        <f t="shared" si="2"/>
        <v>1713.498657743005</v>
      </c>
      <c r="BA68" s="3">
        <f t="shared" si="2"/>
        <v>1442.8418501597973</v>
      </c>
      <c r="BB68" s="3">
        <f t="shared" si="2"/>
        <v>926.51534673022115</v>
      </c>
      <c r="BC68" s="3">
        <f t="shared" si="2"/>
        <v>451.03768384252692</v>
      </c>
      <c r="BD68" s="3">
        <f t="shared" si="2"/>
        <v>250.91595380356495</v>
      </c>
      <c r="BE68" s="3">
        <f t="shared" si="2"/>
        <v>227.07215061440758</v>
      </c>
      <c r="BF68" s="3">
        <f t="shared" si="2"/>
        <v>106.8829213483146</v>
      </c>
      <c r="BG68" s="3">
        <f t="shared" si="2"/>
        <v>114.25415730337077</v>
      </c>
      <c r="BH68" s="3">
        <f t="shared" si="2"/>
        <v>110.56853932584269</v>
      </c>
      <c r="BI68" s="3">
        <f t="shared" si="2"/>
        <v>114.25415730337077</v>
      </c>
      <c r="BJ68" s="3">
        <f t="shared" si="2"/>
        <v>44.227415730337043</v>
      </c>
      <c r="BK68" s="3">
        <f t="shared" si="2"/>
        <v>0</v>
      </c>
      <c r="BL68" s="3">
        <f t="shared" si="2"/>
        <v>0</v>
      </c>
      <c r="BM68" s="3">
        <f t="shared" si="2"/>
        <v>0</v>
      </c>
      <c r="BN68" s="3">
        <f t="shared" si="2"/>
        <v>0</v>
      </c>
      <c r="BO68" s="3">
        <f t="shared" si="2"/>
        <v>0</v>
      </c>
      <c r="BP68" s="3">
        <f t="shared" si="2"/>
        <v>119.14187050359712</v>
      </c>
      <c r="BQ68" s="3">
        <f t="shared" si="2"/>
        <v>123.64316546762589</v>
      </c>
      <c r="BR68" s="3">
        <f t="shared" si="2"/>
        <v>111.67769784172661</v>
      </c>
      <c r="BS68" s="3">
        <f t="shared" si="2"/>
        <v>123.64316546762589</v>
      </c>
      <c r="BT68" s="3">
        <f t="shared" si="2"/>
        <v>119.65467625899281</v>
      </c>
      <c r="BU68" s="3">
        <f t="shared" si="2"/>
        <v>123.72464185173598</v>
      </c>
      <c r="BV68" s="3">
        <f t="shared" si="2"/>
        <v>119.75652173913045</v>
      </c>
      <c r="BW68" s="3">
        <f t="shared" si="2"/>
        <v>123.74840579710146</v>
      </c>
      <c r="BX68" s="3">
        <f t="shared" si="2"/>
        <v>123.74840579710146</v>
      </c>
      <c r="BY68" s="3">
        <f t="shared" si="2"/>
        <v>119.75652173913045</v>
      </c>
      <c r="BZ68" s="3">
        <f t="shared" si="2"/>
        <v>123.74840579710146</v>
      </c>
      <c r="CA68" s="3">
        <f t="shared" si="2"/>
        <v>119.75652173913045</v>
      </c>
      <c r="CB68" s="3">
        <f t="shared" si="2"/>
        <v>0</v>
      </c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hidden="1" x14ac:dyDescent="0.4">
      <c r="A69" s="17" t="s">
        <v>139</v>
      </c>
      <c r="B69" s="1" t="s">
        <v>32</v>
      </c>
      <c r="C69" s="1" t="s">
        <v>73</v>
      </c>
      <c r="D69" s="2" t="s">
        <v>74</v>
      </c>
      <c r="E69" s="20">
        <f t="shared" si="1"/>
        <v>3599.2126047144916</v>
      </c>
      <c r="F69" s="3">
        <v>7200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4">
        <v>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X69" s="3"/>
      <c r="AY69" s="3"/>
      <c r="AZ69" s="3"/>
      <c r="BA69" s="3"/>
      <c r="BB69" s="3"/>
      <c r="BC69" s="3"/>
      <c r="BD69" s="3"/>
      <c r="BE69" s="3">
        <v>-3600.7873952855084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hidden="1" x14ac:dyDescent="0.4">
      <c r="A70" s="17" t="s">
        <v>139</v>
      </c>
      <c r="B70" s="1" t="s">
        <v>32</v>
      </c>
      <c r="C70" s="1" t="s">
        <v>73</v>
      </c>
      <c r="D70" s="2" t="s">
        <v>75</v>
      </c>
      <c r="E70" s="20">
        <f t="shared" si="1"/>
        <v>3599.212604714492</v>
      </c>
      <c r="F70" s="3"/>
      <c r="G70" s="3"/>
      <c r="H70" s="3">
        <v>134.66012289140957</v>
      </c>
      <c r="I70" s="3">
        <v>330.52287710859042</v>
      </c>
      <c r="J70" s="3">
        <v>75.421653126318361</v>
      </c>
      <c r="K70" s="3">
        <v>88.786204301324432</v>
      </c>
      <c r="L70" s="3">
        <v>101.01114257235724</v>
      </c>
      <c r="M70" s="3">
        <v>197.48399999999992</v>
      </c>
      <c r="N70" s="3">
        <v>115.95399999999995</v>
      </c>
      <c r="O70" s="3">
        <v>147.88589845169213</v>
      </c>
      <c r="P70" s="3">
        <v>143.85310154830813</v>
      </c>
      <c r="Q70" s="4">
        <v>203.93600000000015</v>
      </c>
      <c r="R70" s="3">
        <v>53.456609334412214</v>
      </c>
      <c r="S70" s="3">
        <v>75.075502095560566</v>
      </c>
      <c r="T70" s="3">
        <v>70.932614139229059</v>
      </c>
      <c r="U70" s="3">
        <v>70.224273062965281</v>
      </c>
      <c r="V70" s="3">
        <v>64.366681896317942</v>
      </c>
      <c r="W70" s="3">
        <v>71.315658968133462</v>
      </c>
      <c r="X70" s="3">
        <v>79.09379551830564</v>
      </c>
      <c r="Y70" s="3">
        <v>80.166757432551563</v>
      </c>
      <c r="Z70" s="3">
        <v>79.413438703249398</v>
      </c>
      <c r="AA70" s="3">
        <v>82.06055332669105</v>
      </c>
      <c r="AB70" s="3">
        <v>71.837372427959593</v>
      </c>
      <c r="AC70" s="3">
        <v>57.085557627725343</v>
      </c>
      <c r="AD70" s="3">
        <v>53.987206135980955</v>
      </c>
      <c r="AE70" s="3">
        <v>52.245683357400921</v>
      </c>
      <c r="AF70" s="3">
        <v>53.987206135980955</v>
      </c>
      <c r="AG70" s="3">
        <v>44.797743287735763</v>
      </c>
      <c r="AH70" s="3">
        <v>39.896703654742524</v>
      </c>
      <c r="AI70" s="3">
        <v>33.842137867378838</v>
      </c>
      <c r="AJ70" s="3">
        <v>28.49764546767323</v>
      </c>
      <c r="AK70" s="3">
        <v>10.192614482521527</v>
      </c>
      <c r="AL70" s="3">
        <v>43.224909598393694</v>
      </c>
      <c r="AM70" s="3">
        <v>48.611750089485355</v>
      </c>
      <c r="AN70" s="3">
        <v>49.009211461168007</v>
      </c>
      <c r="AO70" s="3">
        <v>47.396030235417882</v>
      </c>
      <c r="AP70" s="3">
        <v>49.040014882792882</v>
      </c>
      <c r="AQ70" s="3">
        <v>47.458078918831816</v>
      </c>
      <c r="AR70" s="3">
        <v>48.564419223105538</v>
      </c>
      <c r="AS70" s="3">
        <v>48.912749337726105</v>
      </c>
      <c r="AT70" s="3">
        <v>44.138455326089584</v>
      </c>
      <c r="AU70" s="3">
        <v>48.034132984095564</v>
      </c>
      <c r="AV70" s="3">
        <v>51.213620475075508</v>
      </c>
      <c r="AW70" s="3">
        <v>56.892699411662839</v>
      </c>
      <c r="AX70" s="3">
        <v>54.769484647569499</v>
      </c>
      <c r="AY70" s="3">
        <v>53.462060916606632</v>
      </c>
      <c r="AZ70" s="3">
        <v>55.825504600760347</v>
      </c>
      <c r="BA70" s="3">
        <v>42.191175863484844</v>
      </c>
      <c r="BB70" s="3">
        <v>35.103856108537222</v>
      </c>
      <c r="BC70" s="3">
        <v>35.109099216173419</v>
      </c>
      <c r="BD70" s="3">
        <v>28.264596494998901</v>
      </c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hidden="1" x14ac:dyDescent="0.4">
      <c r="A71" s="17" t="s">
        <v>139</v>
      </c>
      <c r="B71" s="1" t="s">
        <v>32</v>
      </c>
      <c r="C71" s="1" t="s">
        <v>73</v>
      </c>
      <c r="D71" s="2" t="s">
        <v>76</v>
      </c>
      <c r="E71" s="20">
        <f t="shared" si="1"/>
        <v>3599.212604714492</v>
      </c>
      <c r="F71" s="3"/>
      <c r="G71" s="3"/>
      <c r="H71" s="3">
        <v>134.66012289140957</v>
      </c>
      <c r="I71" s="3">
        <v>330.52287710859042</v>
      </c>
      <c r="J71" s="3">
        <v>75.421653126318361</v>
      </c>
      <c r="K71" s="3">
        <v>88.786204301324432</v>
      </c>
      <c r="L71" s="3">
        <v>101.01114257235724</v>
      </c>
      <c r="M71" s="3">
        <v>197.48399999999992</v>
      </c>
      <c r="N71" s="3">
        <v>115.95399999999995</v>
      </c>
      <c r="O71" s="3">
        <v>147.88589845169213</v>
      </c>
      <c r="P71" s="3">
        <v>143.85310154830813</v>
      </c>
      <c r="Q71" s="4">
        <v>203.93600000000015</v>
      </c>
      <c r="R71" s="3">
        <v>53.456609334412214</v>
      </c>
      <c r="S71" s="3">
        <v>75.075502095560566</v>
      </c>
      <c r="T71" s="3">
        <v>70.932614139229059</v>
      </c>
      <c r="U71" s="3">
        <v>70.224273062965281</v>
      </c>
      <c r="V71" s="3">
        <v>64.366681896317942</v>
      </c>
      <c r="W71" s="3">
        <v>71.315658968133462</v>
      </c>
      <c r="X71" s="3">
        <v>79.09379551830564</v>
      </c>
      <c r="Y71" s="3">
        <v>80.166757432551563</v>
      </c>
      <c r="Z71" s="3">
        <v>79.413438703249398</v>
      </c>
      <c r="AA71" s="3">
        <v>82.06055332669105</v>
      </c>
      <c r="AB71" s="3">
        <v>71.837372427959593</v>
      </c>
      <c r="AC71" s="3">
        <v>57.085557627725343</v>
      </c>
      <c r="AD71" s="3">
        <v>53.987206135980955</v>
      </c>
      <c r="AE71" s="3">
        <v>52.245683357400921</v>
      </c>
      <c r="AF71" s="3">
        <v>53.987206135980955</v>
      </c>
      <c r="AG71" s="3">
        <v>44.797743287735763</v>
      </c>
      <c r="AH71" s="3">
        <v>39.896703654742524</v>
      </c>
      <c r="AI71" s="3">
        <v>33.842137867378838</v>
      </c>
      <c r="AJ71" s="3">
        <v>28.49764546767323</v>
      </c>
      <c r="AK71" s="3">
        <v>10.192614482521527</v>
      </c>
      <c r="AL71" s="3">
        <v>43.224909598393694</v>
      </c>
      <c r="AM71" s="3">
        <v>48.611750089485355</v>
      </c>
      <c r="AN71" s="3">
        <v>49.009211461168007</v>
      </c>
      <c r="AO71" s="3">
        <v>47.396030235417882</v>
      </c>
      <c r="AP71" s="3">
        <v>49.040014882792882</v>
      </c>
      <c r="AQ71" s="3">
        <v>47.458078918831816</v>
      </c>
      <c r="AR71" s="3">
        <v>48.564419223105538</v>
      </c>
      <c r="AS71" s="3">
        <v>48.912749337726105</v>
      </c>
      <c r="AT71" s="3">
        <v>44.138455326089584</v>
      </c>
      <c r="AU71" s="3">
        <v>48.034132984095564</v>
      </c>
      <c r="AV71" s="3">
        <v>51.213620475075508</v>
      </c>
      <c r="AW71" s="3">
        <v>56.892699411662839</v>
      </c>
      <c r="AX71" s="3">
        <v>54.769484647569499</v>
      </c>
      <c r="AY71" s="3">
        <v>53.462060916606632</v>
      </c>
      <c r="AZ71" s="3">
        <v>55.825504600760347</v>
      </c>
      <c r="BA71" s="3">
        <v>42.191175863484844</v>
      </c>
      <c r="BB71" s="3">
        <v>35.103856108537222</v>
      </c>
      <c r="BC71" s="3">
        <v>35.109099216173419</v>
      </c>
      <c r="BD71" s="3">
        <v>28.264596494998901</v>
      </c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hidden="1" x14ac:dyDescent="0.4">
      <c r="A72" s="17" t="s">
        <v>139</v>
      </c>
      <c r="B72" s="1" t="s">
        <v>32</v>
      </c>
      <c r="C72" s="1" t="s">
        <v>73</v>
      </c>
      <c r="D72" s="2" t="s">
        <v>77</v>
      </c>
      <c r="E72" s="20">
        <f t="shared" si="1"/>
        <v>3599.2126047144916</v>
      </c>
      <c r="F72" s="3">
        <v>0</v>
      </c>
      <c r="G72" s="3">
        <v>0</v>
      </c>
      <c r="H72" s="3">
        <v>134.66012289141</v>
      </c>
      <c r="I72" s="3">
        <v>330.52287710859002</v>
      </c>
      <c r="J72" s="3">
        <v>75.421653126318404</v>
      </c>
      <c r="K72" s="3">
        <v>88.786204301324403</v>
      </c>
      <c r="L72" s="3">
        <v>101.011142572357</v>
      </c>
      <c r="M72" s="3">
        <v>197.48400000000001</v>
      </c>
      <c r="N72" s="3">
        <v>115.95399999999999</v>
      </c>
      <c r="O72" s="3">
        <v>147.88589845169187</v>
      </c>
      <c r="P72" s="3">
        <v>143.85310154830813</v>
      </c>
      <c r="Q72" s="4">
        <v>203.93600000000015</v>
      </c>
      <c r="R72" s="3">
        <v>53.456609334412214</v>
      </c>
      <c r="S72" s="3">
        <v>75.075502095560566</v>
      </c>
      <c r="T72" s="3">
        <v>70.932614139229059</v>
      </c>
      <c r="U72" s="3">
        <v>70.224273062965281</v>
      </c>
      <c r="V72" s="3">
        <v>64.366681896317942</v>
      </c>
      <c r="W72" s="3">
        <v>71.315658968133462</v>
      </c>
      <c r="X72" s="3">
        <v>79.09379551830564</v>
      </c>
      <c r="Y72" s="3">
        <v>80.166757432551563</v>
      </c>
      <c r="Z72" s="3">
        <v>79.413438703249398</v>
      </c>
      <c r="AA72" s="3">
        <v>82.06055332669105</v>
      </c>
      <c r="AB72" s="3">
        <v>71.837372427959593</v>
      </c>
      <c r="AC72" s="3">
        <v>57.085557627725343</v>
      </c>
      <c r="AD72" s="3">
        <v>53.987206135980955</v>
      </c>
      <c r="AE72" s="3">
        <v>52.245683357400921</v>
      </c>
      <c r="AF72" s="3">
        <v>53.987206135980955</v>
      </c>
      <c r="AG72" s="3">
        <v>44.797743287735763</v>
      </c>
      <c r="AH72" s="3">
        <v>39.896703654742524</v>
      </c>
      <c r="AI72" s="3">
        <v>33.842137867378838</v>
      </c>
      <c r="AJ72" s="3">
        <v>28.49764546767323</v>
      </c>
      <c r="AK72" s="3">
        <v>10.192614482521527</v>
      </c>
      <c r="AL72" s="3">
        <v>43.224909598393694</v>
      </c>
      <c r="AM72" s="3">
        <v>48.611750089485355</v>
      </c>
      <c r="AN72" s="3">
        <v>49.009211461168007</v>
      </c>
      <c r="AO72" s="3">
        <v>47.396030235417882</v>
      </c>
      <c r="AP72" s="3">
        <v>49.040014882792882</v>
      </c>
      <c r="AQ72" s="3">
        <v>47.458078918831816</v>
      </c>
      <c r="AR72" s="3">
        <v>48.564419223105538</v>
      </c>
      <c r="AS72" s="3">
        <v>48.912749337726105</v>
      </c>
      <c r="AT72" s="3">
        <v>44.138455326089584</v>
      </c>
      <c r="AU72" s="3">
        <v>48.034132984095564</v>
      </c>
      <c r="AV72" s="3">
        <v>51.213620475075508</v>
      </c>
      <c r="AW72" s="3">
        <v>56.892699411662839</v>
      </c>
      <c r="AX72" s="3">
        <v>54.769484647569499</v>
      </c>
      <c r="AY72" s="3">
        <v>53.462060916606632</v>
      </c>
      <c r="AZ72" s="3">
        <v>55.825504600760347</v>
      </c>
      <c r="BA72" s="3">
        <v>42.191175863484844</v>
      </c>
      <c r="BB72" s="3">
        <v>35.103856108537222</v>
      </c>
      <c r="BC72" s="3">
        <v>35.109099216173419</v>
      </c>
      <c r="BD72" s="3">
        <v>28.264596494998901</v>
      </c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hidden="1" x14ac:dyDescent="0.4">
      <c r="A73" s="17" t="s">
        <v>139</v>
      </c>
      <c r="B73" s="1" t="s">
        <v>36</v>
      </c>
      <c r="C73" s="1" t="s">
        <v>73</v>
      </c>
      <c r="D73" s="2" t="s">
        <v>74</v>
      </c>
      <c r="E73" s="20">
        <f t="shared" si="1"/>
        <v>273160.63443658332</v>
      </c>
      <c r="F73" s="3">
        <v>630000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4">
        <v>0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X73" s="3"/>
      <c r="AY73" s="3"/>
      <c r="AZ73" s="3"/>
      <c r="BA73" s="3"/>
      <c r="BB73" s="3"/>
      <c r="BC73" s="3"/>
      <c r="BD73" s="3"/>
      <c r="BE73" s="3">
        <v>-356839.36556341668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hidden="1" x14ac:dyDescent="0.4">
      <c r="A74" s="17" t="s">
        <v>139</v>
      </c>
      <c r="B74" s="1" t="s">
        <v>36</v>
      </c>
      <c r="C74" s="1" t="s">
        <v>73</v>
      </c>
      <c r="D74" s="2" t="s">
        <v>75</v>
      </c>
      <c r="E74" s="20">
        <f t="shared" si="1"/>
        <v>273160.63443658332</v>
      </c>
      <c r="F74" s="3"/>
      <c r="G74" s="3"/>
      <c r="H74" s="3"/>
      <c r="I74" s="3"/>
      <c r="J74" s="3"/>
      <c r="K74" s="3"/>
      <c r="L74" s="3"/>
      <c r="M74" s="3">
        <v>1180</v>
      </c>
      <c r="N74" s="3">
        <v>4504</v>
      </c>
      <c r="O74" s="3">
        <v>3116.9149786459502</v>
      </c>
      <c r="P74" s="3">
        <v>5175.0850213540498</v>
      </c>
      <c r="Q74" s="4">
        <v>9402</v>
      </c>
      <c r="R74" s="3">
        <v>6482.7636236667968</v>
      </c>
      <c r="S74" s="3">
        <v>9104.5193489350931</v>
      </c>
      <c r="T74" s="3">
        <v>8602.1050792192636</v>
      </c>
      <c r="U74" s="3">
        <v>8516.2034887606296</v>
      </c>
      <c r="V74" s="3">
        <v>7805.844575049874</v>
      </c>
      <c r="W74" s="3">
        <v>8648.5575032314355</v>
      </c>
      <c r="X74" s="3">
        <v>9591.8238516810634</v>
      </c>
      <c r="Y74" s="3">
        <v>9721.9435609903412</v>
      </c>
      <c r="Z74" s="3">
        <v>9630.58746272387</v>
      </c>
      <c r="AA74" s="3">
        <v>9951.6070448146656</v>
      </c>
      <c r="AB74" s="3">
        <v>8711.8264812202979</v>
      </c>
      <c r="AC74" s="3">
        <v>6922.8516554551061</v>
      </c>
      <c r="AD74" s="3">
        <v>6547.1098979043854</v>
      </c>
      <c r="AE74" s="3">
        <v>6335.9128044235986</v>
      </c>
      <c r="AF74" s="3">
        <v>6547.1098979043854</v>
      </c>
      <c r="AG74" s="3">
        <v>5432.6898810835328</v>
      </c>
      <c r="AH74" s="3">
        <v>4838.3334142871117</v>
      </c>
      <c r="AI74" s="3">
        <v>4104.087091294984</v>
      </c>
      <c r="AJ74" s="3">
        <v>3455.9524387765086</v>
      </c>
      <c r="AK74" s="3">
        <v>1236.0737282080831</v>
      </c>
      <c r="AL74" s="3">
        <v>5241.9499678286793</v>
      </c>
      <c r="AM74" s="3">
        <v>5895.2202372481788</v>
      </c>
      <c r="AN74" s="3">
        <v>5943.4209771424376</v>
      </c>
      <c r="AO74" s="3">
        <v>5747.7880573054708</v>
      </c>
      <c r="AP74" s="3">
        <v>5947.156554532784</v>
      </c>
      <c r="AQ74" s="3">
        <v>5755.3127947091452</v>
      </c>
      <c r="AR74" s="3">
        <v>5889.4803517099062</v>
      </c>
      <c r="AS74" s="3">
        <v>5931.7228699729603</v>
      </c>
      <c r="AT74" s="3">
        <v>5352.7370358040262</v>
      </c>
      <c r="AU74" s="3">
        <v>5825.1717398621286</v>
      </c>
      <c r="AV74" s="3">
        <v>6210.7529823888535</v>
      </c>
      <c r="AW74" s="3">
        <v>6899.4634487734211</v>
      </c>
      <c r="AX74" s="3">
        <v>6641.9779926385163</v>
      </c>
      <c r="AY74" s="3">
        <v>6483.4247452602049</v>
      </c>
      <c r="AZ74" s="3">
        <v>6770.043124783082</v>
      </c>
      <c r="BA74" s="3">
        <v>5116.5875189815861</v>
      </c>
      <c r="BB74" s="3">
        <v>4257.0975650032933</v>
      </c>
      <c r="BC74" s="3">
        <v>4257.7334045726584</v>
      </c>
      <c r="BD74" s="3">
        <v>3427.690238435016</v>
      </c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hidden="1" x14ac:dyDescent="0.4">
      <c r="A75" s="17" t="s">
        <v>139</v>
      </c>
      <c r="B75" s="1" t="s">
        <v>36</v>
      </c>
      <c r="C75" s="1" t="s">
        <v>73</v>
      </c>
      <c r="D75" s="2" t="s">
        <v>76</v>
      </c>
      <c r="E75" s="20">
        <f t="shared" si="1"/>
        <v>273160.63443658332</v>
      </c>
      <c r="F75" s="3"/>
      <c r="G75" s="3"/>
      <c r="H75" s="3"/>
      <c r="I75" s="3"/>
      <c r="J75" s="3"/>
      <c r="K75" s="3"/>
      <c r="L75" s="3"/>
      <c r="M75" s="3">
        <v>1180</v>
      </c>
      <c r="N75" s="3">
        <v>4504</v>
      </c>
      <c r="O75" s="3">
        <v>3116.9149786459502</v>
      </c>
      <c r="P75" s="3">
        <v>5175.0850213540498</v>
      </c>
      <c r="Q75" s="4">
        <v>9402</v>
      </c>
      <c r="R75" s="3">
        <v>6482.7636236667968</v>
      </c>
      <c r="S75" s="3">
        <v>9104.5193489350931</v>
      </c>
      <c r="T75" s="3">
        <v>8602.1050792192636</v>
      </c>
      <c r="U75" s="3">
        <v>8516.2034887606296</v>
      </c>
      <c r="V75" s="3">
        <v>7805.844575049874</v>
      </c>
      <c r="W75" s="3">
        <v>8648.5575032314355</v>
      </c>
      <c r="X75" s="3">
        <v>9591.8238516810634</v>
      </c>
      <c r="Y75" s="3">
        <v>9721.9435609903412</v>
      </c>
      <c r="Z75" s="3">
        <v>9630.58746272387</v>
      </c>
      <c r="AA75" s="3">
        <v>9951.6070448146656</v>
      </c>
      <c r="AB75" s="3">
        <v>8711.8264812202979</v>
      </c>
      <c r="AC75" s="3">
        <v>6922.8516554551061</v>
      </c>
      <c r="AD75" s="3">
        <v>6547.1098979043854</v>
      </c>
      <c r="AE75" s="3">
        <v>6335.9128044235986</v>
      </c>
      <c r="AF75" s="3">
        <v>6547.1098979043854</v>
      </c>
      <c r="AG75" s="3">
        <v>5432.6898810835328</v>
      </c>
      <c r="AH75" s="3">
        <v>4838.3334142871117</v>
      </c>
      <c r="AI75" s="3">
        <v>4104.087091294984</v>
      </c>
      <c r="AJ75" s="3">
        <v>3455.9524387765086</v>
      </c>
      <c r="AK75" s="3">
        <v>1236.0737282080831</v>
      </c>
      <c r="AL75" s="3">
        <v>5241.9499678286793</v>
      </c>
      <c r="AM75" s="3">
        <v>5895.2202372481788</v>
      </c>
      <c r="AN75" s="3">
        <v>5943.4209771424376</v>
      </c>
      <c r="AO75" s="3">
        <v>5747.7880573054708</v>
      </c>
      <c r="AP75" s="3">
        <v>5947.156554532784</v>
      </c>
      <c r="AQ75" s="3">
        <v>5755.3127947091452</v>
      </c>
      <c r="AR75" s="3">
        <v>5889.4803517099062</v>
      </c>
      <c r="AS75" s="3">
        <v>5931.7228699729603</v>
      </c>
      <c r="AT75" s="3">
        <v>5352.7370358040262</v>
      </c>
      <c r="AU75" s="3">
        <v>5825.1717398621286</v>
      </c>
      <c r="AV75" s="3">
        <v>6210.7529823888535</v>
      </c>
      <c r="AW75" s="3">
        <v>6899.4634487734211</v>
      </c>
      <c r="AX75" s="3">
        <v>6641.9779926385163</v>
      </c>
      <c r="AY75" s="3">
        <v>6483.4247452602049</v>
      </c>
      <c r="AZ75" s="3">
        <v>6770.043124783082</v>
      </c>
      <c r="BA75" s="3">
        <v>5116.5875189815861</v>
      </c>
      <c r="BB75" s="3">
        <v>4257.0975650032933</v>
      </c>
      <c r="BC75" s="3">
        <v>4257.7334045726584</v>
      </c>
      <c r="BD75" s="3">
        <v>3427.690238435016</v>
      </c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hidden="1" x14ac:dyDescent="0.4">
      <c r="A76" s="17" t="s">
        <v>139</v>
      </c>
      <c r="B76" s="1" t="s">
        <v>36</v>
      </c>
      <c r="C76" s="1" t="s">
        <v>73</v>
      </c>
      <c r="D76" s="2" t="s">
        <v>77</v>
      </c>
      <c r="E76" s="20">
        <f t="shared" si="1"/>
        <v>273160.63443658332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1180</v>
      </c>
      <c r="N76" s="3">
        <v>4504</v>
      </c>
      <c r="O76" s="3">
        <v>3116.9149786459502</v>
      </c>
      <c r="P76" s="3">
        <v>5175.0850213540498</v>
      </c>
      <c r="Q76" s="4">
        <v>9402</v>
      </c>
      <c r="R76" s="3">
        <v>6482.7636236667968</v>
      </c>
      <c r="S76" s="3">
        <v>9104.5193489350931</v>
      </c>
      <c r="T76" s="3">
        <v>8602.1050792192636</v>
      </c>
      <c r="U76" s="3">
        <v>8516.2034887606296</v>
      </c>
      <c r="V76" s="3">
        <v>7805.844575049874</v>
      </c>
      <c r="W76" s="3">
        <v>8648.5575032314355</v>
      </c>
      <c r="X76" s="3">
        <v>9591.8238516810634</v>
      </c>
      <c r="Y76" s="3">
        <v>9721.9435609903412</v>
      </c>
      <c r="Z76" s="3">
        <v>9630.58746272387</v>
      </c>
      <c r="AA76" s="3">
        <v>9951.6070448146656</v>
      </c>
      <c r="AB76" s="3">
        <v>8711.8264812202979</v>
      </c>
      <c r="AC76" s="3">
        <v>6922.8516554551061</v>
      </c>
      <c r="AD76" s="3">
        <v>6547.1098979043854</v>
      </c>
      <c r="AE76" s="3">
        <v>6335.9128044235986</v>
      </c>
      <c r="AF76" s="3">
        <v>6547.1098979043854</v>
      </c>
      <c r="AG76" s="3">
        <v>5432.6898810835328</v>
      </c>
      <c r="AH76" s="3">
        <v>4838.3334142871117</v>
      </c>
      <c r="AI76" s="3">
        <v>4104.087091294984</v>
      </c>
      <c r="AJ76" s="3">
        <v>3455.9524387765086</v>
      </c>
      <c r="AK76" s="3">
        <v>1236.0737282080831</v>
      </c>
      <c r="AL76" s="3">
        <v>5241.9499678286793</v>
      </c>
      <c r="AM76" s="3">
        <v>5895.2202372481788</v>
      </c>
      <c r="AN76" s="3">
        <v>5943.4209771424376</v>
      </c>
      <c r="AO76" s="3">
        <v>5747.7880573054708</v>
      </c>
      <c r="AP76" s="3">
        <v>5947.156554532784</v>
      </c>
      <c r="AQ76" s="3">
        <v>5755.3127947091452</v>
      </c>
      <c r="AR76" s="3">
        <v>5889.4803517099062</v>
      </c>
      <c r="AS76" s="3">
        <v>5931.7228699729603</v>
      </c>
      <c r="AT76" s="3">
        <v>5352.7370358040262</v>
      </c>
      <c r="AU76" s="3">
        <v>5825.1717398621286</v>
      </c>
      <c r="AV76" s="3">
        <v>6210.7529823888535</v>
      </c>
      <c r="AW76" s="3">
        <v>6899.4634487734211</v>
      </c>
      <c r="AX76" s="3">
        <v>6641.9779926385163</v>
      </c>
      <c r="AY76" s="3">
        <v>6483.4247452602049</v>
      </c>
      <c r="AZ76" s="3">
        <v>6770.043124783082</v>
      </c>
      <c r="BA76" s="3">
        <v>5116.5875189815861</v>
      </c>
      <c r="BB76" s="3">
        <v>4257.0975650032933</v>
      </c>
      <c r="BC76" s="3">
        <v>4257.7334045726584</v>
      </c>
      <c r="BD76" s="3">
        <v>3427.690238435016</v>
      </c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hidden="1" x14ac:dyDescent="0.4">
      <c r="A77" s="17" t="s">
        <v>139</v>
      </c>
      <c r="B77" s="1" t="s">
        <v>39</v>
      </c>
      <c r="C77" s="1" t="s">
        <v>73</v>
      </c>
      <c r="D77" s="2" t="s">
        <v>74</v>
      </c>
      <c r="E77" s="20">
        <f t="shared" si="1"/>
        <v>28569.77399999999</v>
      </c>
      <c r="F77" s="3">
        <v>17100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4">
        <v>0</v>
      </c>
      <c r="R77" s="3">
        <v>167.75132689381158</v>
      </c>
      <c r="S77" s="3">
        <v>149.79237775722942</v>
      </c>
      <c r="T77" s="3">
        <v>198.83872400101066</v>
      </c>
      <c r="U77" s="3">
        <v>229.96762423038322</v>
      </c>
      <c r="V77" s="3">
        <v>252.59786583816856</v>
      </c>
      <c r="W77" s="3">
        <v>286.58923057745886</v>
      </c>
      <c r="X77" s="3">
        <v>260.1521548335561</v>
      </c>
      <c r="Y77" s="3">
        <v>286.1161870793988</v>
      </c>
      <c r="Z77" s="3">
        <v>263.60158072923497</v>
      </c>
      <c r="AA77" s="3">
        <v>295.67907017640448</v>
      </c>
      <c r="AB77" s="3">
        <v>310.89938729331936</v>
      </c>
      <c r="AC77" s="3">
        <v>310.56114308537292</v>
      </c>
      <c r="AD77" s="3">
        <v>319.61251973905058</v>
      </c>
      <c r="AE77" s="3">
        <v>300.1638572484004</v>
      </c>
      <c r="AF77" s="3">
        <v>310.16931915668039</v>
      </c>
      <c r="AG77" s="3">
        <v>305.72025760850761</v>
      </c>
      <c r="AH77" s="3">
        <v>272.33630754539763</v>
      </c>
      <c r="AI77" s="3">
        <v>303.43871500894301</v>
      </c>
      <c r="AJ77" s="3">
        <v>303.33000515787143</v>
      </c>
      <c r="AK77" s="3">
        <v>297.11733848058032</v>
      </c>
      <c r="AL77" s="3">
        <v>258.06612041611578</v>
      </c>
      <c r="AM77" s="3">
        <v>262.38398325497832</v>
      </c>
      <c r="AN77" s="3">
        <v>282.77623320281441</v>
      </c>
      <c r="AO77" s="3">
        <v>318.30017212038143</v>
      </c>
      <c r="AP77" s="3">
        <v>278.54770478751101</v>
      </c>
      <c r="AQ77" s="3">
        <v>271.79753455488185</v>
      </c>
      <c r="AR77" s="3">
        <v>310.20823089192481</v>
      </c>
      <c r="AS77" s="3">
        <v>323.70596313894896</v>
      </c>
      <c r="AT77" s="3">
        <v>323.08726786368783</v>
      </c>
      <c r="AU77" s="3">
        <v>396.73230575853592</v>
      </c>
      <c r="AV77" s="3">
        <v>376.16084150154609</v>
      </c>
      <c r="AW77" s="3">
        <v>377.04724316569013</v>
      </c>
      <c r="AX77" s="3">
        <v>331.03904467991595</v>
      </c>
      <c r="AY77" s="3">
        <v>316.85697491048791</v>
      </c>
      <c r="AZ77" s="3">
        <v>281.10124555983231</v>
      </c>
      <c r="BA77" s="3">
        <v>252.03059602379605</v>
      </c>
      <c r="BB77" s="3">
        <v>197.46895861443014</v>
      </c>
      <c r="BC77" s="3">
        <v>139.21450586940574</v>
      </c>
      <c r="BD77" s="3">
        <v>123.85239402254946</v>
      </c>
      <c r="BE77" s="3">
        <v>109.40607514000088</v>
      </c>
      <c r="BF77" s="3">
        <v>102.34761867935568</v>
      </c>
      <c r="BG77" s="3">
        <v>105.00595314935671</v>
      </c>
      <c r="BH77" s="3">
        <v>54.778858040557758</v>
      </c>
      <c r="BI77" s="3">
        <v>46.383989298572828</v>
      </c>
      <c r="BJ77" s="3">
        <v>44.887731579264027</v>
      </c>
      <c r="BK77" s="3">
        <v>46.383989298572828</v>
      </c>
      <c r="BL77" s="3">
        <v>46.383989298572828</v>
      </c>
      <c r="BM77" s="3">
        <v>44.887731579264027</v>
      </c>
      <c r="BN77" s="3">
        <v>24.495751158269563</v>
      </c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hidden="1" x14ac:dyDescent="0.4">
      <c r="A78" s="17" t="s">
        <v>139</v>
      </c>
      <c r="B78" s="1" t="s">
        <v>39</v>
      </c>
      <c r="C78" s="1" t="s">
        <v>73</v>
      </c>
      <c r="D78" s="2" t="s">
        <v>75</v>
      </c>
      <c r="E78" s="20">
        <f t="shared" si="1"/>
        <v>28569.774000000001</v>
      </c>
      <c r="F78" s="3"/>
      <c r="G78" s="3"/>
      <c r="H78" s="10">
        <v>35.462369054262766</v>
      </c>
      <c r="I78" s="10">
        <v>87.042280945737232</v>
      </c>
      <c r="J78" s="3">
        <v>7.0653964063735</v>
      </c>
      <c r="K78" s="3">
        <v>8.3173691215105627</v>
      </c>
      <c r="L78" s="3">
        <v>9.4625844721159318</v>
      </c>
      <c r="M78" s="3">
        <v>207.60600000000002</v>
      </c>
      <c r="N78" s="3">
        <v>268.28899999999999</v>
      </c>
      <c r="O78" s="3">
        <v>182.40446533783287</v>
      </c>
      <c r="P78" s="3">
        <v>195.61753466216706</v>
      </c>
      <c r="Q78" s="4">
        <v>319.86</v>
      </c>
      <c r="R78" s="3">
        <v>398.52543653528642</v>
      </c>
      <c r="S78" s="3">
        <v>355.86050996274173</v>
      </c>
      <c r="T78" s="3">
        <v>472.37950810835218</v>
      </c>
      <c r="U78" s="3">
        <v>546.33217830467788</v>
      </c>
      <c r="V78" s="3">
        <v>600.09465567304233</v>
      </c>
      <c r="W78" s="3">
        <v>680.84765907390874</v>
      </c>
      <c r="X78" s="3">
        <v>618.04131740947241</v>
      </c>
      <c r="Y78" s="3">
        <v>679.72385355740209</v>
      </c>
      <c r="Z78" s="3">
        <v>626.23608991187848</v>
      </c>
      <c r="AA78" s="3">
        <v>702.44231564850998</v>
      </c>
      <c r="AB78" s="3">
        <v>738.60109683695111</v>
      </c>
      <c r="AC78" s="3">
        <v>737.7975328763946</v>
      </c>
      <c r="AD78" s="3">
        <v>759.30081335080547</v>
      </c>
      <c r="AE78" s="3">
        <v>713.09678711368281</v>
      </c>
      <c r="AF78" s="3">
        <v>736.86668001747205</v>
      </c>
      <c r="AG78" s="3">
        <v>726.29708138305841</v>
      </c>
      <c r="AH78" s="3">
        <v>646.98710799253558</v>
      </c>
      <c r="AI78" s="3">
        <v>720.87683954472777</v>
      </c>
      <c r="AJ78" s="3">
        <v>720.61857845281145</v>
      </c>
      <c r="AK78" s="3">
        <v>705.85919773457169</v>
      </c>
      <c r="AL78" s="3">
        <v>613.08554273852576</v>
      </c>
      <c r="AM78" s="3">
        <v>623.34345368695267</v>
      </c>
      <c r="AN78" s="3">
        <v>671.7891528231653</v>
      </c>
      <c r="AO78" s="3">
        <v>756.18307999333854</v>
      </c>
      <c r="AP78" s="3">
        <v>661.74347292414802</v>
      </c>
      <c r="AQ78" s="3">
        <v>645.70714946574162</v>
      </c>
      <c r="AR78" s="3">
        <v>736.95912230428894</v>
      </c>
      <c r="AS78" s="3">
        <v>769.02557289866672</v>
      </c>
      <c r="AT78" s="3">
        <v>767.55574366261033</v>
      </c>
      <c r="AU78" s="3">
        <v>942.5136496246929</v>
      </c>
      <c r="AV78" s="3">
        <v>893.64219254002546</v>
      </c>
      <c r="AW78" s="3">
        <v>895.74800962469294</v>
      </c>
      <c r="AX78" s="3">
        <v>786.44671391958173</v>
      </c>
      <c r="AY78" s="3">
        <v>752.75448834682709</v>
      </c>
      <c r="AZ78" s="3">
        <v>667.80989856645715</v>
      </c>
      <c r="BA78" s="3">
        <v>598.74699747806903</v>
      </c>
      <c r="BB78" s="3">
        <v>469.12536783568839</v>
      </c>
      <c r="BC78" s="3">
        <v>330.73074741619712</v>
      </c>
      <c r="BD78" s="3">
        <v>294.23510566340366</v>
      </c>
      <c r="BE78" s="3">
        <v>259.91510566340361</v>
      </c>
      <c r="BF78" s="3">
        <v>243.14638916899048</v>
      </c>
      <c r="BG78" s="3">
        <v>249.46177233007026</v>
      </c>
      <c r="BH78" s="3">
        <v>130.13767889500437</v>
      </c>
      <c r="BI78" s="3">
        <v>110.19405882352943</v>
      </c>
      <c r="BJ78" s="3">
        <v>106.6394117647059</v>
      </c>
      <c r="BK78" s="3">
        <v>110.19405882352943</v>
      </c>
      <c r="BL78" s="3">
        <v>110.19405882352943</v>
      </c>
      <c r="BM78" s="3">
        <v>106.6394117647059</v>
      </c>
      <c r="BN78" s="3">
        <v>58.19435294117639</v>
      </c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hidden="1" x14ac:dyDescent="0.4">
      <c r="A79" s="17" t="s">
        <v>139</v>
      </c>
      <c r="B79" s="1" t="s">
        <v>39</v>
      </c>
      <c r="C79" s="1" t="s">
        <v>73</v>
      </c>
      <c r="D79" s="2" t="s">
        <v>76</v>
      </c>
      <c r="E79" s="20">
        <f t="shared" si="1"/>
        <v>28569.774000000001</v>
      </c>
      <c r="F79" s="3"/>
      <c r="G79" s="3"/>
      <c r="H79" s="10">
        <v>35.462369054262766</v>
      </c>
      <c r="I79" s="10">
        <v>87.042280945737232</v>
      </c>
      <c r="J79" s="3">
        <v>7.0653964063735</v>
      </c>
      <c r="K79" s="3">
        <v>8.3173691215105627</v>
      </c>
      <c r="L79" s="3">
        <v>9.4625844721159318</v>
      </c>
      <c r="M79" s="3">
        <v>207.60600000000002</v>
      </c>
      <c r="N79" s="3">
        <v>268.28899999999999</v>
      </c>
      <c r="O79" s="3">
        <v>182.40446533783287</v>
      </c>
      <c r="P79" s="3">
        <v>195.61753466216706</v>
      </c>
      <c r="Q79" s="4">
        <v>319.86</v>
      </c>
      <c r="R79" s="3">
        <v>398.52543653528642</v>
      </c>
      <c r="S79" s="3">
        <v>355.86050996274173</v>
      </c>
      <c r="T79" s="3">
        <v>472.37950810835218</v>
      </c>
      <c r="U79" s="3">
        <v>546.33217830467788</v>
      </c>
      <c r="V79" s="3">
        <v>600.09465567304233</v>
      </c>
      <c r="W79" s="3">
        <v>680.84765907390874</v>
      </c>
      <c r="X79" s="3">
        <v>618.04131740947241</v>
      </c>
      <c r="Y79" s="3">
        <v>679.72385355740209</v>
      </c>
      <c r="Z79" s="3">
        <v>626.23608991187848</v>
      </c>
      <c r="AA79" s="3">
        <v>702.44231564850998</v>
      </c>
      <c r="AB79" s="3">
        <v>738.60109683695111</v>
      </c>
      <c r="AC79" s="3">
        <v>737.7975328763946</v>
      </c>
      <c r="AD79" s="3">
        <v>759.30081335080547</v>
      </c>
      <c r="AE79" s="3">
        <v>713.09678711368281</v>
      </c>
      <c r="AF79" s="3">
        <v>736.86668001747205</v>
      </c>
      <c r="AG79" s="3">
        <v>726.29708138305841</v>
      </c>
      <c r="AH79" s="3">
        <v>646.98710799253558</v>
      </c>
      <c r="AI79" s="3">
        <v>720.87683954472777</v>
      </c>
      <c r="AJ79" s="3">
        <v>720.61857845281145</v>
      </c>
      <c r="AK79" s="3">
        <v>705.85919773457169</v>
      </c>
      <c r="AL79" s="3">
        <v>613.08554273852576</v>
      </c>
      <c r="AM79" s="3">
        <v>623.34345368695267</v>
      </c>
      <c r="AN79" s="3">
        <v>671.7891528231653</v>
      </c>
      <c r="AO79" s="3">
        <v>756.18307999333854</v>
      </c>
      <c r="AP79" s="3">
        <v>661.74347292414802</v>
      </c>
      <c r="AQ79" s="3">
        <v>645.70714946574162</v>
      </c>
      <c r="AR79" s="3">
        <v>736.95912230428894</v>
      </c>
      <c r="AS79" s="3">
        <v>769.02557289866672</v>
      </c>
      <c r="AT79" s="3">
        <v>767.55574366261033</v>
      </c>
      <c r="AU79" s="3">
        <v>942.5136496246929</v>
      </c>
      <c r="AV79" s="3">
        <v>893.64219254002546</v>
      </c>
      <c r="AW79" s="3">
        <v>895.74800962469294</v>
      </c>
      <c r="AX79" s="3">
        <v>786.44671391958173</v>
      </c>
      <c r="AY79" s="3">
        <v>752.75448834682709</v>
      </c>
      <c r="AZ79" s="3">
        <v>667.80989856645715</v>
      </c>
      <c r="BA79" s="3">
        <v>598.74699747806903</v>
      </c>
      <c r="BB79" s="3">
        <v>469.12536783568839</v>
      </c>
      <c r="BC79" s="3">
        <v>330.73074741619712</v>
      </c>
      <c r="BD79" s="3">
        <v>294.23510566340366</v>
      </c>
      <c r="BE79" s="3">
        <v>259.91510566340361</v>
      </c>
      <c r="BF79" s="3">
        <v>243.14638916899048</v>
      </c>
      <c r="BG79" s="3">
        <v>249.46177233007026</v>
      </c>
      <c r="BH79" s="3">
        <v>130.13767889500437</v>
      </c>
      <c r="BI79" s="3">
        <v>110.19405882352943</v>
      </c>
      <c r="BJ79" s="3">
        <v>106.6394117647059</v>
      </c>
      <c r="BK79" s="3">
        <v>110.19405882352943</v>
      </c>
      <c r="BL79" s="3">
        <v>110.19405882352943</v>
      </c>
      <c r="BM79" s="3">
        <v>106.6394117647059</v>
      </c>
      <c r="BN79" s="3">
        <v>58.19435294117639</v>
      </c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hidden="1" x14ac:dyDescent="0.4">
      <c r="A80" s="17" t="s">
        <v>139</v>
      </c>
      <c r="B80" s="1" t="s">
        <v>39</v>
      </c>
      <c r="C80" s="1" t="s">
        <v>73</v>
      </c>
      <c r="D80" s="2" t="s">
        <v>77</v>
      </c>
      <c r="E80" s="20">
        <f t="shared" si="1"/>
        <v>28569.774000000001</v>
      </c>
      <c r="F80" s="3">
        <v>0</v>
      </c>
      <c r="G80" s="3">
        <v>0</v>
      </c>
      <c r="H80" s="10">
        <v>35.462369054262801</v>
      </c>
      <c r="I80" s="10">
        <v>87.042280945737204</v>
      </c>
      <c r="J80" s="3">
        <v>7.0653964063735</v>
      </c>
      <c r="K80" s="3">
        <v>8.3173691215105592</v>
      </c>
      <c r="L80" s="3">
        <v>9.46258447211593</v>
      </c>
      <c r="M80" s="3">
        <v>207.60599999999999</v>
      </c>
      <c r="N80" s="3">
        <v>268.28899999999999</v>
      </c>
      <c r="O80" s="3">
        <v>182.40446533783282</v>
      </c>
      <c r="P80" s="3">
        <v>195.61753466216706</v>
      </c>
      <c r="Q80" s="4">
        <v>319.86</v>
      </c>
      <c r="R80" s="3">
        <v>398.52543653528642</v>
      </c>
      <c r="S80" s="3">
        <v>355.86050996274173</v>
      </c>
      <c r="T80" s="3">
        <v>472.37950810835218</v>
      </c>
      <c r="U80" s="3">
        <v>546.33217830467788</v>
      </c>
      <c r="V80" s="3">
        <v>600.09465567304233</v>
      </c>
      <c r="W80" s="3">
        <v>680.84765907390874</v>
      </c>
      <c r="X80" s="3">
        <v>618.04131740947241</v>
      </c>
      <c r="Y80" s="3">
        <v>679.72385355740209</v>
      </c>
      <c r="Z80" s="3">
        <v>626.23608991187848</v>
      </c>
      <c r="AA80" s="3">
        <v>702.44231564850998</v>
      </c>
      <c r="AB80" s="3">
        <v>738.60109683695111</v>
      </c>
      <c r="AC80" s="3">
        <v>737.7975328763946</v>
      </c>
      <c r="AD80" s="3">
        <v>759.30081335080547</v>
      </c>
      <c r="AE80" s="3">
        <v>713.09678711368281</v>
      </c>
      <c r="AF80" s="3">
        <v>736.86668001747205</v>
      </c>
      <c r="AG80" s="3">
        <v>726.29708138305841</v>
      </c>
      <c r="AH80" s="3">
        <v>646.98710799253558</v>
      </c>
      <c r="AI80" s="3">
        <v>720.87683954472777</v>
      </c>
      <c r="AJ80" s="3">
        <v>720.61857845281145</v>
      </c>
      <c r="AK80" s="3">
        <v>705.85919773457169</v>
      </c>
      <c r="AL80" s="3">
        <v>613.08554273852576</v>
      </c>
      <c r="AM80" s="3">
        <v>623.34345368695267</v>
      </c>
      <c r="AN80" s="3">
        <v>671.7891528231653</v>
      </c>
      <c r="AO80" s="3">
        <v>756.18307999333854</v>
      </c>
      <c r="AP80" s="3">
        <v>661.74347292414802</v>
      </c>
      <c r="AQ80" s="3">
        <v>645.70714946574162</v>
      </c>
      <c r="AR80" s="3">
        <v>736.95912230428894</v>
      </c>
      <c r="AS80" s="3">
        <v>769.02557289866672</v>
      </c>
      <c r="AT80" s="3">
        <v>767.55574366261033</v>
      </c>
      <c r="AU80" s="3">
        <v>942.5136496246929</v>
      </c>
      <c r="AV80" s="3">
        <v>893.64219254002546</v>
      </c>
      <c r="AW80" s="3">
        <v>895.74800962469294</v>
      </c>
      <c r="AX80" s="3">
        <v>786.44671391958173</v>
      </c>
      <c r="AY80" s="3">
        <v>752.75448834682709</v>
      </c>
      <c r="AZ80" s="3">
        <v>667.80989856645715</v>
      </c>
      <c r="BA80" s="3">
        <v>598.74699747806903</v>
      </c>
      <c r="BB80" s="3">
        <v>469.12536783568839</v>
      </c>
      <c r="BC80" s="3">
        <v>330.73074741619712</v>
      </c>
      <c r="BD80" s="3">
        <v>294.23510566340366</v>
      </c>
      <c r="BE80" s="3">
        <v>259.91510566340361</v>
      </c>
      <c r="BF80" s="3">
        <v>243.14638916899048</v>
      </c>
      <c r="BG80" s="3">
        <v>249.46177233007026</v>
      </c>
      <c r="BH80" s="3">
        <v>130.13767889500437</v>
      </c>
      <c r="BI80" s="3">
        <v>110.19405882352943</v>
      </c>
      <c r="BJ80" s="3">
        <v>106.6394117647059</v>
      </c>
      <c r="BK80" s="3">
        <v>110.19405882352943</v>
      </c>
      <c r="BL80" s="3">
        <v>110.19405882352943</v>
      </c>
      <c r="BM80" s="3">
        <v>106.6394117647059</v>
      </c>
      <c r="BN80" s="3">
        <v>58.19435294117639</v>
      </c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hidden="1" x14ac:dyDescent="0.4">
      <c r="A81" s="17" t="s">
        <v>139</v>
      </c>
      <c r="B81" s="1" t="s">
        <v>40</v>
      </c>
      <c r="C81" s="1" t="s">
        <v>73</v>
      </c>
      <c r="D81" s="2" t="s">
        <v>74</v>
      </c>
      <c r="E81" s="20">
        <f t="shared" si="1"/>
        <v>2496674.7000000002</v>
      </c>
      <c r="F81" s="3">
        <v>843750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4">
        <v>0</v>
      </c>
      <c r="R81" s="3">
        <v>14472.151998830102</v>
      </c>
      <c r="S81" s="3">
        <v>13864.597403276221</v>
      </c>
      <c r="T81" s="3">
        <v>22325.123907038862</v>
      </c>
      <c r="U81" s="3">
        <v>30200.792463768783</v>
      </c>
      <c r="V81" s="3">
        <v>34772.231731900691</v>
      </c>
      <c r="W81" s="3">
        <v>39167.791311032328</v>
      </c>
      <c r="X81" s="3">
        <v>36437.541985377218</v>
      </c>
      <c r="Y81" s="3">
        <v>41552.140875131146</v>
      </c>
      <c r="Z81" s="3">
        <v>39977.237942950567</v>
      </c>
      <c r="AA81" s="3">
        <v>44237.422739166621</v>
      </c>
      <c r="AB81" s="3">
        <v>44223.702478540632</v>
      </c>
      <c r="AC81" s="3">
        <v>43143.684087708745</v>
      </c>
      <c r="AD81" s="3">
        <v>47094.724887791155</v>
      </c>
      <c r="AE81" s="3">
        <v>45575.540213991437</v>
      </c>
      <c r="AF81" s="3">
        <v>47094.724887791155</v>
      </c>
      <c r="AG81" s="3">
        <v>48483.807981708953</v>
      </c>
      <c r="AH81" s="3">
        <v>43415.438820381867</v>
      </c>
      <c r="AI81" s="3">
        <v>48314.878853326678</v>
      </c>
      <c r="AJ81" s="3">
        <v>48003.256834975386</v>
      </c>
      <c r="AK81" s="3">
        <v>47318.686082931075</v>
      </c>
      <c r="AL81" s="3">
        <v>41674.52255945748</v>
      </c>
      <c r="AM81" s="3">
        <v>42085.799435607638</v>
      </c>
      <c r="AN81" s="3">
        <v>44232.873715755297</v>
      </c>
      <c r="AO81" s="3">
        <v>48992.806796942459</v>
      </c>
      <c r="AP81" s="3">
        <v>41490.046890182784</v>
      </c>
      <c r="AQ81" s="3">
        <v>40092.855313446875</v>
      </c>
      <c r="AR81" s="3">
        <v>45509.051019189348</v>
      </c>
      <c r="AS81" s="3">
        <v>46251.005819785634</v>
      </c>
      <c r="AT81" s="3">
        <v>45019.021479774063</v>
      </c>
      <c r="AU81" s="3">
        <v>55322.363943559467</v>
      </c>
      <c r="AV81" s="3">
        <v>52521.741465284191</v>
      </c>
      <c r="AW81" s="3">
        <v>52652.793880932644</v>
      </c>
      <c r="AX81" s="3">
        <v>46249.797899995421</v>
      </c>
      <c r="AY81" s="3">
        <v>44286.328175487666</v>
      </c>
      <c r="AZ81" s="3">
        <v>39316.270854641989</v>
      </c>
      <c r="BA81" s="3">
        <v>35267.599360537846</v>
      </c>
      <c r="BB81" s="3">
        <v>27691.357378098932</v>
      </c>
      <c r="BC81" s="3">
        <v>19586.128307822986</v>
      </c>
      <c r="BD81" s="3">
        <v>17317.470737715474</v>
      </c>
      <c r="BE81" s="3">
        <v>15207.477922264314</v>
      </c>
      <c r="BF81" s="3">
        <v>14226.350314376292</v>
      </c>
      <c r="BG81" s="3">
        <v>14631.150028083064</v>
      </c>
      <c r="BH81" s="3">
        <v>7731.9127261980657</v>
      </c>
      <c r="BI81" s="3">
        <v>6568.944558815876</v>
      </c>
      <c r="BJ81" s="3">
        <v>6357.0431214347191</v>
      </c>
      <c r="BK81" s="3">
        <v>6568.944558815876</v>
      </c>
      <c r="BL81" s="3">
        <v>6568.944558815876</v>
      </c>
      <c r="BM81" s="3">
        <v>6357.0431214347191</v>
      </c>
      <c r="BN81" s="3">
        <v>3471.5765679235747</v>
      </c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hidden="1" x14ac:dyDescent="0.4">
      <c r="A82" s="17" t="s">
        <v>139</v>
      </c>
      <c r="B82" s="1" t="s">
        <v>40</v>
      </c>
      <c r="C82" s="1" t="s">
        <v>73</v>
      </c>
      <c r="D82" s="2" t="s">
        <v>75</v>
      </c>
      <c r="E82" s="20">
        <f t="shared" si="1"/>
        <v>2496674.6999999993</v>
      </c>
      <c r="F82" s="3"/>
      <c r="G82" s="3"/>
      <c r="H82" s="3"/>
      <c r="I82" s="3"/>
      <c r="J82" s="3">
        <v>2177.1750000380562</v>
      </c>
      <c r="K82" s="3">
        <v>2562.96562512844</v>
      </c>
      <c r="L82" s="3">
        <v>2915.8593748335034</v>
      </c>
      <c r="M82" s="3">
        <v>13785</v>
      </c>
      <c r="N82" s="3">
        <v>26925</v>
      </c>
      <c r="O82" s="3">
        <v>20837.635816203521</v>
      </c>
      <c r="P82" s="3">
        <v>12102.364183796479</v>
      </c>
      <c r="Q82" s="4">
        <v>11961</v>
      </c>
      <c r="R82" s="3">
        <f>+R42</f>
        <v>21042.992188064378</v>
      </c>
      <c r="S82" s="3">
        <f t="shared" ref="S82:BN82" si="3">+S42</f>
        <v>20159.587521702633</v>
      </c>
      <c r="T82" s="3">
        <f t="shared" si="3"/>
        <v>32461.475529787462</v>
      </c>
      <c r="U82" s="3">
        <f t="shared" si="3"/>
        <v>43912.96055623336</v>
      </c>
      <c r="V82" s="3">
        <f t="shared" si="3"/>
        <v>50559.985878748412</v>
      </c>
      <c r="W82" s="3">
        <f t="shared" si="3"/>
        <v>56951.276261361563</v>
      </c>
      <c r="X82" s="3">
        <f t="shared" si="3"/>
        <v>52981.402587019773</v>
      </c>
      <c r="Y82" s="3">
        <f t="shared" si="3"/>
        <v>60418.200133844526</v>
      </c>
      <c r="Z82" s="3">
        <f t="shared" si="3"/>
        <v>58128.238689166872</v>
      </c>
      <c r="AA82" s="3">
        <f t="shared" si="3"/>
        <v>64322.689617662647</v>
      </c>
      <c r="AB82" s="3">
        <f t="shared" si="3"/>
        <v>64302.739900634086</v>
      </c>
      <c r="AC82" s="3">
        <f t="shared" si="3"/>
        <v>62732.357101788526</v>
      </c>
      <c r="AD82" s="3">
        <f t="shared" si="3"/>
        <v>68477.302338514812</v>
      </c>
      <c r="AE82" s="3">
        <f t="shared" si="3"/>
        <v>66268.357101788526</v>
      </c>
      <c r="AF82" s="3">
        <f t="shared" si="3"/>
        <v>68477.302338514812</v>
      </c>
      <c r="AG82" s="3">
        <f t="shared" si="3"/>
        <v>70497.075534391101</v>
      </c>
      <c r="AH82" s="3">
        <f t="shared" si="3"/>
        <v>63127.497556171002</v>
      </c>
      <c r="AI82" s="3">
        <f t="shared" si="3"/>
        <v>70251.446941686154</v>
      </c>
      <c r="AJ82" s="3">
        <f t="shared" si="3"/>
        <v>69798.338122878471</v>
      </c>
      <c r="AK82" s="3">
        <f t="shared" si="3"/>
        <v>68802.949393641087</v>
      </c>
      <c r="AL82" s="3">
        <f t="shared" si="3"/>
        <v>60596.147188812538</v>
      </c>
      <c r="AM82" s="3">
        <f t="shared" si="3"/>
        <v>61194.157498036693</v>
      </c>
      <c r="AN82" s="3">
        <f t="shared" si="3"/>
        <v>64316.075185744332</v>
      </c>
      <c r="AO82" s="3">
        <f t="shared" si="3"/>
        <v>71237.176805684998</v>
      </c>
      <c r="AP82" s="3">
        <f t="shared" si="3"/>
        <v>60327.913406597618</v>
      </c>
      <c r="AQ82" s="3">
        <f t="shared" si="3"/>
        <v>58296.350205985866</v>
      </c>
      <c r="AR82" s="3">
        <f t="shared" si="3"/>
        <v>66171.679592671411</v>
      </c>
      <c r="AS82" s="3">
        <f t="shared" si="3"/>
        <v>67250.506644384703</v>
      </c>
      <c r="AT82" s="3">
        <f t="shared" si="3"/>
        <v>65459.160281744458</v>
      </c>
      <c r="AU82" s="3">
        <f t="shared" si="3"/>
        <v>80440.564221802226</v>
      </c>
      <c r="AV82" s="3">
        <f t="shared" si="3"/>
        <v>76368.365634002141</v>
      </c>
      <c r="AW82" s="3">
        <f t="shared" si="3"/>
        <v>76558.920221802226</v>
      </c>
      <c r="AX82" s="3">
        <f t="shared" si="3"/>
        <v>67248.750288680923</v>
      </c>
      <c r="AY82" s="3">
        <f t="shared" si="3"/>
        <v>64393.799754879336</v>
      </c>
      <c r="AZ82" s="3">
        <f t="shared" si="3"/>
        <v>57167.17047505681</v>
      </c>
      <c r="BA82" s="3">
        <f t="shared" si="3"/>
        <v>51280.266949626763</v>
      </c>
      <c r="BB82" s="3">
        <f t="shared" si="3"/>
        <v>40264.158159155573</v>
      </c>
      <c r="BC82" s="3">
        <f t="shared" si="3"/>
        <v>28478.884481676465</v>
      </c>
      <c r="BD82" s="3">
        <f t="shared" si="3"/>
        <v>25180.180631065679</v>
      </c>
      <c r="BE82" s="3">
        <f t="shared" si="3"/>
        <v>22112.180631065679</v>
      </c>
      <c r="BF82" s="3">
        <f t="shared" si="3"/>
        <v>20685.588332287247</v>
      </c>
      <c r="BG82" s="3">
        <f t="shared" si="3"/>
        <v>21274.180631065679</v>
      </c>
      <c r="BH82" s="3">
        <f t="shared" si="3"/>
        <v>11242.459249276402</v>
      </c>
      <c r="BI82" s="3">
        <f t="shared" si="3"/>
        <v>9551.4647058823539</v>
      </c>
      <c r="BJ82" s="3">
        <f t="shared" si="3"/>
        <v>9243.3529411764721</v>
      </c>
      <c r="BK82" s="3">
        <f t="shared" si="3"/>
        <v>9551.4647058823539</v>
      </c>
      <c r="BL82" s="3">
        <f t="shared" si="3"/>
        <v>9551.4647058823539</v>
      </c>
      <c r="BM82" s="3">
        <f t="shared" si="3"/>
        <v>9243.3529411764721</v>
      </c>
      <c r="BN82" s="3">
        <f t="shared" si="3"/>
        <v>5047.7882352941378</v>
      </c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hidden="1" x14ac:dyDescent="0.4">
      <c r="A83" s="17" t="s">
        <v>139</v>
      </c>
      <c r="B83" s="1" t="s">
        <v>40</v>
      </c>
      <c r="C83" s="1" t="s">
        <v>73</v>
      </c>
      <c r="D83" s="2" t="s">
        <v>76</v>
      </c>
      <c r="E83" s="20">
        <f t="shared" si="1"/>
        <v>2496674.6999999993</v>
      </c>
      <c r="F83" s="3"/>
      <c r="G83" s="3"/>
      <c r="H83" s="3"/>
      <c r="I83" s="3"/>
      <c r="J83" s="3">
        <v>2177.1750000380562</v>
      </c>
      <c r="K83" s="3">
        <v>2562.96562512844</v>
      </c>
      <c r="L83" s="3">
        <v>2915.8593748335034</v>
      </c>
      <c r="M83" s="3">
        <v>13785</v>
      </c>
      <c r="N83" s="3">
        <v>26925</v>
      </c>
      <c r="O83" s="3">
        <v>20837.635816203521</v>
      </c>
      <c r="P83" s="3">
        <v>12102.364183796479</v>
      </c>
      <c r="Q83" s="4">
        <v>11961</v>
      </c>
      <c r="R83" s="3">
        <f>+R82</f>
        <v>21042.992188064378</v>
      </c>
      <c r="S83" s="3">
        <f t="shared" ref="S83:BN84" si="4">+S82</f>
        <v>20159.587521702633</v>
      </c>
      <c r="T83" s="3">
        <f t="shared" si="4"/>
        <v>32461.475529787462</v>
      </c>
      <c r="U83" s="3">
        <f t="shared" si="4"/>
        <v>43912.96055623336</v>
      </c>
      <c r="V83" s="3">
        <f t="shared" si="4"/>
        <v>50559.985878748412</v>
      </c>
      <c r="W83" s="3">
        <f t="shared" si="4"/>
        <v>56951.276261361563</v>
      </c>
      <c r="X83" s="3">
        <f t="shared" si="4"/>
        <v>52981.402587019773</v>
      </c>
      <c r="Y83" s="3">
        <f t="shared" si="4"/>
        <v>60418.200133844526</v>
      </c>
      <c r="Z83" s="3">
        <f t="shared" si="4"/>
        <v>58128.238689166872</v>
      </c>
      <c r="AA83" s="3">
        <f t="shared" si="4"/>
        <v>64322.689617662647</v>
      </c>
      <c r="AB83" s="3">
        <f t="shared" si="4"/>
        <v>64302.739900634086</v>
      </c>
      <c r="AC83" s="3">
        <f t="shared" si="4"/>
        <v>62732.357101788526</v>
      </c>
      <c r="AD83" s="3">
        <f t="shared" si="4"/>
        <v>68477.302338514812</v>
      </c>
      <c r="AE83" s="3">
        <f t="shared" si="4"/>
        <v>66268.357101788526</v>
      </c>
      <c r="AF83" s="3">
        <f t="shared" si="4"/>
        <v>68477.302338514812</v>
      </c>
      <c r="AG83" s="3">
        <f t="shared" si="4"/>
        <v>70497.075534391101</v>
      </c>
      <c r="AH83" s="3">
        <f t="shared" si="4"/>
        <v>63127.497556171002</v>
      </c>
      <c r="AI83" s="3">
        <f t="shared" si="4"/>
        <v>70251.446941686154</v>
      </c>
      <c r="AJ83" s="3">
        <f t="shared" si="4"/>
        <v>69798.338122878471</v>
      </c>
      <c r="AK83" s="3">
        <f t="shared" si="4"/>
        <v>68802.949393641087</v>
      </c>
      <c r="AL83" s="3">
        <f t="shared" si="4"/>
        <v>60596.147188812538</v>
      </c>
      <c r="AM83" s="3">
        <f t="shared" si="4"/>
        <v>61194.157498036693</v>
      </c>
      <c r="AN83" s="3">
        <f t="shared" si="4"/>
        <v>64316.075185744332</v>
      </c>
      <c r="AO83" s="3">
        <f t="shared" si="4"/>
        <v>71237.176805684998</v>
      </c>
      <c r="AP83" s="3">
        <f t="shared" si="4"/>
        <v>60327.913406597618</v>
      </c>
      <c r="AQ83" s="3">
        <f t="shared" si="4"/>
        <v>58296.350205985866</v>
      </c>
      <c r="AR83" s="3">
        <f t="shared" si="4"/>
        <v>66171.679592671411</v>
      </c>
      <c r="AS83" s="3">
        <f t="shared" si="4"/>
        <v>67250.506644384703</v>
      </c>
      <c r="AT83" s="3">
        <f t="shared" si="4"/>
        <v>65459.160281744458</v>
      </c>
      <c r="AU83" s="3">
        <f t="shared" si="4"/>
        <v>80440.564221802226</v>
      </c>
      <c r="AV83" s="3">
        <f t="shared" si="4"/>
        <v>76368.365634002141</v>
      </c>
      <c r="AW83" s="3">
        <f t="shared" si="4"/>
        <v>76558.920221802226</v>
      </c>
      <c r="AX83" s="3">
        <f t="shared" si="4"/>
        <v>67248.750288680923</v>
      </c>
      <c r="AY83" s="3">
        <f t="shared" si="4"/>
        <v>64393.799754879336</v>
      </c>
      <c r="AZ83" s="3">
        <f t="shared" si="4"/>
        <v>57167.17047505681</v>
      </c>
      <c r="BA83" s="3">
        <f t="shared" si="4"/>
        <v>51280.266949626763</v>
      </c>
      <c r="BB83" s="3">
        <f t="shared" si="4"/>
        <v>40264.158159155573</v>
      </c>
      <c r="BC83" s="3">
        <f t="shared" si="4"/>
        <v>28478.884481676465</v>
      </c>
      <c r="BD83" s="3">
        <f t="shared" si="4"/>
        <v>25180.180631065679</v>
      </c>
      <c r="BE83" s="3">
        <f t="shared" si="4"/>
        <v>22112.180631065679</v>
      </c>
      <c r="BF83" s="3">
        <f t="shared" si="4"/>
        <v>20685.588332287247</v>
      </c>
      <c r="BG83" s="3">
        <f t="shared" si="4"/>
        <v>21274.180631065679</v>
      </c>
      <c r="BH83" s="3">
        <f t="shared" si="4"/>
        <v>11242.459249276402</v>
      </c>
      <c r="BI83" s="3">
        <f t="shared" si="4"/>
        <v>9551.4647058823539</v>
      </c>
      <c r="BJ83" s="3">
        <f t="shared" si="4"/>
        <v>9243.3529411764721</v>
      </c>
      <c r="BK83" s="3">
        <f t="shared" si="4"/>
        <v>9551.4647058823539</v>
      </c>
      <c r="BL83" s="3">
        <f t="shared" si="4"/>
        <v>9551.4647058823539</v>
      </c>
      <c r="BM83" s="3">
        <f t="shared" si="4"/>
        <v>9243.3529411764721</v>
      </c>
      <c r="BN83" s="3">
        <f t="shared" si="4"/>
        <v>5047.7882352941378</v>
      </c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hidden="1" x14ac:dyDescent="0.4">
      <c r="A84" s="17" t="s">
        <v>139</v>
      </c>
      <c r="B84" s="1" t="s">
        <v>40</v>
      </c>
      <c r="C84" s="1" t="s">
        <v>73</v>
      </c>
      <c r="D84" s="2" t="s">
        <v>77</v>
      </c>
      <c r="E84" s="20">
        <f t="shared" si="1"/>
        <v>2496674.6999999993</v>
      </c>
      <c r="F84" s="3">
        <v>0</v>
      </c>
      <c r="G84" s="3">
        <v>0</v>
      </c>
      <c r="H84" s="3">
        <v>0</v>
      </c>
      <c r="I84" s="3">
        <v>0</v>
      </c>
      <c r="J84" s="3">
        <v>2177.1750000380598</v>
      </c>
      <c r="K84" s="3">
        <v>2562.96562512844</v>
      </c>
      <c r="L84" s="3">
        <v>2915.8593748335002</v>
      </c>
      <c r="M84" s="3">
        <v>13785</v>
      </c>
      <c r="N84" s="3">
        <v>26925</v>
      </c>
      <c r="O84" s="3">
        <v>20837.635816203521</v>
      </c>
      <c r="P84" s="3">
        <v>12102.364183796479</v>
      </c>
      <c r="Q84" s="4">
        <v>11961</v>
      </c>
      <c r="R84" s="3">
        <f>+R83</f>
        <v>21042.992188064378</v>
      </c>
      <c r="S84" s="3">
        <f t="shared" si="4"/>
        <v>20159.587521702633</v>
      </c>
      <c r="T84" s="3">
        <f t="shared" si="4"/>
        <v>32461.475529787462</v>
      </c>
      <c r="U84" s="3">
        <f t="shared" si="4"/>
        <v>43912.96055623336</v>
      </c>
      <c r="V84" s="3">
        <f t="shared" si="4"/>
        <v>50559.985878748412</v>
      </c>
      <c r="W84" s="3">
        <f t="shared" si="4"/>
        <v>56951.276261361563</v>
      </c>
      <c r="X84" s="3">
        <f t="shared" si="4"/>
        <v>52981.402587019773</v>
      </c>
      <c r="Y84" s="3">
        <f t="shared" si="4"/>
        <v>60418.200133844526</v>
      </c>
      <c r="Z84" s="3">
        <f t="shared" si="4"/>
        <v>58128.238689166872</v>
      </c>
      <c r="AA84" s="3">
        <f t="shared" si="4"/>
        <v>64322.689617662647</v>
      </c>
      <c r="AB84" s="3">
        <f t="shared" si="4"/>
        <v>64302.739900634086</v>
      </c>
      <c r="AC84" s="3">
        <f t="shared" si="4"/>
        <v>62732.357101788526</v>
      </c>
      <c r="AD84" s="3">
        <f t="shared" si="4"/>
        <v>68477.302338514812</v>
      </c>
      <c r="AE84" s="3">
        <f t="shared" si="4"/>
        <v>66268.357101788526</v>
      </c>
      <c r="AF84" s="3">
        <f t="shared" si="4"/>
        <v>68477.302338514812</v>
      </c>
      <c r="AG84" s="3">
        <f t="shared" si="4"/>
        <v>70497.075534391101</v>
      </c>
      <c r="AH84" s="3">
        <f t="shared" si="4"/>
        <v>63127.497556171002</v>
      </c>
      <c r="AI84" s="3">
        <f t="shared" si="4"/>
        <v>70251.446941686154</v>
      </c>
      <c r="AJ84" s="3">
        <f t="shared" si="4"/>
        <v>69798.338122878471</v>
      </c>
      <c r="AK84" s="3">
        <f t="shared" si="4"/>
        <v>68802.949393641087</v>
      </c>
      <c r="AL84" s="3">
        <f t="shared" si="4"/>
        <v>60596.147188812538</v>
      </c>
      <c r="AM84" s="3">
        <f t="shared" si="4"/>
        <v>61194.157498036693</v>
      </c>
      <c r="AN84" s="3">
        <f t="shared" si="4"/>
        <v>64316.075185744332</v>
      </c>
      <c r="AO84" s="3">
        <f t="shared" si="4"/>
        <v>71237.176805684998</v>
      </c>
      <c r="AP84" s="3">
        <f t="shared" si="4"/>
        <v>60327.913406597618</v>
      </c>
      <c r="AQ84" s="3">
        <f t="shared" si="4"/>
        <v>58296.350205985866</v>
      </c>
      <c r="AR84" s="3">
        <f t="shared" si="4"/>
        <v>66171.679592671411</v>
      </c>
      <c r="AS84" s="3">
        <f t="shared" si="4"/>
        <v>67250.506644384703</v>
      </c>
      <c r="AT84" s="3">
        <f t="shared" si="4"/>
        <v>65459.160281744458</v>
      </c>
      <c r="AU84" s="3">
        <f t="shared" si="4"/>
        <v>80440.564221802226</v>
      </c>
      <c r="AV84" s="3">
        <f t="shared" si="4"/>
        <v>76368.365634002141</v>
      </c>
      <c r="AW84" s="3">
        <f t="shared" si="4"/>
        <v>76558.920221802226</v>
      </c>
      <c r="AX84" s="3">
        <f t="shared" si="4"/>
        <v>67248.750288680923</v>
      </c>
      <c r="AY84" s="3">
        <f t="shared" si="4"/>
        <v>64393.799754879336</v>
      </c>
      <c r="AZ84" s="3">
        <f t="shared" si="4"/>
        <v>57167.17047505681</v>
      </c>
      <c r="BA84" s="3">
        <f t="shared" si="4"/>
        <v>51280.266949626763</v>
      </c>
      <c r="BB84" s="3">
        <f t="shared" si="4"/>
        <v>40264.158159155573</v>
      </c>
      <c r="BC84" s="3">
        <f t="shared" si="4"/>
        <v>28478.884481676465</v>
      </c>
      <c r="BD84" s="3">
        <f t="shared" si="4"/>
        <v>25180.180631065679</v>
      </c>
      <c r="BE84" s="3">
        <f t="shared" si="4"/>
        <v>22112.180631065679</v>
      </c>
      <c r="BF84" s="3">
        <f t="shared" si="4"/>
        <v>20685.588332287247</v>
      </c>
      <c r="BG84" s="3">
        <f t="shared" si="4"/>
        <v>21274.180631065679</v>
      </c>
      <c r="BH84" s="3">
        <f t="shared" si="4"/>
        <v>11242.459249276402</v>
      </c>
      <c r="BI84" s="3">
        <f t="shared" si="4"/>
        <v>9551.4647058823539</v>
      </c>
      <c r="BJ84" s="3">
        <f t="shared" si="4"/>
        <v>9243.3529411764721</v>
      </c>
      <c r="BK84" s="3">
        <f t="shared" si="4"/>
        <v>9551.4647058823539</v>
      </c>
      <c r="BL84" s="3">
        <f t="shared" si="4"/>
        <v>9551.4647058823539</v>
      </c>
      <c r="BM84" s="3">
        <f t="shared" si="4"/>
        <v>9243.3529411764721</v>
      </c>
      <c r="BN84" s="3">
        <f t="shared" si="4"/>
        <v>5047.7882352941378</v>
      </c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hidden="1" x14ac:dyDescent="0.4">
      <c r="A85" s="17" t="s">
        <v>139</v>
      </c>
      <c r="B85" s="1" t="s">
        <v>41</v>
      </c>
      <c r="C85" s="1" t="s">
        <v>73</v>
      </c>
      <c r="D85" s="2" t="s">
        <v>74</v>
      </c>
      <c r="E85" s="20">
        <f t="shared" si="1"/>
        <v>265659.99999999983</v>
      </c>
      <c r="F85" s="3">
        <v>421875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4">
        <v>0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>
        <v>-156215.00000000017</v>
      </c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hidden="1" x14ac:dyDescent="0.4">
      <c r="A86" s="17" t="s">
        <v>139</v>
      </c>
      <c r="B86" s="1" t="s">
        <v>41</v>
      </c>
      <c r="C86" s="1" t="s">
        <v>73</v>
      </c>
      <c r="D86" s="2" t="s">
        <v>75</v>
      </c>
      <c r="E86" s="20">
        <f t="shared" si="1"/>
        <v>265660</v>
      </c>
      <c r="F86" s="3"/>
      <c r="G86" s="3"/>
      <c r="H86" s="3">
        <v>2754.6701608499307</v>
      </c>
      <c r="I86" s="3">
        <v>6761.3298391500684</v>
      </c>
      <c r="J86" s="3">
        <v>824.68750001441526</v>
      </c>
      <c r="K86" s="3">
        <v>970.82031254865149</v>
      </c>
      <c r="L86" s="3">
        <v>1104.4921874369331</v>
      </c>
      <c r="M86" s="3">
        <v>2640</v>
      </c>
      <c r="N86" s="3">
        <v>4984</v>
      </c>
      <c r="O86" s="3">
        <v>5188.8074029089312</v>
      </c>
      <c r="P86" s="3">
        <v>11603.192597091069</v>
      </c>
      <c r="Q86" s="4">
        <v>15880</v>
      </c>
      <c r="R86" s="3">
        <f>+R43</f>
        <v>29742.783405781938</v>
      </c>
      <c r="S86" s="3">
        <f t="shared" ref="S86:AG86" si="5">+S43</f>
        <v>23859.467812047034</v>
      </c>
      <c r="T86" s="3">
        <f t="shared" si="5"/>
        <v>20028.107060447055</v>
      </c>
      <c r="U86" s="3">
        <f t="shared" si="5"/>
        <v>15451.935941593008</v>
      </c>
      <c r="V86" s="3">
        <f t="shared" si="5"/>
        <v>13956.587302084008</v>
      </c>
      <c r="W86" s="3">
        <f t="shared" si="5"/>
        <v>15451.935941593008</v>
      </c>
      <c r="X86" s="3">
        <f t="shared" si="5"/>
        <v>12131.050497654111</v>
      </c>
      <c r="Y86" s="3">
        <f t="shared" si="5"/>
        <v>14806.524195662591</v>
      </c>
      <c r="Z86" s="3">
        <f t="shared" si="5"/>
        <v>9993.4640522875816</v>
      </c>
      <c r="AA86" s="3">
        <f t="shared" si="5"/>
        <v>10326.579520697167</v>
      </c>
      <c r="AB86" s="3">
        <f t="shared" si="5"/>
        <v>13014.579520697167</v>
      </c>
      <c r="AC86" s="3">
        <f t="shared" si="5"/>
        <v>15033.464052287582</v>
      </c>
      <c r="AD86" s="3">
        <f t="shared" si="5"/>
        <v>8665.2461873638367</v>
      </c>
      <c r="AE86" s="3">
        <f t="shared" si="5"/>
        <v>4993.4640522875816</v>
      </c>
      <c r="AF86" s="3">
        <f t="shared" si="5"/>
        <v>5159.912854030501</v>
      </c>
      <c r="AG86" s="3">
        <f t="shared" si="5"/>
        <v>332.89760348583877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hidden="1" x14ac:dyDescent="0.4">
      <c r="A87" s="17" t="s">
        <v>139</v>
      </c>
      <c r="B87" s="1" t="s">
        <v>41</v>
      </c>
      <c r="C87" s="1" t="s">
        <v>73</v>
      </c>
      <c r="D87" s="2" t="s">
        <v>76</v>
      </c>
      <c r="E87" s="20">
        <f t="shared" si="1"/>
        <v>265660</v>
      </c>
      <c r="F87" s="3"/>
      <c r="G87" s="3"/>
      <c r="H87" s="3">
        <v>2754.6701608499307</v>
      </c>
      <c r="I87" s="3">
        <v>6761.3298391500684</v>
      </c>
      <c r="J87" s="3">
        <v>824.68750001441526</v>
      </c>
      <c r="K87" s="3">
        <v>970.82031254865149</v>
      </c>
      <c r="L87" s="3">
        <v>1104.4921874369331</v>
      </c>
      <c r="M87" s="3">
        <v>2640</v>
      </c>
      <c r="N87" s="3">
        <v>4984</v>
      </c>
      <c r="O87" s="3">
        <v>5188.8074029089312</v>
      </c>
      <c r="P87" s="3">
        <v>11603.192597091069</v>
      </c>
      <c r="Q87" s="4">
        <v>15880</v>
      </c>
      <c r="R87" s="3">
        <f>+R86</f>
        <v>29742.783405781938</v>
      </c>
      <c r="S87" s="3">
        <f t="shared" ref="S87:AG88" si="6">+S86</f>
        <v>23859.467812047034</v>
      </c>
      <c r="T87" s="3">
        <f t="shared" si="6"/>
        <v>20028.107060447055</v>
      </c>
      <c r="U87" s="3">
        <f t="shared" si="6"/>
        <v>15451.935941593008</v>
      </c>
      <c r="V87" s="3">
        <f t="shared" si="6"/>
        <v>13956.587302084008</v>
      </c>
      <c r="W87" s="3">
        <f t="shared" si="6"/>
        <v>15451.935941593008</v>
      </c>
      <c r="X87" s="3">
        <f t="shared" si="6"/>
        <v>12131.050497654111</v>
      </c>
      <c r="Y87" s="3">
        <f t="shared" si="6"/>
        <v>14806.524195662591</v>
      </c>
      <c r="Z87" s="3">
        <f t="shared" si="6"/>
        <v>9993.4640522875816</v>
      </c>
      <c r="AA87" s="3">
        <f t="shared" si="6"/>
        <v>10326.579520697167</v>
      </c>
      <c r="AB87" s="3">
        <f t="shared" si="6"/>
        <v>13014.579520697167</v>
      </c>
      <c r="AC87" s="3">
        <f t="shared" si="6"/>
        <v>15033.464052287582</v>
      </c>
      <c r="AD87" s="3">
        <f t="shared" si="6"/>
        <v>8665.2461873638367</v>
      </c>
      <c r="AE87" s="3">
        <f t="shared" si="6"/>
        <v>4993.4640522875816</v>
      </c>
      <c r="AF87" s="3">
        <f t="shared" si="6"/>
        <v>5159.912854030501</v>
      </c>
      <c r="AG87" s="3">
        <f t="shared" si="6"/>
        <v>332.89760348583877</v>
      </c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hidden="1" x14ac:dyDescent="0.4">
      <c r="A88" s="17" t="s">
        <v>139</v>
      </c>
      <c r="B88" s="1" t="s">
        <v>41</v>
      </c>
      <c r="C88" s="1" t="s">
        <v>73</v>
      </c>
      <c r="D88" s="2" t="s">
        <v>77</v>
      </c>
      <c r="E88" s="20">
        <f t="shared" si="1"/>
        <v>265660</v>
      </c>
      <c r="F88" s="3">
        <v>0</v>
      </c>
      <c r="G88" s="3">
        <v>0</v>
      </c>
      <c r="H88" s="3">
        <v>2754.6701608499302</v>
      </c>
      <c r="I88" s="3">
        <v>6761.3298391500703</v>
      </c>
      <c r="J88" s="3">
        <v>824.68750001441504</v>
      </c>
      <c r="K88" s="3">
        <v>970.82031254865103</v>
      </c>
      <c r="L88" s="3">
        <v>1104.49218743693</v>
      </c>
      <c r="M88" s="3">
        <v>2640</v>
      </c>
      <c r="N88" s="3">
        <v>4984</v>
      </c>
      <c r="O88" s="3">
        <v>5188.8074029089312</v>
      </c>
      <c r="P88" s="3">
        <v>11603.192597091069</v>
      </c>
      <c r="Q88" s="4">
        <v>15880</v>
      </c>
      <c r="R88" s="3">
        <f>+R87</f>
        <v>29742.783405781938</v>
      </c>
      <c r="S88" s="3">
        <f t="shared" si="6"/>
        <v>23859.467812047034</v>
      </c>
      <c r="T88" s="3">
        <f t="shared" si="6"/>
        <v>20028.107060447055</v>
      </c>
      <c r="U88" s="3">
        <f t="shared" si="6"/>
        <v>15451.935941593008</v>
      </c>
      <c r="V88" s="3">
        <f t="shared" si="6"/>
        <v>13956.587302084008</v>
      </c>
      <c r="W88" s="3">
        <f t="shared" si="6"/>
        <v>15451.935941593008</v>
      </c>
      <c r="X88" s="3">
        <f t="shared" si="6"/>
        <v>12131.050497654111</v>
      </c>
      <c r="Y88" s="3">
        <f t="shared" si="6"/>
        <v>14806.524195662591</v>
      </c>
      <c r="Z88" s="3">
        <f t="shared" si="6"/>
        <v>9993.4640522875816</v>
      </c>
      <c r="AA88" s="3">
        <f t="shared" si="6"/>
        <v>10326.579520697167</v>
      </c>
      <c r="AB88" s="3">
        <f t="shared" si="6"/>
        <v>13014.579520697167</v>
      </c>
      <c r="AC88" s="3">
        <f t="shared" si="6"/>
        <v>15033.464052287582</v>
      </c>
      <c r="AD88" s="3">
        <f t="shared" si="6"/>
        <v>8665.2461873638367</v>
      </c>
      <c r="AE88" s="3">
        <f t="shared" si="6"/>
        <v>4993.4640522875816</v>
      </c>
      <c r="AF88" s="3">
        <f t="shared" si="6"/>
        <v>5159.912854030501</v>
      </c>
      <c r="AG88" s="3">
        <f t="shared" si="6"/>
        <v>332.89760348583877</v>
      </c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hidden="1" x14ac:dyDescent="0.4">
      <c r="A89" s="17" t="s">
        <v>139</v>
      </c>
      <c r="B89" s="1" t="s">
        <v>42</v>
      </c>
      <c r="C89" s="1" t="s">
        <v>73</v>
      </c>
      <c r="D89" s="2" t="s">
        <v>74</v>
      </c>
      <c r="E89" s="20">
        <f t="shared" si="1"/>
        <v>17589.509799999989</v>
      </c>
      <c r="F89" s="3">
        <v>12600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4">
        <v>0</v>
      </c>
      <c r="R89" s="3">
        <v>93.881541447274998</v>
      </c>
      <c r="S89" s="3">
        <v>78.811007898929162</v>
      </c>
      <c r="T89" s="3">
        <v>101.30538763421825</v>
      </c>
      <c r="U89" s="3">
        <v>111.34372288882597</v>
      </c>
      <c r="V89" s="3">
        <v>118.04792845727036</v>
      </c>
      <c r="W89" s="3">
        <v>130.72702011144696</v>
      </c>
      <c r="X89" s="3">
        <v>115.53427227970825</v>
      </c>
      <c r="Y89" s="3">
        <v>116.76981209520355</v>
      </c>
      <c r="Z89" s="3">
        <v>105.83905836589884</v>
      </c>
      <c r="AA89" s="3">
        <v>122.5452114331184</v>
      </c>
      <c r="AB89" s="3">
        <v>130.05275716775478</v>
      </c>
      <c r="AC89" s="3">
        <v>131.34054330880014</v>
      </c>
      <c r="AD89" s="3">
        <v>138.4258595132614</v>
      </c>
      <c r="AE89" s="3">
        <v>129.24935363703349</v>
      </c>
      <c r="AF89" s="3">
        <v>133.55766542493461</v>
      </c>
      <c r="AG89" s="3">
        <v>139.27618160955058</v>
      </c>
      <c r="AH89" s="3">
        <v>125.97686889900646</v>
      </c>
      <c r="AI89" s="3">
        <v>139.33959075162048</v>
      </c>
      <c r="AJ89" s="3">
        <v>134.16641778668685</v>
      </c>
      <c r="AK89" s="3">
        <v>131.53257423138257</v>
      </c>
      <c r="AL89" s="3">
        <v>111.10646150106999</v>
      </c>
      <c r="AM89" s="3">
        <v>113.21401671297458</v>
      </c>
      <c r="AN89" s="3">
        <v>116.64917030685896</v>
      </c>
      <c r="AO89" s="3">
        <v>129.51510295190525</v>
      </c>
      <c r="AP89" s="3">
        <v>114.31272785081225</v>
      </c>
      <c r="AQ89" s="3">
        <v>111.54242128350445</v>
      </c>
      <c r="AR89" s="3">
        <v>126.75831931010549</v>
      </c>
      <c r="AS89" s="3">
        <v>132.18381372916284</v>
      </c>
      <c r="AT89" s="3">
        <v>131.54577280695767</v>
      </c>
      <c r="AU89" s="3">
        <v>163.41902468755035</v>
      </c>
      <c r="AV89" s="3">
        <v>158.02835802292768</v>
      </c>
      <c r="AW89" s="3">
        <v>158.73132317057826</v>
      </c>
      <c r="AX89" s="3">
        <v>140.3524324406176</v>
      </c>
      <c r="AY89" s="3">
        <v>135.15250367755161</v>
      </c>
      <c r="AZ89" s="3">
        <v>121.14562328575744</v>
      </c>
      <c r="BA89" s="3">
        <v>109.4018152845675</v>
      </c>
      <c r="BB89" s="3">
        <v>88.38367264427292</v>
      </c>
      <c r="BC89" s="3">
        <v>65.20745791136406</v>
      </c>
      <c r="BD89" s="3">
        <v>53.142160067081903</v>
      </c>
      <c r="BE89" s="3">
        <v>42.858524674271273</v>
      </c>
      <c r="BF89" s="3">
        <v>40.093458566253766</v>
      </c>
      <c r="BG89" s="3">
        <v>42.735604798745108</v>
      </c>
      <c r="BH89" s="3">
        <v>26.794882165068966</v>
      </c>
      <c r="BI89" s="3">
        <v>23.684156425252382</v>
      </c>
      <c r="BJ89" s="3">
        <v>22.920151379276504</v>
      </c>
      <c r="BK89" s="3">
        <v>23.684156425252382</v>
      </c>
      <c r="BL89" s="3">
        <v>23.684156425252382</v>
      </c>
      <c r="BM89" s="3">
        <v>22.920151379276504</v>
      </c>
      <c r="BN89" s="3">
        <v>12.619605173799213</v>
      </c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hidden="1" x14ac:dyDescent="0.4">
      <c r="A90" s="17" t="s">
        <v>139</v>
      </c>
      <c r="B90" s="1" t="s">
        <v>42</v>
      </c>
      <c r="C90" s="1" t="s">
        <v>73</v>
      </c>
      <c r="D90" s="2" t="s">
        <v>75</v>
      </c>
      <c r="E90" s="20">
        <f t="shared" si="1"/>
        <v>17589.509799999996</v>
      </c>
      <c r="F90" s="3"/>
      <c r="G90" s="10">
        <v>95.434368312028894</v>
      </c>
      <c r="H90" s="10">
        <v>1174.5656316879711</v>
      </c>
      <c r="I90" s="3"/>
      <c r="J90" s="3"/>
      <c r="K90" s="3"/>
      <c r="L90" s="3"/>
      <c r="M90" s="3"/>
      <c r="N90" s="3"/>
      <c r="O90" s="3">
        <v>755.34365046419805</v>
      </c>
      <c r="P90" s="3">
        <v>4244.6563495358023</v>
      </c>
      <c r="Q90" s="11">
        <v>-20.229999999999563</v>
      </c>
      <c r="R90" s="10">
        <v>213.3661010215902</v>
      </c>
      <c r="S90" s="10">
        <v>179.11505514020669</v>
      </c>
      <c r="T90" s="10">
        <v>230.23839658761128</v>
      </c>
      <c r="U90" s="10">
        <v>253.05268383731629</v>
      </c>
      <c r="V90" s="10">
        <v>268.28944050464872</v>
      </c>
      <c r="W90" s="10">
        <v>297.10541762903762</v>
      </c>
      <c r="X90" s="10">
        <v>262.57661336475275</v>
      </c>
      <c r="Y90" s="10">
        <v>265.3846447309316</v>
      </c>
      <c r="Z90" s="10">
        <v>240.54214354811094</v>
      </c>
      <c r="AA90" s="10">
        <v>278.51048842263987</v>
      </c>
      <c r="AB90" s="10">
        <v>295.5730093074323</v>
      </c>
      <c r="AC90" s="10">
        <v>298.49978174457641</v>
      </c>
      <c r="AD90" s="10">
        <v>314.6026947320035</v>
      </c>
      <c r="AE90" s="10">
        <v>293.74710108037948</v>
      </c>
      <c r="AF90" s="10">
        <v>303.53867111639215</v>
      </c>
      <c r="AG90" s="10">
        <v>316.53523554354967</v>
      </c>
      <c r="AH90" s="10">
        <v>286.30967197087102</v>
      </c>
      <c r="AI90" s="10">
        <v>316.67934652856343</v>
      </c>
      <c r="AJ90" s="10">
        <v>304.92219247652775</v>
      </c>
      <c r="AK90" s="10">
        <v>298.93621353505785</v>
      </c>
      <c r="AL90" s="10">
        <v>252.51345603547097</v>
      </c>
      <c r="AM90" s="10">
        <v>257.30333092801692</v>
      </c>
      <c r="AN90" s="10">
        <v>265.11046018301585</v>
      </c>
      <c r="AO90" s="10">
        <v>294.35107385595637</v>
      </c>
      <c r="AP90" s="10">
        <v>259.80038954055664</v>
      </c>
      <c r="AQ90" s="10">
        <v>253.50426889970694</v>
      </c>
      <c r="AR90" s="10">
        <v>288.08568698710889</v>
      </c>
      <c r="AS90" s="10">
        <v>300.41629609794029</v>
      </c>
      <c r="AT90" s="10">
        <v>298.9662101517099</v>
      </c>
      <c r="AU90" s="10">
        <v>371.40506635072609</v>
      </c>
      <c r="AV90" s="10">
        <v>359.15361084193944</v>
      </c>
      <c r="AW90" s="10">
        <v>360.75125112772986</v>
      </c>
      <c r="AX90" s="10">
        <v>318.98124825282099</v>
      </c>
      <c r="AY90" s="10">
        <v>307.16328586467131</v>
      </c>
      <c r="AZ90" s="10">
        <v>275.32962175348587</v>
      </c>
      <c r="BA90" s="10">
        <v>248.63927894773528</v>
      </c>
      <c r="BB90" s="10">
        <v>200.87100547521388</v>
      </c>
      <c r="BC90" s="10">
        <v>148.1980465765034</v>
      </c>
      <c r="BD90" s="10">
        <v>120.77704859316231</v>
      </c>
      <c r="BE90" s="10">
        <v>97.405263743166941</v>
      </c>
      <c r="BF90" s="10">
        <v>91.121053179091646</v>
      </c>
      <c r="BG90" s="10">
        <v>97.125901749586916</v>
      </c>
      <c r="BH90" s="10">
        <v>60.897163028629159</v>
      </c>
      <c r="BI90" s="10">
        <v>53.82736621638869</v>
      </c>
      <c r="BJ90" s="10">
        <v>52.090999564247127</v>
      </c>
      <c r="BK90" s="10">
        <v>53.82736621638869</v>
      </c>
      <c r="BL90" s="10">
        <v>53.82736621638869</v>
      </c>
      <c r="BM90" s="10">
        <v>52.090999564247127</v>
      </c>
      <c r="BN90" s="10">
        <v>28.680781236188153</v>
      </c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</row>
    <row r="91" spans="1:92" ht="15" hidden="1" x14ac:dyDescent="0.4">
      <c r="A91" s="17" t="s">
        <v>139</v>
      </c>
      <c r="B91" s="1" t="s">
        <v>42</v>
      </c>
      <c r="C91" s="1" t="s">
        <v>73</v>
      </c>
      <c r="D91" s="2" t="s">
        <v>76</v>
      </c>
      <c r="E91" s="20">
        <f t="shared" si="1"/>
        <v>17589.509799999996</v>
      </c>
      <c r="F91" s="3"/>
      <c r="G91" s="3"/>
      <c r="H91" s="3">
        <v>367.6367280663527</v>
      </c>
      <c r="I91" s="10">
        <v>902.3632719336473</v>
      </c>
      <c r="J91" s="3"/>
      <c r="K91" s="3"/>
      <c r="L91" s="3"/>
      <c r="M91" s="3"/>
      <c r="N91" s="3"/>
      <c r="O91" s="3"/>
      <c r="P91" s="3"/>
      <c r="Q91" s="4">
        <v>4979.7700000000004</v>
      </c>
      <c r="R91" s="3">
        <v>213.3661010215902</v>
      </c>
      <c r="S91" s="3">
        <v>179.11505514020669</v>
      </c>
      <c r="T91" s="3">
        <v>230.23839658761128</v>
      </c>
      <c r="U91" s="3">
        <v>253.05268383731629</v>
      </c>
      <c r="V91" s="3">
        <v>268.28944050464872</v>
      </c>
      <c r="W91" s="3">
        <v>297.10541762903762</v>
      </c>
      <c r="X91" s="3">
        <v>262.57661336475275</v>
      </c>
      <c r="Y91" s="3">
        <v>265.3846447309316</v>
      </c>
      <c r="Z91" s="3">
        <v>240.54214354811094</v>
      </c>
      <c r="AA91" s="3">
        <v>278.51048842263987</v>
      </c>
      <c r="AB91" s="3">
        <v>295.5730093074323</v>
      </c>
      <c r="AC91" s="3">
        <v>298.49978174457641</v>
      </c>
      <c r="AD91" s="3">
        <v>314.6026947320035</v>
      </c>
      <c r="AE91" s="3">
        <v>293.74710108037948</v>
      </c>
      <c r="AF91" s="3">
        <v>303.53867111639215</v>
      </c>
      <c r="AG91" s="3">
        <v>316.53523554354967</v>
      </c>
      <c r="AH91" s="3">
        <v>286.30967197087102</v>
      </c>
      <c r="AI91" s="3">
        <v>316.67934652856343</v>
      </c>
      <c r="AJ91" s="3">
        <v>304.92219247652775</v>
      </c>
      <c r="AK91" s="3">
        <v>298.93621353505785</v>
      </c>
      <c r="AL91" s="3">
        <v>252.51345603547097</v>
      </c>
      <c r="AM91" s="3">
        <v>257.30333092801692</v>
      </c>
      <c r="AN91" s="3">
        <v>265.11046018301585</v>
      </c>
      <c r="AO91" s="3">
        <v>294.35107385595637</v>
      </c>
      <c r="AP91" s="3">
        <v>259.80038954055664</v>
      </c>
      <c r="AQ91" s="3">
        <v>253.50426889970694</v>
      </c>
      <c r="AR91" s="3">
        <v>288.08568698710889</v>
      </c>
      <c r="AS91" s="3">
        <v>300.41629609794029</v>
      </c>
      <c r="AT91" s="3">
        <v>298.9662101517099</v>
      </c>
      <c r="AU91" s="3">
        <v>371.40506635072609</v>
      </c>
      <c r="AV91" s="3">
        <v>359.15361084193944</v>
      </c>
      <c r="AW91" s="3">
        <v>360.75125112772986</v>
      </c>
      <c r="AX91" s="3">
        <v>318.98124825282099</v>
      </c>
      <c r="AY91" s="3">
        <v>307.16328586467131</v>
      </c>
      <c r="AZ91" s="3">
        <v>275.32962175348587</v>
      </c>
      <c r="BA91" s="3">
        <v>248.63927894773528</v>
      </c>
      <c r="BB91" s="3">
        <v>200.87100547521388</v>
      </c>
      <c r="BC91" s="3">
        <v>148.1980465765034</v>
      </c>
      <c r="BD91" s="3">
        <v>120.77704859316231</v>
      </c>
      <c r="BE91" s="3">
        <v>97.405263743166941</v>
      </c>
      <c r="BF91" s="3">
        <v>91.121053179091646</v>
      </c>
      <c r="BG91" s="3">
        <v>97.125901749586916</v>
      </c>
      <c r="BH91" s="3">
        <v>60.897163028629159</v>
      </c>
      <c r="BI91" s="3">
        <v>53.82736621638869</v>
      </c>
      <c r="BJ91" s="3">
        <v>52.090999564247127</v>
      </c>
      <c r="BK91" s="3">
        <v>53.82736621638869</v>
      </c>
      <c r="BL91" s="3">
        <v>53.82736621638869</v>
      </c>
      <c r="BM91" s="3">
        <v>52.090999564247127</v>
      </c>
      <c r="BN91" s="3">
        <v>28.680781236188153</v>
      </c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hidden="1" x14ac:dyDescent="0.4">
      <c r="A92" s="17" t="s">
        <v>139</v>
      </c>
      <c r="B92" s="1" t="s">
        <v>42</v>
      </c>
      <c r="C92" s="1" t="s">
        <v>73</v>
      </c>
      <c r="D92" s="2" t="s">
        <v>77</v>
      </c>
      <c r="E92" s="20">
        <f t="shared" si="1"/>
        <v>17589.509799999996</v>
      </c>
      <c r="F92" s="3">
        <v>0</v>
      </c>
      <c r="G92" s="3">
        <v>0</v>
      </c>
      <c r="H92" s="3">
        <v>15.7076390594224</v>
      </c>
      <c r="I92" s="3">
        <v>38.554354050977601</v>
      </c>
      <c r="J92" s="3">
        <v>9.2771675843921599</v>
      </c>
      <c r="K92" s="3">
        <v>10.9210612913235</v>
      </c>
      <c r="L92" s="3">
        <v>12.4247780138843</v>
      </c>
      <c r="M92" s="3">
        <v>130.31399999999999</v>
      </c>
      <c r="N92" s="3">
        <v>295.76400000000001</v>
      </c>
      <c r="O92" s="3">
        <v>141.56934194222038</v>
      </c>
      <c r="P92" s="3">
        <v>-57.238341942220366</v>
      </c>
      <c r="Q92" s="4">
        <v>214.37</v>
      </c>
      <c r="R92" s="3">
        <v>315.68833192164294</v>
      </c>
      <c r="S92" s="3">
        <v>265.01179291617319</v>
      </c>
      <c r="T92" s="3">
        <v>340.65193587477114</v>
      </c>
      <c r="U92" s="3">
        <v>374.40708372326566</v>
      </c>
      <c r="V92" s="3">
        <v>396.95080680380983</v>
      </c>
      <c r="W92" s="3">
        <v>439.58582571044514</v>
      </c>
      <c r="X92" s="3">
        <v>388.49832601273999</v>
      </c>
      <c r="Y92" s="3">
        <v>392.65298194790637</v>
      </c>
      <c r="Z92" s="3">
        <v>355.89696624711553</v>
      </c>
      <c r="AA92" s="3">
        <v>412.07347883218097</v>
      </c>
      <c r="AB92" s="3">
        <v>437.31853289985247</v>
      </c>
      <c r="AC92" s="3">
        <v>441.64887358739577</v>
      </c>
      <c r="AD92" s="3">
        <v>465.47412846968757</v>
      </c>
      <c r="AE92" s="3">
        <v>434.61698884163309</v>
      </c>
      <c r="AF92" s="3">
        <v>449.10422180302089</v>
      </c>
      <c r="AG92" s="3">
        <v>468.33344202627632</v>
      </c>
      <c r="AH92" s="3">
        <v>423.61285286068545</v>
      </c>
      <c r="AI92" s="3">
        <v>468.54666313428157</v>
      </c>
      <c r="AJ92" s="3">
        <v>451.15122715329903</v>
      </c>
      <c r="AK92" s="3">
        <v>442.29460139174239</v>
      </c>
      <c r="AL92" s="3">
        <v>373.60926286758479</v>
      </c>
      <c r="AM92" s="3">
        <v>380.69617877269474</v>
      </c>
      <c r="AN92" s="3">
        <v>392.2473089653858</v>
      </c>
      <c r="AO92" s="3">
        <v>435.51060388701774</v>
      </c>
      <c r="AP92" s="3">
        <v>384.39073130155896</v>
      </c>
      <c r="AQ92" s="3">
        <v>375.07523172983394</v>
      </c>
      <c r="AR92" s="3">
        <v>426.24057683023574</v>
      </c>
      <c r="AS92" s="3">
        <v>444.48447500871106</v>
      </c>
      <c r="AT92" s="3">
        <v>442.33898323979059</v>
      </c>
      <c r="AU92" s="3">
        <v>549.51674751578116</v>
      </c>
      <c r="AV92" s="3">
        <v>531.38996198301402</v>
      </c>
      <c r="AW92" s="3">
        <v>533.75376951578119</v>
      </c>
      <c r="AX92" s="3">
        <v>471.95246898675339</v>
      </c>
      <c r="AY92" s="3">
        <v>454.46706331469596</v>
      </c>
      <c r="AZ92" s="3">
        <v>407.36719002602814</v>
      </c>
      <c r="BA92" s="3">
        <v>367.87717845239195</v>
      </c>
      <c r="BB92" s="3">
        <v>297.20106589695257</v>
      </c>
      <c r="BC92" s="3">
        <v>219.26816815689133</v>
      </c>
      <c r="BD92" s="3">
        <v>178.69710709545427</v>
      </c>
      <c r="BE92" s="3">
        <v>144.1171070954544</v>
      </c>
      <c r="BF92" s="3">
        <v>134.8192292183283</v>
      </c>
      <c r="BG92" s="3">
        <v>143.7037737621211</v>
      </c>
      <c r="BH92" s="3">
        <v>90.101115984319279</v>
      </c>
      <c r="BI92" s="3">
        <v>79.640914705882352</v>
      </c>
      <c r="BJ92" s="3">
        <v>77.071852941176473</v>
      </c>
      <c r="BK92" s="3">
        <v>79.640914705882352</v>
      </c>
      <c r="BL92" s="3">
        <v>79.640914705882352</v>
      </c>
      <c r="BM92" s="3">
        <v>77.071852941176473</v>
      </c>
      <c r="BN92" s="3">
        <v>42.434988235294298</v>
      </c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hidden="1" x14ac:dyDescent="0.4">
      <c r="A93" s="17" t="s">
        <v>139</v>
      </c>
      <c r="B93" s="1" t="s">
        <v>44</v>
      </c>
      <c r="C93" s="1" t="s">
        <v>73</v>
      </c>
      <c r="D93" s="2" t="s">
        <v>74</v>
      </c>
      <c r="E93" s="20">
        <f t="shared" si="1"/>
        <v>345869.70000000007</v>
      </c>
      <c r="F93" s="3">
        <v>363756.4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4">
        <v>0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>
        <v>-17886.699999999953</v>
      </c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hidden="1" x14ac:dyDescent="0.4">
      <c r="A94" s="17" t="s">
        <v>139</v>
      </c>
      <c r="B94" s="1" t="s">
        <v>44</v>
      </c>
      <c r="C94" s="1" t="s">
        <v>73</v>
      </c>
      <c r="D94" s="2" t="s">
        <v>75</v>
      </c>
      <c r="E94" s="20">
        <f t="shared" si="1"/>
        <v>345869.6999999999</v>
      </c>
      <c r="F94" s="3"/>
      <c r="G94" s="3"/>
      <c r="H94" s="3">
        <v>2735.5646301000261</v>
      </c>
      <c r="I94" s="3">
        <v>6714.4353698999739</v>
      </c>
      <c r="J94" s="3">
        <v>17119.090625299235</v>
      </c>
      <c r="K94" s="3">
        <v>20152.55586038492</v>
      </c>
      <c r="L94" s="3">
        <v>22927.353514315841</v>
      </c>
      <c r="M94" s="3">
        <v>914</v>
      </c>
      <c r="N94" s="3">
        <v>4956</v>
      </c>
      <c r="O94" s="3">
        <v>4040.46434233529</v>
      </c>
      <c r="P94" s="3">
        <v>6723.53565766471</v>
      </c>
      <c r="Q94" s="4">
        <v>12102</v>
      </c>
      <c r="R94" s="3">
        <f>+R46</f>
        <v>31879.805740464075</v>
      </c>
      <c r="S94" s="3">
        <f t="shared" ref="S94:AG94" si="7">+S46</f>
        <v>24188.521684320072</v>
      </c>
      <c r="T94" s="3">
        <f t="shared" si="7"/>
        <v>22145.437883321221</v>
      </c>
      <c r="U94" s="3">
        <f t="shared" si="7"/>
        <v>18774.102169035505</v>
      </c>
      <c r="V94" s="3">
        <f t="shared" si="7"/>
        <v>16957.253572032067</v>
      </c>
      <c r="W94" s="3">
        <f t="shared" si="7"/>
        <v>18774.102169035505</v>
      </c>
      <c r="X94" s="3">
        <f t="shared" si="7"/>
        <v>14739.226354649745</v>
      </c>
      <c r="Y94" s="3">
        <f t="shared" si="7"/>
        <v>17989.926897730045</v>
      </c>
      <c r="Z94" s="3">
        <f t="shared" si="7"/>
        <v>12142.058823529413</v>
      </c>
      <c r="AA94" s="3">
        <f t="shared" si="7"/>
        <v>12546.794117647059</v>
      </c>
      <c r="AB94" s="3">
        <f t="shared" si="7"/>
        <v>15812.71411764706</v>
      </c>
      <c r="AC94" s="3">
        <f t="shared" si="7"/>
        <v>18265.658823529411</v>
      </c>
      <c r="AD94" s="3">
        <f t="shared" si="7"/>
        <v>10528.274117647059</v>
      </c>
      <c r="AE94" s="3">
        <f t="shared" si="7"/>
        <v>6067.0588235294126</v>
      </c>
      <c r="AF94" s="3">
        <f t="shared" si="7"/>
        <v>6269.2941176470595</v>
      </c>
      <c r="AG94" s="3">
        <f t="shared" si="7"/>
        <v>404.47058823529414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hidden="1" x14ac:dyDescent="0.4">
      <c r="A95" s="17" t="s">
        <v>139</v>
      </c>
      <c r="B95" s="1" t="s">
        <v>44</v>
      </c>
      <c r="C95" s="1" t="s">
        <v>73</v>
      </c>
      <c r="D95" s="2" t="s">
        <v>76</v>
      </c>
      <c r="E95" s="20">
        <f t="shared" si="1"/>
        <v>345869.6999999999</v>
      </c>
      <c r="F95" s="3"/>
      <c r="G95" s="3"/>
      <c r="H95" s="3">
        <v>2735.5646301000261</v>
      </c>
      <c r="I95" s="3">
        <v>6714.4353698999739</v>
      </c>
      <c r="J95" s="3">
        <v>17119.090625299235</v>
      </c>
      <c r="K95" s="3">
        <v>20152.55586038492</v>
      </c>
      <c r="L95" s="3">
        <v>22927.353514315841</v>
      </c>
      <c r="M95" s="3">
        <v>914</v>
      </c>
      <c r="N95" s="3">
        <v>4956</v>
      </c>
      <c r="O95" s="3">
        <v>4040.46434233529</v>
      </c>
      <c r="P95" s="3">
        <v>6723.53565766471</v>
      </c>
      <c r="Q95" s="4">
        <v>12102</v>
      </c>
      <c r="R95" s="3">
        <f>+R94</f>
        <v>31879.805740464075</v>
      </c>
      <c r="S95" s="3">
        <f t="shared" ref="S95:AG96" si="8">+S94</f>
        <v>24188.521684320072</v>
      </c>
      <c r="T95" s="3">
        <f t="shared" si="8"/>
        <v>22145.437883321221</v>
      </c>
      <c r="U95" s="3">
        <f t="shared" si="8"/>
        <v>18774.102169035505</v>
      </c>
      <c r="V95" s="3">
        <f t="shared" si="8"/>
        <v>16957.253572032067</v>
      </c>
      <c r="W95" s="3">
        <f t="shared" si="8"/>
        <v>18774.102169035505</v>
      </c>
      <c r="X95" s="3">
        <f t="shared" si="8"/>
        <v>14739.226354649745</v>
      </c>
      <c r="Y95" s="3">
        <f t="shared" si="8"/>
        <v>17989.926897730045</v>
      </c>
      <c r="Z95" s="3">
        <f t="shared" si="8"/>
        <v>12142.058823529413</v>
      </c>
      <c r="AA95" s="3">
        <f t="shared" si="8"/>
        <v>12546.794117647059</v>
      </c>
      <c r="AB95" s="3">
        <f t="shared" si="8"/>
        <v>15812.71411764706</v>
      </c>
      <c r="AC95" s="3">
        <f t="shared" si="8"/>
        <v>18265.658823529411</v>
      </c>
      <c r="AD95" s="3">
        <f t="shared" si="8"/>
        <v>10528.274117647059</v>
      </c>
      <c r="AE95" s="3">
        <f t="shared" si="8"/>
        <v>6067.0588235294126</v>
      </c>
      <c r="AF95" s="3">
        <f t="shared" si="8"/>
        <v>6269.2941176470595</v>
      </c>
      <c r="AG95" s="3">
        <f t="shared" si="8"/>
        <v>404.47058823529414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hidden="1" x14ac:dyDescent="0.4">
      <c r="A96" s="17" t="s">
        <v>139</v>
      </c>
      <c r="B96" s="1" t="s">
        <v>44</v>
      </c>
      <c r="C96" s="1" t="s">
        <v>73</v>
      </c>
      <c r="D96" s="2" t="s">
        <v>77</v>
      </c>
      <c r="E96" s="20">
        <f t="shared" si="1"/>
        <v>345869.69999999978</v>
      </c>
      <c r="F96" s="3">
        <v>0</v>
      </c>
      <c r="G96" s="3">
        <v>0</v>
      </c>
      <c r="H96" s="3">
        <v>2735.5646301000302</v>
      </c>
      <c r="I96" s="3">
        <v>6714.4353698999703</v>
      </c>
      <c r="J96" s="3">
        <v>17119.090625299199</v>
      </c>
      <c r="K96" s="3">
        <v>20152.555860384899</v>
      </c>
      <c r="L96" s="3">
        <v>22927.353514315801</v>
      </c>
      <c r="M96" s="3">
        <v>914</v>
      </c>
      <c r="N96" s="3">
        <v>4956</v>
      </c>
      <c r="O96" s="3">
        <v>4040.46434233529</v>
      </c>
      <c r="P96" s="3">
        <v>6723.53565766471</v>
      </c>
      <c r="Q96" s="4">
        <v>12102</v>
      </c>
      <c r="R96" s="3">
        <f>+R95</f>
        <v>31879.805740464075</v>
      </c>
      <c r="S96" s="3">
        <f t="shared" si="8"/>
        <v>24188.521684320072</v>
      </c>
      <c r="T96" s="3">
        <f t="shared" si="8"/>
        <v>22145.437883321221</v>
      </c>
      <c r="U96" s="3">
        <f t="shared" si="8"/>
        <v>18774.102169035505</v>
      </c>
      <c r="V96" s="3">
        <f t="shared" si="8"/>
        <v>16957.253572032067</v>
      </c>
      <c r="W96" s="3">
        <f t="shared" si="8"/>
        <v>18774.102169035505</v>
      </c>
      <c r="X96" s="3">
        <f t="shared" si="8"/>
        <v>14739.226354649745</v>
      </c>
      <c r="Y96" s="3">
        <f t="shared" si="8"/>
        <v>17989.926897730045</v>
      </c>
      <c r="Z96" s="3">
        <f t="shared" si="8"/>
        <v>12142.058823529413</v>
      </c>
      <c r="AA96" s="3">
        <f t="shared" si="8"/>
        <v>12546.794117647059</v>
      </c>
      <c r="AB96" s="3">
        <f t="shared" si="8"/>
        <v>15812.71411764706</v>
      </c>
      <c r="AC96" s="3">
        <f t="shared" si="8"/>
        <v>18265.658823529411</v>
      </c>
      <c r="AD96" s="3">
        <f t="shared" si="8"/>
        <v>10528.274117647059</v>
      </c>
      <c r="AE96" s="3">
        <f t="shared" si="8"/>
        <v>6067.0588235294126</v>
      </c>
      <c r="AF96" s="3">
        <f t="shared" si="8"/>
        <v>6269.2941176470595</v>
      </c>
      <c r="AG96" s="3">
        <f t="shared" si="8"/>
        <v>404.47058823529414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hidden="1" x14ac:dyDescent="0.4">
      <c r="A97" s="17" t="s">
        <v>139</v>
      </c>
      <c r="B97" s="1" t="s">
        <v>45</v>
      </c>
      <c r="C97" s="1" t="s">
        <v>73</v>
      </c>
      <c r="D97" s="2" t="s">
        <v>74</v>
      </c>
      <c r="E97" s="20">
        <f t="shared" si="1"/>
        <v>4529323.4759999979</v>
      </c>
      <c r="F97" s="3">
        <v>1816268.38</v>
      </c>
      <c r="G97" s="3">
        <v>687531.62000000011</v>
      </c>
      <c r="H97" s="3"/>
      <c r="I97" s="3"/>
      <c r="J97" s="3"/>
      <c r="K97" s="3"/>
      <c r="L97" s="3"/>
      <c r="M97" s="3"/>
      <c r="N97" s="3"/>
      <c r="O97" s="3"/>
      <c r="P97" s="3"/>
      <c r="Q97" s="4">
        <v>0</v>
      </c>
      <c r="R97" s="3">
        <v>30816.683011533438</v>
      </c>
      <c r="S97" s="3">
        <v>26596.631289167373</v>
      </c>
      <c r="T97" s="3">
        <v>35313.677550173168</v>
      </c>
      <c r="U97" s="3">
        <v>42077.482330959079</v>
      </c>
      <c r="V97" s="3">
        <v>46206.285229414738</v>
      </c>
      <c r="W97" s="3">
        <v>50912.100943824524</v>
      </c>
      <c r="X97" s="3">
        <v>45452.577656489404</v>
      </c>
      <c r="Y97" s="3">
        <v>47604.539761108012</v>
      </c>
      <c r="Z97" s="3">
        <v>44186.716196984671</v>
      </c>
      <c r="AA97" s="3">
        <v>49410.755950920953</v>
      </c>
      <c r="AB97" s="3">
        <v>51525.153848579721</v>
      </c>
      <c r="AC97" s="3">
        <v>51463.264789592824</v>
      </c>
      <c r="AD97" s="3">
        <v>55306.923051918369</v>
      </c>
      <c r="AE97" s="3">
        <v>52375.203405616885</v>
      </c>
      <c r="AF97" s="3">
        <v>54121.043519137449</v>
      </c>
      <c r="AG97" s="3">
        <v>56508.479301369443</v>
      </c>
      <c r="AH97" s="3">
        <v>50942.052974584214</v>
      </c>
      <c r="AI97" s="3">
        <v>56468.760775238727</v>
      </c>
      <c r="AJ97" s="3">
        <v>54992.55522160601</v>
      </c>
      <c r="AK97" s="3">
        <v>53889.415753706031</v>
      </c>
      <c r="AL97" s="3">
        <v>46159.140722336509</v>
      </c>
      <c r="AM97" s="3">
        <v>47570.64657403747</v>
      </c>
      <c r="AN97" s="3">
        <v>49704.601454472569</v>
      </c>
      <c r="AO97" s="3">
        <v>55331.181676104847</v>
      </c>
      <c r="AP97" s="3">
        <v>48091.980362449234</v>
      </c>
      <c r="AQ97" s="3">
        <v>46886.523888629614</v>
      </c>
      <c r="AR97" s="3">
        <v>53363.912334553694</v>
      </c>
      <c r="AS97" s="3">
        <v>55699.271424749757</v>
      </c>
      <c r="AT97" s="3">
        <v>55518.732054654203</v>
      </c>
      <c r="AU97" s="3">
        <v>68712.565573808388</v>
      </c>
      <c r="AV97" s="3">
        <v>66029.263834800324</v>
      </c>
      <c r="AW97" s="3">
        <v>66279.175392646212</v>
      </c>
      <c r="AX97" s="3">
        <v>58474.054861412253</v>
      </c>
      <c r="AY97" s="3">
        <v>56200.896448436586</v>
      </c>
      <c r="AZ97" s="3">
        <v>50213.944991073273</v>
      </c>
      <c r="BA97" s="3">
        <v>45244.853404300928</v>
      </c>
      <c r="BB97" s="3">
        <v>36210.526481552079</v>
      </c>
      <c r="BC97" s="3">
        <v>26354.88898097775</v>
      </c>
      <c r="BD97" s="3">
        <v>22057.284999377138</v>
      </c>
      <c r="BE97" s="3">
        <v>18318.990352012413</v>
      </c>
      <c r="BF97" s="3">
        <v>17137.120006721289</v>
      </c>
      <c r="BG97" s="3">
        <v>18038.947163245521</v>
      </c>
      <c r="BH97" s="3">
        <v>10694.573016906839</v>
      </c>
      <c r="BI97" s="3">
        <v>9339.6794268584872</v>
      </c>
      <c r="BJ97" s="3">
        <v>9038.3994453469222</v>
      </c>
      <c r="BK97" s="3">
        <v>9339.6794268584872</v>
      </c>
      <c r="BL97" s="3">
        <v>9339.6794268584872</v>
      </c>
      <c r="BM97" s="3">
        <v>9038.3994453469222</v>
      </c>
      <c r="BN97" s="3">
        <v>4964.2602675451899</v>
      </c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hidden="1" x14ac:dyDescent="0.4">
      <c r="A98" s="17" t="s">
        <v>139</v>
      </c>
      <c r="B98" s="1" t="s">
        <v>45</v>
      </c>
      <c r="C98" s="1" t="s">
        <v>73</v>
      </c>
      <c r="D98" s="2" t="s">
        <v>75</v>
      </c>
      <c r="E98" s="20">
        <f t="shared" si="1"/>
        <v>4529323.4759999989</v>
      </c>
      <c r="F98" s="3"/>
      <c r="G98" s="3"/>
      <c r="H98" s="10">
        <v>498.48066592933804</v>
      </c>
      <c r="I98" s="10">
        <v>1223.5193340706619</v>
      </c>
      <c r="J98" s="3">
        <v>8011.1281251400324</v>
      </c>
      <c r="K98" s="3">
        <v>9430.6824223476069</v>
      </c>
      <c r="L98" s="3">
        <v>10729.189452512359</v>
      </c>
      <c r="M98" s="3">
        <v>31370</v>
      </c>
      <c r="N98" s="3">
        <v>47553</v>
      </c>
      <c r="O98" s="3">
        <v>32089.276013019953</v>
      </c>
      <c r="P98" s="3">
        <v>36758.723986980047</v>
      </c>
      <c r="Q98" s="4">
        <v>40853</v>
      </c>
      <c r="R98" s="3">
        <f>+R47</f>
        <v>65585.394723392295</v>
      </c>
      <c r="S98" s="3">
        <f t="shared" ref="S98:BN98" si="9">+S47</f>
        <v>56604.098525455469</v>
      </c>
      <c r="T98" s="3">
        <f t="shared" si="9"/>
        <v>75156.09257478801</v>
      </c>
      <c r="U98" s="3">
        <f t="shared" si="9"/>
        <v>89551.113810973227</v>
      </c>
      <c r="V98" s="3">
        <f t="shared" si="9"/>
        <v>98338.210323889798</v>
      </c>
      <c r="W98" s="3">
        <f t="shared" si="9"/>
        <v>108353.33041353732</v>
      </c>
      <c r="X98" s="3">
        <f t="shared" si="9"/>
        <v>96734.137339856519</v>
      </c>
      <c r="Y98" s="3">
        <f t="shared" si="9"/>
        <v>101314.03596192338</v>
      </c>
      <c r="Z98" s="3">
        <f t="shared" si="9"/>
        <v>94040.0763516679</v>
      </c>
      <c r="AA98" s="3">
        <f t="shared" si="9"/>
        <v>105158.10320693895</v>
      </c>
      <c r="AB98" s="3">
        <f t="shared" si="9"/>
        <v>109658.05606261654</v>
      </c>
      <c r="AC98" s="3">
        <f t="shared" si="9"/>
        <v>109526.34109636935</v>
      </c>
      <c r="AD98" s="3">
        <f t="shared" si="9"/>
        <v>117706.5804888472</v>
      </c>
      <c r="AE98" s="3">
        <f t="shared" si="9"/>
        <v>111467.16821501341</v>
      </c>
      <c r="AF98" s="3">
        <f t="shared" si="9"/>
        <v>115182.74048884719</v>
      </c>
      <c r="AG98" s="3">
        <f t="shared" si="9"/>
        <v>120263.78435381586</v>
      </c>
      <c r="AH98" s="3">
        <f t="shared" si="9"/>
        <v>108417.07561802304</v>
      </c>
      <c r="AI98" s="3">
        <f t="shared" si="9"/>
        <v>120179.25367239439</v>
      </c>
      <c r="AJ98" s="3">
        <f t="shared" si="9"/>
        <v>117037.5293053809</v>
      </c>
      <c r="AK98" s="3">
        <f t="shared" si="9"/>
        <v>114689.78028222692</v>
      </c>
      <c r="AL98" s="3">
        <f t="shared" si="9"/>
        <v>98237.875349336944</v>
      </c>
      <c r="AM98" s="3">
        <f t="shared" si="9"/>
        <v>101241.90301849066</v>
      </c>
      <c r="AN98" s="3">
        <f t="shared" si="9"/>
        <v>105783.47788892254</v>
      </c>
      <c r="AO98" s="3">
        <f t="shared" si="9"/>
        <v>117758.20873975665</v>
      </c>
      <c r="AP98" s="3">
        <f t="shared" si="9"/>
        <v>102351.4280858975</v>
      </c>
      <c r="AQ98" s="3">
        <f t="shared" si="9"/>
        <v>99785.923595107917</v>
      </c>
      <c r="AR98" s="3">
        <f t="shared" si="9"/>
        <v>113571.38122673158</v>
      </c>
      <c r="AS98" s="3">
        <f t="shared" si="9"/>
        <v>118541.5932282649</v>
      </c>
      <c r="AT98" s="3">
        <f t="shared" si="9"/>
        <v>118157.36154939153</v>
      </c>
      <c r="AU98" s="3">
        <f t="shared" si="9"/>
        <v>146237.04744370392</v>
      </c>
      <c r="AV98" s="3">
        <f t="shared" si="9"/>
        <v>140526.32888100381</v>
      </c>
      <c r="AW98" s="3">
        <f t="shared" si="9"/>
        <v>141058.2014437039</v>
      </c>
      <c r="AX98" s="3">
        <f t="shared" si="9"/>
        <v>124447.00708793729</v>
      </c>
      <c r="AY98" s="3">
        <f t="shared" si="9"/>
        <v>119609.17325202406</v>
      </c>
      <c r="AZ98" s="3">
        <f t="shared" si="9"/>
        <v>106867.48478496853</v>
      </c>
      <c r="BA98" s="3">
        <f t="shared" si="9"/>
        <v>96292.04962171035</v>
      </c>
      <c r="BB98" s="3">
        <f t="shared" si="9"/>
        <v>77064.805175353249</v>
      </c>
      <c r="BC98" s="3">
        <f t="shared" si="9"/>
        <v>56089.612112429553</v>
      </c>
      <c r="BD98" s="3">
        <f t="shared" si="9"/>
        <v>46943.265849510542</v>
      </c>
      <c r="BE98" s="3">
        <f t="shared" si="9"/>
        <v>38987.265849510542</v>
      </c>
      <c r="BF98" s="3">
        <f t="shared" si="9"/>
        <v>36471.958375348571</v>
      </c>
      <c r="BG98" s="3">
        <f t="shared" si="9"/>
        <v>38391.265849510542</v>
      </c>
      <c r="BH98" s="3">
        <f t="shared" si="9"/>
        <v>22760.651834250522</v>
      </c>
      <c r="BI98" s="3">
        <f t="shared" si="9"/>
        <v>19877.108823529412</v>
      </c>
      <c r="BJ98" s="3">
        <f t="shared" si="9"/>
        <v>19235.911764705881</v>
      </c>
      <c r="BK98" s="3">
        <f t="shared" si="9"/>
        <v>19877.108823529412</v>
      </c>
      <c r="BL98" s="3">
        <f t="shared" si="9"/>
        <v>19877.108823529412</v>
      </c>
      <c r="BM98" s="3">
        <f t="shared" si="9"/>
        <v>19235.911764705881</v>
      </c>
      <c r="BN98" s="3">
        <f t="shared" si="9"/>
        <v>10565.152941176435</v>
      </c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hidden="1" x14ac:dyDescent="0.4">
      <c r="A99" s="17" t="s">
        <v>139</v>
      </c>
      <c r="B99" s="1" t="s">
        <v>45</v>
      </c>
      <c r="C99" s="1" t="s">
        <v>73</v>
      </c>
      <c r="D99" s="2" t="s">
        <v>76</v>
      </c>
      <c r="E99" s="20">
        <f t="shared" si="1"/>
        <v>4529323.4759999989</v>
      </c>
      <c r="F99" s="3"/>
      <c r="G99" s="3"/>
      <c r="H99" s="10">
        <v>498.48066592933804</v>
      </c>
      <c r="I99" s="10">
        <v>1223.5193340706619</v>
      </c>
      <c r="J99" s="3">
        <v>8011.1281251400324</v>
      </c>
      <c r="K99" s="3">
        <v>9430.6824223476069</v>
      </c>
      <c r="L99" s="3">
        <v>10729.189452512359</v>
      </c>
      <c r="M99" s="3">
        <v>31370</v>
      </c>
      <c r="N99" s="3">
        <v>47553</v>
      </c>
      <c r="O99" s="3">
        <v>32089.276013019953</v>
      </c>
      <c r="P99" s="3">
        <v>36758.723986980047</v>
      </c>
      <c r="Q99" s="4">
        <v>40853</v>
      </c>
      <c r="R99" s="3">
        <f>+R98</f>
        <v>65585.394723392295</v>
      </c>
      <c r="S99" s="3">
        <f t="shared" ref="S99:BN100" si="10">+S98</f>
        <v>56604.098525455469</v>
      </c>
      <c r="T99" s="3">
        <f t="shared" si="10"/>
        <v>75156.09257478801</v>
      </c>
      <c r="U99" s="3">
        <f t="shared" si="10"/>
        <v>89551.113810973227</v>
      </c>
      <c r="V99" s="3">
        <f t="shared" si="10"/>
        <v>98338.210323889798</v>
      </c>
      <c r="W99" s="3">
        <f t="shared" si="10"/>
        <v>108353.33041353732</v>
      </c>
      <c r="X99" s="3">
        <f t="shared" si="10"/>
        <v>96734.137339856519</v>
      </c>
      <c r="Y99" s="3">
        <f t="shared" si="10"/>
        <v>101314.03596192338</v>
      </c>
      <c r="Z99" s="3">
        <f t="shared" si="10"/>
        <v>94040.0763516679</v>
      </c>
      <c r="AA99" s="3">
        <f t="shared" si="10"/>
        <v>105158.10320693895</v>
      </c>
      <c r="AB99" s="3">
        <f t="shared" si="10"/>
        <v>109658.05606261654</v>
      </c>
      <c r="AC99" s="3">
        <f t="shared" si="10"/>
        <v>109526.34109636935</v>
      </c>
      <c r="AD99" s="3">
        <f t="shared" si="10"/>
        <v>117706.5804888472</v>
      </c>
      <c r="AE99" s="3">
        <f t="shared" si="10"/>
        <v>111467.16821501341</v>
      </c>
      <c r="AF99" s="3">
        <f t="shared" si="10"/>
        <v>115182.74048884719</v>
      </c>
      <c r="AG99" s="3">
        <f t="shared" si="10"/>
        <v>120263.78435381586</v>
      </c>
      <c r="AH99" s="3">
        <f t="shared" si="10"/>
        <v>108417.07561802304</v>
      </c>
      <c r="AI99" s="3">
        <f t="shared" si="10"/>
        <v>120179.25367239439</v>
      </c>
      <c r="AJ99" s="3">
        <f t="shared" si="10"/>
        <v>117037.5293053809</v>
      </c>
      <c r="AK99" s="3">
        <f t="shared" si="10"/>
        <v>114689.78028222692</v>
      </c>
      <c r="AL99" s="3">
        <f t="shared" si="10"/>
        <v>98237.875349336944</v>
      </c>
      <c r="AM99" s="3">
        <f t="shared" si="10"/>
        <v>101241.90301849066</v>
      </c>
      <c r="AN99" s="3">
        <f t="shared" si="10"/>
        <v>105783.47788892254</v>
      </c>
      <c r="AO99" s="3">
        <f t="shared" si="10"/>
        <v>117758.20873975665</v>
      </c>
      <c r="AP99" s="3">
        <f t="shared" si="10"/>
        <v>102351.4280858975</v>
      </c>
      <c r="AQ99" s="3">
        <f t="shared" si="10"/>
        <v>99785.923595107917</v>
      </c>
      <c r="AR99" s="3">
        <f t="shared" si="10"/>
        <v>113571.38122673158</v>
      </c>
      <c r="AS99" s="3">
        <f t="shared" si="10"/>
        <v>118541.5932282649</v>
      </c>
      <c r="AT99" s="3">
        <f t="shared" si="10"/>
        <v>118157.36154939153</v>
      </c>
      <c r="AU99" s="3">
        <f t="shared" si="10"/>
        <v>146237.04744370392</v>
      </c>
      <c r="AV99" s="3">
        <f t="shared" si="10"/>
        <v>140526.32888100381</v>
      </c>
      <c r="AW99" s="3">
        <f t="shared" si="10"/>
        <v>141058.2014437039</v>
      </c>
      <c r="AX99" s="3">
        <f t="shared" si="10"/>
        <v>124447.00708793729</v>
      </c>
      <c r="AY99" s="3">
        <f t="shared" si="10"/>
        <v>119609.17325202406</v>
      </c>
      <c r="AZ99" s="3">
        <f t="shared" si="10"/>
        <v>106867.48478496853</v>
      </c>
      <c r="BA99" s="3">
        <f t="shared" si="10"/>
        <v>96292.04962171035</v>
      </c>
      <c r="BB99" s="3">
        <f t="shared" si="10"/>
        <v>77064.805175353249</v>
      </c>
      <c r="BC99" s="3">
        <f t="shared" si="10"/>
        <v>56089.612112429553</v>
      </c>
      <c r="BD99" s="3">
        <f t="shared" si="10"/>
        <v>46943.265849510542</v>
      </c>
      <c r="BE99" s="3">
        <f t="shared" si="10"/>
        <v>38987.265849510542</v>
      </c>
      <c r="BF99" s="3">
        <f t="shared" si="10"/>
        <v>36471.958375348571</v>
      </c>
      <c r="BG99" s="3">
        <f t="shared" si="10"/>
        <v>38391.265849510542</v>
      </c>
      <c r="BH99" s="3">
        <f t="shared" si="10"/>
        <v>22760.651834250522</v>
      </c>
      <c r="BI99" s="3">
        <f t="shared" si="10"/>
        <v>19877.108823529412</v>
      </c>
      <c r="BJ99" s="3">
        <f t="shared" si="10"/>
        <v>19235.911764705881</v>
      </c>
      <c r="BK99" s="3">
        <f t="shared" si="10"/>
        <v>19877.108823529412</v>
      </c>
      <c r="BL99" s="3">
        <f t="shared" si="10"/>
        <v>19877.108823529412</v>
      </c>
      <c r="BM99" s="3">
        <f t="shared" si="10"/>
        <v>19235.911764705881</v>
      </c>
      <c r="BN99" s="3">
        <f t="shared" si="10"/>
        <v>10565.152941176435</v>
      </c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hidden="1" x14ac:dyDescent="0.4">
      <c r="A100" s="17" t="s">
        <v>139</v>
      </c>
      <c r="B100" s="1" t="s">
        <v>45</v>
      </c>
      <c r="C100" s="1" t="s">
        <v>73</v>
      </c>
      <c r="D100" s="2" t="s">
        <v>77</v>
      </c>
      <c r="E100" s="20">
        <f t="shared" si="1"/>
        <v>4529323.4759999989</v>
      </c>
      <c r="F100" s="3">
        <v>0</v>
      </c>
      <c r="G100" s="3">
        <v>0</v>
      </c>
      <c r="H100" s="3">
        <v>498.48066592933799</v>
      </c>
      <c r="I100" s="3">
        <v>1223.5193340706601</v>
      </c>
      <c r="J100" s="3">
        <v>8011.1281251400296</v>
      </c>
      <c r="K100" s="3">
        <v>9430.6824223476106</v>
      </c>
      <c r="L100" s="3">
        <v>10729.189452512401</v>
      </c>
      <c r="M100" s="3">
        <v>31370</v>
      </c>
      <c r="N100" s="3">
        <v>47553</v>
      </c>
      <c r="O100" s="3">
        <v>32089.276013019953</v>
      </c>
      <c r="P100" s="3">
        <v>36758.723986980047</v>
      </c>
      <c r="Q100" s="4">
        <v>40853</v>
      </c>
      <c r="R100" s="3">
        <f>+R99</f>
        <v>65585.394723392295</v>
      </c>
      <c r="S100" s="3">
        <f t="shared" si="10"/>
        <v>56604.098525455469</v>
      </c>
      <c r="T100" s="3">
        <f t="shared" si="10"/>
        <v>75156.09257478801</v>
      </c>
      <c r="U100" s="3">
        <f t="shared" si="10"/>
        <v>89551.113810973227</v>
      </c>
      <c r="V100" s="3">
        <f t="shared" si="10"/>
        <v>98338.210323889798</v>
      </c>
      <c r="W100" s="3">
        <f t="shared" si="10"/>
        <v>108353.33041353732</v>
      </c>
      <c r="X100" s="3">
        <f t="shared" si="10"/>
        <v>96734.137339856519</v>
      </c>
      <c r="Y100" s="3">
        <f t="shared" si="10"/>
        <v>101314.03596192338</v>
      </c>
      <c r="Z100" s="3">
        <f t="shared" si="10"/>
        <v>94040.0763516679</v>
      </c>
      <c r="AA100" s="3">
        <f t="shared" si="10"/>
        <v>105158.10320693895</v>
      </c>
      <c r="AB100" s="3">
        <f t="shared" si="10"/>
        <v>109658.05606261654</v>
      </c>
      <c r="AC100" s="3">
        <f t="shared" si="10"/>
        <v>109526.34109636935</v>
      </c>
      <c r="AD100" s="3">
        <f t="shared" si="10"/>
        <v>117706.5804888472</v>
      </c>
      <c r="AE100" s="3">
        <f t="shared" si="10"/>
        <v>111467.16821501341</v>
      </c>
      <c r="AF100" s="3">
        <f t="shared" si="10"/>
        <v>115182.74048884719</v>
      </c>
      <c r="AG100" s="3">
        <f t="shared" si="10"/>
        <v>120263.78435381586</v>
      </c>
      <c r="AH100" s="3">
        <f t="shared" si="10"/>
        <v>108417.07561802304</v>
      </c>
      <c r="AI100" s="3">
        <f t="shared" si="10"/>
        <v>120179.25367239439</v>
      </c>
      <c r="AJ100" s="3">
        <f t="shared" si="10"/>
        <v>117037.5293053809</v>
      </c>
      <c r="AK100" s="3">
        <f t="shared" si="10"/>
        <v>114689.78028222692</v>
      </c>
      <c r="AL100" s="3">
        <f t="shared" si="10"/>
        <v>98237.875349336944</v>
      </c>
      <c r="AM100" s="3">
        <f t="shared" si="10"/>
        <v>101241.90301849066</v>
      </c>
      <c r="AN100" s="3">
        <f t="shared" si="10"/>
        <v>105783.47788892254</v>
      </c>
      <c r="AO100" s="3">
        <f t="shared" si="10"/>
        <v>117758.20873975665</v>
      </c>
      <c r="AP100" s="3">
        <f t="shared" si="10"/>
        <v>102351.4280858975</v>
      </c>
      <c r="AQ100" s="3">
        <f t="shared" si="10"/>
        <v>99785.923595107917</v>
      </c>
      <c r="AR100" s="3">
        <f t="shared" si="10"/>
        <v>113571.38122673158</v>
      </c>
      <c r="AS100" s="3">
        <f t="shared" si="10"/>
        <v>118541.5932282649</v>
      </c>
      <c r="AT100" s="3">
        <f t="shared" si="10"/>
        <v>118157.36154939153</v>
      </c>
      <c r="AU100" s="3">
        <f t="shared" si="10"/>
        <v>146237.04744370392</v>
      </c>
      <c r="AV100" s="3">
        <f t="shared" si="10"/>
        <v>140526.32888100381</v>
      </c>
      <c r="AW100" s="3">
        <f t="shared" si="10"/>
        <v>141058.2014437039</v>
      </c>
      <c r="AX100" s="3">
        <f t="shared" si="10"/>
        <v>124447.00708793729</v>
      </c>
      <c r="AY100" s="3">
        <f t="shared" si="10"/>
        <v>119609.17325202406</v>
      </c>
      <c r="AZ100" s="3">
        <f t="shared" si="10"/>
        <v>106867.48478496853</v>
      </c>
      <c r="BA100" s="3">
        <f t="shared" si="10"/>
        <v>96292.04962171035</v>
      </c>
      <c r="BB100" s="3">
        <f t="shared" si="10"/>
        <v>77064.805175353249</v>
      </c>
      <c r="BC100" s="3">
        <f t="shared" si="10"/>
        <v>56089.612112429553</v>
      </c>
      <c r="BD100" s="3">
        <f t="shared" si="10"/>
        <v>46943.265849510542</v>
      </c>
      <c r="BE100" s="3">
        <f t="shared" si="10"/>
        <v>38987.265849510542</v>
      </c>
      <c r="BF100" s="3">
        <f t="shared" si="10"/>
        <v>36471.958375348571</v>
      </c>
      <c r="BG100" s="3">
        <f t="shared" si="10"/>
        <v>38391.265849510542</v>
      </c>
      <c r="BH100" s="3">
        <f t="shared" si="10"/>
        <v>22760.651834250522</v>
      </c>
      <c r="BI100" s="3">
        <f t="shared" si="10"/>
        <v>19877.108823529412</v>
      </c>
      <c r="BJ100" s="3">
        <f t="shared" si="10"/>
        <v>19235.911764705881</v>
      </c>
      <c r="BK100" s="3">
        <f t="shared" si="10"/>
        <v>19877.108823529412</v>
      </c>
      <c r="BL100" s="3">
        <f t="shared" si="10"/>
        <v>19877.108823529412</v>
      </c>
      <c r="BM100" s="3">
        <f t="shared" si="10"/>
        <v>19235.911764705881</v>
      </c>
      <c r="BN100" s="3">
        <f t="shared" si="10"/>
        <v>10565.152941176435</v>
      </c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hidden="1" x14ac:dyDescent="0.4">
      <c r="A101" s="17" t="s">
        <v>139</v>
      </c>
      <c r="B101" s="1" t="s">
        <v>63</v>
      </c>
      <c r="C101" s="1" t="s">
        <v>73</v>
      </c>
      <c r="D101" s="2" t="s">
        <v>74</v>
      </c>
      <c r="E101" s="16">
        <f t="shared" si="1"/>
        <v>0</v>
      </c>
      <c r="F101" s="3"/>
      <c r="G101" s="3">
        <v>24737.438909823788</v>
      </c>
      <c r="H101" s="3">
        <v>304457.88109017623</v>
      </c>
      <c r="I101" s="3"/>
      <c r="J101" s="3"/>
      <c r="K101" s="3"/>
      <c r="L101" s="3"/>
      <c r="M101" s="3"/>
      <c r="N101" s="3"/>
      <c r="O101" s="3"/>
      <c r="P101" s="3"/>
      <c r="Q101" s="4">
        <v>0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>
        <v>-329195.32</v>
      </c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hidden="1" x14ac:dyDescent="0.4">
      <c r="A102" s="17" t="s">
        <v>139</v>
      </c>
      <c r="B102" s="1" t="s">
        <v>63</v>
      </c>
      <c r="C102" s="1" t="s">
        <v>73</v>
      </c>
      <c r="D102" s="2" t="s">
        <v>75</v>
      </c>
      <c r="E102" s="16">
        <f t="shared" si="1"/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>
        <v>0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hidden="1" x14ac:dyDescent="0.4">
      <c r="A103" s="17" t="s">
        <v>139</v>
      </c>
      <c r="B103" s="1" t="s">
        <v>63</v>
      </c>
      <c r="C103" s="1" t="s">
        <v>73</v>
      </c>
      <c r="D103" s="2" t="s">
        <v>76</v>
      </c>
      <c r="E103" s="16">
        <f t="shared" si="1"/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>
        <v>0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hidden="1" x14ac:dyDescent="0.4">
      <c r="A104" s="17" t="s">
        <v>139</v>
      </c>
      <c r="B104" s="1" t="s">
        <v>63</v>
      </c>
      <c r="C104" s="1" t="s">
        <v>73</v>
      </c>
      <c r="D104" s="2" t="s">
        <v>77</v>
      </c>
      <c r="E104" s="16">
        <f t="shared" si="1"/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4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hidden="1" x14ac:dyDescent="0.4">
      <c r="A105" s="17" t="s">
        <v>139</v>
      </c>
      <c r="B105" s="1" t="s">
        <v>64</v>
      </c>
      <c r="C105" s="1" t="s">
        <v>73</v>
      </c>
      <c r="D105" s="2" t="s">
        <v>74</v>
      </c>
      <c r="E105" s="16">
        <f t="shared" si="1"/>
        <v>0</v>
      </c>
      <c r="F105" s="3"/>
      <c r="G105" s="3">
        <v>21235.370312824951</v>
      </c>
      <c r="H105" s="3">
        <v>261355.90968717507</v>
      </c>
      <c r="I105" s="3"/>
      <c r="J105" s="3"/>
      <c r="K105" s="3"/>
      <c r="L105" s="3"/>
      <c r="M105" s="3"/>
      <c r="N105" s="3"/>
      <c r="O105" s="3"/>
      <c r="P105" s="3"/>
      <c r="Q105" s="4">
        <v>0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>
        <v>-282591.28000000003</v>
      </c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hidden="1" x14ac:dyDescent="0.4">
      <c r="A106" s="17" t="s">
        <v>139</v>
      </c>
      <c r="B106" s="1" t="s">
        <v>64</v>
      </c>
      <c r="C106" s="1" t="s">
        <v>73</v>
      </c>
      <c r="D106" s="2" t="s">
        <v>75</v>
      </c>
      <c r="E106" s="16">
        <f t="shared" si="1"/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>
        <v>0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hidden="1" x14ac:dyDescent="0.4">
      <c r="A107" s="17" t="s">
        <v>139</v>
      </c>
      <c r="B107" s="1" t="s">
        <v>64</v>
      </c>
      <c r="C107" s="1" t="s">
        <v>73</v>
      </c>
      <c r="D107" s="2" t="s">
        <v>76</v>
      </c>
      <c r="E107" s="16">
        <f t="shared" si="1"/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>
        <v>0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hidden="1" x14ac:dyDescent="0.4">
      <c r="A108" s="17" t="s">
        <v>139</v>
      </c>
      <c r="B108" s="1" t="s">
        <v>64</v>
      </c>
      <c r="C108" s="1" t="s">
        <v>73</v>
      </c>
      <c r="D108" s="2" t="s">
        <v>77</v>
      </c>
      <c r="E108" s="16">
        <f t="shared" si="1"/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4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hidden="1" x14ac:dyDescent="0.4">
      <c r="A109" s="17" t="s">
        <v>139</v>
      </c>
      <c r="B109" s="1" t="s">
        <v>78</v>
      </c>
      <c r="C109" s="1" t="s">
        <v>73</v>
      </c>
      <c r="D109" s="2" t="s">
        <v>74</v>
      </c>
      <c r="E109" s="16">
        <f t="shared" si="1"/>
        <v>0</v>
      </c>
      <c r="F109" s="3"/>
      <c r="G109" s="3">
        <v>258473.26</v>
      </c>
      <c r="H109" s="3"/>
      <c r="I109" s="3"/>
      <c r="J109" s="3"/>
      <c r="K109" s="3"/>
      <c r="L109" s="3"/>
      <c r="M109" s="3"/>
      <c r="N109" s="3"/>
      <c r="O109" s="3"/>
      <c r="P109" s="3"/>
      <c r="Q109" s="4">
        <v>0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>
        <v>-258473.26</v>
      </c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hidden="1" x14ac:dyDescent="0.4">
      <c r="A110" s="17" t="s">
        <v>139</v>
      </c>
      <c r="B110" s="1" t="s">
        <v>78</v>
      </c>
      <c r="C110" s="1" t="s">
        <v>73</v>
      </c>
      <c r="D110" s="2" t="s">
        <v>75</v>
      </c>
      <c r="E110" s="16">
        <f t="shared" si="1"/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>
        <v>0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hidden="1" x14ac:dyDescent="0.4">
      <c r="A111" s="17" t="s">
        <v>139</v>
      </c>
      <c r="B111" s="1" t="s">
        <v>78</v>
      </c>
      <c r="C111" s="1" t="s">
        <v>73</v>
      </c>
      <c r="D111" s="2" t="s">
        <v>76</v>
      </c>
      <c r="E111" s="16">
        <f t="shared" si="1"/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>
        <v>0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hidden="1" x14ac:dyDescent="0.4">
      <c r="A112" s="17" t="s">
        <v>139</v>
      </c>
      <c r="B112" s="1" t="s">
        <v>78</v>
      </c>
      <c r="C112" s="1" t="s">
        <v>73</v>
      </c>
      <c r="D112" s="2" t="s">
        <v>77</v>
      </c>
      <c r="E112" s="16">
        <f t="shared" si="1"/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4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hidden="1" x14ac:dyDescent="0.4">
      <c r="A113" s="17" t="s">
        <v>139</v>
      </c>
      <c r="B113" s="1" t="s">
        <v>79</v>
      </c>
      <c r="C113" s="1" t="s">
        <v>73</v>
      </c>
      <c r="D113" s="2" t="s">
        <v>74</v>
      </c>
      <c r="E113" s="16">
        <f t="shared" si="1"/>
        <v>0</v>
      </c>
      <c r="F113" s="3"/>
      <c r="G113" s="3">
        <v>253179.78680181765</v>
      </c>
      <c r="H113" s="3">
        <v>5293.4731981823634</v>
      </c>
      <c r="I113" s="3"/>
      <c r="J113" s="3"/>
      <c r="K113" s="3"/>
      <c r="L113" s="3"/>
      <c r="M113" s="3"/>
      <c r="N113" s="3"/>
      <c r="O113" s="3"/>
      <c r="P113" s="3"/>
      <c r="Q113" s="4">
        <v>0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>
        <v>-258473.26</v>
      </c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hidden="1" x14ac:dyDescent="0.4">
      <c r="A114" s="17" t="s">
        <v>139</v>
      </c>
      <c r="B114" s="1" t="s">
        <v>79</v>
      </c>
      <c r="C114" s="1" t="s">
        <v>73</v>
      </c>
      <c r="D114" s="2" t="s">
        <v>75</v>
      </c>
      <c r="E114" s="16">
        <f t="shared" si="1"/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>
        <v>0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hidden="1" x14ac:dyDescent="0.4">
      <c r="A115" s="17" t="s">
        <v>139</v>
      </c>
      <c r="B115" s="1" t="s">
        <v>79</v>
      </c>
      <c r="C115" s="1" t="s">
        <v>73</v>
      </c>
      <c r="D115" s="2" t="s">
        <v>76</v>
      </c>
      <c r="E115" s="16">
        <f t="shared" si="1"/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>
        <v>0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hidden="1" x14ac:dyDescent="0.4">
      <c r="A116" s="17" t="s">
        <v>139</v>
      </c>
      <c r="B116" s="1" t="s">
        <v>79</v>
      </c>
      <c r="C116" s="1" t="s">
        <v>73</v>
      </c>
      <c r="D116" s="2" t="s">
        <v>77</v>
      </c>
      <c r="E116" s="16">
        <f t="shared" si="1"/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4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hidden="1" x14ac:dyDescent="0.4">
      <c r="A117" s="17" t="s">
        <v>139</v>
      </c>
      <c r="B117" s="1" t="s">
        <v>65</v>
      </c>
      <c r="C117" s="1" t="s">
        <v>73</v>
      </c>
      <c r="D117" s="2" t="s">
        <v>74</v>
      </c>
      <c r="E117" s="16">
        <f t="shared" si="1"/>
        <v>0</v>
      </c>
      <c r="F117" s="3"/>
      <c r="G117" s="3">
        <v>2434.1024081600312</v>
      </c>
      <c r="H117" s="3">
        <v>29957.89759183997</v>
      </c>
      <c r="I117" s="3"/>
      <c r="J117" s="3"/>
      <c r="K117" s="3"/>
      <c r="L117" s="3"/>
      <c r="M117" s="3"/>
      <c r="N117" s="3"/>
      <c r="O117" s="3"/>
      <c r="P117" s="3"/>
      <c r="Q117" s="4">
        <v>0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>
        <v>-32392</v>
      </c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hidden="1" x14ac:dyDescent="0.4">
      <c r="A118" s="17" t="s">
        <v>139</v>
      </c>
      <c r="B118" s="1" t="s">
        <v>65</v>
      </c>
      <c r="C118" s="1" t="s">
        <v>73</v>
      </c>
      <c r="D118" s="2" t="s">
        <v>75</v>
      </c>
      <c r="E118" s="16">
        <f t="shared" si="1"/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>
        <v>0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hidden="1" x14ac:dyDescent="0.4">
      <c r="A119" s="17" t="s">
        <v>139</v>
      </c>
      <c r="B119" s="1" t="s">
        <v>65</v>
      </c>
      <c r="C119" s="1" t="s">
        <v>73</v>
      </c>
      <c r="D119" s="2" t="s">
        <v>76</v>
      </c>
      <c r="E119" s="16">
        <f t="shared" si="1"/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>
        <v>0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hidden="1" x14ac:dyDescent="0.4">
      <c r="A120" s="17" t="s">
        <v>139</v>
      </c>
      <c r="B120" s="1" t="s">
        <v>65</v>
      </c>
      <c r="C120" s="1" t="s">
        <v>73</v>
      </c>
      <c r="D120" s="2" t="s">
        <v>77</v>
      </c>
      <c r="E120" s="16">
        <f t="shared" si="1"/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4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hidden="1" x14ac:dyDescent="0.4">
      <c r="A121" s="17" t="s">
        <v>139</v>
      </c>
      <c r="B121" s="1" t="s">
        <v>66</v>
      </c>
      <c r="C121" s="1" t="s">
        <v>73</v>
      </c>
      <c r="D121" s="2" t="s">
        <v>74</v>
      </c>
      <c r="E121" s="16">
        <f t="shared" si="1"/>
        <v>0</v>
      </c>
      <c r="F121" s="3"/>
      <c r="G121" s="3">
        <v>24</v>
      </c>
      <c r="H121" s="3"/>
      <c r="I121" s="3"/>
      <c r="J121" s="3"/>
      <c r="K121" s="3"/>
      <c r="L121" s="3"/>
      <c r="M121" s="3"/>
      <c r="N121" s="3"/>
      <c r="O121" s="3"/>
      <c r="P121" s="3"/>
      <c r="Q121" s="4">
        <v>0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>
        <v>-24</v>
      </c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hidden="1" x14ac:dyDescent="0.4">
      <c r="A122" s="17" t="s">
        <v>139</v>
      </c>
      <c r="B122" s="1" t="s">
        <v>66</v>
      </c>
      <c r="C122" s="1" t="s">
        <v>73</v>
      </c>
      <c r="D122" s="2" t="s">
        <v>75</v>
      </c>
      <c r="E122" s="16">
        <f t="shared" si="1"/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>
        <v>0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hidden="1" x14ac:dyDescent="0.4">
      <c r="A123" s="17" t="s">
        <v>139</v>
      </c>
      <c r="B123" s="1" t="s">
        <v>66</v>
      </c>
      <c r="C123" s="1" t="s">
        <v>73</v>
      </c>
      <c r="D123" s="2" t="s">
        <v>76</v>
      </c>
      <c r="E123" s="16">
        <f t="shared" si="1"/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>
        <v>0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hidden="1" x14ac:dyDescent="0.4">
      <c r="A124" s="17" t="s">
        <v>139</v>
      </c>
      <c r="B124" s="1" t="s">
        <v>66</v>
      </c>
      <c r="C124" s="1" t="s">
        <v>73</v>
      </c>
      <c r="D124" s="2" t="s">
        <v>77</v>
      </c>
      <c r="E124" s="16">
        <f t="shared" si="1"/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4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hidden="1" x14ac:dyDescent="0.4">
      <c r="A125" s="17" t="s">
        <v>139</v>
      </c>
      <c r="B125" s="1" t="s">
        <v>67</v>
      </c>
      <c r="C125" s="1" t="s">
        <v>73</v>
      </c>
      <c r="D125" s="2" t="s">
        <v>74</v>
      </c>
      <c r="E125" s="16">
        <f t="shared" si="1"/>
        <v>0</v>
      </c>
      <c r="F125" s="3"/>
      <c r="G125" s="3">
        <v>0.6011613751938828</v>
      </c>
      <c r="H125" s="3">
        <v>7.3988386248061175</v>
      </c>
      <c r="I125" s="3"/>
      <c r="J125" s="3"/>
      <c r="K125" s="3"/>
      <c r="L125" s="3"/>
      <c r="M125" s="3"/>
      <c r="N125" s="3"/>
      <c r="O125" s="3"/>
      <c r="P125" s="3"/>
      <c r="Q125" s="4">
        <v>0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>
        <v>-8</v>
      </c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hidden="1" x14ac:dyDescent="0.4">
      <c r="A126" s="17" t="s">
        <v>139</v>
      </c>
      <c r="B126" s="1" t="s">
        <v>67</v>
      </c>
      <c r="C126" s="1" t="s">
        <v>73</v>
      </c>
      <c r="D126" s="2" t="s">
        <v>75</v>
      </c>
      <c r="E126" s="16">
        <f t="shared" si="1"/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>
        <v>0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hidden="1" x14ac:dyDescent="0.4">
      <c r="A127" s="17" t="s">
        <v>139</v>
      </c>
      <c r="B127" s="1" t="s">
        <v>67</v>
      </c>
      <c r="C127" s="1" t="s">
        <v>73</v>
      </c>
      <c r="D127" s="2" t="s">
        <v>76</v>
      </c>
      <c r="E127" s="16">
        <f t="shared" si="1"/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>
        <v>0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hidden="1" x14ac:dyDescent="0.4">
      <c r="A128" s="17" t="s">
        <v>139</v>
      </c>
      <c r="B128" s="1" t="s">
        <v>67</v>
      </c>
      <c r="C128" s="1" t="s">
        <v>73</v>
      </c>
      <c r="D128" s="2" t="s">
        <v>77</v>
      </c>
      <c r="E128" s="16">
        <f t="shared" si="1"/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4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hidden="1" x14ac:dyDescent="0.4">
      <c r="A129" s="17" t="s">
        <v>139</v>
      </c>
      <c r="B129" s="1" t="s">
        <v>68</v>
      </c>
      <c r="C129" s="1" t="s">
        <v>73</v>
      </c>
      <c r="D129" s="2" t="s">
        <v>74</v>
      </c>
      <c r="E129" s="16">
        <f t="shared" si="1"/>
        <v>0</v>
      </c>
      <c r="F129" s="3"/>
      <c r="G129" s="10">
        <v>0.6011613751938828</v>
      </c>
      <c r="H129" s="10">
        <v>7.3988386248061175</v>
      </c>
      <c r="I129" s="3"/>
      <c r="J129" s="3"/>
      <c r="K129" s="3"/>
      <c r="L129" s="3"/>
      <c r="M129" s="3"/>
      <c r="N129" s="3"/>
      <c r="O129" s="3"/>
      <c r="P129" s="3"/>
      <c r="Q129" s="11">
        <v>0</v>
      </c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>
        <v>-8</v>
      </c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</row>
    <row r="130" spans="1:92" ht="15" hidden="1" x14ac:dyDescent="0.4">
      <c r="A130" s="17" t="s">
        <v>139</v>
      </c>
      <c r="B130" s="1" t="s">
        <v>68</v>
      </c>
      <c r="C130" s="1" t="s">
        <v>73</v>
      </c>
      <c r="D130" s="2" t="s">
        <v>75</v>
      </c>
      <c r="E130" s="16">
        <f t="shared" si="1"/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>
        <v>0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" hidden="1" x14ac:dyDescent="0.4">
      <c r="A131" s="17" t="s">
        <v>139</v>
      </c>
      <c r="B131" s="1" t="s">
        <v>68</v>
      </c>
      <c r="C131" s="1" t="s">
        <v>73</v>
      </c>
      <c r="D131" s="2" t="s">
        <v>76</v>
      </c>
      <c r="E131" s="16">
        <f t="shared" ref="E131:E145" si="11">+SUM(F131:CN131)</f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>
        <v>0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  <row r="132" spans="1:92" ht="15" hidden="1" x14ac:dyDescent="0.4">
      <c r="A132" s="17" t="s">
        <v>139</v>
      </c>
      <c r="B132" s="1" t="s">
        <v>68</v>
      </c>
      <c r="C132" s="1" t="s">
        <v>73</v>
      </c>
      <c r="D132" s="2" t="s">
        <v>77</v>
      </c>
      <c r="E132" s="16">
        <f t="shared" si="11"/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4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</row>
    <row r="133" spans="1:92" ht="15" hidden="1" x14ac:dyDescent="0.4">
      <c r="A133" s="17" t="s">
        <v>139</v>
      </c>
      <c r="B133" s="1" t="s">
        <v>69</v>
      </c>
      <c r="C133" s="1" t="s">
        <v>73</v>
      </c>
      <c r="D133" s="2" t="s">
        <v>74</v>
      </c>
      <c r="E133" s="16">
        <f t="shared" si="11"/>
        <v>0</v>
      </c>
      <c r="F133" s="3"/>
      <c r="G133" s="10">
        <v>1.2774679222870009</v>
      </c>
      <c r="H133" s="10">
        <v>15.722532077713</v>
      </c>
      <c r="I133" s="3"/>
      <c r="J133" s="3"/>
      <c r="K133" s="3"/>
      <c r="L133" s="3"/>
      <c r="M133" s="3"/>
      <c r="N133" s="3"/>
      <c r="O133" s="3"/>
      <c r="P133" s="3"/>
      <c r="Q133" s="11">
        <v>0</v>
      </c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>
        <v>-17</v>
      </c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</row>
    <row r="134" spans="1:92" ht="15" hidden="1" x14ac:dyDescent="0.4">
      <c r="A134" s="17" t="s">
        <v>139</v>
      </c>
      <c r="B134" s="1" t="s">
        <v>69</v>
      </c>
      <c r="C134" s="1" t="s">
        <v>73</v>
      </c>
      <c r="D134" s="2" t="s">
        <v>75</v>
      </c>
      <c r="E134" s="16">
        <f t="shared" si="11"/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>
        <v>0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1:92" ht="15" hidden="1" x14ac:dyDescent="0.4">
      <c r="A135" s="17" t="s">
        <v>139</v>
      </c>
      <c r="B135" s="1" t="s">
        <v>69</v>
      </c>
      <c r="C135" s="1" t="s">
        <v>73</v>
      </c>
      <c r="D135" s="2" t="s">
        <v>76</v>
      </c>
      <c r="E135" s="16">
        <f t="shared" si="11"/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>
        <v>0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</row>
    <row r="136" spans="1:92" ht="15" hidden="1" x14ac:dyDescent="0.4">
      <c r="A136" s="17" t="s">
        <v>139</v>
      </c>
      <c r="B136" s="1" t="s">
        <v>69</v>
      </c>
      <c r="C136" s="1" t="s">
        <v>73</v>
      </c>
      <c r="D136" s="2" t="s">
        <v>77</v>
      </c>
      <c r="E136" s="16">
        <f t="shared" si="11"/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4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</row>
    <row r="137" spans="1:92" ht="15" hidden="1" x14ac:dyDescent="0.4">
      <c r="A137" s="17" t="s">
        <v>139</v>
      </c>
      <c r="B137" s="1" t="s">
        <v>70</v>
      </c>
      <c r="C137" s="1" t="s">
        <v>73</v>
      </c>
      <c r="D137" s="2" t="s">
        <v>74</v>
      </c>
      <c r="E137" s="16">
        <f t="shared" si="11"/>
        <v>0</v>
      </c>
      <c r="F137" s="3"/>
      <c r="G137" s="3">
        <v>0.37572585949617676</v>
      </c>
      <c r="H137" s="3">
        <v>4.6242741405038235</v>
      </c>
      <c r="I137" s="3"/>
      <c r="J137" s="3"/>
      <c r="K137" s="3"/>
      <c r="L137" s="3"/>
      <c r="M137" s="3"/>
      <c r="N137" s="3"/>
      <c r="O137" s="3"/>
      <c r="P137" s="3"/>
      <c r="Q137" s="4">
        <v>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>
        <v>-5</v>
      </c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</row>
    <row r="138" spans="1:92" ht="15" hidden="1" x14ac:dyDescent="0.4">
      <c r="A138" s="17" t="s">
        <v>139</v>
      </c>
      <c r="B138" s="1" t="s">
        <v>70</v>
      </c>
      <c r="C138" s="1" t="s">
        <v>73</v>
      </c>
      <c r="D138" s="2" t="s">
        <v>75</v>
      </c>
      <c r="E138" s="16">
        <f t="shared" si="11"/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>
        <v>0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</row>
    <row r="139" spans="1:92" ht="15" hidden="1" x14ac:dyDescent="0.4">
      <c r="A139" s="17" t="s">
        <v>139</v>
      </c>
      <c r="B139" s="1" t="s">
        <v>70</v>
      </c>
      <c r="C139" s="1" t="s">
        <v>73</v>
      </c>
      <c r="D139" s="2" t="s">
        <v>76</v>
      </c>
      <c r="E139" s="16">
        <f t="shared" si="11"/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>
        <v>0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</row>
    <row r="140" spans="1:92" ht="15" hidden="1" x14ac:dyDescent="0.4">
      <c r="A140" s="17" t="s">
        <v>139</v>
      </c>
      <c r="B140" s="1" t="s">
        <v>70</v>
      </c>
      <c r="C140" s="1" t="s">
        <v>73</v>
      </c>
      <c r="D140" s="2" t="s">
        <v>77</v>
      </c>
      <c r="E140" s="16">
        <f t="shared" si="11"/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4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</row>
    <row r="141" spans="1:92" ht="15" hidden="1" x14ac:dyDescent="0.4">
      <c r="A141" s="17" t="s">
        <v>139</v>
      </c>
      <c r="B141" s="1" t="s">
        <v>71</v>
      </c>
      <c r="C141" s="1" t="s">
        <v>73</v>
      </c>
      <c r="D141" s="2" t="s">
        <v>74</v>
      </c>
      <c r="E141" s="16">
        <f t="shared" si="11"/>
        <v>0</v>
      </c>
      <c r="F141" s="3"/>
      <c r="G141" s="3">
        <v>0.37572585949617676</v>
      </c>
      <c r="H141" s="10">
        <v>4.6242741405038235</v>
      </c>
      <c r="I141" s="3"/>
      <c r="J141" s="3"/>
      <c r="K141" s="3"/>
      <c r="L141" s="3"/>
      <c r="M141" s="3"/>
      <c r="N141" s="3"/>
      <c r="O141" s="3"/>
      <c r="P141" s="3"/>
      <c r="Q141" s="4">
        <v>0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>
        <v>-5</v>
      </c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</row>
    <row r="142" spans="1:92" ht="15" hidden="1" x14ac:dyDescent="0.4">
      <c r="A142" s="17" t="s">
        <v>139</v>
      </c>
      <c r="B142" s="1" t="s">
        <v>71</v>
      </c>
      <c r="C142" s="1" t="s">
        <v>73</v>
      </c>
      <c r="D142" s="2" t="s">
        <v>75</v>
      </c>
      <c r="E142" s="16">
        <f t="shared" si="11"/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>
        <v>0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</row>
    <row r="143" spans="1:92" ht="15" hidden="1" x14ac:dyDescent="0.4">
      <c r="A143" s="17" t="s">
        <v>139</v>
      </c>
      <c r="B143" s="1" t="s">
        <v>71</v>
      </c>
      <c r="C143" s="1" t="s">
        <v>73</v>
      </c>
      <c r="D143" s="2" t="s">
        <v>76</v>
      </c>
      <c r="E143" s="16">
        <f t="shared" si="11"/>
        <v>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>
        <v>0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</row>
    <row r="144" spans="1:92" ht="15" hidden="1" x14ac:dyDescent="0.4">
      <c r="A144" s="17" t="s">
        <v>139</v>
      </c>
      <c r="B144" s="1" t="s">
        <v>71</v>
      </c>
      <c r="C144" s="1" t="s">
        <v>73</v>
      </c>
      <c r="D144" s="2" t="s">
        <v>77</v>
      </c>
      <c r="E144" s="16">
        <f t="shared" si="11"/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4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</row>
    <row r="145" spans="1:92" ht="15.5" hidden="1" thickBot="1" x14ac:dyDescent="0.45">
      <c r="A145" s="18" t="s">
        <v>139</v>
      </c>
      <c r="B145" s="15" t="s">
        <v>80</v>
      </c>
      <c r="C145" s="15" t="s">
        <v>62</v>
      </c>
      <c r="D145" s="15"/>
      <c r="E145" s="16">
        <f t="shared" si="11"/>
        <v>0.99999999999999989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>
        <v>0</v>
      </c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>
        <v>0.1</v>
      </c>
      <c r="AQ145" s="13">
        <v>0.1</v>
      </c>
      <c r="AR145" s="13">
        <v>0.1</v>
      </c>
      <c r="AS145" s="13">
        <v>0.1</v>
      </c>
      <c r="AT145" s="13">
        <v>0.1</v>
      </c>
      <c r="AU145" s="13">
        <v>0.1</v>
      </c>
      <c r="AV145" s="13">
        <v>0.1</v>
      </c>
      <c r="AW145" s="13">
        <v>0.1</v>
      </c>
      <c r="AX145" s="13">
        <v>0.1</v>
      </c>
      <c r="AY145" s="13">
        <v>0.1</v>
      </c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</row>
    <row r="149" spans="1:92" x14ac:dyDescent="0.35">
      <c r="E149" s="22"/>
    </row>
    <row r="152" spans="1:92" x14ac:dyDescent="0.35">
      <c r="AQ152" s="21"/>
    </row>
  </sheetData>
  <autoFilter ref="A1:D145" xr:uid="{00000000-0001-0000-0000-000000000000}">
    <filterColumn colId="1">
      <filters>
        <filter val="AYGM-KÜ-001"/>
        <filter val="AYGM-KÜ-002"/>
        <filter val="AYGM-KÜ-003"/>
        <filter val="AYGM-KÜ-004"/>
        <filter val="AYGM-KÜ-005"/>
      </filters>
    </filterColumn>
  </autoFilter>
  <phoneticPr fontId="2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t_Aylik_Mkt_Gelir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2024-10-22T19:02:36Z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