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DPF-60\HTML\"/>
    </mc:Choice>
  </mc:AlternateContent>
  <xr:revisionPtr revIDLastSave="0" documentId="13_ncr:1_{507A5665-E9B4-47EF-B38F-851F6AB1DCEF}" xr6:coauthVersionLast="47" xr6:coauthVersionMax="47" xr10:uidLastSave="{00000000-0000-0000-0000-000000000000}"/>
  <bookViews>
    <workbookView xWindow="-120" yWindow="-120" windowWidth="29040" windowHeight="15990" xr2:uid="{59802C4C-CA92-4317-BBC9-79DA15739796}"/>
  </bookViews>
  <sheets>
    <sheet name="IDB Exam-1" sheetId="2" r:id="rId1"/>
    <sheet name="IDB Exam-2" sheetId="4" r:id="rId2"/>
    <sheet name="IDB Exam-3" sheetId="5" r:id="rId3"/>
    <sheet name="IDB Exam-4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5" i="2"/>
  <c r="J5" i="2"/>
  <c r="K5" i="2"/>
  <c r="L5" i="2"/>
  <c r="M5" i="2"/>
  <c r="N5" i="2"/>
  <c r="F6" i="2"/>
  <c r="I6" i="2"/>
  <c r="J6" i="2"/>
  <c r="K6" i="2"/>
  <c r="L6" i="2"/>
  <c r="M6" i="2"/>
  <c r="F7" i="2"/>
  <c r="I7" i="2"/>
  <c r="J7" i="2"/>
  <c r="K7" i="2"/>
  <c r="L7" i="2"/>
  <c r="M7" i="2"/>
  <c r="O7" i="2"/>
  <c r="F8" i="2"/>
  <c r="I8" i="2"/>
  <c r="J8" i="2"/>
  <c r="N8" i="2" s="1"/>
  <c r="K8" i="2"/>
  <c r="L8" i="2"/>
  <c r="M8" i="2"/>
  <c r="F9" i="2"/>
  <c r="I9" i="2"/>
  <c r="J9" i="2"/>
  <c r="K9" i="2"/>
  <c r="L9" i="2"/>
  <c r="M9" i="2"/>
  <c r="F10" i="2"/>
  <c r="I10" i="2"/>
  <c r="J10" i="2"/>
  <c r="K10" i="2"/>
  <c r="L10" i="2"/>
  <c r="M10" i="2"/>
  <c r="O10" i="2"/>
  <c r="F11" i="2"/>
  <c r="I11" i="2"/>
  <c r="J11" i="2"/>
  <c r="K11" i="2"/>
  <c r="L11" i="2"/>
  <c r="M11" i="2"/>
  <c r="N11" i="2"/>
  <c r="F12" i="2"/>
  <c r="I12" i="2"/>
  <c r="J12" i="2"/>
  <c r="K12" i="2"/>
  <c r="L12" i="2"/>
  <c r="M12" i="2"/>
  <c r="F13" i="2"/>
  <c r="I13" i="2"/>
  <c r="J13" i="2"/>
  <c r="K13" i="2"/>
  <c r="O13" i="2" s="1"/>
  <c r="L13" i="2"/>
  <c r="M13" i="2"/>
  <c r="F14" i="2"/>
  <c r="I14" i="2"/>
  <c r="J14" i="2"/>
  <c r="N14" i="2" s="1"/>
  <c r="P14" i="2" s="1"/>
  <c r="K14" i="2"/>
  <c r="L14" i="2"/>
  <c r="M14" i="2"/>
  <c r="F15" i="2"/>
  <c r="I15" i="2"/>
  <c r="J15" i="2"/>
  <c r="K15" i="2"/>
  <c r="L15" i="2"/>
  <c r="M15" i="2"/>
  <c r="F16" i="2"/>
  <c r="I16" i="2"/>
  <c r="J16" i="2"/>
  <c r="K16" i="2"/>
  <c r="O16" i="2" s="1"/>
  <c r="L16" i="2"/>
  <c r="M16" i="2"/>
  <c r="F17" i="2"/>
  <c r="I17" i="2"/>
  <c r="J17" i="2"/>
  <c r="K17" i="2"/>
  <c r="L17" i="2"/>
  <c r="M17" i="2"/>
  <c r="N17" i="2"/>
  <c r="F18" i="2"/>
  <c r="I18" i="2"/>
  <c r="J18" i="2"/>
  <c r="K18" i="2"/>
  <c r="L18" i="2"/>
  <c r="M18" i="2"/>
  <c r="P11" i="2"/>
  <c r="M18" i="6"/>
  <c r="L18" i="6"/>
  <c r="K18" i="6"/>
  <c r="O18" i="6" s="1"/>
  <c r="Q18" i="6" s="1"/>
  <c r="J18" i="6"/>
  <c r="N18" i="6" s="1"/>
  <c r="P18" i="6" s="1"/>
  <c r="I18" i="6"/>
  <c r="F18" i="6"/>
  <c r="M17" i="6"/>
  <c r="L17" i="6"/>
  <c r="K17" i="6"/>
  <c r="O17" i="6" s="1"/>
  <c r="Q17" i="6" s="1"/>
  <c r="J17" i="6"/>
  <c r="N17" i="6" s="1"/>
  <c r="P17" i="6" s="1"/>
  <c r="I17" i="6"/>
  <c r="F17" i="6"/>
  <c r="M16" i="6"/>
  <c r="L16" i="6"/>
  <c r="K16" i="6"/>
  <c r="O16" i="6" s="1"/>
  <c r="Q16" i="6" s="1"/>
  <c r="J16" i="6"/>
  <c r="N16" i="6" s="1"/>
  <c r="P16" i="6" s="1"/>
  <c r="I16" i="6"/>
  <c r="F16" i="6"/>
  <c r="M15" i="6"/>
  <c r="L15" i="6"/>
  <c r="K15" i="6"/>
  <c r="O15" i="6" s="1"/>
  <c r="Q15" i="6" s="1"/>
  <c r="J15" i="6"/>
  <c r="N15" i="6" s="1"/>
  <c r="P15" i="6" s="1"/>
  <c r="I15" i="6"/>
  <c r="F15" i="6"/>
  <c r="M14" i="6"/>
  <c r="L14" i="6"/>
  <c r="K14" i="6"/>
  <c r="O14" i="6" s="1"/>
  <c r="Q14" i="6" s="1"/>
  <c r="J14" i="6"/>
  <c r="N14" i="6" s="1"/>
  <c r="P14" i="6" s="1"/>
  <c r="I14" i="6"/>
  <c r="F14" i="6"/>
  <c r="M13" i="6"/>
  <c r="L13" i="6"/>
  <c r="K13" i="6"/>
  <c r="O13" i="6" s="1"/>
  <c r="Q13" i="6" s="1"/>
  <c r="J13" i="6"/>
  <c r="N13" i="6" s="1"/>
  <c r="P13" i="6" s="1"/>
  <c r="I13" i="6"/>
  <c r="F13" i="6"/>
  <c r="M12" i="6"/>
  <c r="L12" i="6"/>
  <c r="K12" i="6"/>
  <c r="O12" i="6" s="1"/>
  <c r="Q12" i="6" s="1"/>
  <c r="J12" i="6"/>
  <c r="N12" i="6" s="1"/>
  <c r="P12" i="6" s="1"/>
  <c r="I12" i="6"/>
  <c r="F12" i="6"/>
  <c r="M11" i="6"/>
  <c r="L11" i="6"/>
  <c r="K11" i="6"/>
  <c r="O11" i="6" s="1"/>
  <c r="Q11" i="6" s="1"/>
  <c r="J11" i="6"/>
  <c r="N11" i="6" s="1"/>
  <c r="P11" i="6" s="1"/>
  <c r="I11" i="6"/>
  <c r="F11" i="6"/>
  <c r="M10" i="6"/>
  <c r="L10" i="6"/>
  <c r="K10" i="6"/>
  <c r="O10" i="6" s="1"/>
  <c r="Q10" i="6" s="1"/>
  <c r="J10" i="6"/>
  <c r="N10" i="6" s="1"/>
  <c r="P10" i="6" s="1"/>
  <c r="I10" i="6"/>
  <c r="F10" i="6"/>
  <c r="M9" i="6"/>
  <c r="L9" i="6"/>
  <c r="K9" i="6"/>
  <c r="O9" i="6" s="1"/>
  <c r="Q9" i="6" s="1"/>
  <c r="J9" i="6"/>
  <c r="N9" i="6" s="1"/>
  <c r="P9" i="6" s="1"/>
  <c r="I9" i="6"/>
  <c r="F9" i="6"/>
  <c r="M8" i="6"/>
  <c r="L8" i="6"/>
  <c r="K8" i="6"/>
  <c r="O8" i="6" s="1"/>
  <c r="Q8" i="6" s="1"/>
  <c r="J8" i="6"/>
  <c r="N8" i="6" s="1"/>
  <c r="P8" i="6" s="1"/>
  <c r="I8" i="6"/>
  <c r="F8" i="6"/>
  <c r="M7" i="6"/>
  <c r="L7" i="6"/>
  <c r="K7" i="6"/>
  <c r="O7" i="6" s="1"/>
  <c r="Q7" i="6" s="1"/>
  <c r="J7" i="6"/>
  <c r="N7" i="6" s="1"/>
  <c r="P7" i="6" s="1"/>
  <c r="I7" i="6"/>
  <c r="F7" i="6"/>
  <c r="M6" i="6"/>
  <c r="L6" i="6"/>
  <c r="K6" i="6"/>
  <c r="O6" i="6" s="1"/>
  <c r="Q6" i="6" s="1"/>
  <c r="J6" i="6"/>
  <c r="N6" i="6" s="1"/>
  <c r="P6" i="6" s="1"/>
  <c r="I6" i="6"/>
  <c r="F6" i="6"/>
  <c r="M5" i="6"/>
  <c r="L5" i="6"/>
  <c r="K5" i="6"/>
  <c r="O5" i="6" s="1"/>
  <c r="Q5" i="6" s="1"/>
  <c r="J5" i="6"/>
  <c r="N5" i="6" s="1"/>
  <c r="P5" i="6" s="1"/>
  <c r="I5" i="6"/>
  <c r="F5" i="6"/>
  <c r="M4" i="6"/>
  <c r="L4" i="6"/>
  <c r="K4" i="6"/>
  <c r="O4" i="6" s="1"/>
  <c r="Q4" i="6" s="1"/>
  <c r="J4" i="6"/>
  <c r="N4" i="6" s="1"/>
  <c r="P4" i="6" s="1"/>
  <c r="I4" i="6"/>
  <c r="F4" i="6"/>
  <c r="M18" i="5"/>
  <c r="L18" i="5"/>
  <c r="K18" i="5"/>
  <c r="O18" i="5" s="1"/>
  <c r="Q18" i="5" s="1"/>
  <c r="J18" i="5"/>
  <c r="N18" i="5" s="1"/>
  <c r="P18" i="5" s="1"/>
  <c r="I18" i="5"/>
  <c r="F18" i="5"/>
  <c r="M17" i="5"/>
  <c r="L17" i="5"/>
  <c r="K17" i="5"/>
  <c r="O17" i="5" s="1"/>
  <c r="Q17" i="5" s="1"/>
  <c r="J17" i="5"/>
  <c r="N17" i="5" s="1"/>
  <c r="P17" i="5" s="1"/>
  <c r="I17" i="5"/>
  <c r="F17" i="5"/>
  <c r="M16" i="5"/>
  <c r="L16" i="5"/>
  <c r="K16" i="5"/>
  <c r="O16" i="5" s="1"/>
  <c r="Q16" i="5" s="1"/>
  <c r="J16" i="5"/>
  <c r="N16" i="5" s="1"/>
  <c r="P16" i="5" s="1"/>
  <c r="I16" i="5"/>
  <c r="F16" i="5"/>
  <c r="M15" i="5"/>
  <c r="L15" i="5"/>
  <c r="K15" i="5"/>
  <c r="O15" i="5" s="1"/>
  <c r="Q15" i="5" s="1"/>
  <c r="J15" i="5"/>
  <c r="N15" i="5" s="1"/>
  <c r="P15" i="5" s="1"/>
  <c r="I15" i="5"/>
  <c r="F15" i="5"/>
  <c r="M14" i="5"/>
  <c r="L14" i="5"/>
  <c r="K14" i="5"/>
  <c r="O14" i="5" s="1"/>
  <c r="Q14" i="5" s="1"/>
  <c r="J14" i="5"/>
  <c r="N14" i="5" s="1"/>
  <c r="P14" i="5" s="1"/>
  <c r="I14" i="5"/>
  <c r="F14" i="5"/>
  <c r="M13" i="5"/>
  <c r="L13" i="5"/>
  <c r="K13" i="5"/>
  <c r="O13" i="5" s="1"/>
  <c r="Q13" i="5" s="1"/>
  <c r="J13" i="5"/>
  <c r="N13" i="5" s="1"/>
  <c r="P13" i="5" s="1"/>
  <c r="I13" i="5"/>
  <c r="F13" i="5"/>
  <c r="M12" i="5"/>
  <c r="L12" i="5"/>
  <c r="K12" i="5"/>
  <c r="O12" i="5" s="1"/>
  <c r="Q12" i="5" s="1"/>
  <c r="J12" i="5"/>
  <c r="N12" i="5" s="1"/>
  <c r="P12" i="5" s="1"/>
  <c r="I12" i="5"/>
  <c r="F12" i="5"/>
  <c r="M11" i="5"/>
  <c r="L11" i="5"/>
  <c r="K11" i="5"/>
  <c r="O11" i="5" s="1"/>
  <c r="Q11" i="5" s="1"/>
  <c r="J11" i="5"/>
  <c r="N11" i="5" s="1"/>
  <c r="P11" i="5" s="1"/>
  <c r="I11" i="5"/>
  <c r="F11" i="5"/>
  <c r="M10" i="5"/>
  <c r="L10" i="5"/>
  <c r="K10" i="5"/>
  <c r="O10" i="5" s="1"/>
  <c r="Q10" i="5" s="1"/>
  <c r="J10" i="5"/>
  <c r="N10" i="5" s="1"/>
  <c r="P10" i="5" s="1"/>
  <c r="I10" i="5"/>
  <c r="F10" i="5"/>
  <c r="M9" i="5"/>
  <c r="L9" i="5"/>
  <c r="K9" i="5"/>
  <c r="O9" i="5" s="1"/>
  <c r="Q9" i="5" s="1"/>
  <c r="J9" i="5"/>
  <c r="N9" i="5" s="1"/>
  <c r="P9" i="5" s="1"/>
  <c r="I9" i="5"/>
  <c r="F9" i="5"/>
  <c r="M8" i="5"/>
  <c r="L8" i="5"/>
  <c r="K8" i="5"/>
  <c r="O8" i="5" s="1"/>
  <c r="Q8" i="5" s="1"/>
  <c r="J8" i="5"/>
  <c r="N8" i="5" s="1"/>
  <c r="P8" i="5" s="1"/>
  <c r="I8" i="5"/>
  <c r="F8" i="5"/>
  <c r="M7" i="5"/>
  <c r="L7" i="5"/>
  <c r="K7" i="5"/>
  <c r="O7" i="5" s="1"/>
  <c r="Q7" i="5" s="1"/>
  <c r="J7" i="5"/>
  <c r="N7" i="5" s="1"/>
  <c r="P7" i="5" s="1"/>
  <c r="I7" i="5"/>
  <c r="F7" i="5"/>
  <c r="M6" i="5"/>
  <c r="L6" i="5"/>
  <c r="K6" i="5"/>
  <c r="O6" i="5" s="1"/>
  <c r="Q6" i="5" s="1"/>
  <c r="J6" i="5"/>
  <c r="N6" i="5" s="1"/>
  <c r="P6" i="5" s="1"/>
  <c r="I6" i="5"/>
  <c r="F6" i="5"/>
  <c r="M5" i="5"/>
  <c r="L5" i="5"/>
  <c r="K5" i="5"/>
  <c r="O5" i="5" s="1"/>
  <c r="Q5" i="5" s="1"/>
  <c r="J5" i="5"/>
  <c r="N5" i="5" s="1"/>
  <c r="P5" i="5" s="1"/>
  <c r="I5" i="5"/>
  <c r="F5" i="5"/>
  <c r="M4" i="5"/>
  <c r="L4" i="5"/>
  <c r="K4" i="5"/>
  <c r="O4" i="5" s="1"/>
  <c r="Q4" i="5" s="1"/>
  <c r="J4" i="5"/>
  <c r="N4" i="5" s="1"/>
  <c r="P4" i="5" s="1"/>
  <c r="I4" i="5"/>
  <c r="F4" i="5"/>
  <c r="M18" i="4"/>
  <c r="L18" i="4"/>
  <c r="K18" i="4"/>
  <c r="J18" i="4"/>
  <c r="I18" i="4"/>
  <c r="F18" i="4"/>
  <c r="M17" i="4"/>
  <c r="L17" i="4"/>
  <c r="K17" i="4"/>
  <c r="J17" i="4"/>
  <c r="I17" i="4"/>
  <c r="F17" i="4"/>
  <c r="M16" i="4"/>
  <c r="L16" i="4"/>
  <c r="K16" i="4"/>
  <c r="J16" i="4"/>
  <c r="I16" i="4"/>
  <c r="F16" i="4"/>
  <c r="M15" i="4"/>
  <c r="L15" i="4"/>
  <c r="K15" i="4"/>
  <c r="J15" i="4"/>
  <c r="I15" i="4"/>
  <c r="F15" i="4"/>
  <c r="M14" i="4"/>
  <c r="L14" i="4"/>
  <c r="K14" i="4"/>
  <c r="J14" i="4"/>
  <c r="I14" i="4"/>
  <c r="F14" i="4"/>
  <c r="M13" i="4"/>
  <c r="L13" i="4"/>
  <c r="K13" i="4"/>
  <c r="J13" i="4"/>
  <c r="I13" i="4"/>
  <c r="F13" i="4"/>
  <c r="M12" i="4"/>
  <c r="L12" i="4"/>
  <c r="K12" i="4"/>
  <c r="J12" i="4"/>
  <c r="I12" i="4"/>
  <c r="F12" i="4"/>
  <c r="M11" i="4"/>
  <c r="L11" i="4"/>
  <c r="K11" i="4"/>
  <c r="J11" i="4"/>
  <c r="I11" i="4"/>
  <c r="F11" i="4"/>
  <c r="M10" i="4"/>
  <c r="L10" i="4"/>
  <c r="K10" i="4"/>
  <c r="J10" i="4"/>
  <c r="I10" i="4"/>
  <c r="F10" i="4"/>
  <c r="M9" i="4"/>
  <c r="L9" i="4"/>
  <c r="K9" i="4"/>
  <c r="J9" i="4"/>
  <c r="I9" i="4"/>
  <c r="F9" i="4"/>
  <c r="M8" i="4"/>
  <c r="L8" i="4"/>
  <c r="K8" i="4"/>
  <c r="J8" i="4"/>
  <c r="I8" i="4"/>
  <c r="F8" i="4"/>
  <c r="M7" i="4"/>
  <c r="L7" i="4"/>
  <c r="K7" i="4"/>
  <c r="J7" i="4"/>
  <c r="I7" i="4"/>
  <c r="F7" i="4"/>
  <c r="M6" i="4"/>
  <c r="L6" i="4"/>
  <c r="K6" i="4"/>
  <c r="J6" i="4"/>
  <c r="I6" i="4"/>
  <c r="F6" i="4"/>
  <c r="M5" i="4"/>
  <c r="L5" i="4"/>
  <c r="K5" i="4"/>
  <c r="J5" i="4"/>
  <c r="I5" i="4"/>
  <c r="F5" i="4"/>
  <c r="M4" i="4"/>
  <c r="L4" i="4"/>
  <c r="K4" i="4"/>
  <c r="J4" i="4"/>
  <c r="I4" i="4"/>
  <c r="F4" i="4"/>
  <c r="M4" i="2"/>
  <c r="I4" i="2"/>
  <c r="F4" i="2"/>
  <c r="K4" i="2"/>
  <c r="L4" i="2"/>
  <c r="J4" i="2"/>
  <c r="N6" i="4" l="1"/>
  <c r="P6" i="4" s="1"/>
  <c r="N12" i="4"/>
  <c r="P12" i="4" s="1"/>
  <c r="N14" i="4"/>
  <c r="P14" i="4" s="1"/>
  <c r="N16" i="4"/>
  <c r="P16" i="4" s="1"/>
  <c r="N11" i="4"/>
  <c r="P11" i="4" s="1"/>
  <c r="N13" i="4"/>
  <c r="P13" i="4" s="1"/>
  <c r="N15" i="4"/>
  <c r="P15" i="4" s="1"/>
  <c r="N17" i="4"/>
  <c r="P17" i="4" s="1"/>
  <c r="O5" i="2"/>
  <c r="N5" i="4"/>
  <c r="P5" i="4" s="1"/>
  <c r="N4" i="4"/>
  <c r="P4" i="4" s="1"/>
  <c r="O18" i="2"/>
  <c r="N18" i="2"/>
  <c r="P18" i="2" s="1"/>
  <c r="O17" i="2"/>
  <c r="N16" i="2"/>
  <c r="P16" i="2" s="1"/>
  <c r="O15" i="2"/>
  <c r="N15" i="2"/>
  <c r="P15" i="2" s="1"/>
  <c r="O14" i="2"/>
  <c r="Q14" i="2" s="1"/>
  <c r="N13" i="2"/>
  <c r="P13" i="2" s="1"/>
  <c r="O12" i="2"/>
  <c r="Q12" i="2" s="1"/>
  <c r="N12" i="2"/>
  <c r="P12" i="2" s="1"/>
  <c r="O11" i="2"/>
  <c r="Q11" i="2" s="1"/>
  <c r="N10" i="2"/>
  <c r="P10" i="2" s="1"/>
  <c r="O9" i="2"/>
  <c r="Q9" i="2" s="1"/>
  <c r="N9" i="2"/>
  <c r="O8" i="2"/>
  <c r="Q8" i="2" s="1"/>
  <c r="N7" i="2"/>
  <c r="P7" i="2" s="1"/>
  <c r="O6" i="2"/>
  <c r="N6" i="2"/>
  <c r="P6" i="2" s="1"/>
  <c r="N18" i="4"/>
  <c r="P18" i="4" s="1"/>
  <c r="O8" i="4"/>
  <c r="Q8" i="4" s="1"/>
  <c r="O11" i="4"/>
  <c r="Q11" i="4" s="1"/>
  <c r="O6" i="4"/>
  <c r="Q6" i="4" s="1"/>
  <c r="O9" i="4"/>
  <c r="Q9" i="4" s="1"/>
  <c r="N10" i="4"/>
  <c r="P10" i="4" s="1"/>
  <c r="O15" i="4"/>
  <c r="Q15" i="4" s="1"/>
  <c r="O17" i="4"/>
  <c r="Q17" i="4" s="1"/>
  <c r="N7" i="4"/>
  <c r="P7" i="4" s="1"/>
  <c r="O16" i="4"/>
  <c r="Q16" i="4" s="1"/>
  <c r="O14" i="4"/>
  <c r="Q14" i="4" s="1"/>
  <c r="O13" i="4"/>
  <c r="Q13" i="4" s="1"/>
  <c r="O12" i="4"/>
  <c r="Q12" i="4" s="1"/>
  <c r="O10" i="4"/>
  <c r="Q10" i="4" s="1"/>
  <c r="O18" i="4"/>
  <c r="Q18" i="4" s="1"/>
  <c r="O4" i="4"/>
  <c r="Q4" i="4" s="1"/>
  <c r="O5" i="4"/>
  <c r="Q5" i="4" s="1"/>
  <c r="O7" i="4"/>
  <c r="Q7" i="4" s="1"/>
  <c r="N8" i="4"/>
  <c r="P8" i="4" s="1"/>
  <c r="N9" i="4"/>
  <c r="P9" i="4" s="1"/>
  <c r="Q17" i="2"/>
  <c r="P17" i="2"/>
  <c r="Q16" i="2"/>
  <c r="N4" i="2"/>
  <c r="P4" i="2" s="1"/>
  <c r="P9" i="2"/>
  <c r="P5" i="2"/>
  <c r="Q5" i="2"/>
  <c r="Q13" i="2"/>
  <c r="P8" i="2"/>
  <c r="Q10" i="2"/>
  <c r="Q6" i="2"/>
  <c r="Q15" i="2"/>
  <c r="Q7" i="2"/>
  <c r="Q18" i="2"/>
  <c r="O4" i="2"/>
  <c r="Q4" i="2" s="1"/>
</calcChain>
</file>

<file path=xl/sharedStrings.xml><?xml version="1.0" encoding="utf-8"?>
<sst xmlns="http://schemas.openxmlformats.org/spreadsheetml/2006/main" count="101" uniqueCount="27">
  <si>
    <t>WDPF Round 55</t>
  </si>
  <si>
    <t>Mid</t>
  </si>
  <si>
    <t>Monthly</t>
  </si>
  <si>
    <t>Mid Month Marks</t>
  </si>
  <si>
    <t>Monthly Marks</t>
  </si>
  <si>
    <t>Overall</t>
  </si>
  <si>
    <t>Overall Result</t>
  </si>
  <si>
    <t>Evidence</t>
  </si>
  <si>
    <t>MCQ</t>
  </si>
  <si>
    <t>Status</t>
  </si>
  <si>
    <t>Mohammad Jahid Hasan</t>
  </si>
  <si>
    <t>WDPF Round 60</t>
  </si>
  <si>
    <t>Sarwar Jahan Saif</t>
  </si>
  <si>
    <t>Masud Sardar</t>
  </si>
  <si>
    <t>MD ARIF HASAN</t>
  </si>
  <si>
    <t>Md.Abdullah Al Hossain</t>
  </si>
  <si>
    <t>Abdullah Al Noman</t>
  </si>
  <si>
    <t>Md. Mahamudul Hassan</t>
  </si>
  <si>
    <t>MOHIUDDIN</t>
  </si>
  <si>
    <t>Nazmul Hasan Joy</t>
  </si>
  <si>
    <t>A.S.M ABDULLAH</t>
  </si>
  <si>
    <t>Mahmudul Haque</t>
  </si>
  <si>
    <t>MOSTAFIZUR RAHMAN</t>
  </si>
  <si>
    <t>UMME RUMMANA</t>
  </si>
  <si>
    <t>Nusrat Jahan</t>
  </si>
  <si>
    <t>MD. NAZRUL ISLAM</t>
  </si>
  <si>
    <t>Jamil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</si>
</sst>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222222"/>
      <name val="Constantia"/>
    </font>
    <font>
      <sz val="11"/>
      <color theme="1"/>
      <name val="Constantia"/>
    </font>
    <font>
      <sz val="8"/>
      <color theme="1"/>
      <name val="Constantia"/>
    </font>
    <font>
      <sz val="10"/>
      <color theme="1"/>
      <name val="Corbel"/>
    </font>
    <font>
      <sz val="7"/>
      <color rgb="FF333333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7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6" fillId="3" borderId="11" applyNumberFormat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 wrapText="1"/>
    </xf>
    <xf numFmtId="0" fontId="8" fillId="5" borderId="1" xfId="3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0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7" fillId="4" borderId="12" xfId="2" applyBorder="1" applyAlignment="1">
      <alignment horizontal="center" vertical="center" wrapText="1"/>
    </xf>
    <xf numFmtId="0" fontId="7" fillId="4" borderId="13" xfId="2" applyBorder="1" applyAlignment="1">
      <alignment horizontal="center" vertical="center" wrapText="1"/>
    </xf>
    <xf numFmtId="0" fontId="7" fillId="4" borderId="14" xfId="2" applyBorder="1" applyAlignment="1">
      <alignment horizontal="center" vertical="center" wrapText="1"/>
    </xf>
    <xf numFmtId="0" fontId="6" fillId="3" borderId="11" xfId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2" borderId="10" xfId="0" applyFont="1" applyFill="1" applyBorder="1" applyAlignment="1">
      <alignment vertical="top" wrapText="1"/>
    </xf>
    <xf numFmtId="0" fontId="5" fillId="2" borderId="10" xfId="0" applyFont="1" applyFill="1" applyBorder="1" applyAlignment="1">
      <alignment horizontal="center" vertical="top" wrapText="1"/>
    </xf>
  </cellXfs>
  <cellStyles count="4">
    <cellStyle name="20% - Accent4" xfId="3" builtinId="42"/>
    <cellStyle name="Accent3" xfId="2" builtinId="37"/>
    <cellStyle name="Check Cell" xfId="1" builtinId="23"/>
    <cellStyle name="Normal" xfId="0" builtinId="0"/>
  </cellStyles>
  <dxfs count="28"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1CCE-C09F-45B2-942A-886F7CF901B7}">
  <dimension ref="A1:Q20"/>
  <sheetViews>
    <sheetView tabSelected="1" zoomScale="175" zoomScaleNormal="175" workbookViewId="0">
      <selection activeCell="H4" sqref="H4"/>
    </sheetView>
  </sheetViews>
  <sheetFormatPr defaultColWidth="9.140625" defaultRowHeight="15" outlineLevelCol="1" x14ac:dyDescent="0.25"/>
  <cols>
    <col min="1" max="1" width="5" customWidth="1"/>
    <col min="2" max="2" width="6.7109375" customWidth="1"/>
    <col min="3" max="3" width="17" bestFit="1" customWidth="1"/>
    <col min="4" max="4" width="7.85546875" bestFit="1" customWidth="1"/>
    <col min="5" max="5" width="5.28515625" customWidth="1"/>
    <col min="6" max="6" width="6.28515625" bestFit="1" customWidth="1"/>
    <col min="7" max="7" width="7.42578125" customWidth="1"/>
    <col min="8" max="8" width="5.140625" customWidth="1"/>
    <col min="9" max="9" width="6.5703125" customWidth="1"/>
    <col min="10" max="10" width="7.42578125" customWidth="1" outlineLevel="1"/>
    <col min="11" max="11" width="6.5703125" customWidth="1" outlineLevel="1"/>
    <col min="12" max="12" width="7.42578125" customWidth="1" outlineLevel="1"/>
    <col min="13" max="13" width="5.140625" customWidth="1" outlineLevel="1"/>
    <col min="14" max="14" width="7.5703125" customWidth="1"/>
    <col min="15" max="15" width="5.5703125" customWidth="1"/>
    <col min="16" max="17" width="9" bestFit="1" customWidth="1"/>
  </cols>
  <sheetData>
    <row r="1" spans="1:17" ht="16.5" thickTop="1" thickBot="1" x14ac:dyDescent="0.3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5.75" thickTop="1" x14ac:dyDescent="0.25">
      <c r="D2" s="27" t="s">
        <v>1</v>
      </c>
      <c r="E2" s="27"/>
      <c r="F2" s="27"/>
      <c r="G2" s="27" t="s">
        <v>2</v>
      </c>
      <c r="H2" s="27"/>
      <c r="I2" s="27"/>
      <c r="J2" s="28" t="s">
        <v>3</v>
      </c>
      <c r="K2" s="27"/>
      <c r="L2" s="27" t="s">
        <v>4</v>
      </c>
      <c r="M2" s="29"/>
      <c r="N2" s="26" t="s">
        <v>5</v>
      </c>
      <c r="O2" s="26"/>
      <c r="P2" s="26" t="s">
        <v>6</v>
      </c>
      <c r="Q2" s="26"/>
    </row>
    <row r="3" spans="1:17" ht="15.75" thickBot="1" x14ac:dyDescent="0.3">
      <c r="D3" s="11" t="s">
        <v>7</v>
      </c>
      <c r="E3" s="11" t="s">
        <v>8</v>
      </c>
      <c r="F3" s="11" t="s">
        <v>9</v>
      </c>
      <c r="G3" s="12" t="s">
        <v>7</v>
      </c>
      <c r="H3" s="11" t="s">
        <v>8</v>
      </c>
      <c r="I3" s="13" t="s">
        <v>9</v>
      </c>
      <c r="J3" s="9" t="s">
        <v>7</v>
      </c>
      <c r="K3" s="9" t="s">
        <v>8</v>
      </c>
      <c r="L3" s="9" t="s">
        <v>7</v>
      </c>
      <c r="M3" s="14" t="s">
        <v>8</v>
      </c>
      <c r="N3" s="9" t="s">
        <v>7</v>
      </c>
      <c r="O3" s="9" t="s">
        <v>8</v>
      </c>
      <c r="P3" s="10" t="s">
        <v>7</v>
      </c>
      <c r="Q3" s="10" t="s">
        <v>8</v>
      </c>
    </row>
    <row r="4" spans="1:17" ht="15.75" thickBot="1" x14ac:dyDescent="0.3">
      <c r="A4" s="1">
        <v>1</v>
      </c>
      <c r="B4" s="30">
        <v>1281884</v>
      </c>
      <c r="C4" s="30" t="s">
        <v>12</v>
      </c>
      <c r="D4" s="31">
        <v>44</v>
      </c>
      <c r="E4" s="31">
        <v>30</v>
      </c>
      <c r="F4" s="2" t="str">
        <f>IF(AND(D4&gt;=30, E4&gt;=30), "PASS", "FAIL")</f>
        <v>PASS</v>
      </c>
      <c r="G4" s="18"/>
      <c r="H4" s="19"/>
      <c r="I4" s="2" t="str">
        <f>IF(AND(G4&gt;=30, H4&gt;=30), "PASS", "FAIL")</f>
        <v>FAIL</v>
      </c>
      <c r="J4" s="4">
        <f>IF(D4&gt;=20, D4*20%, 0)</f>
        <v>8.8000000000000007</v>
      </c>
      <c r="K4" s="3">
        <f xml:space="preserve"> IF(E4&gt;=20, E4*20%, 0)</f>
        <v>6</v>
      </c>
      <c r="L4" s="3">
        <f>G4*80%</f>
        <v>0</v>
      </c>
      <c r="M4" s="3">
        <f>H4*80%</f>
        <v>0</v>
      </c>
      <c r="N4" s="8">
        <f>J4+L4</f>
        <v>8.8000000000000007</v>
      </c>
      <c r="O4" s="8">
        <f>K4+M4</f>
        <v>6</v>
      </c>
      <c r="P4" s="2" t="str">
        <f>IF(N4&gt;=30, "PASS", "RETAKE")</f>
        <v>RETAKE</v>
      </c>
      <c r="Q4" s="2" t="str">
        <f>IF(O4&gt;=30, "PASS", "RETAKE")</f>
        <v>RETAKE</v>
      </c>
    </row>
    <row r="5" spans="1:17" ht="15.75" thickBot="1" x14ac:dyDescent="0.3">
      <c r="A5" s="1">
        <v>2</v>
      </c>
      <c r="B5" s="30">
        <v>1281947</v>
      </c>
      <c r="C5" s="30" t="s">
        <v>13</v>
      </c>
      <c r="D5" s="31">
        <v>20</v>
      </c>
      <c r="E5" s="31">
        <v>20</v>
      </c>
      <c r="F5" s="2" t="str">
        <f t="shared" ref="F5:F18" si="0">IF(AND(D5&gt;=30, E5&gt;=30), "PASS", "FAIL")</f>
        <v>FAIL</v>
      </c>
      <c r="G5" s="18"/>
      <c r="H5" s="19"/>
      <c r="I5" s="2" t="str">
        <f t="shared" ref="I5:I18" si="1">IF(AND(G5&gt;=30, H5&gt;=30), "PASS", "FAIL")</f>
        <v>FAIL</v>
      </c>
      <c r="J5" s="4">
        <f t="shared" ref="J5:J18" si="2">IF(D5&gt;=20, D5*20%, 0)</f>
        <v>4</v>
      </c>
      <c r="K5" s="3">
        <f t="shared" ref="K5:K18" si="3" xml:space="preserve"> IF(E5&gt;=20, E5*20%, 0)</f>
        <v>4</v>
      </c>
      <c r="L5" s="3">
        <f t="shared" ref="L5:L18" si="4">G5*80%</f>
        <v>0</v>
      </c>
      <c r="M5" s="3">
        <f t="shared" ref="M5:M18" si="5">H5*80%</f>
        <v>0</v>
      </c>
      <c r="N5" s="8">
        <f t="shared" ref="N5:N18" si="6">J5+L5</f>
        <v>4</v>
      </c>
      <c r="O5" s="8">
        <f t="shared" ref="O5:O18" si="7">K5+M5</f>
        <v>4</v>
      </c>
      <c r="P5" s="2" t="str">
        <f t="shared" ref="P5:P18" si="8">IF(N5&gt;=30, "PASS", "RETAKE")</f>
        <v>RETAKE</v>
      </c>
      <c r="Q5" s="2" t="str">
        <f t="shared" ref="Q5:Q18" si="9">IF(O5&gt;=30, "PASS", "RETAKE")</f>
        <v>RETAKE</v>
      </c>
    </row>
    <row r="6" spans="1:17" ht="15.75" thickBot="1" x14ac:dyDescent="0.3">
      <c r="A6" s="1">
        <v>3</v>
      </c>
      <c r="B6" s="30">
        <v>1282038</v>
      </c>
      <c r="C6" s="30" t="s">
        <v>14</v>
      </c>
      <c r="D6" s="31">
        <v>35</v>
      </c>
      <c r="E6" s="31">
        <v>34</v>
      </c>
      <c r="F6" s="2" t="str">
        <f t="shared" si="0"/>
        <v>PASS</v>
      </c>
      <c r="G6" s="18"/>
      <c r="H6" s="19"/>
      <c r="I6" s="2" t="str">
        <f t="shared" si="1"/>
        <v>FAIL</v>
      </c>
      <c r="J6" s="4">
        <f t="shared" si="2"/>
        <v>7</v>
      </c>
      <c r="K6" s="3">
        <f t="shared" si="3"/>
        <v>6.8000000000000007</v>
      </c>
      <c r="L6" s="3">
        <f t="shared" si="4"/>
        <v>0</v>
      </c>
      <c r="M6" s="3">
        <f t="shared" si="5"/>
        <v>0</v>
      </c>
      <c r="N6" s="8">
        <f t="shared" si="6"/>
        <v>7</v>
      </c>
      <c r="O6" s="8">
        <f t="shared" si="7"/>
        <v>6.8000000000000007</v>
      </c>
      <c r="P6" s="2" t="str">
        <f t="shared" si="8"/>
        <v>RETAKE</v>
      </c>
      <c r="Q6" s="2" t="str">
        <f t="shared" si="9"/>
        <v>RETAKE</v>
      </c>
    </row>
    <row r="7" spans="1:17" ht="15.75" thickBot="1" x14ac:dyDescent="0.3">
      <c r="A7" s="1">
        <v>4</v>
      </c>
      <c r="B7" s="30">
        <v>1282116</v>
      </c>
      <c r="C7" s="30" t="s">
        <v>15</v>
      </c>
      <c r="D7" s="31">
        <v>10</v>
      </c>
      <c r="E7" s="31">
        <v>32</v>
      </c>
      <c r="F7" s="2" t="str">
        <f t="shared" si="0"/>
        <v>FAIL</v>
      </c>
      <c r="G7" s="18"/>
      <c r="H7" s="19"/>
      <c r="I7" s="2" t="str">
        <f t="shared" si="1"/>
        <v>FAIL</v>
      </c>
      <c r="J7" s="4">
        <f t="shared" si="2"/>
        <v>0</v>
      </c>
      <c r="K7" s="3">
        <f t="shared" si="3"/>
        <v>6.4</v>
      </c>
      <c r="L7" s="3">
        <f t="shared" si="4"/>
        <v>0</v>
      </c>
      <c r="M7" s="3">
        <f t="shared" si="5"/>
        <v>0</v>
      </c>
      <c r="N7" s="8">
        <f t="shared" si="6"/>
        <v>0</v>
      </c>
      <c r="O7" s="8">
        <f t="shared" si="7"/>
        <v>6.4</v>
      </c>
      <c r="P7" s="2" t="str">
        <f t="shared" si="8"/>
        <v>RETAKE</v>
      </c>
      <c r="Q7" s="2" t="str">
        <f t="shared" si="9"/>
        <v>RETAKE</v>
      </c>
    </row>
    <row r="8" spans="1:17" ht="15.75" customHeight="1" thickBot="1" x14ac:dyDescent="0.3">
      <c r="A8" s="1">
        <v>5</v>
      </c>
      <c r="B8" s="30">
        <v>1282203</v>
      </c>
      <c r="C8" s="30" t="s">
        <v>16</v>
      </c>
      <c r="D8" s="31">
        <v>40</v>
      </c>
      <c r="E8" s="31">
        <v>44</v>
      </c>
      <c r="F8" s="2" t="str">
        <f t="shared" si="0"/>
        <v>PASS</v>
      </c>
      <c r="G8" s="18"/>
      <c r="H8" s="19"/>
      <c r="I8" s="2" t="str">
        <f t="shared" si="1"/>
        <v>FAIL</v>
      </c>
      <c r="J8" s="4">
        <f t="shared" si="2"/>
        <v>8</v>
      </c>
      <c r="K8" s="3">
        <f t="shared" si="3"/>
        <v>8.8000000000000007</v>
      </c>
      <c r="L8" s="3">
        <f t="shared" si="4"/>
        <v>0</v>
      </c>
      <c r="M8" s="3">
        <f t="shared" si="5"/>
        <v>0</v>
      </c>
      <c r="N8" s="8">
        <f t="shared" si="6"/>
        <v>8</v>
      </c>
      <c r="O8" s="8">
        <f t="shared" si="7"/>
        <v>8.8000000000000007</v>
      </c>
      <c r="P8" s="2" t="str">
        <f t="shared" si="8"/>
        <v>RETAKE</v>
      </c>
      <c r="Q8" s="2" t="str">
        <f t="shared" si="9"/>
        <v>RETAKE</v>
      </c>
    </row>
    <row r="9" spans="1:17" ht="15.75" thickBot="1" x14ac:dyDescent="0.3">
      <c r="A9" s="1">
        <v>6</v>
      </c>
      <c r="B9" s="30">
        <v>1282492</v>
      </c>
      <c r="C9" s="30" t="s">
        <v>17</v>
      </c>
      <c r="D9" s="31">
        <v>40</v>
      </c>
      <c r="E9" s="31">
        <v>38</v>
      </c>
      <c r="F9" s="2" t="str">
        <f t="shared" si="0"/>
        <v>PASS</v>
      </c>
      <c r="G9" s="18"/>
      <c r="H9" s="19"/>
      <c r="I9" s="2" t="str">
        <f t="shared" si="1"/>
        <v>FAIL</v>
      </c>
      <c r="J9" s="4">
        <f t="shared" si="2"/>
        <v>8</v>
      </c>
      <c r="K9" s="3">
        <f t="shared" si="3"/>
        <v>7.6000000000000005</v>
      </c>
      <c r="L9" s="3">
        <f t="shared" si="4"/>
        <v>0</v>
      </c>
      <c r="M9" s="3">
        <f t="shared" si="5"/>
        <v>0</v>
      </c>
      <c r="N9" s="8">
        <f t="shared" si="6"/>
        <v>8</v>
      </c>
      <c r="O9" s="8">
        <f t="shared" si="7"/>
        <v>7.6000000000000005</v>
      </c>
      <c r="P9" s="2" t="str">
        <f t="shared" si="8"/>
        <v>RETAKE</v>
      </c>
      <c r="Q9" s="2" t="str">
        <f t="shared" si="9"/>
        <v>RETAKE</v>
      </c>
    </row>
    <row r="10" spans="1:17" ht="15.75" thickBot="1" x14ac:dyDescent="0.3">
      <c r="A10" s="1">
        <v>7</v>
      </c>
      <c r="B10" s="30">
        <v>1282547</v>
      </c>
      <c r="C10" s="30" t="s">
        <v>18</v>
      </c>
      <c r="D10" s="31">
        <v>20</v>
      </c>
      <c r="E10" s="31">
        <v>36</v>
      </c>
      <c r="F10" s="2" t="str">
        <f t="shared" si="0"/>
        <v>FAIL</v>
      </c>
      <c r="G10" s="18"/>
      <c r="H10" s="19"/>
      <c r="I10" s="2" t="str">
        <f t="shared" si="1"/>
        <v>FAIL</v>
      </c>
      <c r="J10" s="4">
        <f t="shared" si="2"/>
        <v>4</v>
      </c>
      <c r="K10" s="3">
        <f t="shared" si="3"/>
        <v>7.2</v>
      </c>
      <c r="L10" s="3">
        <f t="shared" si="4"/>
        <v>0</v>
      </c>
      <c r="M10" s="3">
        <f t="shared" si="5"/>
        <v>0</v>
      </c>
      <c r="N10" s="8">
        <f t="shared" si="6"/>
        <v>4</v>
      </c>
      <c r="O10" s="8">
        <f t="shared" si="7"/>
        <v>7.2</v>
      </c>
      <c r="P10" s="2" t="str">
        <f t="shared" si="8"/>
        <v>RETAKE</v>
      </c>
      <c r="Q10" s="2" t="str">
        <f t="shared" si="9"/>
        <v>RETAKE</v>
      </c>
    </row>
    <row r="11" spans="1:17" ht="15.75" thickBot="1" x14ac:dyDescent="0.3">
      <c r="A11" s="1">
        <v>8</v>
      </c>
      <c r="B11" s="30">
        <v>1282597</v>
      </c>
      <c r="C11" s="30" t="s">
        <v>19</v>
      </c>
      <c r="D11" s="31">
        <v>38</v>
      </c>
      <c r="E11" s="31">
        <v>44</v>
      </c>
      <c r="F11" s="2" t="str">
        <f t="shared" si="0"/>
        <v>PASS</v>
      </c>
      <c r="G11" s="18"/>
      <c r="H11" s="19"/>
      <c r="I11" s="2" t="str">
        <f t="shared" si="1"/>
        <v>FAIL</v>
      </c>
      <c r="J11" s="4">
        <f t="shared" si="2"/>
        <v>7.6000000000000005</v>
      </c>
      <c r="K11" s="3">
        <f t="shared" si="3"/>
        <v>8.8000000000000007</v>
      </c>
      <c r="L11" s="3">
        <f t="shared" si="4"/>
        <v>0</v>
      </c>
      <c r="M11" s="3">
        <f t="shared" si="5"/>
        <v>0</v>
      </c>
      <c r="N11" s="8">
        <f t="shared" si="6"/>
        <v>7.6000000000000005</v>
      </c>
      <c r="O11" s="8">
        <f t="shared" si="7"/>
        <v>8.8000000000000007</v>
      </c>
      <c r="P11" s="2" t="str">
        <f t="shared" si="8"/>
        <v>RETAKE</v>
      </c>
      <c r="Q11" s="2" t="str">
        <f t="shared" si="9"/>
        <v>RETAKE</v>
      </c>
    </row>
    <row r="12" spans="1:17" ht="15.75" thickBot="1" x14ac:dyDescent="0.3">
      <c r="A12" s="1">
        <v>9</v>
      </c>
      <c r="B12" s="30">
        <v>1282731</v>
      </c>
      <c r="C12" s="30" t="s">
        <v>20</v>
      </c>
      <c r="D12" s="31">
        <v>49</v>
      </c>
      <c r="E12" s="31">
        <v>32</v>
      </c>
      <c r="F12" s="2" t="str">
        <f t="shared" si="0"/>
        <v>PASS</v>
      </c>
      <c r="G12" s="18"/>
      <c r="H12" s="19"/>
      <c r="I12" s="2" t="str">
        <f t="shared" si="1"/>
        <v>FAIL</v>
      </c>
      <c r="J12" s="4">
        <f t="shared" si="2"/>
        <v>9.8000000000000007</v>
      </c>
      <c r="K12" s="3">
        <f t="shared" si="3"/>
        <v>6.4</v>
      </c>
      <c r="L12" s="3">
        <f t="shared" si="4"/>
        <v>0</v>
      </c>
      <c r="M12" s="3">
        <f t="shared" si="5"/>
        <v>0</v>
      </c>
      <c r="N12" s="8">
        <f t="shared" si="6"/>
        <v>9.8000000000000007</v>
      </c>
      <c r="O12" s="8">
        <f t="shared" si="7"/>
        <v>6.4</v>
      </c>
      <c r="P12" s="2" t="str">
        <f t="shared" si="8"/>
        <v>RETAKE</v>
      </c>
      <c r="Q12" s="2" t="str">
        <f t="shared" si="9"/>
        <v>RETAKE</v>
      </c>
    </row>
    <row r="13" spans="1:17" ht="15.75" thickBot="1" x14ac:dyDescent="0.3">
      <c r="A13" s="1">
        <v>10</v>
      </c>
      <c r="B13" s="30">
        <v>1282769</v>
      </c>
      <c r="C13" s="30" t="s">
        <v>21</v>
      </c>
      <c r="D13" s="31">
        <v>48</v>
      </c>
      <c r="E13" s="31">
        <v>40</v>
      </c>
      <c r="F13" s="2" t="str">
        <f t="shared" si="0"/>
        <v>PASS</v>
      </c>
      <c r="G13" s="18"/>
      <c r="H13" s="19"/>
      <c r="I13" s="2" t="str">
        <f t="shared" si="1"/>
        <v>FAIL</v>
      </c>
      <c r="J13" s="4">
        <f t="shared" si="2"/>
        <v>9.6000000000000014</v>
      </c>
      <c r="K13" s="3">
        <f t="shared" si="3"/>
        <v>8</v>
      </c>
      <c r="L13" s="3">
        <f t="shared" si="4"/>
        <v>0</v>
      </c>
      <c r="M13" s="3">
        <f t="shared" si="5"/>
        <v>0</v>
      </c>
      <c r="N13" s="8">
        <f t="shared" si="6"/>
        <v>9.6000000000000014</v>
      </c>
      <c r="O13" s="8">
        <f t="shared" si="7"/>
        <v>8</v>
      </c>
      <c r="P13" s="2" t="str">
        <f t="shared" si="8"/>
        <v>RETAKE</v>
      </c>
      <c r="Q13" s="2" t="str">
        <f t="shared" si="9"/>
        <v>RETAKE</v>
      </c>
    </row>
    <row r="14" spans="1:17" ht="15.75" thickBot="1" x14ac:dyDescent="0.3">
      <c r="A14" s="1">
        <v>11</v>
      </c>
      <c r="B14" s="30">
        <v>1282919</v>
      </c>
      <c r="C14" s="30" t="s">
        <v>22</v>
      </c>
      <c r="D14" s="31">
        <v>40</v>
      </c>
      <c r="E14" s="31">
        <v>38</v>
      </c>
      <c r="F14" s="2" t="str">
        <f t="shared" si="0"/>
        <v>PASS</v>
      </c>
      <c r="G14" s="18"/>
      <c r="H14" s="19"/>
      <c r="I14" s="2" t="str">
        <f t="shared" si="1"/>
        <v>FAIL</v>
      </c>
      <c r="J14" s="4">
        <f t="shared" si="2"/>
        <v>8</v>
      </c>
      <c r="K14" s="3">
        <f t="shared" si="3"/>
        <v>7.6000000000000005</v>
      </c>
      <c r="L14" s="3">
        <f t="shared" si="4"/>
        <v>0</v>
      </c>
      <c r="M14" s="3">
        <f t="shared" si="5"/>
        <v>0</v>
      </c>
      <c r="N14" s="8">
        <f t="shared" si="6"/>
        <v>8</v>
      </c>
      <c r="O14" s="8">
        <f t="shared" si="7"/>
        <v>7.6000000000000005</v>
      </c>
      <c r="P14" s="2" t="str">
        <f t="shared" si="8"/>
        <v>RETAKE</v>
      </c>
      <c r="Q14" s="2" t="str">
        <f t="shared" si="9"/>
        <v>RETAKE</v>
      </c>
    </row>
    <row r="15" spans="1:17" ht="15.75" thickBot="1" x14ac:dyDescent="0.3">
      <c r="A15" s="1">
        <v>12</v>
      </c>
      <c r="B15" s="30">
        <v>1282962</v>
      </c>
      <c r="C15" s="30" t="s">
        <v>23</v>
      </c>
      <c r="D15" s="31">
        <v>45</v>
      </c>
      <c r="E15" s="31">
        <v>34</v>
      </c>
      <c r="F15" s="2" t="str">
        <f t="shared" si="0"/>
        <v>PASS</v>
      </c>
      <c r="G15" s="18"/>
      <c r="H15" s="19"/>
      <c r="I15" s="2" t="str">
        <f t="shared" si="1"/>
        <v>FAIL</v>
      </c>
      <c r="J15" s="4">
        <f t="shared" si="2"/>
        <v>9</v>
      </c>
      <c r="K15" s="3">
        <f t="shared" si="3"/>
        <v>6.8000000000000007</v>
      </c>
      <c r="L15" s="3">
        <f>G15*80%</f>
        <v>0</v>
      </c>
      <c r="M15" s="3">
        <f>H15*80%</f>
        <v>0</v>
      </c>
      <c r="N15" s="8">
        <f t="shared" si="6"/>
        <v>9</v>
      </c>
      <c r="O15" s="8">
        <f t="shared" si="7"/>
        <v>6.8000000000000007</v>
      </c>
      <c r="P15" s="2" t="str">
        <f t="shared" si="8"/>
        <v>RETAKE</v>
      </c>
      <c r="Q15" s="2" t="str">
        <f t="shared" si="9"/>
        <v>RETAKE</v>
      </c>
    </row>
    <row r="16" spans="1:17" ht="15.75" thickBot="1" x14ac:dyDescent="0.3">
      <c r="A16" s="1">
        <v>13</v>
      </c>
      <c r="B16" s="30">
        <v>1283076</v>
      </c>
      <c r="C16" s="30" t="s">
        <v>24</v>
      </c>
      <c r="D16" s="31">
        <v>20</v>
      </c>
      <c r="E16" s="31">
        <v>30</v>
      </c>
      <c r="F16" s="2" t="str">
        <f t="shared" si="0"/>
        <v>FAIL</v>
      </c>
      <c r="G16" s="20"/>
      <c r="H16" s="21"/>
      <c r="I16" s="2" t="str">
        <f t="shared" si="1"/>
        <v>FAIL</v>
      </c>
      <c r="J16" s="4">
        <f t="shared" si="2"/>
        <v>4</v>
      </c>
      <c r="K16" s="3">
        <f t="shared" si="3"/>
        <v>6</v>
      </c>
      <c r="L16" s="3">
        <f t="shared" ref="L16:L17" si="10">G16*80%</f>
        <v>0</v>
      </c>
      <c r="M16" s="3">
        <f t="shared" si="5"/>
        <v>0</v>
      </c>
      <c r="N16" s="8">
        <f t="shared" si="6"/>
        <v>4</v>
      </c>
      <c r="O16" s="8">
        <f t="shared" si="7"/>
        <v>6</v>
      </c>
      <c r="P16" s="2" t="str">
        <f t="shared" si="8"/>
        <v>RETAKE</v>
      </c>
      <c r="Q16" s="2" t="str">
        <f t="shared" si="9"/>
        <v>RETAKE</v>
      </c>
    </row>
    <row r="17" spans="1:17" ht="15.75" thickBot="1" x14ac:dyDescent="0.3">
      <c r="A17" s="1">
        <v>14</v>
      </c>
      <c r="B17" s="30">
        <v>1283241</v>
      </c>
      <c r="C17" s="30" t="s">
        <v>25</v>
      </c>
      <c r="D17" s="31">
        <v>38</v>
      </c>
      <c r="E17" s="31">
        <v>46</v>
      </c>
      <c r="F17" s="2" t="str">
        <f t="shared" si="0"/>
        <v>PASS</v>
      </c>
      <c r="G17" s="20"/>
      <c r="H17" s="21"/>
      <c r="I17" s="2" t="str">
        <f t="shared" si="1"/>
        <v>FAIL</v>
      </c>
      <c r="J17" s="4">
        <f t="shared" si="2"/>
        <v>7.6000000000000005</v>
      </c>
      <c r="K17" s="3">
        <f t="shared" si="3"/>
        <v>9.2000000000000011</v>
      </c>
      <c r="L17" s="3">
        <f t="shared" si="10"/>
        <v>0</v>
      </c>
      <c r="M17" s="3">
        <f t="shared" si="5"/>
        <v>0</v>
      </c>
      <c r="N17" s="8">
        <f t="shared" si="6"/>
        <v>7.6000000000000005</v>
      </c>
      <c r="O17" s="8">
        <f t="shared" si="7"/>
        <v>9.2000000000000011</v>
      </c>
      <c r="P17" s="2" t="str">
        <f t="shared" si="8"/>
        <v>RETAKE</v>
      </c>
      <c r="Q17" s="2" t="str">
        <f t="shared" si="9"/>
        <v>RETAKE</v>
      </c>
    </row>
    <row r="18" spans="1:17" ht="15.75" thickBot="1" x14ac:dyDescent="0.3">
      <c r="A18" s="1">
        <v>15</v>
      </c>
      <c r="B18" s="30">
        <v>1283441</v>
      </c>
      <c r="C18" s="30" t="s">
        <v>26</v>
      </c>
      <c r="D18" s="31">
        <v>20</v>
      </c>
      <c r="E18" s="31">
        <v>36</v>
      </c>
      <c r="F18" s="2" t="str">
        <f t="shared" si="0"/>
        <v>FAIL</v>
      </c>
      <c r="G18" s="20"/>
      <c r="H18" s="21"/>
      <c r="I18" s="2" t="str">
        <f t="shared" si="1"/>
        <v>FAIL</v>
      </c>
      <c r="J18" s="6">
        <f t="shared" si="2"/>
        <v>4</v>
      </c>
      <c r="K18" s="5">
        <f t="shared" si="3"/>
        <v>7.2</v>
      </c>
      <c r="L18" s="5">
        <f t="shared" si="4"/>
        <v>0</v>
      </c>
      <c r="M18" s="3">
        <f t="shared" si="5"/>
        <v>0</v>
      </c>
      <c r="N18" s="8">
        <f t="shared" si="6"/>
        <v>4</v>
      </c>
      <c r="O18" s="8">
        <f t="shared" si="7"/>
        <v>7.2</v>
      </c>
      <c r="P18" s="2" t="str">
        <f t="shared" si="8"/>
        <v>RETAKE</v>
      </c>
      <c r="Q18" s="2" t="str">
        <f t="shared" si="9"/>
        <v>RETAKE</v>
      </c>
    </row>
    <row r="19" spans="1:17" ht="16.5" thickTop="1" thickBot="1" x14ac:dyDescent="0.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ht="15.75" thickTop="1" x14ac:dyDescent="0.25"/>
  </sheetData>
  <mergeCells count="8">
    <mergeCell ref="A19:Q19"/>
    <mergeCell ref="A1:Q1"/>
    <mergeCell ref="P2:Q2"/>
    <mergeCell ref="D2:F2"/>
    <mergeCell ref="G2:I2"/>
    <mergeCell ref="J2:K2"/>
    <mergeCell ref="L2:M2"/>
    <mergeCell ref="N2:O2"/>
  </mergeCells>
  <conditionalFormatting sqref="F4:F18">
    <cfRule type="cellIs" dxfId="27" priority="1" operator="equal">
      <formula>"FAIL"</formula>
    </cfRule>
    <cfRule type="cellIs" dxfId="26" priority="2" operator="equal">
      <formula>"PASS"</formula>
    </cfRule>
  </conditionalFormatting>
  <conditionalFormatting sqref="I4:I18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P4:P18">
    <cfRule type="cellIs" dxfId="23" priority="5" operator="equal">
      <formula>"RETAKE"</formula>
    </cfRule>
  </conditionalFormatting>
  <conditionalFormatting sqref="P4:Q18">
    <cfRule type="cellIs" dxfId="22" priority="6" operator="equal">
      <formula>"PASS"</formula>
    </cfRule>
  </conditionalFormatting>
  <conditionalFormatting sqref="Q4:Q18">
    <cfRule type="cellIs" dxfId="21" priority="7" operator="equal">
      <formula>"RETAKE"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D27A-112A-4D56-9913-9523F8187210}">
  <dimension ref="A1:Q20"/>
  <sheetViews>
    <sheetView topLeftCell="A7" zoomScale="175" zoomScaleNormal="175" workbookViewId="0">
      <selection activeCell="A2" sqref="A2"/>
    </sheetView>
  </sheetViews>
  <sheetFormatPr defaultColWidth="9.140625" defaultRowHeight="15" outlineLevelCol="1" x14ac:dyDescent="0.25"/>
  <cols>
    <col min="1" max="1" width="5" customWidth="1"/>
    <col min="2" max="2" width="6.7109375" customWidth="1"/>
    <col min="3" max="3" width="17" bestFit="1" customWidth="1"/>
    <col min="4" max="4" width="7.85546875" bestFit="1" customWidth="1"/>
    <col min="5" max="5" width="5.28515625" customWidth="1"/>
    <col min="6" max="6" width="6.28515625" bestFit="1" customWidth="1"/>
    <col min="7" max="7" width="7.42578125" customWidth="1"/>
    <col min="8" max="8" width="5.140625" customWidth="1"/>
    <col min="9" max="9" width="6.5703125" customWidth="1"/>
    <col min="10" max="10" width="7.42578125" hidden="1" customWidth="1" outlineLevel="1"/>
    <col min="11" max="11" width="6.5703125" hidden="1" customWidth="1" outlineLevel="1"/>
    <col min="12" max="12" width="7.42578125" hidden="1" customWidth="1" outlineLevel="1"/>
    <col min="13" max="13" width="5.140625" hidden="1" customWidth="1" outlineLevel="1"/>
    <col min="14" max="14" width="7.5703125" customWidth="1" collapsed="1"/>
    <col min="15" max="15" width="5.5703125" customWidth="1"/>
    <col min="16" max="17" width="9" bestFit="1" customWidth="1"/>
  </cols>
  <sheetData>
    <row r="1" spans="1:17" ht="16.5" thickTop="1" thickBot="1" x14ac:dyDescent="0.3">
      <c r="A1" s="25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5.75" thickTop="1" x14ac:dyDescent="0.25">
      <c r="D2" s="27" t="s">
        <v>1</v>
      </c>
      <c r="E2" s="27"/>
      <c r="F2" s="27"/>
      <c r="G2" s="27" t="s">
        <v>2</v>
      </c>
      <c r="H2" s="27"/>
      <c r="I2" s="27"/>
      <c r="J2" s="28" t="s">
        <v>3</v>
      </c>
      <c r="K2" s="27"/>
      <c r="L2" s="27" t="s">
        <v>4</v>
      </c>
      <c r="M2" s="29"/>
      <c r="N2" s="26" t="s">
        <v>5</v>
      </c>
      <c r="O2" s="26"/>
      <c r="P2" s="26" t="s">
        <v>6</v>
      </c>
      <c r="Q2" s="26"/>
    </row>
    <row r="3" spans="1:17" ht="15.75" thickBot="1" x14ac:dyDescent="0.3">
      <c r="D3" s="11" t="s">
        <v>7</v>
      </c>
      <c r="E3" s="11" t="s">
        <v>8</v>
      </c>
      <c r="F3" s="11" t="s">
        <v>9</v>
      </c>
      <c r="G3" s="12" t="s">
        <v>7</v>
      </c>
      <c r="H3" s="11" t="s">
        <v>8</v>
      </c>
      <c r="I3" s="13" t="s">
        <v>9</v>
      </c>
      <c r="J3" s="9" t="s">
        <v>7</v>
      </c>
      <c r="K3" s="9" t="s">
        <v>8</v>
      </c>
      <c r="L3" s="9" t="s">
        <v>7</v>
      </c>
      <c r="M3" s="14" t="s">
        <v>8</v>
      </c>
      <c r="N3" s="9" t="s">
        <v>7</v>
      </c>
      <c r="O3" s="9" t="s">
        <v>8</v>
      </c>
      <c r="P3" s="10" t="s">
        <v>7</v>
      </c>
      <c r="Q3" s="10" t="s">
        <v>8</v>
      </c>
    </row>
    <row r="4" spans="1:17" x14ac:dyDescent="0.25">
      <c r="A4" s="1">
        <v>1</v>
      </c>
      <c r="B4" s="7"/>
      <c r="C4" s="7"/>
      <c r="D4" s="15"/>
      <c r="E4" s="15"/>
      <c r="F4" s="2" t="str">
        <f>IF(AND(D4&gt;=30, E4&gt;=30), "PASS", "FAIL")</f>
        <v>FAIL</v>
      </c>
      <c r="G4" s="18"/>
      <c r="H4" s="19"/>
      <c r="I4" s="2" t="str">
        <f>IF(AND(G4&gt;=30, H4&gt;=30), "PASS", "FAIL")</f>
        <v>FAIL</v>
      </c>
      <c r="J4" s="4">
        <f>IF(D4&gt;=20, D4*20%, 0)</f>
        <v>0</v>
      </c>
      <c r="K4" s="3">
        <f xml:space="preserve"> IF(E4&gt;=20, E4*20%, 0)</f>
        <v>0</v>
      </c>
      <c r="L4" s="3">
        <f>G4*80%</f>
        <v>0</v>
      </c>
      <c r="M4" s="3">
        <f>H4*80%</f>
        <v>0</v>
      </c>
      <c r="N4" s="8">
        <f>J4+L4</f>
        <v>0</v>
      </c>
      <c r="O4" s="8">
        <f>K4+M4</f>
        <v>0</v>
      </c>
      <c r="P4" s="2" t="str">
        <f>IF(N4&gt;=30, "PASS", "RETAKE")</f>
        <v>RETAKE</v>
      </c>
      <c r="Q4" s="2" t="str">
        <f>IF(O4&gt;=30, "PASS", "RETAKE")</f>
        <v>RETAKE</v>
      </c>
    </row>
    <row r="5" spans="1:17" x14ac:dyDescent="0.25">
      <c r="A5" s="1">
        <v>2</v>
      </c>
      <c r="B5" s="7"/>
      <c r="C5" s="7"/>
      <c r="D5" s="16"/>
      <c r="E5" s="16"/>
      <c r="F5" s="2" t="str">
        <f t="shared" ref="F5:F18" si="0">IF(AND(D5&gt;=30, E5&gt;=30), "PASS", "FAIL")</f>
        <v>FAIL</v>
      </c>
      <c r="G5" s="18"/>
      <c r="H5" s="19"/>
      <c r="I5" s="2" t="str">
        <f t="shared" ref="I5:I18" si="1">IF(AND(G5&gt;=30, H5&gt;=30), "PASS", "FAIL")</f>
        <v>FAIL</v>
      </c>
      <c r="J5" s="4">
        <f t="shared" ref="J5:J18" si="2">IF(D5&gt;=20, D5*20%, 0)</f>
        <v>0</v>
      </c>
      <c r="K5" s="3">
        <f t="shared" ref="K5:K18" si="3" xml:space="preserve"> IF(E5&gt;=20, E5*20%, 0)</f>
        <v>0</v>
      </c>
      <c r="L5" s="3">
        <f t="shared" ref="L5:M18" si="4">G5*80%</f>
        <v>0</v>
      </c>
      <c r="M5" s="3">
        <f t="shared" si="4"/>
        <v>0</v>
      </c>
      <c r="N5" s="8">
        <f t="shared" ref="N5:O18" si="5">J5+L5</f>
        <v>0</v>
      </c>
      <c r="O5" s="8">
        <f t="shared" si="5"/>
        <v>0</v>
      </c>
      <c r="P5" s="2" t="str">
        <f t="shared" ref="P5:Q18" si="6">IF(N5&gt;=30, "PASS", "RETAKE")</f>
        <v>RETAKE</v>
      </c>
      <c r="Q5" s="2" t="str">
        <f t="shared" si="6"/>
        <v>RETAKE</v>
      </c>
    </row>
    <row r="6" spans="1:17" x14ac:dyDescent="0.25">
      <c r="A6" s="1">
        <v>3</v>
      </c>
      <c r="B6" s="7"/>
      <c r="C6" s="7"/>
      <c r="D6" s="17"/>
      <c r="E6" s="17"/>
      <c r="F6" s="2" t="str">
        <f t="shared" si="0"/>
        <v>FAIL</v>
      </c>
      <c r="G6" s="18"/>
      <c r="H6" s="19"/>
      <c r="I6" s="2" t="str">
        <f t="shared" si="1"/>
        <v>FAIL</v>
      </c>
      <c r="J6" s="4">
        <f t="shared" si="2"/>
        <v>0</v>
      </c>
      <c r="K6" s="3">
        <f t="shared" si="3"/>
        <v>0</v>
      </c>
      <c r="L6" s="3">
        <f t="shared" si="4"/>
        <v>0</v>
      </c>
      <c r="M6" s="3">
        <f t="shared" si="4"/>
        <v>0</v>
      </c>
      <c r="N6" s="8">
        <f t="shared" si="5"/>
        <v>0</v>
      </c>
      <c r="O6" s="8">
        <f t="shared" si="5"/>
        <v>0</v>
      </c>
      <c r="P6" s="2" t="str">
        <f t="shared" si="6"/>
        <v>RETAKE</v>
      </c>
      <c r="Q6" s="2" t="str">
        <f t="shared" si="6"/>
        <v>RETAKE</v>
      </c>
    </row>
    <row r="7" spans="1:17" x14ac:dyDescent="0.25">
      <c r="A7" s="1">
        <v>4</v>
      </c>
      <c r="B7" s="7"/>
      <c r="C7" s="7"/>
      <c r="D7" s="17"/>
      <c r="E7" s="17"/>
      <c r="F7" s="2" t="str">
        <f t="shared" si="0"/>
        <v>FAIL</v>
      </c>
      <c r="G7" s="18"/>
      <c r="H7" s="19"/>
      <c r="I7" s="2" t="str">
        <f t="shared" si="1"/>
        <v>FAIL</v>
      </c>
      <c r="J7" s="4">
        <f t="shared" si="2"/>
        <v>0</v>
      </c>
      <c r="K7" s="3">
        <f t="shared" si="3"/>
        <v>0</v>
      </c>
      <c r="L7" s="3">
        <f t="shared" si="4"/>
        <v>0</v>
      </c>
      <c r="M7" s="3">
        <f t="shared" si="4"/>
        <v>0</v>
      </c>
      <c r="N7" s="8">
        <f t="shared" si="5"/>
        <v>0</v>
      </c>
      <c r="O7" s="8">
        <f t="shared" si="5"/>
        <v>0</v>
      </c>
      <c r="P7" s="2" t="str">
        <f t="shared" si="6"/>
        <v>RETAKE</v>
      </c>
      <c r="Q7" s="2" t="str">
        <f t="shared" si="6"/>
        <v>RETAKE</v>
      </c>
    </row>
    <row r="8" spans="1:17" ht="15.75" customHeight="1" x14ac:dyDescent="0.25">
      <c r="A8" s="1">
        <v>5</v>
      </c>
      <c r="B8" s="7"/>
      <c r="C8" s="7"/>
      <c r="D8" s="17"/>
      <c r="E8" s="17"/>
      <c r="F8" s="2" t="str">
        <f t="shared" si="0"/>
        <v>FAIL</v>
      </c>
      <c r="G8" s="18"/>
      <c r="H8" s="19"/>
      <c r="I8" s="2" t="str">
        <f t="shared" si="1"/>
        <v>FAIL</v>
      </c>
      <c r="J8" s="4">
        <f t="shared" si="2"/>
        <v>0</v>
      </c>
      <c r="K8" s="3">
        <f t="shared" si="3"/>
        <v>0</v>
      </c>
      <c r="L8" s="3">
        <f t="shared" si="4"/>
        <v>0</v>
      </c>
      <c r="M8" s="3">
        <f t="shared" si="4"/>
        <v>0</v>
      </c>
      <c r="N8" s="8">
        <f t="shared" si="5"/>
        <v>0</v>
      </c>
      <c r="O8" s="8">
        <f t="shared" si="5"/>
        <v>0</v>
      </c>
      <c r="P8" s="2" t="str">
        <f t="shared" si="6"/>
        <v>RETAKE</v>
      </c>
      <c r="Q8" s="2" t="str">
        <f t="shared" si="6"/>
        <v>RETAKE</v>
      </c>
    </row>
    <row r="9" spans="1:17" x14ac:dyDescent="0.25">
      <c r="A9" s="1">
        <v>6</v>
      </c>
      <c r="B9" s="7"/>
      <c r="C9" s="7"/>
      <c r="D9" s="17"/>
      <c r="E9" s="17"/>
      <c r="F9" s="2" t="str">
        <f t="shared" si="0"/>
        <v>FAIL</v>
      </c>
      <c r="G9" s="18"/>
      <c r="H9" s="19"/>
      <c r="I9" s="2" t="str">
        <f t="shared" si="1"/>
        <v>FAIL</v>
      </c>
      <c r="J9" s="4">
        <f t="shared" si="2"/>
        <v>0</v>
      </c>
      <c r="K9" s="3">
        <f t="shared" si="3"/>
        <v>0</v>
      </c>
      <c r="L9" s="3">
        <f t="shared" si="4"/>
        <v>0</v>
      </c>
      <c r="M9" s="3">
        <f t="shared" si="4"/>
        <v>0</v>
      </c>
      <c r="N9" s="8">
        <f t="shared" si="5"/>
        <v>0</v>
      </c>
      <c r="O9" s="8">
        <f t="shared" si="5"/>
        <v>0</v>
      </c>
      <c r="P9" s="2" t="str">
        <f t="shared" si="6"/>
        <v>RETAKE</v>
      </c>
      <c r="Q9" s="2" t="str">
        <f t="shared" si="6"/>
        <v>RETAKE</v>
      </c>
    </row>
    <row r="10" spans="1:17" ht="15.75" thickBot="1" x14ac:dyDescent="0.3">
      <c r="A10" s="1">
        <v>7</v>
      </c>
      <c r="B10" s="7"/>
      <c r="C10" s="7"/>
      <c r="D10" s="17"/>
      <c r="E10" s="17"/>
      <c r="F10" s="2" t="str">
        <f t="shared" si="0"/>
        <v>FAIL</v>
      </c>
      <c r="G10" s="18"/>
      <c r="H10" s="19"/>
      <c r="I10" s="2" t="str">
        <f t="shared" si="1"/>
        <v>FAIL</v>
      </c>
      <c r="J10" s="4">
        <f t="shared" si="2"/>
        <v>0</v>
      </c>
      <c r="K10" s="3">
        <f t="shared" si="3"/>
        <v>0</v>
      </c>
      <c r="L10" s="3">
        <f t="shared" si="4"/>
        <v>0</v>
      </c>
      <c r="M10" s="3">
        <f t="shared" si="4"/>
        <v>0</v>
      </c>
      <c r="N10" s="8">
        <f t="shared" si="5"/>
        <v>0</v>
      </c>
      <c r="O10" s="8">
        <f t="shared" si="5"/>
        <v>0</v>
      </c>
      <c r="P10" s="2" t="str">
        <f t="shared" si="6"/>
        <v>RETAKE</v>
      </c>
      <c r="Q10" s="2" t="str">
        <f t="shared" si="6"/>
        <v>RETAKE</v>
      </c>
    </row>
    <row r="11" spans="1:17" x14ac:dyDescent="0.25">
      <c r="A11" s="1">
        <v>8</v>
      </c>
      <c r="B11" s="7"/>
      <c r="C11" s="7"/>
      <c r="D11" s="17"/>
      <c r="E11" s="17"/>
      <c r="F11" s="2" t="str">
        <f t="shared" si="0"/>
        <v>FAIL</v>
      </c>
      <c r="G11" s="18"/>
      <c r="H11" s="19"/>
      <c r="I11" s="2" t="str">
        <f t="shared" si="1"/>
        <v>FAIL</v>
      </c>
      <c r="J11" s="4">
        <f t="shared" si="2"/>
        <v>0</v>
      </c>
      <c r="K11" s="3">
        <f t="shared" si="3"/>
        <v>0</v>
      </c>
      <c r="L11" s="3">
        <f t="shared" si="4"/>
        <v>0</v>
      </c>
      <c r="M11" s="3">
        <f t="shared" si="4"/>
        <v>0</v>
      </c>
      <c r="N11" s="8">
        <f t="shared" si="5"/>
        <v>0</v>
      </c>
      <c r="O11" s="8">
        <f t="shared" si="5"/>
        <v>0</v>
      </c>
      <c r="P11" s="2" t="str">
        <f t="shared" si="6"/>
        <v>RETAKE</v>
      </c>
      <c r="Q11" s="2" t="str">
        <f t="shared" si="6"/>
        <v>RETAKE</v>
      </c>
    </row>
    <row r="12" spans="1:17" ht="15.75" thickBot="1" x14ac:dyDescent="0.3">
      <c r="A12" s="1">
        <v>9</v>
      </c>
      <c r="B12" s="7"/>
      <c r="C12" s="7"/>
      <c r="D12" s="17"/>
      <c r="E12" s="17"/>
      <c r="F12" s="2" t="str">
        <f t="shared" si="0"/>
        <v>FAIL</v>
      </c>
      <c r="G12" s="18"/>
      <c r="H12" s="19"/>
      <c r="I12" s="2" t="str">
        <f t="shared" si="1"/>
        <v>FAIL</v>
      </c>
      <c r="J12" s="4">
        <f t="shared" si="2"/>
        <v>0</v>
      </c>
      <c r="K12" s="3">
        <f t="shared" si="3"/>
        <v>0</v>
      </c>
      <c r="L12" s="3">
        <f t="shared" si="4"/>
        <v>0</v>
      </c>
      <c r="M12" s="3">
        <f t="shared" si="4"/>
        <v>0</v>
      </c>
      <c r="N12" s="8">
        <f t="shared" si="5"/>
        <v>0</v>
      </c>
      <c r="O12" s="8">
        <f t="shared" si="5"/>
        <v>0</v>
      </c>
      <c r="P12" s="2" t="str">
        <f t="shared" si="6"/>
        <v>RETAKE</v>
      </c>
      <c r="Q12" s="2" t="str">
        <f t="shared" si="6"/>
        <v>RETAKE</v>
      </c>
    </row>
    <row r="13" spans="1:17" x14ac:dyDescent="0.25">
      <c r="A13" s="1">
        <v>10</v>
      </c>
      <c r="B13" s="7"/>
      <c r="C13" s="7"/>
      <c r="D13" s="17"/>
      <c r="E13" s="17"/>
      <c r="F13" s="2" t="str">
        <f t="shared" si="0"/>
        <v>FAIL</v>
      </c>
      <c r="G13" s="18"/>
      <c r="H13" s="19"/>
      <c r="I13" s="2" t="str">
        <f t="shared" si="1"/>
        <v>FAIL</v>
      </c>
      <c r="J13" s="4">
        <f t="shared" si="2"/>
        <v>0</v>
      </c>
      <c r="K13" s="3">
        <f t="shared" si="3"/>
        <v>0</v>
      </c>
      <c r="L13" s="3">
        <f t="shared" si="4"/>
        <v>0</v>
      </c>
      <c r="M13" s="3">
        <f t="shared" si="4"/>
        <v>0</v>
      </c>
      <c r="N13" s="8">
        <f t="shared" si="5"/>
        <v>0</v>
      </c>
      <c r="O13" s="8">
        <f t="shared" si="5"/>
        <v>0</v>
      </c>
      <c r="P13" s="2" t="str">
        <f t="shared" si="6"/>
        <v>RETAKE</v>
      </c>
      <c r="Q13" s="2" t="str">
        <f t="shared" si="6"/>
        <v>RETAKE</v>
      </c>
    </row>
    <row r="14" spans="1:17" ht="15.75" thickBot="1" x14ac:dyDescent="0.3">
      <c r="A14" s="1">
        <v>11</v>
      </c>
      <c r="B14" s="7"/>
      <c r="C14" s="7"/>
      <c r="D14" s="17"/>
      <c r="E14" s="17"/>
      <c r="F14" s="2" t="str">
        <f t="shared" si="0"/>
        <v>FAIL</v>
      </c>
      <c r="G14" s="18"/>
      <c r="H14" s="19"/>
      <c r="I14" s="2" t="str">
        <f t="shared" si="1"/>
        <v>FAIL</v>
      </c>
      <c r="J14" s="4">
        <f t="shared" si="2"/>
        <v>0</v>
      </c>
      <c r="K14" s="3">
        <f t="shared" si="3"/>
        <v>0</v>
      </c>
      <c r="L14" s="3">
        <f t="shared" si="4"/>
        <v>0</v>
      </c>
      <c r="M14" s="3">
        <f t="shared" si="4"/>
        <v>0</v>
      </c>
      <c r="N14" s="8">
        <f t="shared" si="5"/>
        <v>0</v>
      </c>
      <c r="O14" s="8">
        <f t="shared" si="5"/>
        <v>0</v>
      </c>
      <c r="P14" s="2" t="str">
        <f t="shared" si="6"/>
        <v>RETAKE</v>
      </c>
      <c r="Q14" s="2" t="str">
        <f t="shared" si="6"/>
        <v>RETAKE</v>
      </c>
    </row>
    <row r="15" spans="1:17" ht="15.75" thickBot="1" x14ac:dyDescent="0.3">
      <c r="A15" s="1">
        <v>12</v>
      </c>
      <c r="B15" s="7"/>
      <c r="C15" s="7"/>
      <c r="D15" s="17"/>
      <c r="E15" s="17"/>
      <c r="F15" s="2" t="str">
        <f t="shared" si="0"/>
        <v>FAIL</v>
      </c>
      <c r="G15" s="18"/>
      <c r="H15" s="19"/>
      <c r="I15" s="2" t="str">
        <f t="shared" si="1"/>
        <v>FAIL</v>
      </c>
      <c r="J15" s="4">
        <f t="shared" si="2"/>
        <v>0</v>
      </c>
      <c r="K15" s="3">
        <f t="shared" si="3"/>
        <v>0</v>
      </c>
      <c r="L15" s="3">
        <f>G15*80%</f>
        <v>0</v>
      </c>
      <c r="M15" s="3">
        <f>H15*80%</f>
        <v>0</v>
      </c>
      <c r="N15" s="8">
        <f t="shared" si="5"/>
        <v>0</v>
      </c>
      <c r="O15" s="8">
        <f t="shared" si="5"/>
        <v>0</v>
      </c>
      <c r="P15" s="2" t="str">
        <f t="shared" si="6"/>
        <v>RETAKE</v>
      </c>
      <c r="Q15" s="2" t="str">
        <f t="shared" si="6"/>
        <v>RETAKE</v>
      </c>
    </row>
    <row r="16" spans="1:17" ht="15.75" thickBot="1" x14ac:dyDescent="0.3">
      <c r="A16" s="1">
        <v>13</v>
      </c>
      <c r="B16" s="7"/>
      <c r="C16" s="7"/>
      <c r="D16" s="17"/>
      <c r="E16" s="17"/>
      <c r="F16" s="2" t="str">
        <f t="shared" si="0"/>
        <v>FAIL</v>
      </c>
      <c r="G16" s="20"/>
      <c r="H16" s="21"/>
      <c r="I16" s="2" t="str">
        <f t="shared" si="1"/>
        <v>FAIL</v>
      </c>
      <c r="J16" s="4">
        <f t="shared" si="2"/>
        <v>0</v>
      </c>
      <c r="K16" s="3">
        <f t="shared" si="3"/>
        <v>0</v>
      </c>
      <c r="L16" s="3">
        <f t="shared" ref="L16:L17" si="7">G16*80%</f>
        <v>0</v>
      </c>
      <c r="M16" s="3">
        <f t="shared" si="4"/>
        <v>0</v>
      </c>
      <c r="N16" s="8">
        <f t="shared" si="5"/>
        <v>0</v>
      </c>
      <c r="O16" s="8">
        <f t="shared" si="5"/>
        <v>0</v>
      </c>
      <c r="P16" s="2" t="str">
        <f t="shared" si="6"/>
        <v>RETAKE</v>
      </c>
      <c r="Q16" s="2" t="str">
        <f t="shared" si="6"/>
        <v>RETAKE</v>
      </c>
    </row>
    <row r="17" spans="1:17" x14ac:dyDescent="0.25">
      <c r="A17" s="1">
        <v>14</v>
      </c>
      <c r="B17" s="7"/>
      <c r="C17" s="7"/>
      <c r="D17" s="17"/>
      <c r="E17" s="17"/>
      <c r="F17" s="2" t="str">
        <f t="shared" si="0"/>
        <v>FAIL</v>
      </c>
      <c r="G17" s="20"/>
      <c r="H17" s="21"/>
      <c r="I17" s="2" t="str">
        <f t="shared" si="1"/>
        <v>FAIL</v>
      </c>
      <c r="J17" s="4">
        <f t="shared" si="2"/>
        <v>0</v>
      </c>
      <c r="K17" s="3">
        <f t="shared" si="3"/>
        <v>0</v>
      </c>
      <c r="L17" s="3">
        <f t="shared" si="7"/>
        <v>0</v>
      </c>
      <c r="M17" s="3">
        <f t="shared" si="4"/>
        <v>0</v>
      </c>
      <c r="N17" s="8">
        <f t="shared" si="5"/>
        <v>0</v>
      </c>
      <c r="O17" s="8">
        <f t="shared" si="5"/>
        <v>0</v>
      </c>
      <c r="P17" s="2" t="str">
        <f t="shared" si="6"/>
        <v>RETAKE</v>
      </c>
      <c r="Q17" s="2" t="str">
        <f t="shared" si="6"/>
        <v>RETAKE</v>
      </c>
    </row>
    <row r="18" spans="1:17" ht="15.75" thickBot="1" x14ac:dyDescent="0.3">
      <c r="A18" s="1">
        <v>15</v>
      </c>
      <c r="B18" s="7"/>
      <c r="C18" s="7"/>
      <c r="D18" s="17"/>
      <c r="E18" s="17"/>
      <c r="F18" s="2" t="str">
        <f t="shared" si="0"/>
        <v>FAIL</v>
      </c>
      <c r="G18" s="20"/>
      <c r="H18" s="21"/>
      <c r="I18" s="2" t="str">
        <f t="shared" si="1"/>
        <v>FAIL</v>
      </c>
      <c r="J18" s="6">
        <f t="shared" si="2"/>
        <v>0</v>
      </c>
      <c r="K18" s="5">
        <f t="shared" si="3"/>
        <v>0</v>
      </c>
      <c r="L18" s="5">
        <f t="shared" si="4"/>
        <v>0</v>
      </c>
      <c r="M18" s="3">
        <f t="shared" si="4"/>
        <v>0</v>
      </c>
      <c r="N18" s="8">
        <f t="shared" si="5"/>
        <v>0</v>
      </c>
      <c r="O18" s="8">
        <f t="shared" si="5"/>
        <v>0</v>
      </c>
      <c r="P18" s="2" t="str">
        <f t="shared" si="6"/>
        <v>RETAKE</v>
      </c>
      <c r="Q18" s="2" t="str">
        <f t="shared" si="6"/>
        <v>RETAKE</v>
      </c>
    </row>
    <row r="19" spans="1:17" ht="16.5" thickTop="1" thickBot="1" x14ac:dyDescent="0.3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ht="15.75" thickTop="1" x14ac:dyDescent="0.25"/>
  </sheetData>
  <mergeCells count="8">
    <mergeCell ref="A19:Q19"/>
    <mergeCell ref="A1:Q1"/>
    <mergeCell ref="D2:F2"/>
    <mergeCell ref="G2:I2"/>
    <mergeCell ref="J2:K2"/>
    <mergeCell ref="L2:M2"/>
    <mergeCell ref="N2:O2"/>
    <mergeCell ref="P2:Q2"/>
  </mergeCells>
  <conditionalFormatting sqref="F4:F18">
    <cfRule type="cellIs" dxfId="20" priority="1" operator="equal">
      <formula>"FAIL"</formula>
    </cfRule>
    <cfRule type="cellIs" dxfId="19" priority="2" operator="equal">
      <formula>"PASS"</formula>
    </cfRule>
  </conditionalFormatting>
  <conditionalFormatting sqref="I4:I18">
    <cfRule type="cellIs" dxfId="18" priority="3" operator="equal">
      <formula>"FAIL"</formula>
    </cfRule>
    <cfRule type="cellIs" dxfId="17" priority="4" operator="equal">
      <formula>"PASS"</formula>
    </cfRule>
  </conditionalFormatting>
  <conditionalFormatting sqref="P4:P18">
    <cfRule type="cellIs" dxfId="16" priority="5" operator="equal">
      <formula>"RETAKE"</formula>
    </cfRule>
  </conditionalFormatting>
  <conditionalFormatting sqref="P4:Q18">
    <cfRule type="cellIs" dxfId="15" priority="6" operator="equal">
      <formula>"PASS"</formula>
    </cfRule>
  </conditionalFormatting>
  <conditionalFormatting sqref="Q4:Q18">
    <cfRule type="cellIs" dxfId="14" priority="7" operator="equal">
      <formula>"RETAKE"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64CFC-7D6F-4A83-AEA6-02FBD98C0A91}">
  <dimension ref="A1:Q19"/>
  <sheetViews>
    <sheetView zoomScale="175" zoomScaleNormal="175" workbookViewId="0">
      <selection activeCell="B4" sqref="B4"/>
    </sheetView>
  </sheetViews>
  <sheetFormatPr defaultColWidth="9.140625" defaultRowHeight="15" outlineLevelCol="1" x14ac:dyDescent="0.25"/>
  <cols>
    <col min="1" max="1" width="5" customWidth="1"/>
    <col min="2" max="2" width="6.7109375" customWidth="1"/>
    <col min="3" max="3" width="17" bestFit="1" customWidth="1"/>
    <col min="4" max="4" width="7.85546875" bestFit="1" customWidth="1"/>
    <col min="5" max="5" width="5.28515625" customWidth="1"/>
    <col min="6" max="6" width="6.28515625" bestFit="1" customWidth="1"/>
    <col min="7" max="7" width="7.42578125" customWidth="1"/>
    <col min="8" max="8" width="5.140625" customWidth="1"/>
    <col min="9" max="9" width="6.5703125" customWidth="1"/>
    <col min="10" max="10" width="7.42578125" hidden="1" customWidth="1" outlineLevel="1"/>
    <col min="11" max="11" width="6.5703125" hidden="1" customWidth="1" outlineLevel="1"/>
    <col min="12" max="12" width="7.42578125" hidden="1" customWidth="1" outlineLevel="1"/>
    <col min="13" max="13" width="5.140625" hidden="1" customWidth="1" outlineLevel="1"/>
    <col min="14" max="14" width="7.5703125" customWidth="1" collapsed="1"/>
    <col min="15" max="15" width="5.5703125" customWidth="1"/>
    <col min="16" max="17" width="9" bestFit="1" customWidth="1"/>
  </cols>
  <sheetData>
    <row r="1" spans="1:17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D2" s="27" t="s">
        <v>1</v>
      </c>
      <c r="E2" s="27"/>
      <c r="F2" s="27"/>
      <c r="G2" s="27" t="s">
        <v>2</v>
      </c>
      <c r="H2" s="27"/>
      <c r="I2" s="27"/>
      <c r="J2" s="28" t="s">
        <v>3</v>
      </c>
      <c r="K2" s="27"/>
      <c r="L2" s="27" t="s">
        <v>4</v>
      </c>
      <c r="M2" s="29"/>
      <c r="N2" s="26" t="s">
        <v>5</v>
      </c>
      <c r="O2" s="26"/>
      <c r="P2" s="26" t="s">
        <v>6</v>
      </c>
      <c r="Q2" s="26"/>
    </row>
    <row r="3" spans="1:17" x14ac:dyDescent="0.25">
      <c r="D3" s="11" t="s">
        <v>7</v>
      </c>
      <c r="E3" s="11" t="s">
        <v>8</v>
      </c>
      <c r="F3" s="11" t="s">
        <v>9</v>
      </c>
      <c r="G3" s="12" t="s">
        <v>7</v>
      </c>
      <c r="H3" s="11" t="s">
        <v>8</v>
      </c>
      <c r="I3" s="13" t="s">
        <v>9</v>
      </c>
      <c r="J3" s="9" t="s">
        <v>7</v>
      </c>
      <c r="K3" s="9" t="s">
        <v>8</v>
      </c>
      <c r="L3" s="9" t="s">
        <v>7</v>
      </c>
      <c r="M3" s="14" t="s">
        <v>8</v>
      </c>
      <c r="N3" s="9" t="s">
        <v>7</v>
      </c>
      <c r="O3" s="9" t="s">
        <v>8</v>
      </c>
      <c r="P3" s="10" t="s">
        <v>7</v>
      </c>
      <c r="Q3" s="10" t="s">
        <v>8</v>
      </c>
    </row>
    <row r="4" spans="1:17" x14ac:dyDescent="0.25">
      <c r="A4" s="1">
        <v>1</v>
      </c>
      <c r="B4" s="7"/>
      <c r="C4" s="7"/>
      <c r="D4" s="15"/>
      <c r="E4" s="15"/>
      <c r="F4" s="2" t="str">
        <f>IF(AND(D4&gt;=30, E4&gt;=30), "PASS", "FAIL")</f>
        <v>FAIL</v>
      </c>
      <c r="G4" s="18"/>
      <c r="H4" s="19"/>
      <c r="I4" s="2" t="str">
        <f>IF(AND(G4&gt;=30, H4&gt;=30), "PASS", "FAIL")</f>
        <v>FAIL</v>
      </c>
      <c r="J4" s="4">
        <f>IF(D4&gt;=20, D4*20%, 0)</f>
        <v>0</v>
      </c>
      <c r="K4" s="3">
        <f xml:space="preserve"> IF(E4&gt;=20, E4*20%, 0)</f>
        <v>0</v>
      </c>
      <c r="L4" s="3">
        <f>G4*80%</f>
        <v>0</v>
      </c>
      <c r="M4" s="3">
        <f>H4*80%</f>
        <v>0</v>
      </c>
      <c r="N4" s="8">
        <f>J4+L4</f>
        <v>0</v>
      </c>
      <c r="O4" s="8">
        <f>K4+M4</f>
        <v>0</v>
      </c>
      <c r="P4" s="2" t="str">
        <f>IF(N4&gt;=30, "PASS", "RETAKE")</f>
        <v>RETAKE</v>
      </c>
      <c r="Q4" s="2" t="str">
        <f>IF(O4&gt;=30, "PASS", "RETAKE")</f>
        <v>RETAKE</v>
      </c>
    </row>
    <row r="5" spans="1:17" x14ac:dyDescent="0.25">
      <c r="A5" s="1">
        <v>2</v>
      </c>
      <c r="B5" s="7"/>
      <c r="C5" s="7"/>
      <c r="D5" s="16"/>
      <c r="E5" s="16"/>
      <c r="F5" s="2" t="str">
        <f t="shared" ref="F5:F18" si="0">IF(AND(D5&gt;=30, E5&gt;=30), "PASS", "FAIL")</f>
        <v>FAIL</v>
      </c>
      <c r="G5" s="18"/>
      <c r="H5" s="19"/>
      <c r="I5" s="2" t="str">
        <f t="shared" ref="I5:I18" si="1">IF(AND(G5&gt;=30, H5&gt;=30), "PASS", "FAIL")</f>
        <v>FAIL</v>
      </c>
      <c r="J5" s="4">
        <f t="shared" ref="J5:J18" si="2">IF(D5&gt;=20, D5*20%, 0)</f>
        <v>0</v>
      </c>
      <c r="K5" s="3">
        <f t="shared" ref="K5:K18" si="3" xml:space="preserve"> IF(E5&gt;=20, E5*20%, 0)</f>
        <v>0</v>
      </c>
      <c r="L5" s="3">
        <f t="shared" ref="L5:M18" si="4">G5*80%</f>
        <v>0</v>
      </c>
      <c r="M5" s="3">
        <f t="shared" si="4"/>
        <v>0</v>
      </c>
      <c r="N5" s="8">
        <f t="shared" ref="N5:O18" si="5">J5+L5</f>
        <v>0</v>
      </c>
      <c r="O5" s="8">
        <f t="shared" si="5"/>
        <v>0</v>
      </c>
      <c r="P5" s="2" t="str">
        <f t="shared" ref="P5:Q18" si="6">IF(N5&gt;=30, "PASS", "RETAKE")</f>
        <v>RETAKE</v>
      </c>
      <c r="Q5" s="2" t="str">
        <f t="shared" si="6"/>
        <v>RETAKE</v>
      </c>
    </row>
    <row r="6" spans="1:17" x14ac:dyDescent="0.25">
      <c r="A6" s="1">
        <v>3</v>
      </c>
      <c r="B6" s="7"/>
      <c r="C6" s="7"/>
      <c r="D6" s="17"/>
      <c r="E6" s="17"/>
      <c r="F6" s="2" t="str">
        <f t="shared" si="0"/>
        <v>FAIL</v>
      </c>
      <c r="G6" s="18"/>
      <c r="H6" s="19"/>
      <c r="I6" s="2" t="str">
        <f t="shared" si="1"/>
        <v>FAIL</v>
      </c>
      <c r="J6" s="4">
        <f t="shared" si="2"/>
        <v>0</v>
      </c>
      <c r="K6" s="3">
        <f t="shared" si="3"/>
        <v>0</v>
      </c>
      <c r="L6" s="3">
        <f t="shared" si="4"/>
        <v>0</v>
      </c>
      <c r="M6" s="3">
        <f t="shared" si="4"/>
        <v>0</v>
      </c>
      <c r="N6" s="8">
        <f t="shared" si="5"/>
        <v>0</v>
      </c>
      <c r="O6" s="8">
        <f t="shared" si="5"/>
        <v>0</v>
      </c>
      <c r="P6" s="2" t="str">
        <f t="shared" si="6"/>
        <v>RETAKE</v>
      </c>
      <c r="Q6" s="2" t="str">
        <f t="shared" si="6"/>
        <v>RETAKE</v>
      </c>
    </row>
    <row r="7" spans="1:17" x14ac:dyDescent="0.25">
      <c r="A7" s="1">
        <v>4</v>
      </c>
      <c r="B7" s="7"/>
      <c r="C7" s="7"/>
      <c r="D7" s="17"/>
      <c r="E7" s="17"/>
      <c r="F7" s="2" t="str">
        <f t="shared" si="0"/>
        <v>FAIL</v>
      </c>
      <c r="G7" s="18"/>
      <c r="H7" s="19"/>
      <c r="I7" s="2" t="str">
        <f t="shared" si="1"/>
        <v>FAIL</v>
      </c>
      <c r="J7" s="4">
        <f t="shared" si="2"/>
        <v>0</v>
      </c>
      <c r="K7" s="3">
        <f t="shared" si="3"/>
        <v>0</v>
      </c>
      <c r="L7" s="3">
        <f t="shared" si="4"/>
        <v>0</v>
      </c>
      <c r="M7" s="3">
        <f t="shared" si="4"/>
        <v>0</v>
      </c>
      <c r="N7" s="8">
        <f t="shared" si="5"/>
        <v>0</v>
      </c>
      <c r="O7" s="8">
        <f t="shared" si="5"/>
        <v>0</v>
      </c>
      <c r="P7" s="2" t="str">
        <f t="shared" si="6"/>
        <v>RETAKE</v>
      </c>
      <c r="Q7" s="2" t="str">
        <f t="shared" si="6"/>
        <v>RETAKE</v>
      </c>
    </row>
    <row r="8" spans="1:17" ht="15.75" customHeight="1" x14ac:dyDescent="0.25">
      <c r="A8" s="1">
        <v>5</v>
      </c>
      <c r="B8" s="7"/>
      <c r="C8" s="7"/>
      <c r="D8" s="17"/>
      <c r="E8" s="17"/>
      <c r="F8" s="2" t="str">
        <f t="shared" si="0"/>
        <v>FAIL</v>
      </c>
      <c r="G8" s="18"/>
      <c r="H8" s="19"/>
      <c r="I8" s="2" t="str">
        <f t="shared" si="1"/>
        <v>FAIL</v>
      </c>
      <c r="J8" s="4">
        <f t="shared" si="2"/>
        <v>0</v>
      </c>
      <c r="K8" s="3">
        <f t="shared" si="3"/>
        <v>0</v>
      </c>
      <c r="L8" s="3">
        <f t="shared" si="4"/>
        <v>0</v>
      </c>
      <c r="M8" s="3">
        <f t="shared" si="4"/>
        <v>0</v>
      </c>
      <c r="N8" s="8">
        <f t="shared" si="5"/>
        <v>0</v>
      </c>
      <c r="O8" s="8">
        <f t="shared" si="5"/>
        <v>0</v>
      </c>
      <c r="P8" s="2" t="str">
        <f t="shared" si="6"/>
        <v>RETAKE</v>
      </c>
      <c r="Q8" s="2" t="str">
        <f t="shared" si="6"/>
        <v>RETAKE</v>
      </c>
    </row>
    <row r="9" spans="1:17" x14ac:dyDescent="0.25">
      <c r="A9" s="1">
        <v>6</v>
      </c>
      <c r="B9" s="7"/>
      <c r="C9" s="7"/>
      <c r="D9" s="17"/>
      <c r="E9" s="17"/>
      <c r="F9" s="2" t="str">
        <f t="shared" si="0"/>
        <v>FAIL</v>
      </c>
      <c r="G9" s="18"/>
      <c r="H9" s="19"/>
      <c r="I9" s="2" t="str">
        <f t="shared" si="1"/>
        <v>FAIL</v>
      </c>
      <c r="J9" s="4">
        <f t="shared" si="2"/>
        <v>0</v>
      </c>
      <c r="K9" s="3">
        <f t="shared" si="3"/>
        <v>0</v>
      </c>
      <c r="L9" s="3">
        <f t="shared" si="4"/>
        <v>0</v>
      </c>
      <c r="M9" s="3">
        <f t="shared" si="4"/>
        <v>0</v>
      </c>
      <c r="N9" s="8">
        <f t="shared" si="5"/>
        <v>0</v>
      </c>
      <c r="O9" s="8">
        <f t="shared" si="5"/>
        <v>0</v>
      </c>
      <c r="P9" s="2" t="str">
        <f t="shared" si="6"/>
        <v>RETAKE</v>
      </c>
      <c r="Q9" s="2" t="str">
        <f t="shared" si="6"/>
        <v>RETAKE</v>
      </c>
    </row>
    <row r="10" spans="1:17" x14ac:dyDescent="0.25">
      <c r="A10" s="1">
        <v>7</v>
      </c>
      <c r="B10" s="7"/>
      <c r="C10" s="7"/>
      <c r="D10" s="17"/>
      <c r="E10" s="17"/>
      <c r="F10" s="2" t="str">
        <f t="shared" si="0"/>
        <v>FAIL</v>
      </c>
      <c r="G10" s="18"/>
      <c r="H10" s="19"/>
      <c r="I10" s="2" t="str">
        <f t="shared" si="1"/>
        <v>FAIL</v>
      </c>
      <c r="J10" s="4">
        <f t="shared" si="2"/>
        <v>0</v>
      </c>
      <c r="K10" s="3">
        <f t="shared" si="3"/>
        <v>0</v>
      </c>
      <c r="L10" s="3">
        <f t="shared" si="4"/>
        <v>0</v>
      </c>
      <c r="M10" s="3">
        <f t="shared" si="4"/>
        <v>0</v>
      </c>
      <c r="N10" s="8">
        <f t="shared" si="5"/>
        <v>0</v>
      </c>
      <c r="O10" s="8">
        <f t="shared" si="5"/>
        <v>0</v>
      </c>
      <c r="P10" s="2" t="str">
        <f t="shared" si="6"/>
        <v>RETAKE</v>
      </c>
      <c r="Q10" s="2" t="str">
        <f t="shared" si="6"/>
        <v>RETAKE</v>
      </c>
    </row>
    <row r="11" spans="1:17" x14ac:dyDescent="0.25">
      <c r="A11" s="1">
        <v>8</v>
      </c>
      <c r="B11" s="7"/>
      <c r="C11" s="7"/>
      <c r="D11" s="17"/>
      <c r="E11" s="17"/>
      <c r="F11" s="2" t="str">
        <f t="shared" si="0"/>
        <v>FAIL</v>
      </c>
      <c r="G11" s="18"/>
      <c r="H11" s="19"/>
      <c r="I11" s="2" t="str">
        <f t="shared" si="1"/>
        <v>FAIL</v>
      </c>
      <c r="J11" s="4">
        <f t="shared" si="2"/>
        <v>0</v>
      </c>
      <c r="K11" s="3">
        <f t="shared" si="3"/>
        <v>0</v>
      </c>
      <c r="L11" s="3">
        <f t="shared" si="4"/>
        <v>0</v>
      </c>
      <c r="M11" s="3">
        <f t="shared" si="4"/>
        <v>0</v>
      </c>
      <c r="N11" s="8">
        <f t="shared" si="5"/>
        <v>0</v>
      </c>
      <c r="O11" s="8">
        <f t="shared" si="5"/>
        <v>0</v>
      </c>
      <c r="P11" s="2" t="str">
        <f t="shared" si="6"/>
        <v>RETAKE</v>
      </c>
      <c r="Q11" s="2" t="str">
        <f t="shared" si="6"/>
        <v>RETAKE</v>
      </c>
    </row>
    <row r="12" spans="1:17" x14ac:dyDescent="0.25">
      <c r="A12" s="1">
        <v>9</v>
      </c>
      <c r="B12" s="7"/>
      <c r="C12" s="7"/>
      <c r="D12" s="17"/>
      <c r="E12" s="17"/>
      <c r="F12" s="2" t="str">
        <f t="shared" si="0"/>
        <v>FAIL</v>
      </c>
      <c r="G12" s="18"/>
      <c r="H12" s="19"/>
      <c r="I12" s="2" t="str">
        <f t="shared" si="1"/>
        <v>FAIL</v>
      </c>
      <c r="J12" s="4">
        <f t="shared" si="2"/>
        <v>0</v>
      </c>
      <c r="K12" s="3">
        <f t="shared" si="3"/>
        <v>0</v>
      </c>
      <c r="L12" s="3">
        <f t="shared" si="4"/>
        <v>0</v>
      </c>
      <c r="M12" s="3">
        <f t="shared" si="4"/>
        <v>0</v>
      </c>
      <c r="N12" s="8">
        <f t="shared" si="5"/>
        <v>0</v>
      </c>
      <c r="O12" s="8">
        <f t="shared" si="5"/>
        <v>0</v>
      </c>
      <c r="P12" s="2" t="str">
        <f t="shared" si="6"/>
        <v>RETAKE</v>
      </c>
      <c r="Q12" s="2" t="str">
        <f t="shared" si="6"/>
        <v>RETAKE</v>
      </c>
    </row>
    <row r="13" spans="1:17" x14ac:dyDescent="0.25">
      <c r="A13" s="1">
        <v>10</v>
      </c>
      <c r="B13" s="7"/>
      <c r="C13" s="7"/>
      <c r="D13" s="17"/>
      <c r="E13" s="17"/>
      <c r="F13" s="2" t="str">
        <f t="shared" si="0"/>
        <v>FAIL</v>
      </c>
      <c r="G13" s="18"/>
      <c r="H13" s="19"/>
      <c r="I13" s="2" t="str">
        <f t="shared" si="1"/>
        <v>FAIL</v>
      </c>
      <c r="J13" s="4">
        <f t="shared" si="2"/>
        <v>0</v>
      </c>
      <c r="K13" s="3">
        <f t="shared" si="3"/>
        <v>0</v>
      </c>
      <c r="L13" s="3">
        <f t="shared" si="4"/>
        <v>0</v>
      </c>
      <c r="M13" s="3">
        <f t="shared" si="4"/>
        <v>0</v>
      </c>
      <c r="N13" s="8">
        <f t="shared" si="5"/>
        <v>0</v>
      </c>
      <c r="O13" s="8">
        <f t="shared" si="5"/>
        <v>0</v>
      </c>
      <c r="P13" s="2" t="str">
        <f t="shared" si="6"/>
        <v>RETAKE</v>
      </c>
      <c r="Q13" s="2" t="str">
        <f t="shared" si="6"/>
        <v>RETAKE</v>
      </c>
    </row>
    <row r="14" spans="1:17" x14ac:dyDescent="0.25">
      <c r="A14" s="1">
        <v>11</v>
      </c>
      <c r="B14" s="7"/>
      <c r="C14" s="7"/>
      <c r="D14" s="17"/>
      <c r="E14" s="17"/>
      <c r="F14" s="2" t="str">
        <f t="shared" si="0"/>
        <v>FAIL</v>
      </c>
      <c r="G14" s="18"/>
      <c r="H14" s="19"/>
      <c r="I14" s="2" t="str">
        <f t="shared" si="1"/>
        <v>FAIL</v>
      </c>
      <c r="J14" s="4">
        <f t="shared" si="2"/>
        <v>0</v>
      </c>
      <c r="K14" s="3">
        <f t="shared" si="3"/>
        <v>0</v>
      </c>
      <c r="L14" s="3">
        <f t="shared" si="4"/>
        <v>0</v>
      </c>
      <c r="M14" s="3">
        <f t="shared" si="4"/>
        <v>0</v>
      </c>
      <c r="N14" s="8">
        <f t="shared" si="5"/>
        <v>0</v>
      </c>
      <c r="O14" s="8">
        <f t="shared" si="5"/>
        <v>0</v>
      </c>
      <c r="P14" s="2" t="str">
        <f t="shared" si="6"/>
        <v>RETAKE</v>
      </c>
      <c r="Q14" s="2" t="str">
        <f t="shared" si="6"/>
        <v>RETAKE</v>
      </c>
    </row>
    <row r="15" spans="1:17" x14ac:dyDescent="0.25">
      <c r="A15" s="1">
        <v>12</v>
      </c>
      <c r="B15" s="7"/>
      <c r="C15" s="7"/>
      <c r="D15" s="17"/>
      <c r="E15" s="17"/>
      <c r="F15" s="2" t="str">
        <f t="shared" si="0"/>
        <v>FAIL</v>
      </c>
      <c r="G15" s="18"/>
      <c r="H15" s="19"/>
      <c r="I15" s="2" t="str">
        <f t="shared" si="1"/>
        <v>FAIL</v>
      </c>
      <c r="J15" s="4">
        <f t="shared" si="2"/>
        <v>0</v>
      </c>
      <c r="K15" s="3">
        <f t="shared" si="3"/>
        <v>0</v>
      </c>
      <c r="L15" s="3">
        <f>G15*80%</f>
        <v>0</v>
      </c>
      <c r="M15" s="3">
        <f>H15*80%</f>
        <v>0</v>
      </c>
      <c r="N15" s="8">
        <f t="shared" si="5"/>
        <v>0</v>
      </c>
      <c r="O15" s="8">
        <f t="shared" si="5"/>
        <v>0</v>
      </c>
      <c r="P15" s="2" t="str">
        <f t="shared" si="6"/>
        <v>RETAKE</v>
      </c>
      <c r="Q15" s="2" t="str">
        <f t="shared" si="6"/>
        <v>RETAKE</v>
      </c>
    </row>
    <row r="16" spans="1:17" x14ac:dyDescent="0.25">
      <c r="A16" s="1">
        <v>13</v>
      </c>
      <c r="B16" s="7"/>
      <c r="C16" s="7"/>
      <c r="D16" s="17"/>
      <c r="E16" s="17"/>
      <c r="F16" s="2" t="str">
        <f t="shared" si="0"/>
        <v>FAIL</v>
      </c>
      <c r="G16" s="20"/>
      <c r="H16" s="21"/>
      <c r="I16" s="2" t="str">
        <f t="shared" si="1"/>
        <v>FAIL</v>
      </c>
      <c r="J16" s="4">
        <f t="shared" si="2"/>
        <v>0</v>
      </c>
      <c r="K16" s="3">
        <f t="shared" si="3"/>
        <v>0</v>
      </c>
      <c r="L16" s="3">
        <f t="shared" ref="L16:L17" si="7">G16*80%</f>
        <v>0</v>
      </c>
      <c r="M16" s="3">
        <f t="shared" si="4"/>
        <v>0</v>
      </c>
      <c r="N16" s="8">
        <f t="shared" si="5"/>
        <v>0</v>
      </c>
      <c r="O16" s="8">
        <f t="shared" si="5"/>
        <v>0</v>
      </c>
      <c r="P16" s="2" t="str">
        <f t="shared" si="6"/>
        <v>RETAKE</v>
      </c>
      <c r="Q16" s="2" t="str">
        <f t="shared" si="6"/>
        <v>RETAKE</v>
      </c>
    </row>
    <row r="17" spans="1:17" x14ac:dyDescent="0.25">
      <c r="A17" s="1">
        <v>14</v>
      </c>
      <c r="B17" s="7"/>
      <c r="C17" s="7"/>
      <c r="D17" s="17"/>
      <c r="E17" s="17"/>
      <c r="F17" s="2" t="str">
        <f t="shared" si="0"/>
        <v>FAIL</v>
      </c>
      <c r="G17" s="20"/>
      <c r="H17" s="21"/>
      <c r="I17" s="2" t="str">
        <f t="shared" si="1"/>
        <v>FAIL</v>
      </c>
      <c r="J17" s="4">
        <f t="shared" si="2"/>
        <v>0</v>
      </c>
      <c r="K17" s="3">
        <f t="shared" si="3"/>
        <v>0</v>
      </c>
      <c r="L17" s="3">
        <f t="shared" si="7"/>
        <v>0</v>
      </c>
      <c r="M17" s="3">
        <f t="shared" si="4"/>
        <v>0</v>
      </c>
      <c r="N17" s="8">
        <f t="shared" si="5"/>
        <v>0</v>
      </c>
      <c r="O17" s="8">
        <f t="shared" si="5"/>
        <v>0</v>
      </c>
      <c r="P17" s="2" t="str">
        <f t="shared" si="6"/>
        <v>RETAKE</v>
      </c>
      <c r="Q17" s="2" t="str">
        <f t="shared" si="6"/>
        <v>RETAKE</v>
      </c>
    </row>
    <row r="18" spans="1:17" hidden="1" x14ac:dyDescent="0.25">
      <c r="A18" s="1">
        <v>15</v>
      </c>
      <c r="B18" s="7">
        <v>1270008</v>
      </c>
      <c r="C18" s="7" t="s">
        <v>10</v>
      </c>
      <c r="D18" s="17"/>
      <c r="E18" s="17"/>
      <c r="F18" s="2" t="str">
        <f t="shared" si="0"/>
        <v>FAIL</v>
      </c>
      <c r="G18" s="20"/>
      <c r="H18" s="21"/>
      <c r="I18" s="2" t="str">
        <f t="shared" si="1"/>
        <v>FAIL</v>
      </c>
      <c r="J18" s="6">
        <f t="shared" si="2"/>
        <v>0</v>
      </c>
      <c r="K18" s="5">
        <f t="shared" si="3"/>
        <v>0</v>
      </c>
      <c r="L18" s="5">
        <f t="shared" si="4"/>
        <v>0</v>
      </c>
      <c r="M18" s="3">
        <f t="shared" si="4"/>
        <v>0</v>
      </c>
      <c r="N18" s="8">
        <f t="shared" si="5"/>
        <v>0</v>
      </c>
      <c r="O18" s="8">
        <f t="shared" si="5"/>
        <v>0</v>
      </c>
      <c r="P18" s="2" t="str">
        <f t="shared" si="6"/>
        <v>RETAKE</v>
      </c>
      <c r="Q18" s="2" t="str">
        <f t="shared" si="6"/>
        <v>RETAKE</v>
      </c>
    </row>
    <row r="19" spans="1:17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</sheetData>
  <mergeCells count="8">
    <mergeCell ref="A19:Q19"/>
    <mergeCell ref="A1:Q1"/>
    <mergeCell ref="D2:F2"/>
    <mergeCell ref="G2:I2"/>
    <mergeCell ref="J2:K2"/>
    <mergeCell ref="L2:M2"/>
    <mergeCell ref="N2:O2"/>
    <mergeCell ref="P2:Q2"/>
  </mergeCells>
  <conditionalFormatting sqref="F4:F18">
    <cfRule type="cellIs" dxfId="13" priority="1" operator="equal">
      <formula>"FAIL"</formula>
    </cfRule>
    <cfRule type="cellIs" dxfId="12" priority="2" operator="equal">
      <formula>"PASS"</formula>
    </cfRule>
  </conditionalFormatting>
  <conditionalFormatting sqref="I4:I18">
    <cfRule type="cellIs" dxfId="11" priority="3" operator="equal">
      <formula>"FAIL"</formula>
    </cfRule>
    <cfRule type="cellIs" dxfId="10" priority="4" operator="equal">
      <formula>"PASS"</formula>
    </cfRule>
  </conditionalFormatting>
  <conditionalFormatting sqref="P4:P18">
    <cfRule type="cellIs" dxfId="9" priority="5" operator="equal">
      <formula>"RETAKE"</formula>
    </cfRule>
  </conditionalFormatting>
  <conditionalFormatting sqref="P4:Q18">
    <cfRule type="cellIs" dxfId="8" priority="6" operator="equal">
      <formula>"PASS"</formula>
    </cfRule>
  </conditionalFormatting>
  <conditionalFormatting sqref="Q4:Q18">
    <cfRule type="cellIs" dxfId="7" priority="7" operator="equal">
      <formula>"RETAKE"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2F1F-BD58-42BC-9DE9-120E55EE85F8}">
  <dimension ref="A1:Q19"/>
  <sheetViews>
    <sheetView zoomScale="175" zoomScaleNormal="175" workbookViewId="0">
      <selection activeCell="B4" sqref="B4"/>
    </sheetView>
  </sheetViews>
  <sheetFormatPr defaultColWidth="9.140625" defaultRowHeight="15" outlineLevelCol="1" x14ac:dyDescent="0.25"/>
  <cols>
    <col min="1" max="1" width="5" customWidth="1"/>
    <col min="2" max="2" width="6.7109375" customWidth="1"/>
    <col min="3" max="3" width="17" bestFit="1" customWidth="1"/>
    <col min="4" max="4" width="7.85546875" bestFit="1" customWidth="1"/>
    <col min="5" max="5" width="5.28515625" customWidth="1"/>
    <col min="6" max="6" width="6.28515625" bestFit="1" customWidth="1"/>
    <col min="7" max="7" width="7.42578125" customWidth="1"/>
    <col min="8" max="8" width="5.140625" customWidth="1"/>
    <col min="9" max="9" width="6.5703125" customWidth="1"/>
    <col min="10" max="10" width="7.42578125" customWidth="1" outlineLevel="1"/>
    <col min="11" max="11" width="6.5703125" customWidth="1" outlineLevel="1"/>
    <col min="12" max="12" width="7.42578125" customWidth="1" outlineLevel="1"/>
    <col min="13" max="13" width="5.140625" customWidth="1" outlineLevel="1"/>
    <col min="14" max="14" width="7.5703125" customWidth="1"/>
    <col min="15" max="15" width="5.5703125" customWidth="1"/>
    <col min="16" max="17" width="9" bestFit="1" customWidth="1"/>
  </cols>
  <sheetData>
    <row r="1" spans="1:17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x14ac:dyDescent="0.25">
      <c r="D2" s="27" t="s">
        <v>1</v>
      </c>
      <c r="E2" s="27"/>
      <c r="F2" s="27"/>
      <c r="G2" s="27" t="s">
        <v>2</v>
      </c>
      <c r="H2" s="27"/>
      <c r="I2" s="27"/>
      <c r="J2" s="28" t="s">
        <v>3</v>
      </c>
      <c r="K2" s="27"/>
      <c r="L2" s="27" t="s">
        <v>4</v>
      </c>
      <c r="M2" s="29"/>
      <c r="N2" s="26" t="s">
        <v>5</v>
      </c>
      <c r="O2" s="26"/>
      <c r="P2" s="26" t="s">
        <v>6</v>
      </c>
      <c r="Q2" s="26"/>
    </row>
    <row r="3" spans="1:17" x14ac:dyDescent="0.25">
      <c r="D3" s="11" t="s">
        <v>7</v>
      </c>
      <c r="E3" s="11" t="s">
        <v>8</v>
      </c>
      <c r="F3" s="11" t="s">
        <v>9</v>
      </c>
      <c r="G3" s="12" t="s">
        <v>7</v>
      </c>
      <c r="H3" s="11" t="s">
        <v>8</v>
      </c>
      <c r="I3" s="13" t="s">
        <v>9</v>
      </c>
      <c r="J3" s="9" t="s">
        <v>7</v>
      </c>
      <c r="K3" s="9" t="s">
        <v>8</v>
      </c>
      <c r="L3" s="9" t="s">
        <v>7</v>
      </c>
      <c r="M3" s="14" t="s">
        <v>8</v>
      </c>
      <c r="N3" s="9" t="s">
        <v>7</v>
      </c>
      <c r="O3" s="9" t="s">
        <v>8</v>
      </c>
      <c r="P3" s="10" t="s">
        <v>7</v>
      </c>
      <c r="Q3" s="10" t="s">
        <v>8</v>
      </c>
    </row>
    <row r="4" spans="1:17" x14ac:dyDescent="0.25">
      <c r="A4" s="1">
        <v>1</v>
      </c>
      <c r="B4" s="7"/>
      <c r="C4" s="7"/>
      <c r="D4" s="15"/>
      <c r="E4" s="15"/>
      <c r="F4" s="2" t="str">
        <f>IF(AND(D4&gt;=30, E4&gt;=30), "PASS", "FAIL")</f>
        <v>FAIL</v>
      </c>
      <c r="G4" s="18"/>
      <c r="H4" s="19"/>
      <c r="I4" s="2" t="str">
        <f>IF(AND(G4&gt;=30, H4&gt;=30), "PASS", "FAIL")</f>
        <v>FAIL</v>
      </c>
      <c r="J4" s="4">
        <f>IF(D4&gt;=20, D4*20%, 0)</f>
        <v>0</v>
      </c>
      <c r="K4" s="3">
        <f xml:space="preserve"> IF(E4&gt;=20, E4*20%, 0)</f>
        <v>0</v>
      </c>
      <c r="L4" s="3">
        <f>G4*80%</f>
        <v>0</v>
      </c>
      <c r="M4" s="3">
        <f>H4*80%</f>
        <v>0</v>
      </c>
      <c r="N4" s="8">
        <f>J4+L4</f>
        <v>0</v>
      </c>
      <c r="O4" s="8">
        <f>K4+M4</f>
        <v>0</v>
      </c>
      <c r="P4" s="2" t="str">
        <f>IF(N4&gt;=30, "PASS", "RETAKE")</f>
        <v>RETAKE</v>
      </c>
      <c r="Q4" s="2" t="str">
        <f>IF(O4&gt;=30, "PASS", "RETAKE")</f>
        <v>RETAKE</v>
      </c>
    </row>
    <row r="5" spans="1:17" x14ac:dyDescent="0.25">
      <c r="A5" s="1">
        <v>2</v>
      </c>
      <c r="B5" s="7"/>
      <c r="C5" s="7"/>
      <c r="D5" s="16"/>
      <c r="E5" s="16"/>
      <c r="F5" s="2" t="str">
        <f t="shared" ref="F5:F18" si="0">IF(AND(D5&gt;=30, E5&gt;=30), "PASS", "FAIL")</f>
        <v>FAIL</v>
      </c>
      <c r="G5" s="18"/>
      <c r="H5" s="19"/>
      <c r="I5" s="2" t="str">
        <f t="shared" ref="I5:I18" si="1">IF(AND(G5&gt;=30, H5&gt;=30), "PASS", "FAIL")</f>
        <v>FAIL</v>
      </c>
      <c r="J5" s="4">
        <f t="shared" ref="J5:J18" si="2">IF(D5&gt;=20, D5*20%, 0)</f>
        <v>0</v>
      </c>
      <c r="K5" s="3">
        <f t="shared" ref="K5:K18" si="3" xml:space="preserve"> IF(E5&gt;=20, E5*20%, 0)</f>
        <v>0</v>
      </c>
      <c r="L5" s="3">
        <f t="shared" ref="L5:M18" si="4">G5*80%</f>
        <v>0</v>
      </c>
      <c r="M5" s="3">
        <f t="shared" si="4"/>
        <v>0</v>
      </c>
      <c r="N5" s="8">
        <f t="shared" ref="N5:O18" si="5">J5+L5</f>
        <v>0</v>
      </c>
      <c r="O5" s="8">
        <f t="shared" si="5"/>
        <v>0</v>
      </c>
      <c r="P5" s="2" t="str">
        <f t="shared" ref="P5:Q18" si="6">IF(N5&gt;=30, "PASS", "RETAKE")</f>
        <v>RETAKE</v>
      </c>
      <c r="Q5" s="2" t="str">
        <f t="shared" si="6"/>
        <v>RETAKE</v>
      </c>
    </row>
    <row r="6" spans="1:17" x14ac:dyDescent="0.25">
      <c r="A6" s="1">
        <v>3</v>
      </c>
      <c r="B6" s="7"/>
      <c r="C6" s="7"/>
      <c r="D6" s="17"/>
      <c r="E6" s="17"/>
      <c r="F6" s="2" t="str">
        <f t="shared" si="0"/>
        <v>FAIL</v>
      </c>
      <c r="G6" s="18"/>
      <c r="H6" s="19"/>
      <c r="I6" s="2" t="str">
        <f t="shared" si="1"/>
        <v>FAIL</v>
      </c>
      <c r="J6" s="4">
        <f t="shared" si="2"/>
        <v>0</v>
      </c>
      <c r="K6" s="3">
        <f t="shared" si="3"/>
        <v>0</v>
      </c>
      <c r="L6" s="3">
        <f t="shared" si="4"/>
        <v>0</v>
      </c>
      <c r="M6" s="3">
        <f t="shared" si="4"/>
        <v>0</v>
      </c>
      <c r="N6" s="8">
        <f t="shared" si="5"/>
        <v>0</v>
      </c>
      <c r="O6" s="8">
        <f t="shared" si="5"/>
        <v>0</v>
      </c>
      <c r="P6" s="2" t="str">
        <f t="shared" si="6"/>
        <v>RETAKE</v>
      </c>
      <c r="Q6" s="2" t="str">
        <f t="shared" si="6"/>
        <v>RETAKE</v>
      </c>
    </row>
    <row r="7" spans="1:17" x14ac:dyDescent="0.25">
      <c r="A7" s="1">
        <v>4</v>
      </c>
      <c r="B7" s="7"/>
      <c r="C7" s="7"/>
      <c r="D7" s="17"/>
      <c r="E7" s="17"/>
      <c r="F7" s="2" t="str">
        <f t="shared" si="0"/>
        <v>FAIL</v>
      </c>
      <c r="G7" s="18"/>
      <c r="H7" s="19"/>
      <c r="I7" s="2" t="str">
        <f t="shared" si="1"/>
        <v>FAIL</v>
      </c>
      <c r="J7" s="4">
        <f t="shared" si="2"/>
        <v>0</v>
      </c>
      <c r="K7" s="3">
        <f t="shared" si="3"/>
        <v>0</v>
      </c>
      <c r="L7" s="3">
        <f t="shared" si="4"/>
        <v>0</v>
      </c>
      <c r="M7" s="3">
        <f t="shared" si="4"/>
        <v>0</v>
      </c>
      <c r="N7" s="8">
        <f t="shared" si="5"/>
        <v>0</v>
      </c>
      <c r="O7" s="8">
        <f t="shared" si="5"/>
        <v>0</v>
      </c>
      <c r="P7" s="2" t="str">
        <f t="shared" si="6"/>
        <v>RETAKE</v>
      </c>
      <c r="Q7" s="2" t="str">
        <f t="shared" si="6"/>
        <v>RETAKE</v>
      </c>
    </row>
    <row r="8" spans="1:17" ht="15.75" customHeight="1" x14ac:dyDescent="0.25">
      <c r="A8" s="1">
        <v>5</v>
      </c>
      <c r="B8" s="7"/>
      <c r="C8" s="7"/>
      <c r="D8" s="17"/>
      <c r="E8" s="17"/>
      <c r="F8" s="2" t="str">
        <f t="shared" si="0"/>
        <v>FAIL</v>
      </c>
      <c r="G8" s="18"/>
      <c r="H8" s="19"/>
      <c r="I8" s="2" t="str">
        <f t="shared" si="1"/>
        <v>FAIL</v>
      </c>
      <c r="J8" s="4">
        <f t="shared" si="2"/>
        <v>0</v>
      </c>
      <c r="K8" s="3">
        <f t="shared" si="3"/>
        <v>0</v>
      </c>
      <c r="L8" s="3">
        <f t="shared" si="4"/>
        <v>0</v>
      </c>
      <c r="M8" s="3">
        <f t="shared" si="4"/>
        <v>0</v>
      </c>
      <c r="N8" s="8">
        <f t="shared" si="5"/>
        <v>0</v>
      </c>
      <c r="O8" s="8">
        <f t="shared" si="5"/>
        <v>0</v>
      </c>
      <c r="P8" s="2" t="str">
        <f t="shared" si="6"/>
        <v>RETAKE</v>
      </c>
      <c r="Q8" s="2" t="str">
        <f t="shared" si="6"/>
        <v>RETAKE</v>
      </c>
    </row>
    <row r="9" spans="1:17" x14ac:dyDescent="0.25">
      <c r="A9" s="1">
        <v>6</v>
      </c>
      <c r="B9" s="7"/>
      <c r="C9" s="7"/>
      <c r="D9" s="17"/>
      <c r="E9" s="17"/>
      <c r="F9" s="2" t="str">
        <f t="shared" si="0"/>
        <v>FAIL</v>
      </c>
      <c r="G9" s="18"/>
      <c r="H9" s="19"/>
      <c r="I9" s="2" t="str">
        <f t="shared" si="1"/>
        <v>FAIL</v>
      </c>
      <c r="J9" s="4">
        <f t="shared" si="2"/>
        <v>0</v>
      </c>
      <c r="K9" s="3">
        <f t="shared" si="3"/>
        <v>0</v>
      </c>
      <c r="L9" s="3">
        <f t="shared" si="4"/>
        <v>0</v>
      </c>
      <c r="M9" s="3">
        <f t="shared" si="4"/>
        <v>0</v>
      </c>
      <c r="N9" s="8">
        <f t="shared" si="5"/>
        <v>0</v>
      </c>
      <c r="O9" s="8">
        <f t="shared" si="5"/>
        <v>0</v>
      </c>
      <c r="P9" s="2" t="str">
        <f t="shared" si="6"/>
        <v>RETAKE</v>
      </c>
      <c r="Q9" s="2" t="str">
        <f t="shared" si="6"/>
        <v>RETAKE</v>
      </c>
    </row>
    <row r="10" spans="1:17" x14ac:dyDescent="0.25">
      <c r="A10" s="1">
        <v>7</v>
      </c>
      <c r="B10" s="7"/>
      <c r="C10" s="7"/>
      <c r="D10" s="17"/>
      <c r="E10" s="17"/>
      <c r="F10" s="2" t="str">
        <f t="shared" si="0"/>
        <v>FAIL</v>
      </c>
      <c r="G10" s="18"/>
      <c r="H10" s="19">
        <v>18</v>
      </c>
      <c r="I10" s="2" t="str">
        <f t="shared" si="1"/>
        <v>FAIL</v>
      </c>
      <c r="J10" s="4">
        <f t="shared" si="2"/>
        <v>0</v>
      </c>
      <c r="K10" s="3">
        <f t="shared" si="3"/>
        <v>0</v>
      </c>
      <c r="L10" s="3">
        <f t="shared" si="4"/>
        <v>0</v>
      </c>
      <c r="M10" s="3">
        <f t="shared" si="4"/>
        <v>14.4</v>
      </c>
      <c r="N10" s="8">
        <f t="shared" si="5"/>
        <v>0</v>
      </c>
      <c r="O10" s="8">
        <f t="shared" si="5"/>
        <v>14.4</v>
      </c>
      <c r="P10" s="2" t="str">
        <f t="shared" si="6"/>
        <v>RETAKE</v>
      </c>
      <c r="Q10" s="2" t="str">
        <f t="shared" si="6"/>
        <v>RETAKE</v>
      </c>
    </row>
    <row r="11" spans="1:17" x14ac:dyDescent="0.25">
      <c r="A11" s="1">
        <v>8</v>
      </c>
      <c r="B11" s="7"/>
      <c r="C11" s="7"/>
      <c r="D11" s="17"/>
      <c r="E11" s="17"/>
      <c r="F11" s="2" t="str">
        <f t="shared" si="0"/>
        <v>FAIL</v>
      </c>
      <c r="G11" s="18"/>
      <c r="H11" s="19"/>
      <c r="I11" s="2" t="str">
        <f t="shared" si="1"/>
        <v>FAIL</v>
      </c>
      <c r="J11" s="4">
        <f t="shared" si="2"/>
        <v>0</v>
      </c>
      <c r="K11" s="3">
        <f t="shared" si="3"/>
        <v>0</v>
      </c>
      <c r="L11" s="3">
        <f t="shared" si="4"/>
        <v>0</v>
      </c>
      <c r="M11" s="3">
        <f t="shared" si="4"/>
        <v>0</v>
      </c>
      <c r="N11" s="8">
        <f t="shared" si="5"/>
        <v>0</v>
      </c>
      <c r="O11" s="8">
        <f t="shared" si="5"/>
        <v>0</v>
      </c>
      <c r="P11" s="2" t="str">
        <f t="shared" si="6"/>
        <v>RETAKE</v>
      </c>
      <c r="Q11" s="2" t="str">
        <f t="shared" si="6"/>
        <v>RETAKE</v>
      </c>
    </row>
    <row r="12" spans="1:17" x14ac:dyDescent="0.25">
      <c r="A12" s="1">
        <v>9</v>
      </c>
      <c r="B12" s="7"/>
      <c r="C12" s="7"/>
      <c r="D12" s="17"/>
      <c r="E12" s="17"/>
      <c r="F12" s="2" t="str">
        <f t="shared" si="0"/>
        <v>FAIL</v>
      </c>
      <c r="G12" s="18"/>
      <c r="H12" s="19"/>
      <c r="I12" s="2" t="str">
        <f t="shared" si="1"/>
        <v>FAIL</v>
      </c>
      <c r="J12" s="4">
        <f t="shared" si="2"/>
        <v>0</v>
      </c>
      <c r="K12" s="3">
        <f t="shared" si="3"/>
        <v>0</v>
      </c>
      <c r="L12" s="3">
        <f t="shared" si="4"/>
        <v>0</v>
      </c>
      <c r="M12" s="3">
        <f t="shared" si="4"/>
        <v>0</v>
      </c>
      <c r="N12" s="8">
        <f t="shared" si="5"/>
        <v>0</v>
      </c>
      <c r="O12" s="8">
        <f t="shared" si="5"/>
        <v>0</v>
      </c>
      <c r="P12" s="2" t="str">
        <f t="shared" si="6"/>
        <v>RETAKE</v>
      </c>
      <c r="Q12" s="2" t="str">
        <f t="shared" si="6"/>
        <v>RETAKE</v>
      </c>
    </row>
    <row r="13" spans="1:17" x14ac:dyDescent="0.25">
      <c r="A13" s="1">
        <v>10</v>
      </c>
      <c r="B13" s="7"/>
      <c r="C13" s="7"/>
      <c r="D13" s="17"/>
      <c r="E13" s="17"/>
      <c r="F13" s="2" t="str">
        <f t="shared" si="0"/>
        <v>FAIL</v>
      </c>
      <c r="G13" s="18"/>
      <c r="H13" s="19"/>
      <c r="I13" s="2" t="str">
        <f t="shared" si="1"/>
        <v>FAIL</v>
      </c>
      <c r="J13" s="4">
        <f t="shared" si="2"/>
        <v>0</v>
      </c>
      <c r="K13" s="3">
        <f t="shared" si="3"/>
        <v>0</v>
      </c>
      <c r="L13" s="3">
        <f t="shared" si="4"/>
        <v>0</v>
      </c>
      <c r="M13" s="3">
        <f t="shared" si="4"/>
        <v>0</v>
      </c>
      <c r="N13" s="8">
        <f t="shared" si="5"/>
        <v>0</v>
      </c>
      <c r="O13" s="8">
        <f t="shared" si="5"/>
        <v>0</v>
      </c>
      <c r="P13" s="2" t="str">
        <f t="shared" si="6"/>
        <v>RETAKE</v>
      </c>
      <c r="Q13" s="2" t="str">
        <f t="shared" si="6"/>
        <v>RETAKE</v>
      </c>
    </row>
    <row r="14" spans="1:17" x14ac:dyDescent="0.25">
      <c r="A14" s="1">
        <v>11</v>
      </c>
      <c r="B14" s="7"/>
      <c r="C14" s="7"/>
      <c r="D14" s="17"/>
      <c r="E14" s="17"/>
      <c r="F14" s="2" t="str">
        <f t="shared" si="0"/>
        <v>FAIL</v>
      </c>
      <c r="G14" s="18"/>
      <c r="H14" s="19"/>
      <c r="I14" s="2" t="str">
        <f t="shared" si="1"/>
        <v>FAIL</v>
      </c>
      <c r="J14" s="4">
        <f t="shared" si="2"/>
        <v>0</v>
      </c>
      <c r="K14" s="3">
        <f t="shared" si="3"/>
        <v>0</v>
      </c>
      <c r="L14" s="3">
        <f t="shared" si="4"/>
        <v>0</v>
      </c>
      <c r="M14" s="3">
        <f t="shared" si="4"/>
        <v>0</v>
      </c>
      <c r="N14" s="8">
        <f t="shared" si="5"/>
        <v>0</v>
      </c>
      <c r="O14" s="8">
        <f t="shared" si="5"/>
        <v>0</v>
      </c>
      <c r="P14" s="2" t="str">
        <f t="shared" si="6"/>
        <v>RETAKE</v>
      </c>
      <c r="Q14" s="2" t="str">
        <f t="shared" si="6"/>
        <v>RETAKE</v>
      </c>
    </row>
    <row r="15" spans="1:17" x14ac:dyDescent="0.25">
      <c r="A15" s="1">
        <v>12</v>
      </c>
      <c r="B15" s="7"/>
      <c r="C15" s="7"/>
      <c r="D15" s="17"/>
      <c r="E15" s="17"/>
      <c r="F15" s="2" t="str">
        <f t="shared" si="0"/>
        <v>FAIL</v>
      </c>
      <c r="G15" s="18"/>
      <c r="H15" s="19">
        <v>20</v>
      </c>
      <c r="I15" s="2" t="str">
        <f t="shared" si="1"/>
        <v>FAIL</v>
      </c>
      <c r="J15" s="4">
        <f t="shared" si="2"/>
        <v>0</v>
      </c>
      <c r="K15" s="3">
        <f t="shared" si="3"/>
        <v>0</v>
      </c>
      <c r="L15" s="3">
        <f>G15*80%</f>
        <v>0</v>
      </c>
      <c r="M15" s="3">
        <f>H15*80%</f>
        <v>16</v>
      </c>
      <c r="N15" s="8">
        <f t="shared" si="5"/>
        <v>0</v>
      </c>
      <c r="O15" s="8">
        <f t="shared" si="5"/>
        <v>16</v>
      </c>
      <c r="P15" s="2" t="str">
        <f t="shared" si="6"/>
        <v>RETAKE</v>
      </c>
      <c r="Q15" s="2" t="str">
        <f t="shared" si="6"/>
        <v>RETAKE</v>
      </c>
    </row>
    <row r="16" spans="1:17" x14ac:dyDescent="0.25">
      <c r="A16" s="1">
        <v>13</v>
      </c>
      <c r="B16" s="7"/>
      <c r="C16" s="7"/>
      <c r="D16" s="17"/>
      <c r="E16" s="17"/>
      <c r="F16" s="2" t="str">
        <f t="shared" si="0"/>
        <v>FAIL</v>
      </c>
      <c r="G16" s="20"/>
      <c r="H16" s="21"/>
      <c r="I16" s="2" t="str">
        <f t="shared" si="1"/>
        <v>FAIL</v>
      </c>
      <c r="J16" s="4">
        <f t="shared" si="2"/>
        <v>0</v>
      </c>
      <c r="K16" s="3">
        <f t="shared" si="3"/>
        <v>0</v>
      </c>
      <c r="L16" s="3">
        <f t="shared" ref="L16:L17" si="7">G16*80%</f>
        <v>0</v>
      </c>
      <c r="M16" s="3">
        <f t="shared" si="4"/>
        <v>0</v>
      </c>
      <c r="N16" s="8">
        <f t="shared" si="5"/>
        <v>0</v>
      </c>
      <c r="O16" s="8">
        <f t="shared" si="5"/>
        <v>0</v>
      </c>
      <c r="P16" s="2" t="str">
        <f t="shared" si="6"/>
        <v>RETAKE</v>
      </c>
      <c r="Q16" s="2" t="str">
        <f t="shared" si="6"/>
        <v>RETAKE</v>
      </c>
    </row>
    <row r="17" spans="1:17" x14ac:dyDescent="0.25">
      <c r="A17" s="1">
        <v>14</v>
      </c>
      <c r="B17" s="7"/>
      <c r="C17" s="7"/>
      <c r="D17" s="17"/>
      <c r="E17" s="17"/>
      <c r="F17" s="2" t="str">
        <f t="shared" si="0"/>
        <v>FAIL</v>
      </c>
      <c r="G17" s="20"/>
      <c r="H17" s="21"/>
      <c r="I17" s="2" t="str">
        <f t="shared" si="1"/>
        <v>FAIL</v>
      </c>
      <c r="J17" s="4">
        <f t="shared" si="2"/>
        <v>0</v>
      </c>
      <c r="K17" s="3">
        <f t="shared" si="3"/>
        <v>0</v>
      </c>
      <c r="L17" s="3">
        <f t="shared" si="7"/>
        <v>0</v>
      </c>
      <c r="M17" s="3">
        <f t="shared" si="4"/>
        <v>0</v>
      </c>
      <c r="N17" s="8">
        <f t="shared" si="5"/>
        <v>0</v>
      </c>
      <c r="O17" s="8">
        <f t="shared" si="5"/>
        <v>0</v>
      </c>
      <c r="P17" s="2" t="str">
        <f t="shared" si="6"/>
        <v>RETAKE</v>
      </c>
      <c r="Q17" s="2" t="str">
        <f t="shared" si="6"/>
        <v>RETAKE</v>
      </c>
    </row>
    <row r="18" spans="1:17" hidden="1" x14ac:dyDescent="0.25">
      <c r="A18" s="1">
        <v>15</v>
      </c>
      <c r="B18" s="7">
        <v>1270008</v>
      </c>
      <c r="C18" s="7" t="s">
        <v>10</v>
      </c>
      <c r="D18" s="17"/>
      <c r="E18" s="17"/>
      <c r="F18" s="2" t="str">
        <f t="shared" si="0"/>
        <v>FAIL</v>
      </c>
      <c r="G18" s="20"/>
      <c r="H18" s="21"/>
      <c r="I18" s="2" t="str">
        <f t="shared" si="1"/>
        <v>FAIL</v>
      </c>
      <c r="J18" s="6">
        <f t="shared" si="2"/>
        <v>0</v>
      </c>
      <c r="K18" s="5">
        <f t="shared" si="3"/>
        <v>0</v>
      </c>
      <c r="L18" s="5">
        <f t="shared" si="4"/>
        <v>0</v>
      </c>
      <c r="M18" s="3">
        <f t="shared" si="4"/>
        <v>0</v>
      </c>
      <c r="N18" s="8">
        <f t="shared" si="5"/>
        <v>0</v>
      </c>
      <c r="O18" s="8">
        <f t="shared" si="5"/>
        <v>0</v>
      </c>
      <c r="P18" s="2" t="str">
        <f t="shared" si="6"/>
        <v>RETAKE</v>
      </c>
      <c r="Q18" s="2" t="str">
        <f t="shared" si="6"/>
        <v>RETAKE</v>
      </c>
    </row>
    <row r="19" spans="1:17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</sheetData>
  <mergeCells count="8">
    <mergeCell ref="A19:Q19"/>
    <mergeCell ref="A1:Q1"/>
    <mergeCell ref="D2:F2"/>
    <mergeCell ref="G2:I2"/>
    <mergeCell ref="J2:K2"/>
    <mergeCell ref="L2:M2"/>
    <mergeCell ref="N2:O2"/>
    <mergeCell ref="P2:Q2"/>
  </mergeCells>
  <conditionalFormatting sqref="F4:F18">
    <cfRule type="cellIs" dxfId="6" priority="1" operator="equal">
      <formula>"FAIL"</formula>
    </cfRule>
    <cfRule type="cellIs" dxfId="5" priority="2" operator="equal">
      <formula>"PASS"</formula>
    </cfRule>
  </conditionalFormatting>
  <conditionalFormatting sqref="I4:I18">
    <cfRule type="cellIs" dxfId="4" priority="3" operator="equal">
      <formula>"FAIL"</formula>
    </cfRule>
    <cfRule type="cellIs" dxfId="3" priority="4" operator="equal">
      <formula>"PASS"</formula>
    </cfRule>
  </conditionalFormatting>
  <conditionalFormatting sqref="P4:P18">
    <cfRule type="cellIs" dxfId="2" priority="5" operator="equal">
      <formula>"RETAKE"</formula>
    </cfRule>
  </conditionalFormatting>
  <conditionalFormatting sqref="P4:Q18">
    <cfRule type="cellIs" dxfId="1" priority="6" operator="equal">
      <formula>"PASS"</formula>
    </cfRule>
  </conditionalFormatting>
  <conditionalFormatting sqref="Q4:Q18">
    <cfRule type="cellIs" dxfId="0" priority="7" operator="equal">
      <formula>"RETAKE"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IDB Exam-1</vt:lpstr>
      <vt:lpstr>IDB Exam-2</vt:lpstr>
      <vt:lpstr>IDB Exam-3</vt:lpstr>
      <vt:lpstr>IDB Exam-4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Faculty 3</dc:creator>
  <cp:keywords/>
  <dc:description/>
  <cp:lastModifiedBy>B-4</cp:lastModifiedBy>
  <cp:revision/>
  <dcterms:created xsi:type="dcterms:W3CDTF">2021-09-14T10:00:36Z</dcterms:created>
  <dcterms:modified xsi:type="dcterms:W3CDTF">2024-04-22T06:45:33Z</dcterms:modified>
  <cp:category/>
  <cp:contentStatus/>
</cp:coreProperties>
</file>