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<sst xmlns="http://schemas.openxmlformats.org/spreadsheetml/2006/main" count="20" uniqueCount="20">
  <si>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Symbol</t>
  </si>
  <si>
    <t>Average Traded Value</t>
  </si>
  <si>
    <t>FF BASED MCAP</t>
  </si>
  <si>
    <t>Weightage</t>
  </si>
  <si>
    <t>BAHL</t>
  </si>
  <si>
    <t>EFERT</t>
  </si>
  <si>
    <t>ENGRO</t>
  </si>
  <si>
    <t>FFC</t>
  </si>
  <si>
    <t>HBL</t>
  </si>
  <si>
    <t>HUBC</t>
  </si>
  <si>
    <t>LUCK</t>
  </si>
  <si>
    <t>MCB</t>
  </si>
  <si>
    <t>MEBL</t>
  </si>
  <si>
    <t>MTL</t>
  </si>
  <si>
    <t>OGDC</t>
  </si>
  <si>
    <t>POL</t>
  </si>
  <si>
    <t>PPL</t>
  </si>
  <si>
    <t>SYS</t>
  </si>
  <si>
    <t>UBL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</si>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</sst>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Aptos Narrow"/>
      <charset val="0"/>
    </font>
    <font>
      <sz val="11"/>
      <color rgb="FF000000"/>
      <name val="Aptos Narrow"/>
      <charset val="0"/>
    </font>
    <font>
      <sz val="11"/>
      <color rgb="FF242424"/>
      <name val="Aptos Narrow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0" fontId="1" fillId="0" borderId="0" xfId="0" applyNumberFormat="1" applyFont="1"/>
    <xf numFmtId="2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workbookViewId="0">
      <selection activeCell="D3" sqref="D3"/>
    </sheetView>
  </sheetViews>
  <sheetFormatPr defaultColWidth="9.14285714285714" defaultRowHeight="15" outlineLevelCol="4"/>
  <cols>
    <col min="1" max="1" width="9.28571428571429" customWidth="1"/>
    <col min="2" max="2" width="25.7142857142857" customWidth="1"/>
    <col min="3" max="3" width="19.8571428571429" customWidth="1"/>
    <col min="4" max="4" width="14.5714285714286" customWidth="1"/>
    <col min="5" max="16384" width="9.14285714285714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4">
      <c r="A2" s="3" t="s">
        <v>4</v>
      </c>
      <c r="B2" s="2">
        <v>86643623.19</v>
      </c>
      <c r="C2" s="4">
        <v>83518062864</v>
      </c>
      <c r="D2" s="4">
        <f>(B2/C$17)*100</f>
        <v>0.00557600913792057</v>
      </c>
    </row>
    <row r="3" spans="1:4">
      <c r="A3" s="2" t="s">
        <v>5</v>
      </c>
      <c r="B3" s="2">
        <v>331904532.82</v>
      </c>
      <c r="C3" s="4">
        <v>117581000000</v>
      </c>
      <c r="D3" s="4">
        <f>(B3/C$17)*100</f>
        <v>0.0213599413295909</v>
      </c>
    </row>
    <row r="4" spans="1:4">
      <c r="A4" s="2" t="s">
        <v>6</v>
      </c>
      <c r="B4" s="2">
        <v>187090949.99</v>
      </c>
      <c r="C4" s="4">
        <v>84191326565</v>
      </c>
      <c r="D4" s="4">
        <f t="shared" ref="D2:D16" si="0">(B4/C$17)*100</f>
        <v>0.0120403649842622</v>
      </c>
    </row>
    <row r="5" spans="1:4">
      <c r="A5" s="2" t="s">
        <v>7</v>
      </c>
      <c r="B5" s="2">
        <v>537179990.73</v>
      </c>
      <c r="C5" s="4">
        <v>198997000000</v>
      </c>
      <c r="D5" s="4">
        <f t="shared" si="0"/>
        <v>0.034570582655</v>
      </c>
    </row>
    <row r="6" spans="1:4">
      <c r="A6" s="2" t="s">
        <v>8</v>
      </c>
      <c r="B6" s="2">
        <v>319799660.85</v>
      </c>
      <c r="C6" s="4">
        <v>76534496431</v>
      </c>
      <c r="D6" s="4">
        <f t="shared" si="0"/>
        <v>0.0205809240836238</v>
      </c>
    </row>
    <row r="7" spans="1:4">
      <c r="A7" s="2" t="s">
        <v>9</v>
      </c>
      <c r="B7" s="2">
        <v>1491209769.34</v>
      </c>
      <c r="C7" s="4">
        <v>105624000000</v>
      </c>
      <c r="D7" s="4">
        <f t="shared" si="0"/>
        <v>0.0959678161445578</v>
      </c>
    </row>
    <row r="8" spans="1:4">
      <c r="A8" s="2" t="s">
        <v>10</v>
      </c>
      <c r="B8" s="2">
        <v>195276073.09</v>
      </c>
      <c r="C8" s="4">
        <v>86736204000</v>
      </c>
      <c r="D8" s="4">
        <f t="shared" si="0"/>
        <v>0.0125671241330632</v>
      </c>
    </row>
    <row r="9" spans="1:4">
      <c r="A9" s="2" t="s">
        <v>11</v>
      </c>
      <c r="B9" s="2">
        <v>74586179.13</v>
      </c>
      <c r="C9" s="4">
        <v>101818000000</v>
      </c>
      <c r="D9" s="4">
        <f t="shared" si="0"/>
        <v>0.00480004414727039</v>
      </c>
    </row>
    <row r="10" spans="1:4">
      <c r="A10" s="2" t="s">
        <v>12</v>
      </c>
      <c r="B10" s="2">
        <v>204046681.12</v>
      </c>
      <c r="C10" s="4">
        <v>103714000000</v>
      </c>
      <c r="D10" s="4">
        <f t="shared" si="0"/>
        <v>0.0131315625616497</v>
      </c>
    </row>
    <row r="11" spans="1:4">
      <c r="A11" s="2" t="s">
        <v>13</v>
      </c>
      <c r="B11" s="2">
        <v>95125513.99</v>
      </c>
      <c r="C11" s="4">
        <v>49729636585</v>
      </c>
      <c r="D11" s="4">
        <f t="shared" si="0"/>
        <v>0.00612186697334293</v>
      </c>
    </row>
    <row r="12" spans="1:4">
      <c r="A12" s="2" t="s">
        <v>14</v>
      </c>
      <c r="B12" s="2">
        <v>1082761952.1</v>
      </c>
      <c r="C12" s="4">
        <v>118260000000</v>
      </c>
      <c r="D12" s="4">
        <f t="shared" si="0"/>
        <v>0.0696818798293183</v>
      </c>
    </row>
    <row r="13" spans="1:4">
      <c r="A13" s="2" t="s">
        <v>15</v>
      </c>
      <c r="B13" s="2">
        <v>209805456.27</v>
      </c>
      <c r="C13" s="4">
        <v>75187868910</v>
      </c>
      <c r="D13" s="4">
        <f t="shared" si="0"/>
        <v>0.0135021724424162</v>
      </c>
    </row>
    <row r="14" spans="1:4">
      <c r="A14" s="2" t="s">
        <v>16</v>
      </c>
      <c r="B14" s="2">
        <v>801190485.88</v>
      </c>
      <c r="C14" s="4">
        <v>98280691237</v>
      </c>
      <c r="D14" s="4">
        <f t="shared" si="0"/>
        <v>0.0515611571400388</v>
      </c>
    </row>
    <row r="15" spans="1:4">
      <c r="A15" s="2" t="s">
        <v>17</v>
      </c>
      <c r="B15" s="2">
        <v>181039481.66</v>
      </c>
      <c r="C15" s="4">
        <v>97545153851</v>
      </c>
      <c r="D15" s="4">
        <f t="shared" si="0"/>
        <v>0.0116509186353725</v>
      </c>
    </row>
    <row r="16" spans="1:4">
      <c r="A16" s="2" t="s">
        <v>18</v>
      </c>
      <c r="B16" s="2">
        <v>260984172.28</v>
      </c>
      <c r="C16" s="4">
        <v>156147000000</v>
      </c>
      <c r="D16" s="4">
        <f t="shared" si="0"/>
        <v>0.0167958134240844</v>
      </c>
    </row>
    <row r="17" spans="1:4">
      <c r="A17" s="1" t="s">
        <v>19</v>
      </c>
      <c r="B17" s="5">
        <f>SUM(B2:B16)</f>
        <v>6058644522.44</v>
      </c>
      <c r="C17" s="6">
        <f>SUM(C2:C16)</f>
        <v>1553864440443</v>
      </c>
      <c r="D17" s="5">
        <f>SUM(D2:D16)</f>
        <v>0.389908177621512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2025-01-26T15:51:00Z</dcterms:created>
  <dcterms:modified xsi:type="dcterms:W3CDTF">2025-01-26T16:28:56Z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131B1FAB91464C4CA24C46274337B7ED_13</vt:lpwstr>
  </property>
  <property fmtid="{D5CDD505-2E9C-101B-9397-08002B2CF9AE}" pid="3" name="KSOProductBuildVer">
    <vt:lpwstr>1033-12.2.0.19805</vt:lpwstr>
  </property>
</Properties>
</file>