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大学\笔记\office办公软件\excel\Excel2016基础应用大全-练习文件\Excel2016基础应用大全\3-第三章：工作薄与工作表操作\"/>
    </mc:Choice>
  </mc:AlternateContent>
  <xr:revisionPtr revIDLastSave="0" documentId="13_ncr:1_{D30D7F3C-305E-405D-8B3A-F299A623872C}" xr6:coauthVersionLast="47" xr6:coauthVersionMax="47" xr10:uidLastSave="{00000000-0000-0000-0000-000000000000}"/>
  <bookViews>
    <workbookView xWindow="0" yWindow="0" windowWidth="23040" windowHeight="12360" tabRatio="342" activeTab="1" xr2:uid="{00000000-000D-0000-FFFF-FFFF00000000}"/>
  </bookViews>
  <sheets>
    <sheet name="快速缩放" sheetId="1" r:id="rId1"/>
    <sheet name="自定义视图" sheetId="5" r:id="rId2"/>
  </sheets>
  <externalReferences>
    <externalReference r:id="rId3"/>
    <externalReference r:id="rId4"/>
  </externalReferences>
  <definedNames>
    <definedName name="Dates">OFFSET([1]Dynamic!$A$2,0,0,COUNTA([1]Dynamic!$A:$A)-1,1)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MileageRate" localSheetId="1">#REF!</definedName>
    <definedName name="MileageRate">#REF!</definedName>
    <definedName name="q" hidden="1">{"FirstQ",#N/A,FALSE,"Budget2000";"SecondQ",#N/A,FALSE,"Budget2000";"Summary",#N/A,FALSE,"Budget2000"}</definedName>
    <definedName name="RateTable">[2]Lookups!$A$2:$B$8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Sales">OFFSET([1]Dynamic!$B$2,0,0,COUNTA([1]Dynamic!$B:$B)-1,1)</definedName>
    <definedName name="WeekEnding" localSheetId="1">#REF!</definedName>
    <definedName name="WeekEnding">#REF!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81029"/>
  <customWorkbookViews>
    <customWorkbookView name="紧凑型2" guid="{9F3C65EE-53CA-4D53-99FC-CE98F6789F72}" windowWidth="1920" windowHeight="1030" tabRatio="342" activeSheetId="5"/>
    <customWorkbookView name="中型2" guid="{C5B88BB3-AEDA-4739-8DC4-00F08B8FD1B0}" windowWidth="1920" windowHeight="1030" tabRatio="342" activeSheetId="5"/>
    <customWorkbookView name="中大型2" guid="{01652C5D-E51A-4F7A-B71D-3DC73CCA091F}" windowWidth="1920" windowHeight="1030" tabRatio="342" activeSheetId="5"/>
    <customWorkbookView name="紧凑型1" guid="{F39915A8-F65D-49C8-A5CC-C38434A90B69}" windowWidth="1920" windowHeight="1030" tabRatio="342" activeSheetId="5"/>
    <customWorkbookView name="中型1" guid="{8AD219BC-078C-4403-911B-6BA89B1CB4E8}" windowWidth="1920" windowHeight="1030" tabRatio="342" activeSheetId="5"/>
    <customWorkbookView name="中大型1" guid="{56093C8E-AB7F-402B-AEAA-816F5562F44D}" windowWidth="1920" windowHeight="1030" tabRatio="342" activeSheetId="5"/>
    <customWorkbookView name="全部数据" guid="{745C0C8E-57F5-476A-B5C8-475ED7E86445}" windowWidth="1920" windowHeight="1030" tabRatio="342" activeSheetId="5"/>
  </customWorkbookViews>
</workbook>
</file>

<file path=xl/calcChain.xml><?xml version="1.0" encoding="utf-8"?>
<calcChain xmlns="http://schemas.openxmlformats.org/spreadsheetml/2006/main">
  <c r="P33" i="5" l="1"/>
  <c r="O33" i="5"/>
  <c r="N33" i="5"/>
  <c r="L33" i="5"/>
  <c r="K33" i="5"/>
  <c r="J33" i="5"/>
  <c r="H33" i="5"/>
  <c r="G33" i="5"/>
  <c r="F33" i="5"/>
  <c r="D33" i="5"/>
  <c r="C33" i="5"/>
  <c r="B33" i="5"/>
  <c r="Q32" i="5"/>
  <c r="M32" i="5"/>
  <c r="I32" i="5"/>
  <c r="E32" i="5"/>
  <c r="Q31" i="5"/>
  <c r="M31" i="5"/>
  <c r="I31" i="5"/>
  <c r="E31" i="5"/>
  <c r="Q30" i="5"/>
  <c r="M30" i="5"/>
  <c r="I30" i="5"/>
  <c r="E30" i="5"/>
  <c r="Q29" i="5"/>
  <c r="M29" i="5"/>
  <c r="I29" i="5"/>
  <c r="E29" i="5"/>
  <c r="Q28" i="5"/>
  <c r="M28" i="5"/>
  <c r="I28" i="5"/>
  <c r="E28" i="5"/>
  <c r="Q27" i="5"/>
  <c r="M27" i="5"/>
  <c r="I27" i="5"/>
  <c r="E27" i="5"/>
  <c r="Q26" i="5"/>
  <c r="M26" i="5"/>
  <c r="I26" i="5"/>
  <c r="E26" i="5"/>
  <c r="Q25" i="5"/>
  <c r="M25" i="5"/>
  <c r="I25" i="5"/>
  <c r="E25" i="5"/>
  <c r="Q24" i="5"/>
  <c r="M24" i="5"/>
  <c r="I24" i="5"/>
  <c r="E24" i="5"/>
  <c r="Q23" i="5"/>
  <c r="M23" i="5"/>
  <c r="I23" i="5"/>
  <c r="E23" i="5"/>
  <c r="P21" i="5"/>
  <c r="O21" i="5"/>
  <c r="N21" i="5"/>
  <c r="L21" i="5"/>
  <c r="K21" i="5"/>
  <c r="J21" i="5"/>
  <c r="H21" i="5"/>
  <c r="G21" i="5"/>
  <c r="F21" i="5"/>
  <c r="D21" i="5"/>
  <c r="C21" i="5"/>
  <c r="B21" i="5"/>
  <c r="Q20" i="5"/>
  <c r="M20" i="5"/>
  <c r="I20" i="5"/>
  <c r="E20" i="5"/>
  <c r="Q19" i="5"/>
  <c r="M19" i="5"/>
  <c r="I19" i="5"/>
  <c r="E19" i="5"/>
  <c r="Q18" i="5"/>
  <c r="M18" i="5"/>
  <c r="I18" i="5"/>
  <c r="E18" i="5"/>
  <c r="Q17" i="5"/>
  <c r="M17" i="5"/>
  <c r="I17" i="5"/>
  <c r="E17" i="5"/>
  <c r="Q16" i="5"/>
  <c r="M16" i="5"/>
  <c r="I16" i="5"/>
  <c r="E16" i="5"/>
  <c r="Q15" i="5"/>
  <c r="M15" i="5"/>
  <c r="I15" i="5"/>
  <c r="E15" i="5"/>
  <c r="Q14" i="5"/>
  <c r="M14" i="5"/>
  <c r="I14" i="5"/>
  <c r="E14" i="5"/>
  <c r="Q13" i="5"/>
  <c r="M13" i="5"/>
  <c r="I13" i="5"/>
  <c r="E13" i="5"/>
  <c r="Q12" i="5"/>
  <c r="M12" i="5"/>
  <c r="I12" i="5"/>
  <c r="E12" i="5"/>
  <c r="Q11" i="5"/>
  <c r="M11" i="5"/>
  <c r="I11" i="5"/>
  <c r="E11" i="5"/>
  <c r="P9" i="5"/>
  <c r="O9" i="5"/>
  <c r="N9" i="5"/>
  <c r="L9" i="5"/>
  <c r="K9" i="5"/>
  <c r="J9" i="5"/>
  <c r="H9" i="5"/>
  <c r="G9" i="5"/>
  <c r="F9" i="5"/>
  <c r="D9" i="5"/>
  <c r="C9" i="5"/>
  <c r="B9" i="5"/>
  <c r="Q8" i="5"/>
  <c r="M8" i="5"/>
  <c r="I8" i="5"/>
  <c r="E8" i="5"/>
  <c r="Q7" i="5"/>
  <c r="M7" i="5"/>
  <c r="I7" i="5"/>
  <c r="E7" i="5"/>
  <c r="Q6" i="5"/>
  <c r="M6" i="5"/>
  <c r="I6" i="5"/>
  <c r="E6" i="5"/>
  <c r="Q5" i="5"/>
  <c r="M5" i="5"/>
  <c r="I5" i="5"/>
  <c r="E5" i="5"/>
  <c r="Q4" i="5"/>
  <c r="M4" i="5"/>
  <c r="I4" i="5"/>
  <c r="E4" i="5"/>
  <c r="Q3" i="5"/>
  <c r="M3" i="5"/>
  <c r="I3" i="5"/>
  <c r="E3" i="5"/>
  <c r="E9" i="5" l="1"/>
  <c r="M9" i="5"/>
  <c r="E21" i="5"/>
  <c r="M21" i="5"/>
  <c r="R3" i="5"/>
  <c r="R5" i="5"/>
  <c r="R7" i="5"/>
  <c r="R12" i="5"/>
  <c r="R14" i="5"/>
  <c r="R16" i="5"/>
  <c r="R18" i="5"/>
  <c r="R20" i="5"/>
  <c r="R23" i="5"/>
  <c r="R25" i="5"/>
  <c r="R27" i="5"/>
  <c r="R29" i="5"/>
  <c r="R31" i="5"/>
  <c r="B35" i="5"/>
  <c r="D35" i="5"/>
  <c r="G35" i="5"/>
  <c r="J35" i="5"/>
  <c r="L35" i="5"/>
  <c r="O35" i="5"/>
  <c r="R4" i="5"/>
  <c r="R6" i="5"/>
  <c r="R8" i="5"/>
  <c r="I9" i="5"/>
  <c r="Q9" i="5"/>
  <c r="R11" i="5"/>
  <c r="R13" i="5"/>
  <c r="R15" i="5"/>
  <c r="R17" i="5"/>
  <c r="R19" i="5"/>
  <c r="I21" i="5"/>
  <c r="Q21" i="5"/>
  <c r="R24" i="5"/>
  <c r="R26" i="5"/>
  <c r="R28" i="5"/>
  <c r="R30" i="5"/>
  <c r="R32" i="5"/>
  <c r="C35" i="5"/>
  <c r="F35" i="5"/>
  <c r="H35" i="5"/>
  <c r="K35" i="5"/>
  <c r="N35" i="5"/>
  <c r="P35" i="5"/>
  <c r="E33" i="5"/>
  <c r="E35" i="5" s="1"/>
  <c r="I33" i="5"/>
  <c r="M33" i="5"/>
  <c r="Q33" i="5"/>
  <c r="P9" i="1"/>
  <c r="O9" i="1"/>
  <c r="N9" i="1"/>
  <c r="L9" i="1"/>
  <c r="K9" i="1"/>
  <c r="J9" i="1"/>
  <c r="H9" i="1"/>
  <c r="G9" i="1"/>
  <c r="F9" i="1"/>
  <c r="D9" i="1"/>
  <c r="C9" i="1"/>
  <c r="B9" i="1"/>
  <c r="Q8" i="1"/>
  <c r="M8" i="1"/>
  <c r="I8" i="1"/>
  <c r="E8" i="1"/>
  <c r="Q7" i="1"/>
  <c r="M7" i="1"/>
  <c r="I7" i="1"/>
  <c r="E7" i="1"/>
  <c r="Q6" i="1"/>
  <c r="M6" i="1"/>
  <c r="I6" i="1"/>
  <c r="E6" i="1"/>
  <c r="Q5" i="1"/>
  <c r="M5" i="1"/>
  <c r="I5" i="1"/>
  <c r="E5" i="1"/>
  <c r="Q4" i="1"/>
  <c r="M4" i="1"/>
  <c r="I4" i="1"/>
  <c r="E4" i="1"/>
  <c r="Q3" i="1"/>
  <c r="M3" i="1"/>
  <c r="I3" i="1"/>
  <c r="E3" i="1"/>
  <c r="P21" i="1"/>
  <c r="O21" i="1"/>
  <c r="N21" i="1"/>
  <c r="L21" i="1"/>
  <c r="K21" i="1"/>
  <c r="J21" i="1"/>
  <c r="H21" i="1"/>
  <c r="G21" i="1"/>
  <c r="F21" i="1"/>
  <c r="D21" i="1"/>
  <c r="C21" i="1"/>
  <c r="B21" i="1"/>
  <c r="Q20" i="1"/>
  <c r="M20" i="1"/>
  <c r="I20" i="1"/>
  <c r="E20" i="1"/>
  <c r="Q19" i="1"/>
  <c r="M19" i="1"/>
  <c r="I19" i="1"/>
  <c r="E19" i="1"/>
  <c r="Q18" i="1"/>
  <c r="M18" i="1"/>
  <c r="I18" i="1"/>
  <c r="E18" i="1"/>
  <c r="Q17" i="1"/>
  <c r="M17" i="1"/>
  <c r="I17" i="1"/>
  <c r="E17" i="1"/>
  <c r="Q16" i="1"/>
  <c r="M16" i="1"/>
  <c r="I16" i="1"/>
  <c r="E16" i="1"/>
  <c r="Q15" i="1"/>
  <c r="M15" i="1"/>
  <c r="I15" i="1"/>
  <c r="E15" i="1"/>
  <c r="Q14" i="1"/>
  <c r="M14" i="1"/>
  <c r="I14" i="1"/>
  <c r="E14" i="1"/>
  <c r="Q13" i="1"/>
  <c r="M13" i="1"/>
  <c r="I13" i="1"/>
  <c r="E13" i="1"/>
  <c r="Q12" i="1"/>
  <c r="M12" i="1"/>
  <c r="I12" i="1"/>
  <c r="E12" i="1"/>
  <c r="Q11" i="1"/>
  <c r="M11" i="1"/>
  <c r="I11" i="1"/>
  <c r="E11" i="1"/>
  <c r="P33" i="1"/>
  <c r="O33" i="1"/>
  <c r="N33" i="1"/>
  <c r="N35" i="1" s="1"/>
  <c r="L33" i="1"/>
  <c r="L35" i="1" s="1"/>
  <c r="K33" i="1"/>
  <c r="K35" i="1" s="1"/>
  <c r="J33" i="1"/>
  <c r="J35" i="1" s="1"/>
  <c r="H33" i="1"/>
  <c r="H35" i="1" s="1"/>
  <c r="G33" i="1"/>
  <c r="F33" i="1"/>
  <c r="D33" i="1"/>
  <c r="C33" i="1"/>
  <c r="C35" i="1" s="1"/>
  <c r="B33" i="1"/>
  <c r="B35" i="1" s="1"/>
  <c r="Q32" i="1"/>
  <c r="M32" i="1"/>
  <c r="I32" i="1"/>
  <c r="E32" i="1"/>
  <c r="Q31" i="1"/>
  <c r="M31" i="1"/>
  <c r="I31" i="1"/>
  <c r="E31" i="1"/>
  <c r="Q30" i="1"/>
  <c r="M30" i="1"/>
  <c r="I30" i="1"/>
  <c r="E30" i="1"/>
  <c r="Q29" i="1"/>
  <c r="M29" i="1"/>
  <c r="I29" i="1"/>
  <c r="E29" i="1"/>
  <c r="Q28" i="1"/>
  <c r="M28" i="1"/>
  <c r="I28" i="1"/>
  <c r="E28" i="1"/>
  <c r="Q27" i="1"/>
  <c r="M27" i="1"/>
  <c r="I27" i="1"/>
  <c r="E27" i="1"/>
  <c r="Q26" i="1"/>
  <c r="M26" i="1"/>
  <c r="I26" i="1"/>
  <c r="E26" i="1"/>
  <c r="Q25" i="1"/>
  <c r="M25" i="1"/>
  <c r="I25" i="1"/>
  <c r="E25" i="1"/>
  <c r="Q24" i="1"/>
  <c r="M24" i="1"/>
  <c r="I24" i="1"/>
  <c r="E24" i="1"/>
  <c r="Q23" i="1"/>
  <c r="M23" i="1"/>
  <c r="I23" i="1"/>
  <c r="E23" i="1"/>
  <c r="P35" i="1" l="1"/>
  <c r="F35" i="1"/>
  <c r="O35" i="1"/>
  <c r="D35" i="1"/>
  <c r="G35" i="1"/>
  <c r="M35" i="5"/>
  <c r="R9" i="5"/>
  <c r="R21" i="5"/>
  <c r="I35" i="5"/>
  <c r="Q35" i="5"/>
  <c r="R33" i="5"/>
  <c r="E21" i="1"/>
  <c r="M21" i="1"/>
  <c r="E9" i="1"/>
  <c r="M9" i="1"/>
  <c r="R23" i="1"/>
  <c r="R25" i="1"/>
  <c r="R27" i="1"/>
  <c r="R32" i="1"/>
  <c r="R11" i="1"/>
  <c r="R13" i="1"/>
  <c r="R15" i="1"/>
  <c r="R17" i="1"/>
  <c r="R19" i="1"/>
  <c r="R24" i="1"/>
  <c r="R26" i="1"/>
  <c r="R28" i="1"/>
  <c r="R29" i="1"/>
  <c r="R30" i="1"/>
  <c r="R31" i="1"/>
  <c r="R12" i="1"/>
  <c r="R14" i="1"/>
  <c r="R16" i="1"/>
  <c r="R18" i="1"/>
  <c r="R20" i="1"/>
  <c r="I21" i="1"/>
  <c r="Q21" i="1"/>
  <c r="R3" i="1"/>
  <c r="R4" i="1"/>
  <c r="R5" i="1"/>
  <c r="R6" i="1"/>
  <c r="R7" i="1"/>
  <c r="R8" i="1"/>
  <c r="I9" i="1"/>
  <c r="Q9" i="1"/>
  <c r="E33" i="1"/>
  <c r="I33" i="1"/>
  <c r="M33" i="1"/>
  <c r="Q33" i="1"/>
  <c r="R9" i="1" l="1"/>
  <c r="R35" i="5"/>
  <c r="M35" i="1"/>
  <c r="R21" i="1"/>
  <c r="E35" i="1"/>
  <c r="I35" i="1"/>
  <c r="Q35" i="1"/>
  <c r="R33" i="1"/>
  <c r="R35" i="1" l="1"/>
</calcChain>
</file>

<file path=xl/sharedStrings.xml><?xml version="1.0" encoding="utf-8"?>
<sst xmlns="http://schemas.openxmlformats.org/spreadsheetml/2006/main" count="104" uniqueCount="49">
  <si>
    <t>品牌</t>
    <phoneticPr fontId="3" type="noConversion"/>
  </si>
  <si>
    <t>一月</t>
    <phoneticPr fontId="3" type="noConversion"/>
  </si>
  <si>
    <t>二月</t>
  </si>
  <si>
    <t>三月</t>
  </si>
  <si>
    <t>第一季度</t>
    <phoneticPr fontId="3" type="noConversion"/>
  </si>
  <si>
    <t>四月</t>
  </si>
  <si>
    <t>五月</t>
  </si>
  <si>
    <t>六月</t>
  </si>
  <si>
    <t>第二季度</t>
    <phoneticPr fontId="3" type="noConversion"/>
  </si>
  <si>
    <t>七月</t>
  </si>
  <si>
    <t>八月</t>
  </si>
  <si>
    <t>九月</t>
  </si>
  <si>
    <t>第三季度</t>
    <phoneticPr fontId="3" type="noConversion"/>
  </si>
  <si>
    <t>十月</t>
  </si>
  <si>
    <t>十一月</t>
  </si>
  <si>
    <t>十二月</t>
  </si>
  <si>
    <t>第四季度</t>
    <phoneticPr fontId="3" type="noConversion"/>
  </si>
  <si>
    <t>合计</t>
    <phoneticPr fontId="3" type="noConversion"/>
  </si>
  <si>
    <t>紧凑型</t>
    <phoneticPr fontId="3" type="noConversion"/>
  </si>
  <si>
    <t>凯越</t>
  </si>
  <si>
    <t>科鲁兹</t>
  </si>
  <si>
    <t>捷达</t>
  </si>
  <si>
    <t>新宝来</t>
  </si>
  <si>
    <t>速腾</t>
  </si>
  <si>
    <t>骐达</t>
  </si>
  <si>
    <t>新阳光</t>
  </si>
  <si>
    <t>悦动</t>
  </si>
  <si>
    <t>卡罗拉</t>
  </si>
  <si>
    <t>帝豪EC7</t>
  </si>
  <si>
    <t>小计</t>
    <phoneticPr fontId="3" type="noConversion"/>
  </si>
  <si>
    <t>中型</t>
    <phoneticPr fontId="3" type="noConversion"/>
  </si>
  <si>
    <t>桑塔纳</t>
  </si>
  <si>
    <t>迈腾</t>
  </si>
  <si>
    <t>福克斯-三厢</t>
  </si>
  <si>
    <t>天籁</t>
  </si>
  <si>
    <t>帕萨特</t>
  </si>
  <si>
    <t>雅阁</t>
  </si>
  <si>
    <t>奥迪A4L</t>
  </si>
  <si>
    <t>骏捷</t>
  </si>
  <si>
    <t>君威</t>
  </si>
  <si>
    <t>锐志</t>
  </si>
  <si>
    <t>中大型</t>
    <phoneticPr fontId="3" type="noConversion"/>
  </si>
  <si>
    <t>奥迪A6L</t>
  </si>
  <si>
    <t>宝马5系</t>
  </si>
  <si>
    <t>奔驰E级</t>
  </si>
  <si>
    <t>新皇冠</t>
  </si>
  <si>
    <t>SLS赛威</t>
  </si>
  <si>
    <t>林荫大道</t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</si>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</sst>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76" formatCode="_ * #,##0.00_ ;_ * \-#,##0.00_ ;_ * &quot;-&quot;??_ ;_ @_ "/>
    <numFmt numFmtId="177" formatCode="_ * #,##0_ ;_ * \-#,##0_ ;_ * &quot;-&quot;??_ ;_ @_ "/>
    <numFmt numFmtId="178" formatCode="_-#,##0_-;\(#,##0\);_-\ \ &quot;-&quot;_-;_-@_-"/>
    <numFmt numFmtId="179" formatCode="_-#,##0.00_-;\(#,##0.00\);_-\ \ &quot;-&quot;_-;_-@_-"/>
    <numFmt numFmtId="180" formatCode="mmm/dd/yyyy;_-\ &quot;N/A&quot;_-;_-\ &quot;-&quot;_-"/>
    <numFmt numFmtId="181" formatCode="mmm/yyyy;_-\ &quot;N/A&quot;_-;_-\ &quot;-&quot;_-"/>
    <numFmt numFmtId="182" formatCode="_-#,##0%_-;\(#,##0%\);_-\ &quot;-&quot;_-"/>
    <numFmt numFmtId="183" formatCode="_-#,###,_-;\(#,###,\);_-\ \ &quot;-&quot;_-;_-@_-"/>
    <numFmt numFmtId="184" formatCode="_-#,###.00,_-;\(#,###.00,\);_-\ \ &quot;-&quot;_-;_-@_-"/>
    <numFmt numFmtId="185" formatCode="_-#0&quot;.&quot;0,_-;\(#0&quot;.&quot;0,\);_-\ \ &quot;-&quot;_-;_-@_-"/>
    <numFmt numFmtId="186" formatCode="_-#0&quot;.&quot;0000_-;\(#0&quot;.&quot;0000\);_-\ \ &quot;-&quot;_-;_-@_-"/>
    <numFmt numFmtId="187" formatCode="_([$€-2]* #,##0.00_);_([$€-2]* \(#,##0.00\);_([$€-2]* &quot;-&quot;??_)"/>
  </numFmts>
  <fonts count="37" x14ac:knownFonts="1">
    <font>
      <sz val="12"/>
      <name val="宋体"/>
      <charset val="134"/>
    </font>
    <font>
      <sz val="12"/>
      <name val="华文中宋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1"/>
      <name val="华文中宋"/>
      <family val="3"/>
      <charset val="134"/>
    </font>
    <font>
      <sz val="12"/>
      <name val="Calibri"/>
      <family val="2"/>
    </font>
    <font>
      <b/>
      <sz val="12"/>
      <name val="Calibri"/>
      <family val="2"/>
    </font>
    <font>
      <sz val="10"/>
      <name val="Times New Roman"/>
      <family val="1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sz val="11"/>
      <color theme="1"/>
      <name val="Calibri"/>
      <family val="2"/>
    </font>
    <font>
      <sz val="11"/>
      <color theme="0"/>
      <name val="宋体"/>
      <family val="2"/>
      <scheme val="minor"/>
    </font>
    <font>
      <b/>
      <sz val="11"/>
      <color theme="0"/>
      <name val="Calibri"/>
      <family val="2"/>
    </font>
    <font>
      <sz val="10"/>
      <name val="Arial"/>
      <family val="2"/>
    </font>
    <font>
      <sz val="8"/>
      <color theme="1" tint="0.14996795556505021"/>
      <name val="宋体"/>
      <family val="2"/>
      <scheme val="minor"/>
    </font>
    <font>
      <b/>
      <sz val="10"/>
      <color theme="0" tint="-0.499984740745262"/>
      <name val="宋体"/>
      <family val="2"/>
      <scheme val="minor"/>
    </font>
    <font>
      <i/>
      <sz val="8"/>
      <color theme="1" tint="0.499984740745262"/>
      <name val="宋体"/>
      <family val="2"/>
      <scheme val="minor"/>
    </font>
    <font>
      <b/>
      <i/>
      <sz val="10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0"/>
      <color indexed="8"/>
      <name val="Arial"/>
      <family val="2"/>
    </font>
    <font>
      <b/>
      <sz val="9"/>
      <color theme="0"/>
      <name val="宋体"/>
      <family val="1"/>
      <scheme val="major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b/>
      <sz val="15"/>
      <color theme="3"/>
      <name val="宋体"/>
      <family val="2"/>
      <scheme val="minor"/>
    </font>
    <font>
      <b/>
      <sz val="15"/>
      <color indexed="56"/>
      <name val="Calibri"/>
      <family val="2"/>
    </font>
    <font>
      <sz val="36"/>
      <color theme="3" tint="0.39994506668294322"/>
      <name val="宋体"/>
      <family val="1"/>
      <scheme val="major"/>
    </font>
    <font>
      <b/>
      <sz val="10"/>
      <color theme="3" tint="0.39994506668294322"/>
      <name val="宋体"/>
      <family val="1"/>
      <scheme val="major"/>
    </font>
    <font>
      <sz val="8"/>
      <color theme="0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8"/>
      <color theme="3" tint="0.39994506668294322"/>
      <name val="宋体"/>
      <family val="1"/>
      <scheme val="major"/>
    </font>
    <font>
      <b/>
      <sz val="17"/>
      <color theme="0"/>
      <name val="宋体"/>
      <family val="2"/>
      <scheme val="major"/>
    </font>
    <font>
      <sz val="10"/>
      <color indexed="72"/>
      <name val="宋体"/>
      <family val="3"/>
      <charset val="134"/>
    </font>
    <font>
      <sz val="9"/>
      <color theme="3"/>
      <name val="宋体"/>
      <family val="2"/>
      <scheme val="minor"/>
    </font>
    <font>
      <i/>
      <sz val="11"/>
      <color rgb="FF7F7F7F"/>
      <name val="宋体"/>
      <family val="2"/>
      <scheme val="minor"/>
    </font>
    <font>
      <i/>
      <sz val="11"/>
      <color indexed="23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ck">
        <color indexed="62"/>
      </bottom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</borders>
  <cellStyleXfs count="67">
    <xf numFmtId="0" fontId="0" fillId="0" borderId="0">
      <alignment vertical="center"/>
    </xf>
    <xf numFmtId="176" fontId="4" fillId="0" borderId="0" applyFont="0" applyFill="0" applyBorder="0" applyAlignment="0" applyProtection="0">
      <alignment vertical="center"/>
    </xf>
    <xf numFmtId="0" fontId="1" fillId="6" borderId="3" applyFont="0" applyAlignment="0">
      <alignment horizontal="center" vertical="center"/>
    </xf>
    <xf numFmtId="0" fontId="1" fillId="8" borderId="3" applyNumberFormat="0" applyFont="0" applyAlignment="0">
      <alignment horizontal="center" vertical="center"/>
    </xf>
    <xf numFmtId="49" fontId="8" fillId="0" borderId="0" applyProtection="0">
      <alignment horizontal="left"/>
    </xf>
    <xf numFmtId="178" fontId="8" fillId="0" borderId="0" applyFill="0" applyBorder="0" applyProtection="0">
      <alignment horizontal="right"/>
    </xf>
    <xf numFmtId="179" fontId="8" fillId="0" borderId="0" applyFill="0" applyBorder="0" applyProtection="0">
      <alignment horizontal="right"/>
    </xf>
    <xf numFmtId="180" fontId="9" fillId="0" borderId="0" applyFill="0" applyBorder="0" applyProtection="0">
      <alignment horizontal="center"/>
    </xf>
    <xf numFmtId="181" fontId="9" fillId="0" borderId="0" applyFill="0" applyBorder="0" applyProtection="0">
      <alignment horizontal="center"/>
    </xf>
    <xf numFmtId="182" fontId="10" fillId="0" borderId="0" applyFill="0" applyBorder="0" applyProtection="0">
      <alignment horizontal="right"/>
    </xf>
    <xf numFmtId="183" fontId="8" fillId="0" borderId="0" applyFill="0" applyBorder="0" applyProtection="0">
      <alignment horizontal="right"/>
    </xf>
    <xf numFmtId="184" fontId="8" fillId="0" borderId="0" applyFill="0" applyBorder="0" applyProtection="0">
      <alignment horizontal="right"/>
    </xf>
    <xf numFmtId="185" fontId="8" fillId="0" borderId="0" applyFill="0" applyBorder="0" applyProtection="0">
      <alignment horizontal="right"/>
    </xf>
    <xf numFmtId="186" fontId="8" fillId="0" borderId="0" applyFill="0" applyBorder="0" applyProtection="0">
      <alignment horizontal="right"/>
    </xf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2" borderId="2" applyNumberFormat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5" fillId="9" borderId="0" applyNumberFormat="0" applyFont="0" applyBorder="0" applyAlignment="0" applyProtection="0">
      <alignment vertical="center"/>
    </xf>
    <xf numFmtId="187" fontId="8" fillId="0" borderId="0" applyFont="0" applyFill="0" applyBorder="0" applyAlignment="0" applyProtection="0"/>
    <xf numFmtId="0" fontId="16" fillId="0" borderId="0" applyNumberFormat="0" applyFill="0" applyBorder="0" applyProtection="0">
      <alignment horizontal="left"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7"/>
    <xf numFmtId="187" fontId="19" fillId="0" borderId="0"/>
    <xf numFmtId="187" fontId="20" fillId="0" borderId="0">
      <alignment vertical="center"/>
    </xf>
    <xf numFmtId="187" fontId="8" fillId="0" borderId="0">
      <protection locked="0"/>
    </xf>
    <xf numFmtId="0" fontId="14" fillId="0" borderId="0"/>
    <xf numFmtId="187" fontId="8" fillId="0" borderId="0">
      <protection locked="0"/>
    </xf>
    <xf numFmtId="187" fontId="14" fillId="0" borderId="0">
      <protection locked="0"/>
    </xf>
    <xf numFmtId="187" fontId="20" fillId="0" borderId="0">
      <alignment vertical="center"/>
    </xf>
    <xf numFmtId="0" fontId="11" fillId="0" borderId="0"/>
    <xf numFmtId="187" fontId="14" fillId="0" borderId="0">
      <protection locked="0"/>
    </xf>
    <xf numFmtId="0" fontId="21" fillId="0" borderId="0"/>
    <xf numFmtId="9" fontId="11" fillId="0" borderId="0" applyFont="0" applyFill="0" applyBorder="0" applyAlignment="0" applyProtection="0"/>
    <xf numFmtId="9" fontId="14" fillId="0" borderId="0" applyFont="0" applyFill="0" applyBorder="0" applyAlignment="0" applyProtection="0"/>
    <xf numFmtId="7" fontId="22" fillId="11" borderId="8" applyProtection="0">
      <alignment vertical="center"/>
    </xf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4" fillId="0" borderId="3" applyNumberFormat="0" applyFill="0" applyAlignment="0">
      <alignment vertical="center"/>
    </xf>
    <xf numFmtId="0" fontId="25" fillId="0" borderId="1" applyNumberFormat="0" applyFill="0" applyAlignment="0" applyProtection="0"/>
    <xf numFmtId="0" fontId="26" fillId="0" borderId="9" applyNumberFormat="0" applyFill="0" applyAlignment="0" applyProtection="0"/>
    <xf numFmtId="0" fontId="27" fillId="0" borderId="0" applyNumberFormat="0" applyFill="0" applyAlignment="0" applyProtection="0"/>
    <xf numFmtId="0" fontId="28" fillId="0" borderId="0" applyNumberFormat="0" applyFill="0" applyBorder="0" applyProtection="0">
      <alignment vertical="center"/>
    </xf>
    <xf numFmtId="0" fontId="29" fillId="12" borderId="0" applyNumberFormat="0" applyAlignment="0" applyProtection="0"/>
    <xf numFmtId="0" fontId="30" fillId="0" borderId="0" applyNumberFormat="0" applyFill="0" applyBorder="0" applyAlignment="0" applyProtection="0"/>
    <xf numFmtId="0" fontId="31" fillId="9" borderId="10" applyNumberFormat="0" applyAlignment="0" applyProtection="0"/>
    <xf numFmtId="0" fontId="32" fillId="12" borderId="0" applyNumberFormat="0" applyBorder="0" applyProtection="0">
      <alignment horizontal="left" vertical="center" indent="1"/>
    </xf>
    <xf numFmtId="0" fontId="4" fillId="0" borderId="0">
      <alignment vertical="center"/>
    </xf>
    <xf numFmtId="0" fontId="23" fillId="0" borderId="0"/>
    <xf numFmtId="0" fontId="4" fillId="0" borderId="0">
      <alignment vertical="center"/>
    </xf>
    <xf numFmtId="187" fontId="14" fillId="0" borderId="0">
      <protection locked="0"/>
    </xf>
    <xf numFmtId="0" fontId="33" fillId="0" borderId="0"/>
    <xf numFmtId="0" fontId="24" fillId="0" borderId="0"/>
    <xf numFmtId="0" fontId="34" fillId="0" borderId="0" applyNumberFormat="0" applyFill="0" applyBorder="0" applyProtection="0">
      <alignment vertical="center"/>
    </xf>
    <xf numFmtId="0" fontId="1" fillId="0" borderId="0">
      <alignment vertical="center"/>
    </xf>
    <xf numFmtId="44" fontId="23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176" fontId="4" fillId="0" borderId="0" applyFont="0" applyFill="0" applyBorder="0" applyAlignment="0" applyProtection="0">
      <alignment vertical="center"/>
    </xf>
    <xf numFmtId="176" fontId="23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/>
    <xf numFmtId="0" fontId="12" fillId="3" borderId="0" applyNumberFormat="0" applyBorder="0" applyAlignment="0" applyProtection="0"/>
    <xf numFmtId="177" fontId="6" fillId="0" borderId="0" applyAlignment="0">
      <alignment vertical="center"/>
    </xf>
  </cellStyleXfs>
  <cellXfs count="27">
    <xf numFmtId="0" fontId="0" fillId="0" borderId="0" xfId="0">
      <alignment vertical="center"/>
    </xf>
    <xf numFmtId="0" fontId="0" fillId="7" borderId="0" xfId="0" applyFill="1" applyAlignment="1">
      <alignment horizontal="center" vertical="center"/>
    </xf>
    <xf numFmtId="0" fontId="5" fillId="8" borderId="5" xfId="3" applyFont="1" applyBorder="1" applyAlignment="1">
      <alignment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177" fontId="0" fillId="0" borderId="0" xfId="1" applyNumberFormat="1" applyFont="1">
      <alignment vertical="center"/>
    </xf>
    <xf numFmtId="0" fontId="1" fillId="0" borderId="0" xfId="0" applyFont="1" applyAlignment="1">
      <alignment horizontal="left" indent="1"/>
    </xf>
    <xf numFmtId="177" fontId="6" fillId="0" borderId="0" xfId="1" applyNumberFormat="1" applyFont="1" applyAlignment="1"/>
    <xf numFmtId="177" fontId="6" fillId="8" borderId="3" xfId="3" applyNumberFormat="1" applyFont="1" applyAlignment="1"/>
    <xf numFmtId="177" fontId="6" fillId="0" borderId="0" xfId="1" applyNumberFormat="1" applyFont="1" applyFill="1" applyAlignment="1"/>
    <xf numFmtId="177" fontId="6" fillId="8" borderId="3" xfId="3" applyNumberFormat="1" applyFont="1" applyAlignment="1">
      <alignment vertical="center"/>
    </xf>
    <xf numFmtId="177" fontId="6" fillId="6" borderId="3" xfId="1" applyNumberFormat="1" applyFont="1" applyFill="1" applyBorder="1" applyAlignment="1">
      <alignment vertical="center"/>
    </xf>
    <xf numFmtId="0" fontId="1" fillId="0" borderId="6" xfId="0" applyFont="1" applyBorder="1" applyAlignment="1">
      <alignment horizontal="center"/>
    </xf>
    <xf numFmtId="177" fontId="6" fillId="0" borderId="6" xfId="1" applyNumberFormat="1" applyFont="1" applyBorder="1">
      <alignment vertical="center"/>
    </xf>
    <xf numFmtId="177" fontId="6" fillId="8" borderId="4" xfId="3" applyNumberFormat="1" applyFont="1" applyBorder="1" applyAlignment="1">
      <alignment vertical="center"/>
    </xf>
    <xf numFmtId="177" fontId="6" fillId="0" borderId="6" xfId="1" applyNumberFormat="1" applyFont="1" applyFill="1" applyBorder="1">
      <alignment vertical="center"/>
    </xf>
    <xf numFmtId="177" fontId="6" fillId="6" borderId="4" xfId="1" applyNumberFormat="1" applyFont="1" applyFill="1" applyBorder="1" applyAlignment="1">
      <alignment vertical="center"/>
    </xf>
    <xf numFmtId="177" fontId="0" fillId="0" borderId="0" xfId="1" applyNumberFormat="1" applyFont="1" applyFill="1">
      <alignment vertical="center"/>
    </xf>
    <xf numFmtId="0" fontId="5" fillId="8" borderId="3" xfId="3" applyFont="1" applyAlignment="1">
      <alignment vertical="center"/>
    </xf>
    <xf numFmtId="0" fontId="1" fillId="6" borderId="3" xfId="2" applyFont="1" applyAlignment="1">
      <alignment horizontal="left" indent="1"/>
    </xf>
    <xf numFmtId="177" fontId="7" fillId="6" borderId="3" xfId="1" applyNumberFormat="1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7" borderId="3" xfId="2" applyFont="1" applyFill="1" applyBorder="1" applyAlignment="1">
      <alignment horizontal="center" vertical="center"/>
    </xf>
    <xf numFmtId="0" fontId="1" fillId="8" borderId="3" xfId="3" applyFont="1" applyBorder="1" applyAlignment="1">
      <alignment horizontal="center" vertical="center" wrapText="1"/>
    </xf>
    <xf numFmtId="0" fontId="1" fillId="8" borderId="3" xfId="3" applyFont="1" applyBorder="1" applyAlignment="1">
      <alignment horizontal="center" vertical="center"/>
    </xf>
    <xf numFmtId="0" fontId="1" fillId="0" borderId="3" xfId="2" applyFont="1" applyFill="1" applyBorder="1" applyAlignment="1">
      <alignment horizontal="center" vertical="center"/>
    </xf>
    <xf numFmtId="177" fontId="1" fillId="6" borderId="3" xfId="1" applyNumberFormat="1" applyFont="1" applyFill="1" applyBorder="1" applyAlignment="1">
      <alignment horizontal="center" vertical="center"/>
    </xf>
  </cellXfs>
  <cellStyles count="67">
    <cellStyle name="@_text" xfId="4" xr:uid="{00000000-0005-0000-0000-000000000000}"/>
    <cellStyle name="{Comma [0]}" xfId="5" xr:uid="{00000000-0005-0000-0000-000001000000}"/>
    <cellStyle name="{Comma}" xfId="6" xr:uid="{00000000-0005-0000-0000-000002000000}"/>
    <cellStyle name="{Date}" xfId="7" xr:uid="{00000000-0005-0000-0000-000003000000}"/>
    <cellStyle name="{Month}" xfId="8" xr:uid="{00000000-0005-0000-0000-000004000000}"/>
    <cellStyle name="{Percent}" xfId="9" xr:uid="{00000000-0005-0000-0000-000005000000}"/>
    <cellStyle name="{Thousand [0]}" xfId="10" xr:uid="{00000000-0005-0000-0000-000006000000}"/>
    <cellStyle name="{Thousand}" xfId="11" xr:uid="{00000000-0005-0000-0000-000007000000}"/>
    <cellStyle name="{Z'0000(1 dec)}" xfId="12" xr:uid="{00000000-0005-0000-0000-000008000000}"/>
    <cellStyle name="{Z'0000(4 dec)}" xfId="13" xr:uid="{00000000-0005-0000-0000-000009000000}"/>
    <cellStyle name="40% - Accent5 2" xfId="14" xr:uid="{00000000-0005-0000-0000-00000A000000}"/>
    <cellStyle name="60% - 强调文字颜色 5 2" xfId="15" xr:uid="{00000000-0005-0000-0000-00000B000000}"/>
    <cellStyle name="Check Cell 2" xfId="16" xr:uid="{00000000-0005-0000-0000-00000C000000}"/>
    <cellStyle name="Comma 2" xfId="17" xr:uid="{00000000-0005-0000-0000-00000D000000}"/>
    <cellStyle name="Comma 2 2" xfId="18" xr:uid="{00000000-0005-0000-0000-00000E000000}"/>
    <cellStyle name="Comma 3" xfId="19" xr:uid="{00000000-0005-0000-0000-00000F000000}"/>
    <cellStyle name="Currency 2" xfId="20" xr:uid="{00000000-0005-0000-0000-000010000000}"/>
    <cellStyle name="Do Not Type" xfId="21" xr:uid="{00000000-0005-0000-0000-000011000000}"/>
    <cellStyle name="Euro" xfId="22" xr:uid="{00000000-0005-0000-0000-000012000000}"/>
    <cellStyle name="Input Custom" xfId="23" xr:uid="{00000000-0005-0000-0000-000013000000}"/>
    <cellStyle name="Instructions" xfId="24" xr:uid="{00000000-0005-0000-0000-000014000000}"/>
    <cellStyle name="MyBlue" xfId="25" xr:uid="{00000000-0005-0000-0000-000015000000}"/>
    <cellStyle name="Normal 10" xfId="26" xr:uid="{00000000-0005-0000-0000-000016000000}"/>
    <cellStyle name="Normal 13" xfId="27" xr:uid="{00000000-0005-0000-0000-000017000000}"/>
    <cellStyle name="Normal 2" xfId="28" xr:uid="{00000000-0005-0000-0000-000018000000}"/>
    <cellStyle name="Normal 2 2" xfId="29" xr:uid="{00000000-0005-0000-0000-000019000000}"/>
    <cellStyle name="Normal 2 3" xfId="30" xr:uid="{00000000-0005-0000-0000-00001A000000}"/>
    <cellStyle name="Normal 2 4" xfId="31" xr:uid="{00000000-0005-0000-0000-00001B000000}"/>
    <cellStyle name="Normal 3" xfId="32" xr:uid="{00000000-0005-0000-0000-00001C000000}"/>
    <cellStyle name="Normal 4" xfId="33" xr:uid="{00000000-0005-0000-0000-00001D000000}"/>
    <cellStyle name="Normal 9" xfId="34" xr:uid="{00000000-0005-0000-0000-00001E000000}"/>
    <cellStyle name="Normal_tblDataInput" xfId="35" xr:uid="{00000000-0005-0000-0000-00001F000000}"/>
    <cellStyle name="Percent 2" xfId="36" xr:uid="{00000000-0005-0000-0000-000020000000}"/>
    <cellStyle name="Percent 3" xfId="37" xr:uid="{00000000-0005-0000-0000-000021000000}"/>
    <cellStyle name="Table Totals" xfId="38" xr:uid="{00000000-0005-0000-0000-000022000000}"/>
    <cellStyle name="千位分隔" xfId="1" builtinId="3"/>
    <cellStyle name="千位分隔 2" xfId="61" xr:uid="{00000000-0005-0000-0000-00003D000000}"/>
    <cellStyle name="千位分隔 2 2" xfId="62" xr:uid="{00000000-0005-0000-0000-00003E000000}"/>
    <cellStyle name="千位分隔 3" xfId="63" xr:uid="{00000000-0005-0000-0000-00003F000000}"/>
    <cellStyle name="千位分隔 4" xfId="64" xr:uid="{00000000-0005-0000-0000-000040000000}"/>
    <cellStyle name="华文中宋字体" xfId="57" xr:uid="{00000000-0005-0000-0000-000038000000}"/>
    <cellStyle name="常规" xfId="0" builtinId="0"/>
    <cellStyle name="常规 2" xfId="50" xr:uid="{00000000-0005-0000-0000-00002F000000}"/>
    <cellStyle name="常规 3" xfId="51" xr:uid="{00000000-0005-0000-0000-000030000000}"/>
    <cellStyle name="常规 4" xfId="52" xr:uid="{00000000-0005-0000-0000-000031000000}"/>
    <cellStyle name="常规 5" xfId="53" xr:uid="{00000000-0005-0000-0000-000032000000}"/>
    <cellStyle name="常规 6" xfId="54" xr:uid="{00000000-0005-0000-0000-000033000000}"/>
    <cellStyle name="常规 7" xfId="55" xr:uid="{00000000-0005-0000-0000-000034000000}"/>
    <cellStyle name="常规 8" xfId="56" xr:uid="{00000000-0005-0000-0000-000035000000}"/>
    <cellStyle name="强调文字颜色 1 2" xfId="65" xr:uid="{00000000-0005-0000-0000-000041000000}"/>
    <cellStyle name="数字" xfId="66" xr:uid="{00000000-0005-0000-0000-000042000000}"/>
    <cellStyle name="标题 1 2" xfId="42" xr:uid="{00000000-0005-0000-0000-000026000000}"/>
    <cellStyle name="标题 1 3" xfId="43" xr:uid="{00000000-0005-0000-0000-000027000000}"/>
    <cellStyle name="标题 1 4" xfId="44" xr:uid="{00000000-0005-0000-0000-000028000000}"/>
    <cellStyle name="标题 2 2" xfId="45" xr:uid="{00000000-0005-0000-0000-000029000000}"/>
    <cellStyle name="标题 3 2" xfId="46" xr:uid="{00000000-0005-0000-0000-00002A000000}"/>
    <cellStyle name="标题 4 2" xfId="47" xr:uid="{00000000-0005-0000-0000-00002B000000}"/>
    <cellStyle name="标题 4 3" xfId="48" xr:uid="{00000000-0005-0000-0000-00002C000000}"/>
    <cellStyle name="标题 5" xfId="49" xr:uid="{00000000-0005-0000-0000-00002D000000}"/>
    <cellStyle name="淡绿底纹" xfId="2" xr:uid="{00000000-0005-0000-0000-000037000000}"/>
    <cellStyle name="淡黄底纹" xfId="3" xr:uid="{00000000-0005-0000-0000-000036000000}"/>
    <cellStyle name="百分比 2" xfId="39" xr:uid="{00000000-0005-0000-0000-000023000000}"/>
    <cellStyle name="百分比 3" xfId="40" xr:uid="{00000000-0005-0000-0000-000024000000}"/>
    <cellStyle name="解释性文本 2" xfId="59" xr:uid="{00000000-0005-0000-0000-00003A000000}"/>
    <cellStyle name="解释性文本 3" xfId="60" xr:uid="{00000000-0005-0000-0000-00003B000000}"/>
    <cellStyle name="货币 2" xfId="58" xr:uid="{00000000-0005-0000-0000-000039000000}"/>
    <cellStyle name="边框" xfId="41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Dennis-Jan2010\Desktop\__Excel-SkillPath\DataForCha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_________BP-Durango\Database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BlankCellsCharts"/>
      <sheetName val="BlankOrNA"/>
      <sheetName val="ChartFilter"/>
      <sheetName val="GrowingChart"/>
      <sheetName val="CalculatorChart"/>
      <sheetName val="LinkedFrozen"/>
      <sheetName val="Dynami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Dates</v>
          </cell>
          <cell r="B1" t="str">
            <v>Sales</v>
          </cell>
        </row>
        <row r="2">
          <cell r="A2">
            <v>39814</v>
          </cell>
          <cell r="B2">
            <v>1592398</v>
          </cell>
        </row>
        <row r="3">
          <cell r="A3">
            <v>39845</v>
          </cell>
          <cell r="B3">
            <v>1597197</v>
          </cell>
        </row>
        <row r="4">
          <cell r="A4">
            <v>39873</v>
          </cell>
          <cell r="B4">
            <v>1666080</v>
          </cell>
        </row>
        <row r="5">
          <cell r="A5">
            <v>39904</v>
          </cell>
          <cell r="B5">
            <v>2484340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s"/>
      <sheetName val="Employees-Copy"/>
      <sheetName val="MultiFieldData"/>
      <sheetName val="HR List with Duplicates"/>
      <sheetName val="HR List - 2"/>
      <sheetName val="CitySales"/>
      <sheetName val="ProjBudget2011"/>
      <sheetName val="AutoFill"/>
      <sheetName val="Arrays"/>
      <sheetName val="Profits"/>
      <sheetName val="Form"/>
      <sheetName val="TaxDep"/>
      <sheetName val="Lookups"/>
      <sheetName val="TwoWayLookup"/>
      <sheetName val="IndexMatch"/>
      <sheetName val="MasterSSList"/>
      <sheetName val="AutoSum"/>
      <sheetName val="Hyperlinks"/>
      <sheetName val="DataValidation"/>
      <sheetName val="MixedNames"/>
      <sheetName val="FindFormulas"/>
      <sheetName val="2-WayDataValidation"/>
      <sheetName val="MissingTitles"/>
      <sheetName val="Rounding"/>
      <sheetName val="GoalSeek"/>
      <sheetName val="Solver"/>
      <sheetName val="Scenarios"/>
      <sheetName val="MostCommonNamesInUS"/>
      <sheetName val="TimeMacro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6.bin"/><Relationship Id="rId3" Type="http://schemas.openxmlformats.org/officeDocument/2006/relationships/printerSettings" Target="../printerSettings/printerSettings11.bin"/><Relationship Id="rId7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6" Type="http://schemas.openxmlformats.org/officeDocument/2006/relationships/printerSettings" Target="../printerSettings/printerSettings14.bin"/><Relationship Id="rId5" Type="http://schemas.openxmlformats.org/officeDocument/2006/relationships/printerSettings" Target="../printerSettings/printerSettings13.bin"/><Relationship Id="rId4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Z35"/>
  <sheetViews>
    <sheetView zoomScale="176" zoomScaleNormal="176" workbookViewId="0">
      <selection activeCell="B9" sqref="B9"/>
    </sheetView>
  </sheetViews>
  <sheetFormatPr defaultRowHeight="15.6" x14ac:dyDescent="0.25"/>
  <cols>
    <col min="1" max="1" width="15.8984375" bestFit="1" customWidth="1"/>
    <col min="2" max="4" width="8.8984375" bestFit="1" customWidth="1"/>
    <col min="5" max="5" width="9.3984375" bestFit="1" customWidth="1"/>
    <col min="6" max="8" width="8.8984375" bestFit="1" customWidth="1"/>
    <col min="9" max="9" width="9.3984375" bestFit="1" customWidth="1"/>
    <col min="10" max="12" width="8.8984375" bestFit="1" customWidth="1"/>
    <col min="13" max="13" width="9.3984375" bestFit="1" customWidth="1"/>
    <col min="14" max="15" width="8.8984375" bestFit="1" customWidth="1"/>
    <col min="16" max="16" width="8.8984375" style="21" bestFit="1" customWidth="1"/>
    <col min="17" max="17" width="9.3984375" bestFit="1" customWidth="1"/>
    <col min="18" max="18" width="10.3984375" style="5" bestFit="1" customWidth="1"/>
    <col min="26" max="26" width="2.3984375" bestFit="1" customWidth="1"/>
  </cols>
  <sheetData>
    <row r="1" spans="1:18" s="1" customFormat="1" x14ac:dyDescent="0.25">
      <c r="A1" s="22" t="s">
        <v>0</v>
      </c>
      <c r="B1" s="22" t="s">
        <v>1</v>
      </c>
      <c r="C1" s="22" t="s">
        <v>2</v>
      </c>
      <c r="D1" s="22" t="s">
        <v>3</v>
      </c>
      <c r="E1" s="23" t="s">
        <v>4</v>
      </c>
      <c r="F1" s="22" t="s">
        <v>5</v>
      </c>
      <c r="G1" s="22" t="s">
        <v>6</v>
      </c>
      <c r="H1" s="22" t="s">
        <v>7</v>
      </c>
      <c r="I1" s="24" t="s">
        <v>8</v>
      </c>
      <c r="J1" s="22" t="s">
        <v>9</v>
      </c>
      <c r="K1" s="22" t="s">
        <v>10</v>
      </c>
      <c r="L1" s="22" t="s">
        <v>11</v>
      </c>
      <c r="M1" s="24" t="s">
        <v>12</v>
      </c>
      <c r="N1" s="22" t="s">
        <v>13</v>
      </c>
      <c r="O1" s="22" t="s">
        <v>14</v>
      </c>
      <c r="P1" s="25" t="s">
        <v>15</v>
      </c>
      <c r="Q1" s="24" t="s">
        <v>16</v>
      </c>
      <c r="R1" s="26" t="s">
        <v>17</v>
      </c>
    </row>
    <row r="2" spans="1:18" x14ac:dyDescent="0.25">
      <c r="A2" s="18" t="s">
        <v>41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17"/>
      <c r="Q2" s="5"/>
    </row>
    <row r="3" spans="1:18" x14ac:dyDescent="0.3">
      <c r="A3" s="6" t="s">
        <v>42</v>
      </c>
      <c r="B3" s="7">
        <v>8286</v>
      </c>
      <c r="C3" s="7">
        <v>2919</v>
      </c>
      <c r="D3" s="7">
        <v>10322</v>
      </c>
      <c r="E3" s="8">
        <f t="shared" ref="E3:E9" si="0">SUM(B3:D3)</f>
        <v>21527</v>
      </c>
      <c r="F3" s="7">
        <v>10001</v>
      </c>
      <c r="G3" s="7">
        <v>8921</v>
      </c>
      <c r="H3" s="7">
        <v>10123</v>
      </c>
      <c r="I3" s="8">
        <f t="shared" ref="I3:I9" si="1">SUM(F3:H3)</f>
        <v>29045</v>
      </c>
      <c r="J3" s="7">
        <v>10012</v>
      </c>
      <c r="K3" s="7">
        <v>11891</v>
      </c>
      <c r="L3" s="7">
        <v>10352</v>
      </c>
      <c r="M3" s="8">
        <f t="shared" ref="M3:M9" si="2">SUM(J3:L3)</f>
        <v>32255</v>
      </c>
      <c r="N3" s="7">
        <v>9928</v>
      </c>
      <c r="O3" s="7">
        <v>10120</v>
      </c>
      <c r="P3" s="9">
        <v>8931</v>
      </c>
      <c r="Q3" s="10">
        <f t="shared" ref="Q3:Q9" si="3">SUM(N3:P3)</f>
        <v>28979</v>
      </c>
      <c r="R3" s="11">
        <f t="shared" ref="R3:R9" si="4">SUM(Q3,M3,I3,E3)</f>
        <v>111806</v>
      </c>
    </row>
    <row r="4" spans="1:18" x14ac:dyDescent="0.3">
      <c r="A4" s="6" t="s">
        <v>43</v>
      </c>
      <c r="B4" s="7">
        <v>6749</v>
      </c>
      <c r="C4" s="7">
        <v>4207</v>
      </c>
      <c r="D4" s="7">
        <v>5797</v>
      </c>
      <c r="E4" s="8">
        <f t="shared" si="0"/>
        <v>16753</v>
      </c>
      <c r="F4" s="7">
        <v>5332</v>
      </c>
      <c r="G4" s="7">
        <v>5717</v>
      </c>
      <c r="H4" s="7">
        <v>5539</v>
      </c>
      <c r="I4" s="8">
        <f t="shared" si="1"/>
        <v>16588</v>
      </c>
      <c r="J4" s="7">
        <v>5310</v>
      </c>
      <c r="K4" s="7">
        <v>5297</v>
      </c>
      <c r="L4" s="7">
        <v>5029</v>
      </c>
      <c r="M4" s="8">
        <f t="shared" si="2"/>
        <v>15636</v>
      </c>
      <c r="N4" s="7">
        <v>5517</v>
      </c>
      <c r="O4" s="7">
        <v>5296</v>
      </c>
      <c r="P4" s="9">
        <v>5704</v>
      </c>
      <c r="Q4" s="10">
        <f t="shared" si="3"/>
        <v>16517</v>
      </c>
      <c r="R4" s="11">
        <f t="shared" si="4"/>
        <v>65494</v>
      </c>
    </row>
    <row r="5" spans="1:18" x14ac:dyDescent="0.3">
      <c r="A5" s="6" t="s">
        <v>44</v>
      </c>
      <c r="B5" s="7">
        <v>3078</v>
      </c>
      <c r="C5" s="7">
        <v>2670</v>
      </c>
      <c r="D5" s="7">
        <v>3704</v>
      </c>
      <c r="E5" s="8">
        <f t="shared" si="0"/>
        <v>9452</v>
      </c>
      <c r="F5" s="7">
        <v>3017</v>
      </c>
      <c r="G5" s="7">
        <v>2766</v>
      </c>
      <c r="H5" s="7">
        <v>2713</v>
      </c>
      <c r="I5" s="8">
        <f t="shared" si="1"/>
        <v>8496</v>
      </c>
      <c r="J5" s="7">
        <v>2477</v>
      </c>
      <c r="K5" s="7">
        <v>2535</v>
      </c>
      <c r="L5" s="7">
        <v>3567</v>
      </c>
      <c r="M5" s="8">
        <f t="shared" si="2"/>
        <v>8579</v>
      </c>
      <c r="N5" s="7">
        <v>3824</v>
      </c>
      <c r="O5" s="7">
        <v>4237</v>
      </c>
      <c r="P5" s="9">
        <v>10406</v>
      </c>
      <c r="Q5" s="10">
        <f t="shared" si="3"/>
        <v>18467</v>
      </c>
      <c r="R5" s="11">
        <f t="shared" si="4"/>
        <v>44994</v>
      </c>
    </row>
    <row r="6" spans="1:18" x14ac:dyDescent="0.3">
      <c r="A6" s="6" t="s">
        <v>45</v>
      </c>
      <c r="B6" s="7">
        <v>2708</v>
      </c>
      <c r="C6" s="7">
        <v>1835</v>
      </c>
      <c r="D6" s="7">
        <v>3557</v>
      </c>
      <c r="E6" s="8">
        <f t="shared" si="0"/>
        <v>8100</v>
      </c>
      <c r="F6" s="7">
        <v>2237</v>
      </c>
      <c r="G6" s="7">
        <v>626</v>
      </c>
      <c r="H6" s="7">
        <v>1598</v>
      </c>
      <c r="I6" s="8">
        <f t="shared" si="1"/>
        <v>4461</v>
      </c>
      <c r="J6" s="7">
        <v>1690</v>
      </c>
      <c r="K6" s="7">
        <v>1736</v>
      </c>
      <c r="L6" s="7">
        <v>3385</v>
      </c>
      <c r="M6" s="8">
        <f t="shared" si="2"/>
        <v>6811</v>
      </c>
      <c r="N6" s="7">
        <v>3630</v>
      </c>
      <c r="O6" s="7">
        <v>3757</v>
      </c>
      <c r="P6" s="9">
        <v>3694</v>
      </c>
      <c r="Q6" s="10">
        <f t="shared" si="3"/>
        <v>11081</v>
      </c>
      <c r="R6" s="11">
        <f t="shared" si="4"/>
        <v>30453</v>
      </c>
    </row>
    <row r="7" spans="1:18" x14ac:dyDescent="0.3">
      <c r="A7" s="6" t="s">
        <v>46</v>
      </c>
      <c r="B7" s="7">
        <v>639</v>
      </c>
      <c r="C7" s="7">
        <v>578</v>
      </c>
      <c r="D7" s="7">
        <v>596</v>
      </c>
      <c r="E7" s="8">
        <f t="shared" si="0"/>
        <v>1813</v>
      </c>
      <c r="F7" s="7">
        <v>654</v>
      </c>
      <c r="G7" s="7">
        <v>690</v>
      </c>
      <c r="H7" s="7">
        <v>600</v>
      </c>
      <c r="I7" s="8">
        <f t="shared" si="1"/>
        <v>1944</v>
      </c>
      <c r="J7" s="7">
        <v>544</v>
      </c>
      <c r="K7" s="7">
        <v>522</v>
      </c>
      <c r="L7" s="7">
        <v>631</v>
      </c>
      <c r="M7" s="8">
        <f t="shared" si="2"/>
        <v>1697</v>
      </c>
      <c r="N7" s="7">
        <v>510</v>
      </c>
      <c r="O7" s="7">
        <v>531</v>
      </c>
      <c r="P7" s="9">
        <v>513</v>
      </c>
      <c r="Q7" s="10">
        <f t="shared" si="3"/>
        <v>1554</v>
      </c>
      <c r="R7" s="11">
        <f t="shared" si="4"/>
        <v>7008</v>
      </c>
    </row>
    <row r="8" spans="1:18" x14ac:dyDescent="0.3">
      <c r="A8" s="6" t="s">
        <v>47</v>
      </c>
      <c r="B8" s="7">
        <v>80</v>
      </c>
      <c r="C8" s="7">
        <v>107</v>
      </c>
      <c r="D8" s="7">
        <v>79</v>
      </c>
      <c r="E8" s="8">
        <f t="shared" si="0"/>
        <v>266</v>
      </c>
      <c r="F8" s="7">
        <v>130</v>
      </c>
      <c r="G8" s="7">
        <v>258</v>
      </c>
      <c r="H8" s="7">
        <v>230</v>
      </c>
      <c r="I8" s="8">
        <f t="shared" si="1"/>
        <v>618</v>
      </c>
      <c r="J8" s="7">
        <v>237</v>
      </c>
      <c r="K8" s="7">
        <v>251</v>
      </c>
      <c r="L8" s="7">
        <v>246</v>
      </c>
      <c r="M8" s="8">
        <f t="shared" si="2"/>
        <v>734</v>
      </c>
      <c r="N8" s="7">
        <v>194</v>
      </c>
      <c r="O8" s="7">
        <v>218</v>
      </c>
      <c r="P8" s="9">
        <v>176</v>
      </c>
      <c r="Q8" s="10">
        <f t="shared" si="3"/>
        <v>588</v>
      </c>
      <c r="R8" s="11">
        <f t="shared" si="4"/>
        <v>2206</v>
      </c>
    </row>
    <row r="9" spans="1:18" ht="16.2" thickBot="1" x14ac:dyDescent="0.35">
      <c r="A9" s="12" t="s">
        <v>29</v>
      </c>
      <c r="B9" s="13">
        <f t="shared" ref="B9:P9" si="5">SUM(B3:B8)</f>
        <v>21540</v>
      </c>
      <c r="C9" s="13">
        <f t="shared" si="5"/>
        <v>12316</v>
      </c>
      <c r="D9" s="13">
        <f t="shared" si="5"/>
        <v>24055</v>
      </c>
      <c r="E9" s="14">
        <f t="shared" si="0"/>
        <v>57911</v>
      </c>
      <c r="F9" s="13">
        <f t="shared" si="5"/>
        <v>21371</v>
      </c>
      <c r="G9" s="13">
        <f t="shared" si="5"/>
        <v>18978</v>
      </c>
      <c r="H9" s="13">
        <f t="shared" si="5"/>
        <v>20803</v>
      </c>
      <c r="I9" s="14">
        <f t="shared" si="1"/>
        <v>61152</v>
      </c>
      <c r="J9" s="13">
        <f t="shared" si="5"/>
        <v>20270</v>
      </c>
      <c r="K9" s="13">
        <f t="shared" si="5"/>
        <v>22232</v>
      </c>
      <c r="L9" s="13">
        <f t="shared" si="5"/>
        <v>23210</v>
      </c>
      <c r="M9" s="14">
        <f t="shared" si="2"/>
        <v>65712</v>
      </c>
      <c r="N9" s="13">
        <f t="shared" si="5"/>
        <v>23603</v>
      </c>
      <c r="O9" s="13">
        <f t="shared" si="5"/>
        <v>24159</v>
      </c>
      <c r="P9" s="15">
        <f t="shared" si="5"/>
        <v>29424</v>
      </c>
      <c r="Q9" s="14">
        <f t="shared" si="3"/>
        <v>77186</v>
      </c>
      <c r="R9" s="16">
        <f t="shared" si="4"/>
        <v>261961</v>
      </c>
    </row>
    <row r="10" spans="1:18" x14ac:dyDescent="0.25">
      <c r="A10" s="18" t="s">
        <v>30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17"/>
      <c r="Q10" s="5"/>
    </row>
    <row r="11" spans="1:18" x14ac:dyDescent="0.3">
      <c r="A11" s="6" t="s">
        <v>31</v>
      </c>
      <c r="B11" s="7">
        <v>22485</v>
      </c>
      <c r="C11" s="7">
        <v>13969</v>
      </c>
      <c r="D11" s="7">
        <v>19684</v>
      </c>
      <c r="E11" s="8">
        <f t="shared" ref="E11:E21" si="6">SUM(B11:D11)</f>
        <v>56138</v>
      </c>
      <c r="F11" s="7">
        <v>19072</v>
      </c>
      <c r="G11" s="7">
        <v>19764</v>
      </c>
      <c r="H11" s="7">
        <v>18590</v>
      </c>
      <c r="I11" s="8">
        <f t="shared" ref="I11:I21" si="7">SUM(F11:H11)</f>
        <v>57426</v>
      </c>
      <c r="J11" s="7">
        <v>30994</v>
      </c>
      <c r="K11" s="7">
        <v>11500</v>
      </c>
      <c r="L11" s="7">
        <v>15207</v>
      </c>
      <c r="M11" s="8">
        <f t="shared" ref="M11:M21" si="8">SUM(J11:L11)</f>
        <v>57701</v>
      </c>
      <c r="N11" s="7">
        <v>15238</v>
      </c>
      <c r="O11" s="7">
        <v>14694</v>
      </c>
      <c r="P11" s="9">
        <v>18289</v>
      </c>
      <c r="Q11" s="10">
        <f t="shared" ref="Q11:Q21" si="9">SUM(N11:P11)</f>
        <v>48221</v>
      </c>
      <c r="R11" s="11">
        <f t="shared" ref="R11:R21" si="10">SUM(Q11,M11,I11,E11)</f>
        <v>219486</v>
      </c>
    </row>
    <row r="12" spans="1:18" x14ac:dyDescent="0.3">
      <c r="A12" s="6" t="s">
        <v>32</v>
      </c>
      <c r="B12" s="7">
        <v>6970</v>
      </c>
      <c r="C12" s="7">
        <v>2178</v>
      </c>
      <c r="D12" s="7">
        <v>6349</v>
      </c>
      <c r="E12" s="8">
        <f t="shared" si="6"/>
        <v>15497</v>
      </c>
      <c r="F12" s="7">
        <v>7516</v>
      </c>
      <c r="G12" s="7">
        <v>5729</v>
      </c>
      <c r="H12" s="7">
        <v>6393</v>
      </c>
      <c r="I12" s="8">
        <f t="shared" si="7"/>
        <v>19638</v>
      </c>
      <c r="J12" s="7">
        <v>7799</v>
      </c>
      <c r="K12" s="7">
        <v>4984</v>
      </c>
      <c r="L12" s="7">
        <v>8922</v>
      </c>
      <c r="M12" s="8">
        <f t="shared" si="8"/>
        <v>21705</v>
      </c>
      <c r="N12" s="7">
        <v>10237</v>
      </c>
      <c r="O12" s="7">
        <v>10140</v>
      </c>
      <c r="P12" s="9">
        <v>10148</v>
      </c>
      <c r="Q12" s="10">
        <f t="shared" si="9"/>
        <v>30525</v>
      </c>
      <c r="R12" s="11">
        <f t="shared" si="10"/>
        <v>87365</v>
      </c>
    </row>
    <row r="13" spans="1:18" x14ac:dyDescent="0.3">
      <c r="A13" s="6" t="s">
        <v>33</v>
      </c>
      <c r="B13" s="7">
        <v>9490</v>
      </c>
      <c r="C13" s="7">
        <v>6113</v>
      </c>
      <c r="D13" s="7">
        <v>8794</v>
      </c>
      <c r="E13" s="8">
        <f t="shared" si="6"/>
        <v>24397</v>
      </c>
      <c r="F13" s="7">
        <v>8452</v>
      </c>
      <c r="G13" s="7">
        <v>7498</v>
      </c>
      <c r="H13" s="7">
        <v>7459</v>
      </c>
      <c r="I13" s="8">
        <f t="shared" si="7"/>
        <v>23409</v>
      </c>
      <c r="J13" s="7">
        <v>4205</v>
      </c>
      <c r="K13" s="7">
        <v>12644</v>
      </c>
      <c r="L13" s="7">
        <v>16369</v>
      </c>
      <c r="M13" s="8">
        <f t="shared" si="8"/>
        <v>33218</v>
      </c>
      <c r="N13" s="7">
        <v>14639</v>
      </c>
      <c r="O13" s="7">
        <v>16119</v>
      </c>
      <c r="P13" s="9">
        <v>16625</v>
      </c>
      <c r="Q13" s="10">
        <f t="shared" si="9"/>
        <v>47383</v>
      </c>
      <c r="R13" s="11">
        <f t="shared" si="10"/>
        <v>128407</v>
      </c>
    </row>
    <row r="14" spans="1:18" x14ac:dyDescent="0.3">
      <c r="A14" s="6" t="s">
        <v>34</v>
      </c>
      <c r="B14" s="7">
        <v>17645</v>
      </c>
      <c r="C14" s="7">
        <v>7307</v>
      </c>
      <c r="D14" s="7">
        <v>13114</v>
      </c>
      <c r="E14" s="8">
        <f t="shared" si="6"/>
        <v>38066</v>
      </c>
      <c r="F14" s="7">
        <v>9749</v>
      </c>
      <c r="G14" s="7">
        <v>12036</v>
      </c>
      <c r="H14" s="7">
        <v>13175</v>
      </c>
      <c r="I14" s="8">
        <f t="shared" si="7"/>
        <v>34960</v>
      </c>
      <c r="J14" s="7">
        <v>11818</v>
      </c>
      <c r="K14" s="7">
        <v>11648</v>
      </c>
      <c r="L14" s="7">
        <v>15193</v>
      </c>
      <c r="M14" s="8">
        <f t="shared" si="8"/>
        <v>38659</v>
      </c>
      <c r="N14" s="7">
        <v>13460</v>
      </c>
      <c r="O14" s="7">
        <v>14900</v>
      </c>
      <c r="P14" s="9">
        <v>16120</v>
      </c>
      <c r="Q14" s="10">
        <f t="shared" si="9"/>
        <v>44480</v>
      </c>
      <c r="R14" s="11">
        <f t="shared" si="10"/>
        <v>156165</v>
      </c>
    </row>
    <row r="15" spans="1:18" x14ac:dyDescent="0.3">
      <c r="A15" s="6" t="s">
        <v>35</v>
      </c>
      <c r="B15" s="7">
        <v>0</v>
      </c>
      <c r="C15" s="7">
        <v>0</v>
      </c>
      <c r="D15" s="7">
        <v>0</v>
      </c>
      <c r="E15" s="8">
        <f t="shared" si="6"/>
        <v>0</v>
      </c>
      <c r="F15" s="7">
        <v>3650</v>
      </c>
      <c r="G15" s="7">
        <v>4009</v>
      </c>
      <c r="H15" s="7">
        <v>8940</v>
      </c>
      <c r="I15" s="8">
        <f t="shared" si="7"/>
        <v>16599</v>
      </c>
      <c r="J15" s="7">
        <v>10558</v>
      </c>
      <c r="K15" s="7">
        <v>18006</v>
      </c>
      <c r="L15" s="7">
        <v>14493</v>
      </c>
      <c r="M15" s="8">
        <f t="shared" si="8"/>
        <v>43057</v>
      </c>
      <c r="N15" s="7">
        <v>13571</v>
      </c>
      <c r="O15" s="7">
        <v>13291</v>
      </c>
      <c r="P15" s="9">
        <v>11279</v>
      </c>
      <c r="Q15" s="10">
        <f t="shared" si="9"/>
        <v>38141</v>
      </c>
      <c r="R15" s="11">
        <f t="shared" si="10"/>
        <v>97797</v>
      </c>
    </row>
    <row r="16" spans="1:18" x14ac:dyDescent="0.3">
      <c r="A16" s="6" t="s">
        <v>36</v>
      </c>
      <c r="B16" s="7">
        <v>20839</v>
      </c>
      <c r="C16" s="7">
        <v>10780</v>
      </c>
      <c r="D16" s="7">
        <v>14779</v>
      </c>
      <c r="E16" s="8">
        <f t="shared" si="6"/>
        <v>46398</v>
      </c>
      <c r="F16" s="7">
        <v>9038</v>
      </c>
      <c r="G16" s="7">
        <v>6382</v>
      </c>
      <c r="H16" s="7">
        <v>7915</v>
      </c>
      <c r="I16" s="8">
        <f t="shared" si="7"/>
        <v>23335</v>
      </c>
      <c r="J16" s="7">
        <v>11983</v>
      </c>
      <c r="K16" s="7">
        <v>12833</v>
      </c>
      <c r="L16" s="7">
        <v>14708</v>
      </c>
      <c r="M16" s="8">
        <f t="shared" si="8"/>
        <v>39524</v>
      </c>
      <c r="N16" s="7">
        <v>12644</v>
      </c>
      <c r="O16" s="7">
        <v>13798</v>
      </c>
      <c r="P16" s="9">
        <v>25036</v>
      </c>
      <c r="Q16" s="10">
        <f t="shared" si="9"/>
        <v>51478</v>
      </c>
      <c r="R16" s="11">
        <f t="shared" si="10"/>
        <v>160735</v>
      </c>
    </row>
    <row r="17" spans="1:26" x14ac:dyDescent="0.3">
      <c r="A17" s="6" t="s">
        <v>37</v>
      </c>
      <c r="B17" s="7">
        <v>6236</v>
      </c>
      <c r="C17" s="7">
        <v>1835</v>
      </c>
      <c r="D17" s="7">
        <v>4407</v>
      </c>
      <c r="E17" s="8">
        <f t="shared" si="6"/>
        <v>12478</v>
      </c>
      <c r="F17" s="7">
        <v>6905</v>
      </c>
      <c r="G17" s="7">
        <v>8198</v>
      </c>
      <c r="H17" s="7">
        <v>8957</v>
      </c>
      <c r="I17" s="8">
        <f t="shared" si="7"/>
        <v>24060</v>
      </c>
      <c r="J17" s="7">
        <v>8832</v>
      </c>
      <c r="K17" s="7">
        <v>9580</v>
      </c>
      <c r="L17" s="7">
        <v>8474</v>
      </c>
      <c r="M17" s="8">
        <f t="shared" si="8"/>
        <v>26886</v>
      </c>
      <c r="N17" s="7">
        <v>8449</v>
      </c>
      <c r="O17" s="7">
        <v>8340</v>
      </c>
      <c r="P17" s="9">
        <v>7049</v>
      </c>
      <c r="Q17" s="10">
        <f t="shared" si="9"/>
        <v>23838</v>
      </c>
      <c r="R17" s="11">
        <f t="shared" si="10"/>
        <v>87262</v>
      </c>
    </row>
    <row r="18" spans="1:26" x14ac:dyDescent="0.3">
      <c r="A18" s="6" t="s">
        <v>38</v>
      </c>
      <c r="B18" s="7">
        <v>13706</v>
      </c>
      <c r="C18" s="7">
        <v>11750</v>
      </c>
      <c r="D18" s="7">
        <v>11451</v>
      </c>
      <c r="E18" s="8">
        <f t="shared" si="6"/>
        <v>36907</v>
      </c>
      <c r="F18" s="7">
        <v>8126</v>
      </c>
      <c r="G18" s="7">
        <v>13998</v>
      </c>
      <c r="H18" s="7">
        <v>25894</v>
      </c>
      <c r="I18" s="8">
        <f t="shared" si="7"/>
        <v>48018</v>
      </c>
      <c r="J18" s="7">
        <v>10395</v>
      </c>
      <c r="K18" s="7">
        <v>10090</v>
      </c>
      <c r="L18" s="7">
        <v>9973</v>
      </c>
      <c r="M18" s="8">
        <f t="shared" si="8"/>
        <v>30458</v>
      </c>
      <c r="N18" s="7">
        <v>7285</v>
      </c>
      <c r="O18" s="7">
        <v>6578</v>
      </c>
      <c r="P18" s="9">
        <v>5113</v>
      </c>
      <c r="Q18" s="10">
        <f t="shared" si="9"/>
        <v>18976</v>
      </c>
      <c r="R18" s="11">
        <f t="shared" si="10"/>
        <v>134359</v>
      </c>
    </row>
    <row r="19" spans="1:26" x14ac:dyDescent="0.3">
      <c r="A19" s="6" t="s">
        <v>39</v>
      </c>
      <c r="B19" s="7">
        <v>7470</v>
      </c>
      <c r="C19" s="7">
        <v>5248</v>
      </c>
      <c r="D19" s="7">
        <v>6508</v>
      </c>
      <c r="E19" s="8">
        <f t="shared" si="6"/>
        <v>19226</v>
      </c>
      <c r="F19" s="7">
        <v>6120</v>
      </c>
      <c r="G19" s="7">
        <v>6009</v>
      </c>
      <c r="H19" s="7">
        <v>6504</v>
      </c>
      <c r="I19" s="8">
        <f t="shared" si="7"/>
        <v>18633</v>
      </c>
      <c r="J19" s="7">
        <v>5776</v>
      </c>
      <c r="K19" s="7">
        <v>6105</v>
      </c>
      <c r="L19" s="7">
        <v>8589</v>
      </c>
      <c r="M19" s="8">
        <f t="shared" si="8"/>
        <v>20470</v>
      </c>
      <c r="N19" s="7">
        <v>8199</v>
      </c>
      <c r="O19" s="7">
        <v>8190</v>
      </c>
      <c r="P19" s="9">
        <v>4168</v>
      </c>
      <c r="Q19" s="10">
        <f t="shared" si="9"/>
        <v>20557</v>
      </c>
      <c r="R19" s="11">
        <f t="shared" si="10"/>
        <v>78886</v>
      </c>
    </row>
    <row r="20" spans="1:26" x14ac:dyDescent="0.3">
      <c r="A20" s="6" t="s">
        <v>40</v>
      </c>
      <c r="B20" s="7">
        <v>5302</v>
      </c>
      <c r="C20" s="7">
        <v>3486</v>
      </c>
      <c r="D20" s="7">
        <v>6192</v>
      </c>
      <c r="E20" s="8">
        <f t="shared" si="6"/>
        <v>14980</v>
      </c>
      <c r="F20" s="7">
        <v>3690</v>
      </c>
      <c r="G20" s="7">
        <v>1058</v>
      </c>
      <c r="H20" s="7">
        <v>5158</v>
      </c>
      <c r="I20" s="8">
        <f t="shared" si="7"/>
        <v>9906</v>
      </c>
      <c r="J20" s="7">
        <v>5357</v>
      </c>
      <c r="K20" s="7">
        <v>6789</v>
      </c>
      <c r="L20" s="7">
        <v>7776</v>
      </c>
      <c r="M20" s="8">
        <f t="shared" si="8"/>
        <v>19922</v>
      </c>
      <c r="N20" s="7">
        <v>6766</v>
      </c>
      <c r="O20" s="7">
        <v>6719</v>
      </c>
      <c r="P20" s="9">
        <v>7129</v>
      </c>
      <c r="Q20" s="10">
        <f t="shared" si="9"/>
        <v>20614</v>
      </c>
      <c r="R20" s="11">
        <f t="shared" si="10"/>
        <v>65422</v>
      </c>
    </row>
    <row r="21" spans="1:26" ht="16.2" thickBot="1" x14ac:dyDescent="0.35">
      <c r="A21" s="12" t="s">
        <v>29</v>
      </c>
      <c r="B21" s="13">
        <f t="shared" ref="B21:P21" si="11">SUM(B11:B20)</f>
        <v>110143</v>
      </c>
      <c r="C21" s="13">
        <f t="shared" si="11"/>
        <v>62666</v>
      </c>
      <c r="D21" s="13">
        <f t="shared" si="11"/>
        <v>91278</v>
      </c>
      <c r="E21" s="14">
        <f t="shared" si="6"/>
        <v>264087</v>
      </c>
      <c r="F21" s="13">
        <f t="shared" si="11"/>
        <v>82318</v>
      </c>
      <c r="G21" s="13">
        <f t="shared" si="11"/>
        <v>84681</v>
      </c>
      <c r="H21" s="13">
        <f t="shared" si="11"/>
        <v>108985</v>
      </c>
      <c r="I21" s="14">
        <f t="shared" si="7"/>
        <v>275984</v>
      </c>
      <c r="J21" s="13">
        <f t="shared" si="11"/>
        <v>107717</v>
      </c>
      <c r="K21" s="13">
        <f t="shared" si="11"/>
        <v>104179</v>
      </c>
      <c r="L21" s="13">
        <f t="shared" si="11"/>
        <v>119704</v>
      </c>
      <c r="M21" s="14">
        <f t="shared" si="8"/>
        <v>331600</v>
      </c>
      <c r="N21" s="13">
        <f t="shared" si="11"/>
        <v>110488</v>
      </c>
      <c r="O21" s="13">
        <f t="shared" si="11"/>
        <v>112769</v>
      </c>
      <c r="P21" s="15">
        <f t="shared" si="11"/>
        <v>120956</v>
      </c>
      <c r="Q21" s="14">
        <f t="shared" si="9"/>
        <v>344213</v>
      </c>
      <c r="R21" s="16">
        <f t="shared" si="10"/>
        <v>1215884</v>
      </c>
    </row>
    <row r="22" spans="1:26" x14ac:dyDescent="0.25">
      <c r="A22" s="2" t="s">
        <v>18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4"/>
    </row>
    <row r="23" spans="1:26" x14ac:dyDescent="0.3">
      <c r="A23" s="6" t="s">
        <v>19</v>
      </c>
      <c r="B23" s="7">
        <v>28149</v>
      </c>
      <c r="C23" s="7">
        <v>13804</v>
      </c>
      <c r="D23" s="7">
        <v>19242</v>
      </c>
      <c r="E23" s="8">
        <f t="shared" ref="E23:E33" si="12">SUM(B23:D23)</f>
        <v>61195</v>
      </c>
      <c r="F23" s="7">
        <v>17938</v>
      </c>
      <c r="G23" s="7">
        <v>19398</v>
      </c>
      <c r="H23" s="7">
        <v>22889</v>
      </c>
      <c r="I23" s="8">
        <f t="shared" ref="I23:I33" si="13">SUM(F23:H23)</f>
        <v>60225</v>
      </c>
      <c r="J23" s="7">
        <v>18383</v>
      </c>
      <c r="K23" s="7">
        <v>23700</v>
      </c>
      <c r="L23" s="7">
        <v>27994</v>
      </c>
      <c r="M23" s="8">
        <f t="shared" ref="M23:M33" si="14">SUM(J23:L23)</f>
        <v>70077</v>
      </c>
      <c r="N23" s="7">
        <v>24288</v>
      </c>
      <c r="O23" s="7">
        <v>23885</v>
      </c>
      <c r="P23" s="9">
        <v>13846</v>
      </c>
      <c r="Q23" s="10">
        <f t="shared" ref="Q23:Q33" si="15">SUM(N23:P23)</f>
        <v>62019</v>
      </c>
      <c r="R23" s="11">
        <f t="shared" ref="R23:R33" si="16">SUM(Q23,M23,I23,E23)</f>
        <v>253516</v>
      </c>
      <c r="Z23" s="3" t="s">
        <v>48</v>
      </c>
    </row>
    <row r="24" spans="1:26" x14ac:dyDescent="0.3">
      <c r="A24" s="6" t="s">
        <v>20</v>
      </c>
      <c r="B24" s="7">
        <v>24225</v>
      </c>
      <c r="C24" s="7">
        <v>15183</v>
      </c>
      <c r="D24" s="7">
        <v>17354</v>
      </c>
      <c r="E24" s="8">
        <f t="shared" si="12"/>
        <v>56762</v>
      </c>
      <c r="F24" s="7">
        <v>14785</v>
      </c>
      <c r="G24" s="7">
        <v>14162</v>
      </c>
      <c r="H24" s="7">
        <v>16885</v>
      </c>
      <c r="I24" s="8">
        <f t="shared" si="13"/>
        <v>45832</v>
      </c>
      <c r="J24" s="7">
        <v>16371</v>
      </c>
      <c r="K24" s="7">
        <v>19910</v>
      </c>
      <c r="L24" s="7">
        <v>23216</v>
      </c>
      <c r="M24" s="8">
        <f t="shared" si="14"/>
        <v>59497</v>
      </c>
      <c r="N24" s="7">
        <v>19786</v>
      </c>
      <c r="O24" s="7">
        <v>21862</v>
      </c>
      <c r="P24" s="9">
        <v>17493</v>
      </c>
      <c r="Q24" s="10">
        <f t="shared" si="15"/>
        <v>59141</v>
      </c>
      <c r="R24" s="11">
        <f t="shared" si="16"/>
        <v>221232</v>
      </c>
    </row>
    <row r="25" spans="1:26" x14ac:dyDescent="0.3">
      <c r="A25" s="6" t="s">
        <v>21</v>
      </c>
      <c r="B25" s="7">
        <v>28140</v>
      </c>
      <c r="C25" s="7">
        <v>13474</v>
      </c>
      <c r="D25" s="7">
        <v>21419</v>
      </c>
      <c r="E25" s="8">
        <f t="shared" si="12"/>
        <v>63033</v>
      </c>
      <c r="F25" s="7">
        <v>18773</v>
      </c>
      <c r="G25" s="7">
        <v>17603</v>
      </c>
      <c r="H25" s="7">
        <v>16772</v>
      </c>
      <c r="I25" s="8">
        <f t="shared" si="13"/>
        <v>53148</v>
      </c>
      <c r="J25" s="7">
        <v>15368</v>
      </c>
      <c r="K25" s="7">
        <v>13839</v>
      </c>
      <c r="L25" s="7">
        <v>19819</v>
      </c>
      <c r="M25" s="8">
        <f t="shared" si="14"/>
        <v>49026</v>
      </c>
      <c r="N25" s="7">
        <v>19371</v>
      </c>
      <c r="O25" s="7">
        <v>16889</v>
      </c>
      <c r="P25" s="9">
        <v>16394</v>
      </c>
      <c r="Q25" s="10">
        <f t="shared" si="15"/>
        <v>52654</v>
      </c>
      <c r="R25" s="11">
        <f t="shared" si="16"/>
        <v>217861</v>
      </c>
    </row>
    <row r="26" spans="1:26" x14ac:dyDescent="0.3">
      <c r="A26" s="6" t="s">
        <v>22</v>
      </c>
      <c r="B26" s="7">
        <v>23949</v>
      </c>
      <c r="C26" s="7">
        <v>14408</v>
      </c>
      <c r="D26" s="7">
        <v>18091</v>
      </c>
      <c r="E26" s="8">
        <f t="shared" si="12"/>
        <v>56448</v>
      </c>
      <c r="F26" s="7">
        <v>10675</v>
      </c>
      <c r="G26" s="7">
        <v>10788</v>
      </c>
      <c r="H26" s="7">
        <v>16131</v>
      </c>
      <c r="I26" s="8">
        <f t="shared" si="13"/>
        <v>37594</v>
      </c>
      <c r="J26" s="7">
        <v>17151</v>
      </c>
      <c r="K26" s="7">
        <v>18733</v>
      </c>
      <c r="L26" s="7">
        <v>20195</v>
      </c>
      <c r="M26" s="8">
        <f t="shared" si="14"/>
        <v>56079</v>
      </c>
      <c r="N26" s="7">
        <v>17726</v>
      </c>
      <c r="O26" s="7">
        <v>19923</v>
      </c>
      <c r="P26" s="9">
        <v>19271</v>
      </c>
      <c r="Q26" s="10">
        <f t="shared" si="15"/>
        <v>56920</v>
      </c>
      <c r="R26" s="11">
        <f t="shared" si="16"/>
        <v>207041</v>
      </c>
    </row>
    <row r="27" spans="1:26" x14ac:dyDescent="0.3">
      <c r="A27" s="6" t="s">
        <v>23</v>
      </c>
      <c r="B27" s="7">
        <v>13189</v>
      </c>
      <c r="C27" s="7">
        <v>3917</v>
      </c>
      <c r="D27" s="7">
        <v>10382</v>
      </c>
      <c r="E27" s="8">
        <f t="shared" si="12"/>
        <v>27488</v>
      </c>
      <c r="F27" s="7">
        <v>10826</v>
      </c>
      <c r="G27" s="7">
        <v>10724</v>
      </c>
      <c r="H27" s="7">
        <v>11246</v>
      </c>
      <c r="I27" s="8">
        <f t="shared" si="13"/>
        <v>32796</v>
      </c>
      <c r="J27" s="7">
        <v>12813</v>
      </c>
      <c r="K27" s="7">
        <v>12082</v>
      </c>
      <c r="L27" s="7">
        <v>11589</v>
      </c>
      <c r="M27" s="8">
        <f t="shared" si="14"/>
        <v>36484</v>
      </c>
      <c r="N27" s="7">
        <v>10487</v>
      </c>
      <c r="O27" s="7">
        <v>10246</v>
      </c>
      <c r="P27" s="9">
        <v>10824</v>
      </c>
      <c r="Q27" s="10">
        <f t="shared" si="15"/>
        <v>31557</v>
      </c>
      <c r="R27" s="11">
        <f t="shared" si="16"/>
        <v>128325</v>
      </c>
    </row>
    <row r="28" spans="1:26" x14ac:dyDescent="0.3">
      <c r="A28" s="6" t="s">
        <v>24</v>
      </c>
      <c r="B28" s="7">
        <v>8349</v>
      </c>
      <c r="C28" s="7">
        <v>3400</v>
      </c>
      <c r="D28" s="7">
        <v>6672</v>
      </c>
      <c r="E28" s="8">
        <f t="shared" si="12"/>
        <v>18421</v>
      </c>
      <c r="F28" s="7">
        <v>4119</v>
      </c>
      <c r="G28" s="7">
        <v>3410</v>
      </c>
      <c r="H28" s="7">
        <v>13086</v>
      </c>
      <c r="I28" s="8">
        <f t="shared" si="13"/>
        <v>20615</v>
      </c>
      <c r="J28" s="7">
        <v>11552</v>
      </c>
      <c r="K28" s="7">
        <v>10951</v>
      </c>
      <c r="L28" s="7">
        <v>11139</v>
      </c>
      <c r="M28" s="8">
        <f t="shared" si="14"/>
        <v>33642</v>
      </c>
      <c r="N28" s="7">
        <v>12547</v>
      </c>
      <c r="O28" s="7">
        <v>13228</v>
      </c>
      <c r="P28" s="9">
        <v>11620</v>
      </c>
      <c r="Q28" s="10">
        <f t="shared" si="15"/>
        <v>37395</v>
      </c>
      <c r="R28" s="11">
        <f t="shared" si="16"/>
        <v>110073</v>
      </c>
    </row>
    <row r="29" spans="1:26" x14ac:dyDescent="0.3">
      <c r="A29" s="6" t="s">
        <v>25</v>
      </c>
      <c r="B29" s="7">
        <v>10811</v>
      </c>
      <c r="C29" s="7">
        <v>9321</v>
      </c>
      <c r="D29" s="7">
        <v>13865</v>
      </c>
      <c r="E29" s="8">
        <f t="shared" si="12"/>
        <v>33997</v>
      </c>
      <c r="F29" s="7">
        <v>8937</v>
      </c>
      <c r="G29" s="7">
        <v>14263</v>
      </c>
      <c r="H29" s="7">
        <v>15962</v>
      </c>
      <c r="I29" s="8">
        <f t="shared" si="13"/>
        <v>39162</v>
      </c>
      <c r="J29" s="7">
        <v>14900</v>
      </c>
      <c r="K29" s="7">
        <v>11833</v>
      </c>
      <c r="L29" s="7">
        <v>16113</v>
      </c>
      <c r="M29" s="8">
        <f t="shared" si="14"/>
        <v>42846</v>
      </c>
      <c r="N29" s="7">
        <v>12129</v>
      </c>
      <c r="O29" s="7">
        <v>13298</v>
      </c>
      <c r="P29" s="9">
        <v>15522</v>
      </c>
      <c r="Q29" s="10">
        <f t="shared" si="15"/>
        <v>40949</v>
      </c>
      <c r="R29" s="11">
        <f t="shared" si="16"/>
        <v>156954</v>
      </c>
    </row>
    <row r="30" spans="1:26" x14ac:dyDescent="0.3">
      <c r="A30" s="6" t="s">
        <v>26</v>
      </c>
      <c r="B30" s="7">
        <v>22111</v>
      </c>
      <c r="C30" s="7">
        <v>14811</v>
      </c>
      <c r="D30" s="7">
        <v>17182</v>
      </c>
      <c r="E30" s="8">
        <f t="shared" si="12"/>
        <v>54104</v>
      </c>
      <c r="F30" s="7">
        <v>19525</v>
      </c>
      <c r="G30" s="7">
        <v>14697</v>
      </c>
      <c r="H30" s="7">
        <v>12264</v>
      </c>
      <c r="I30" s="8">
        <f t="shared" si="13"/>
        <v>46486</v>
      </c>
      <c r="J30" s="7">
        <v>13280</v>
      </c>
      <c r="K30" s="7">
        <v>19133</v>
      </c>
      <c r="L30" s="7">
        <v>18800</v>
      </c>
      <c r="M30" s="8">
        <f t="shared" si="14"/>
        <v>51213</v>
      </c>
      <c r="N30" s="7">
        <v>13228</v>
      </c>
      <c r="O30" s="7">
        <v>13260</v>
      </c>
      <c r="P30" s="9">
        <v>12704</v>
      </c>
      <c r="Q30" s="10">
        <f t="shared" si="15"/>
        <v>39192</v>
      </c>
      <c r="R30" s="11">
        <f t="shared" si="16"/>
        <v>190995</v>
      </c>
    </row>
    <row r="31" spans="1:26" x14ac:dyDescent="0.3">
      <c r="A31" s="6" t="s">
        <v>27</v>
      </c>
      <c r="B31" s="7">
        <v>17913</v>
      </c>
      <c r="C31" s="7">
        <v>9881</v>
      </c>
      <c r="D31" s="7">
        <v>16797</v>
      </c>
      <c r="E31" s="8">
        <f t="shared" si="12"/>
        <v>44591</v>
      </c>
      <c r="F31" s="7">
        <v>9148</v>
      </c>
      <c r="G31" s="7">
        <v>2277</v>
      </c>
      <c r="H31" s="7">
        <v>11110</v>
      </c>
      <c r="I31" s="8">
        <f t="shared" si="13"/>
        <v>22535</v>
      </c>
      <c r="J31" s="7">
        <v>18784</v>
      </c>
      <c r="K31" s="7">
        <v>20290</v>
      </c>
      <c r="L31" s="7">
        <v>15548</v>
      </c>
      <c r="M31" s="8">
        <f t="shared" si="14"/>
        <v>54622</v>
      </c>
      <c r="N31" s="7">
        <v>13364</v>
      </c>
      <c r="O31" s="7">
        <v>16524</v>
      </c>
      <c r="P31" s="9">
        <v>18481</v>
      </c>
      <c r="Q31" s="10">
        <f t="shared" si="15"/>
        <v>48369</v>
      </c>
      <c r="R31" s="11">
        <f t="shared" si="16"/>
        <v>170117</v>
      </c>
    </row>
    <row r="32" spans="1:26" x14ac:dyDescent="0.3">
      <c r="A32" s="6" t="s">
        <v>28</v>
      </c>
      <c r="B32" s="7">
        <v>9120</v>
      </c>
      <c r="C32" s="7">
        <v>6513</v>
      </c>
      <c r="D32" s="7">
        <v>8982</v>
      </c>
      <c r="E32" s="8">
        <f t="shared" si="12"/>
        <v>24615</v>
      </c>
      <c r="F32" s="7">
        <v>7115</v>
      </c>
      <c r="G32" s="7">
        <v>8779</v>
      </c>
      <c r="H32" s="7">
        <v>8260</v>
      </c>
      <c r="I32" s="8">
        <f t="shared" si="13"/>
        <v>24154</v>
      </c>
      <c r="J32" s="7">
        <v>6879</v>
      </c>
      <c r="K32" s="7">
        <v>6903</v>
      </c>
      <c r="L32" s="7">
        <v>7375</v>
      </c>
      <c r="M32" s="8">
        <f t="shared" si="14"/>
        <v>21157</v>
      </c>
      <c r="N32" s="7">
        <v>7693</v>
      </c>
      <c r="O32" s="7">
        <v>8865</v>
      </c>
      <c r="P32" s="9">
        <v>9605</v>
      </c>
      <c r="Q32" s="10">
        <f t="shared" si="15"/>
        <v>26163</v>
      </c>
      <c r="R32" s="11">
        <f t="shared" si="16"/>
        <v>96089</v>
      </c>
    </row>
    <row r="33" spans="1:18" ht="16.2" thickBot="1" x14ac:dyDescent="0.35">
      <c r="A33" s="12" t="s">
        <v>29</v>
      </c>
      <c r="B33" s="13">
        <f t="shared" ref="B33:P33" si="17">SUM(B23:B32)</f>
        <v>185956</v>
      </c>
      <c r="C33" s="13">
        <f t="shared" si="17"/>
        <v>104712</v>
      </c>
      <c r="D33" s="13">
        <f t="shared" si="17"/>
        <v>149986</v>
      </c>
      <c r="E33" s="14">
        <f t="shared" si="12"/>
        <v>440654</v>
      </c>
      <c r="F33" s="13">
        <f t="shared" si="17"/>
        <v>121841</v>
      </c>
      <c r="G33" s="13">
        <f t="shared" si="17"/>
        <v>116101</v>
      </c>
      <c r="H33" s="13">
        <f t="shared" si="17"/>
        <v>144605</v>
      </c>
      <c r="I33" s="14">
        <f t="shared" si="13"/>
        <v>382547</v>
      </c>
      <c r="J33" s="13">
        <f t="shared" si="17"/>
        <v>145481</v>
      </c>
      <c r="K33" s="13">
        <f t="shared" si="17"/>
        <v>157374</v>
      </c>
      <c r="L33" s="13">
        <f t="shared" si="17"/>
        <v>171788</v>
      </c>
      <c r="M33" s="14">
        <f t="shared" si="14"/>
        <v>474643</v>
      </c>
      <c r="N33" s="13">
        <f t="shared" si="17"/>
        <v>150619</v>
      </c>
      <c r="O33" s="13">
        <f t="shared" si="17"/>
        <v>157980</v>
      </c>
      <c r="P33" s="15">
        <f t="shared" si="17"/>
        <v>145760</v>
      </c>
      <c r="Q33" s="14">
        <f t="shared" si="15"/>
        <v>454359</v>
      </c>
      <c r="R33" s="16">
        <f t="shared" si="16"/>
        <v>1752203</v>
      </c>
    </row>
    <row r="34" spans="1:18" x14ac:dyDescent="0.2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17"/>
      <c r="Q34" s="5"/>
    </row>
    <row r="35" spans="1:18" x14ac:dyDescent="0.3">
      <c r="A35" s="19" t="s">
        <v>17</v>
      </c>
      <c r="B35" s="20">
        <f t="shared" ref="B35:R35" si="18">B33+B21+B9</f>
        <v>317639</v>
      </c>
      <c r="C35" s="20">
        <f t="shared" si="18"/>
        <v>179694</v>
      </c>
      <c r="D35" s="20">
        <f t="shared" si="18"/>
        <v>265319</v>
      </c>
      <c r="E35" s="20">
        <f t="shared" si="18"/>
        <v>762652</v>
      </c>
      <c r="F35" s="20">
        <f t="shared" si="18"/>
        <v>225530</v>
      </c>
      <c r="G35" s="20">
        <f t="shared" si="18"/>
        <v>219760</v>
      </c>
      <c r="H35" s="20">
        <f t="shared" si="18"/>
        <v>274393</v>
      </c>
      <c r="I35" s="20">
        <f t="shared" si="18"/>
        <v>719683</v>
      </c>
      <c r="J35" s="20">
        <f t="shared" si="18"/>
        <v>273468</v>
      </c>
      <c r="K35" s="20">
        <f t="shared" si="18"/>
        <v>283785</v>
      </c>
      <c r="L35" s="20">
        <f t="shared" si="18"/>
        <v>314702</v>
      </c>
      <c r="M35" s="20">
        <f t="shared" si="18"/>
        <v>871955</v>
      </c>
      <c r="N35" s="20">
        <f t="shared" si="18"/>
        <v>284710</v>
      </c>
      <c r="O35" s="20">
        <f t="shared" si="18"/>
        <v>294908</v>
      </c>
      <c r="P35" s="20">
        <f t="shared" si="18"/>
        <v>296140</v>
      </c>
      <c r="Q35" s="20">
        <f t="shared" si="18"/>
        <v>875758</v>
      </c>
      <c r="R35" s="20">
        <f t="shared" si="18"/>
        <v>3230048</v>
      </c>
    </row>
  </sheetData>
  <customSheetViews>
    <customSheetView guid="{9F3C65EE-53CA-4D53-99FC-CE98F6789F72}" scale="176">
      <selection activeCell="B9" sqref="B9"/>
      <pageMargins left="0.7" right="0.7" top="0.75" bottom="0.75" header="0.3" footer="0.3"/>
      <pageSetup paperSize="9" orientation="landscape" r:id="rId1"/>
    </customSheetView>
    <customSheetView guid="{C5B88BB3-AEDA-4739-8DC4-00F08B8FD1B0}" scale="176">
      <selection activeCell="B9" sqref="B9"/>
      <pageMargins left="0.7" right="0.7" top="0.75" bottom="0.75" header="0.3" footer="0.3"/>
      <pageSetup paperSize="9" orientation="landscape" r:id="rId2"/>
    </customSheetView>
    <customSheetView guid="{01652C5D-E51A-4F7A-B71D-3DC73CCA091F}" scale="176">
      <selection activeCell="B9" sqref="B9"/>
      <pageMargins left="0.7" right="0.7" top="0.75" bottom="0.75" header="0.3" footer="0.3"/>
      <pageSetup paperSize="9" orientation="landscape" r:id="rId3"/>
    </customSheetView>
    <customSheetView guid="{F39915A8-F65D-49C8-A5CC-C38434A90B69}" scale="176">
      <selection activeCell="B9" sqref="B9"/>
      <pageMargins left="0.7" right="0.7" top="0.75" bottom="0.75" header="0.3" footer="0.3"/>
      <pageSetup paperSize="9" orientation="landscape" r:id="rId4"/>
    </customSheetView>
    <customSheetView guid="{8AD219BC-078C-4403-911B-6BA89B1CB4E8}" scale="176">
      <selection activeCell="B9" sqref="B9"/>
      <pageMargins left="0.7" right="0.7" top="0.75" bottom="0.75" header="0.3" footer="0.3"/>
      <pageSetup paperSize="9" orientation="landscape" r:id="rId5"/>
    </customSheetView>
    <customSheetView guid="{56093C8E-AB7F-402B-AEAA-816F5562F44D}" scale="176">
      <selection activeCell="B9" sqref="B9"/>
      <pageMargins left="0.7" right="0.7" top="0.75" bottom="0.75" header="0.3" footer="0.3"/>
      <pageSetup paperSize="9" orientation="landscape" r:id="rId6"/>
    </customSheetView>
    <customSheetView guid="{745C0C8E-57F5-476A-B5C8-475ED7E86445}" scale="176">
      <selection activeCell="B9" sqref="B9"/>
      <pageMargins left="0.7" right="0.7" top="0.75" bottom="0.75" header="0.3" footer="0.3"/>
      <pageSetup paperSize="9" orientation="landscape" r:id="rId7"/>
    </customSheetView>
  </customSheetViews>
  <phoneticPr fontId="2" type="noConversion"/>
  <pageMargins left="0.7" right="0.7" top="0.75" bottom="0.75" header="0.3" footer="0.3"/>
  <pageSetup paperSize="9" orientation="landscape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outlinePr showOutlineSymbols="0"/>
  </sheetPr>
  <dimension ref="A1:Z35"/>
  <sheetViews>
    <sheetView tabSelected="1" showOutlineSymbols="0" zoomScale="206" zoomScaleNormal="206" workbookViewId="0">
      <pane xSplit="1" ySplit="1" topLeftCell="J17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5.6" x14ac:dyDescent="0.25"/>
  <cols>
    <col min="1" max="1" width="15.8984375" bestFit="1" customWidth="1"/>
    <col min="2" max="4" width="8.8984375" customWidth="1"/>
    <col min="5" max="5" width="9.3984375" customWidth="1"/>
    <col min="6" max="8" width="8.8984375" customWidth="1"/>
    <col min="9" max="9" width="9.3984375" customWidth="1"/>
    <col min="10" max="12" width="8.8984375" customWidth="1"/>
    <col min="13" max="13" width="9.3984375" customWidth="1"/>
    <col min="14" max="15" width="8.8984375" customWidth="1"/>
    <col min="16" max="16" width="8.8984375" style="21" customWidth="1"/>
    <col min="17" max="17" width="9.3984375" customWidth="1"/>
    <col min="18" max="18" width="10.3984375" style="5" bestFit="1" customWidth="1"/>
    <col min="26" max="26" width="2.3984375" bestFit="1" customWidth="1"/>
  </cols>
  <sheetData>
    <row r="1" spans="1:18" s="1" customFormat="1" x14ac:dyDescent="0.25">
      <c r="A1" s="22" t="s">
        <v>0</v>
      </c>
      <c r="B1" s="22" t="s">
        <v>1</v>
      </c>
      <c r="C1" s="22" t="s">
        <v>2</v>
      </c>
      <c r="D1" s="22" t="s">
        <v>3</v>
      </c>
      <c r="E1" s="23" t="s">
        <v>4</v>
      </c>
      <c r="F1" s="22" t="s">
        <v>5</v>
      </c>
      <c r="G1" s="22" t="s">
        <v>6</v>
      </c>
      <c r="H1" s="22" t="s">
        <v>7</v>
      </c>
      <c r="I1" s="24" t="s">
        <v>8</v>
      </c>
      <c r="J1" s="22" t="s">
        <v>9</v>
      </c>
      <c r="K1" s="22" t="s">
        <v>10</v>
      </c>
      <c r="L1" s="22" t="s">
        <v>11</v>
      </c>
      <c r="M1" s="24" t="s">
        <v>12</v>
      </c>
      <c r="N1" s="22" t="s">
        <v>13</v>
      </c>
      <c r="O1" s="22" t="s">
        <v>14</v>
      </c>
      <c r="P1" s="25" t="s">
        <v>15</v>
      </c>
      <c r="Q1" s="24" t="s">
        <v>16</v>
      </c>
      <c r="R1" s="26" t="s">
        <v>17</v>
      </c>
    </row>
    <row r="2" spans="1:18" x14ac:dyDescent="0.25">
      <c r="A2" s="18" t="s">
        <v>41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17"/>
      <c r="Q2" s="5"/>
    </row>
    <row r="3" spans="1:18" x14ac:dyDescent="0.3">
      <c r="A3" s="6" t="s">
        <v>42</v>
      </c>
      <c r="B3" s="7">
        <v>8286</v>
      </c>
      <c r="C3" s="7">
        <v>2919</v>
      </c>
      <c r="D3" s="7">
        <v>10322</v>
      </c>
      <c r="E3" s="8">
        <f t="shared" ref="E3:E9" si="0">SUM(B3:D3)</f>
        <v>21527</v>
      </c>
      <c r="F3" s="7">
        <v>10001</v>
      </c>
      <c r="G3" s="7">
        <v>8921</v>
      </c>
      <c r="H3" s="7">
        <v>10123</v>
      </c>
      <c r="I3" s="8">
        <f t="shared" ref="I3:I9" si="1">SUM(F3:H3)</f>
        <v>29045</v>
      </c>
      <c r="J3" s="7">
        <v>10012</v>
      </c>
      <c r="K3" s="7">
        <v>11891</v>
      </c>
      <c r="L3" s="7">
        <v>10352</v>
      </c>
      <c r="M3" s="8">
        <f t="shared" ref="M3:M9" si="2">SUM(J3:L3)</f>
        <v>32255</v>
      </c>
      <c r="N3" s="7">
        <v>9928</v>
      </c>
      <c r="O3" s="7">
        <v>10120</v>
      </c>
      <c r="P3" s="9">
        <v>8931</v>
      </c>
      <c r="Q3" s="10">
        <f t="shared" ref="Q3:Q9" si="3">SUM(N3:P3)</f>
        <v>28979</v>
      </c>
      <c r="R3" s="11">
        <f t="shared" ref="R3:R9" si="4">SUM(Q3,M3,I3,E3)</f>
        <v>111806</v>
      </c>
    </row>
    <row r="4" spans="1:18" x14ac:dyDescent="0.3">
      <c r="A4" s="6" t="s">
        <v>43</v>
      </c>
      <c r="B4" s="7">
        <v>6749</v>
      </c>
      <c r="C4" s="7">
        <v>4207</v>
      </c>
      <c r="D4" s="7">
        <v>5797</v>
      </c>
      <c r="E4" s="8">
        <f t="shared" si="0"/>
        <v>16753</v>
      </c>
      <c r="F4" s="7">
        <v>5332</v>
      </c>
      <c r="G4" s="7">
        <v>5717</v>
      </c>
      <c r="H4" s="7">
        <v>5539</v>
      </c>
      <c r="I4" s="8">
        <f t="shared" si="1"/>
        <v>16588</v>
      </c>
      <c r="J4" s="7">
        <v>5310</v>
      </c>
      <c r="K4" s="7">
        <v>5297</v>
      </c>
      <c r="L4" s="7">
        <v>5029</v>
      </c>
      <c r="M4" s="8">
        <f t="shared" si="2"/>
        <v>15636</v>
      </c>
      <c r="N4" s="7">
        <v>5517</v>
      </c>
      <c r="O4" s="7">
        <v>5296</v>
      </c>
      <c r="P4" s="9">
        <v>5704</v>
      </c>
      <c r="Q4" s="10">
        <f t="shared" si="3"/>
        <v>16517</v>
      </c>
      <c r="R4" s="11">
        <f t="shared" si="4"/>
        <v>65494</v>
      </c>
    </row>
    <row r="5" spans="1:18" x14ac:dyDescent="0.3">
      <c r="A5" s="6" t="s">
        <v>44</v>
      </c>
      <c r="B5" s="7">
        <v>3078</v>
      </c>
      <c r="C5" s="7">
        <v>2670</v>
      </c>
      <c r="D5" s="7">
        <v>3704</v>
      </c>
      <c r="E5" s="8">
        <f t="shared" si="0"/>
        <v>9452</v>
      </c>
      <c r="F5" s="7">
        <v>3017</v>
      </c>
      <c r="G5" s="7">
        <v>2766</v>
      </c>
      <c r="H5" s="7">
        <v>2713</v>
      </c>
      <c r="I5" s="8">
        <f t="shared" si="1"/>
        <v>8496</v>
      </c>
      <c r="J5" s="7">
        <v>2477</v>
      </c>
      <c r="K5" s="7">
        <v>2535</v>
      </c>
      <c r="L5" s="7">
        <v>3567</v>
      </c>
      <c r="M5" s="8">
        <f t="shared" si="2"/>
        <v>8579</v>
      </c>
      <c r="N5" s="7">
        <v>3824</v>
      </c>
      <c r="O5" s="7">
        <v>4237</v>
      </c>
      <c r="P5" s="9">
        <v>10406</v>
      </c>
      <c r="Q5" s="10">
        <f t="shared" si="3"/>
        <v>18467</v>
      </c>
      <c r="R5" s="11">
        <f t="shared" si="4"/>
        <v>44994</v>
      </c>
    </row>
    <row r="6" spans="1:18" x14ac:dyDescent="0.3">
      <c r="A6" s="6" t="s">
        <v>45</v>
      </c>
      <c r="B6" s="7">
        <v>2708</v>
      </c>
      <c r="C6" s="7">
        <v>1835</v>
      </c>
      <c r="D6" s="7">
        <v>3557</v>
      </c>
      <c r="E6" s="8">
        <f t="shared" si="0"/>
        <v>8100</v>
      </c>
      <c r="F6" s="7">
        <v>2237</v>
      </c>
      <c r="G6" s="7">
        <v>626</v>
      </c>
      <c r="H6" s="7">
        <v>1598</v>
      </c>
      <c r="I6" s="8">
        <f t="shared" si="1"/>
        <v>4461</v>
      </c>
      <c r="J6" s="7">
        <v>1690</v>
      </c>
      <c r="K6" s="7">
        <v>1736</v>
      </c>
      <c r="L6" s="7">
        <v>3385</v>
      </c>
      <c r="M6" s="8">
        <f t="shared" si="2"/>
        <v>6811</v>
      </c>
      <c r="N6" s="7">
        <v>3630</v>
      </c>
      <c r="O6" s="7">
        <v>3757</v>
      </c>
      <c r="P6" s="9">
        <v>3694</v>
      </c>
      <c r="Q6" s="10">
        <f t="shared" si="3"/>
        <v>11081</v>
      </c>
      <c r="R6" s="11">
        <f t="shared" si="4"/>
        <v>30453</v>
      </c>
    </row>
    <row r="7" spans="1:18" x14ac:dyDescent="0.3">
      <c r="A7" s="6" t="s">
        <v>46</v>
      </c>
      <c r="B7" s="7">
        <v>639</v>
      </c>
      <c r="C7" s="7">
        <v>578</v>
      </c>
      <c r="D7" s="7">
        <v>596</v>
      </c>
      <c r="E7" s="8">
        <f t="shared" si="0"/>
        <v>1813</v>
      </c>
      <c r="F7" s="7">
        <v>654</v>
      </c>
      <c r="G7" s="7">
        <v>690</v>
      </c>
      <c r="H7" s="7">
        <v>600</v>
      </c>
      <c r="I7" s="8">
        <f t="shared" si="1"/>
        <v>1944</v>
      </c>
      <c r="J7" s="7">
        <v>544</v>
      </c>
      <c r="K7" s="7">
        <v>522</v>
      </c>
      <c r="L7" s="7">
        <v>631</v>
      </c>
      <c r="M7" s="8">
        <f t="shared" si="2"/>
        <v>1697</v>
      </c>
      <c r="N7" s="7">
        <v>510</v>
      </c>
      <c r="O7" s="7">
        <v>531</v>
      </c>
      <c r="P7" s="9">
        <v>513</v>
      </c>
      <c r="Q7" s="10">
        <f t="shared" si="3"/>
        <v>1554</v>
      </c>
      <c r="R7" s="11">
        <f t="shared" si="4"/>
        <v>7008</v>
      </c>
    </row>
    <row r="8" spans="1:18" x14ac:dyDescent="0.3">
      <c r="A8" s="6" t="s">
        <v>47</v>
      </c>
      <c r="B8" s="7">
        <v>80</v>
      </c>
      <c r="C8" s="7">
        <v>107</v>
      </c>
      <c r="D8" s="7">
        <v>79</v>
      </c>
      <c r="E8" s="8">
        <f t="shared" si="0"/>
        <v>266</v>
      </c>
      <c r="F8" s="7">
        <v>130</v>
      </c>
      <c r="G8" s="7">
        <v>258</v>
      </c>
      <c r="H8" s="7">
        <v>230</v>
      </c>
      <c r="I8" s="8">
        <f t="shared" si="1"/>
        <v>618</v>
      </c>
      <c r="J8" s="7">
        <v>237</v>
      </c>
      <c r="K8" s="7">
        <v>251</v>
      </c>
      <c r="L8" s="7">
        <v>246</v>
      </c>
      <c r="M8" s="8">
        <f t="shared" si="2"/>
        <v>734</v>
      </c>
      <c r="N8" s="7">
        <v>194</v>
      </c>
      <c r="O8" s="7">
        <v>218</v>
      </c>
      <c r="P8" s="9">
        <v>176</v>
      </c>
      <c r="Q8" s="10">
        <f t="shared" si="3"/>
        <v>588</v>
      </c>
      <c r="R8" s="11">
        <f t="shared" si="4"/>
        <v>2206</v>
      </c>
    </row>
    <row r="9" spans="1:18" ht="16.2" thickBot="1" x14ac:dyDescent="0.35">
      <c r="A9" s="12" t="s">
        <v>29</v>
      </c>
      <c r="B9" s="13">
        <f t="shared" ref="B9:P9" si="5">SUM(B3:B8)</f>
        <v>21540</v>
      </c>
      <c r="C9" s="13">
        <f t="shared" si="5"/>
        <v>12316</v>
      </c>
      <c r="D9" s="13">
        <f t="shared" si="5"/>
        <v>24055</v>
      </c>
      <c r="E9" s="14">
        <f t="shared" si="0"/>
        <v>57911</v>
      </c>
      <c r="F9" s="13">
        <f t="shared" si="5"/>
        <v>21371</v>
      </c>
      <c r="G9" s="13">
        <f t="shared" si="5"/>
        <v>18978</v>
      </c>
      <c r="H9" s="13">
        <f t="shared" si="5"/>
        <v>20803</v>
      </c>
      <c r="I9" s="14">
        <f t="shared" si="1"/>
        <v>61152</v>
      </c>
      <c r="J9" s="13">
        <f t="shared" si="5"/>
        <v>20270</v>
      </c>
      <c r="K9" s="13">
        <f t="shared" si="5"/>
        <v>22232</v>
      </c>
      <c r="L9" s="13">
        <f t="shared" si="5"/>
        <v>23210</v>
      </c>
      <c r="M9" s="14">
        <f t="shared" si="2"/>
        <v>65712</v>
      </c>
      <c r="N9" s="13">
        <f t="shared" si="5"/>
        <v>23603</v>
      </c>
      <c r="O9" s="13">
        <f t="shared" si="5"/>
        <v>24159</v>
      </c>
      <c r="P9" s="15">
        <f t="shared" si="5"/>
        <v>29424</v>
      </c>
      <c r="Q9" s="14">
        <f t="shared" si="3"/>
        <v>77186</v>
      </c>
      <c r="R9" s="16">
        <f t="shared" si="4"/>
        <v>261961</v>
      </c>
    </row>
    <row r="10" spans="1:18" x14ac:dyDescent="0.25">
      <c r="A10" s="18" t="s">
        <v>30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17"/>
      <c r="Q10" s="5"/>
    </row>
    <row r="11" spans="1:18" x14ac:dyDescent="0.3">
      <c r="A11" s="6" t="s">
        <v>31</v>
      </c>
      <c r="B11" s="7">
        <v>22485</v>
      </c>
      <c r="C11" s="7">
        <v>13969</v>
      </c>
      <c r="D11" s="7">
        <v>19684</v>
      </c>
      <c r="E11" s="8">
        <f t="shared" ref="E11:E21" si="6">SUM(B11:D11)</f>
        <v>56138</v>
      </c>
      <c r="F11" s="7">
        <v>19072</v>
      </c>
      <c r="G11" s="7">
        <v>19764</v>
      </c>
      <c r="H11" s="7">
        <v>18590</v>
      </c>
      <c r="I11" s="8">
        <f t="shared" ref="I11:I21" si="7">SUM(F11:H11)</f>
        <v>57426</v>
      </c>
      <c r="J11" s="7">
        <v>30994</v>
      </c>
      <c r="K11" s="7">
        <v>11500</v>
      </c>
      <c r="L11" s="7">
        <v>15207</v>
      </c>
      <c r="M11" s="8">
        <f t="shared" ref="M11:M21" si="8">SUM(J11:L11)</f>
        <v>57701</v>
      </c>
      <c r="N11" s="7">
        <v>15238</v>
      </c>
      <c r="O11" s="7">
        <v>14694</v>
      </c>
      <c r="P11" s="9">
        <v>18289</v>
      </c>
      <c r="Q11" s="10">
        <f t="shared" ref="Q11:Q21" si="9">SUM(N11:P11)</f>
        <v>48221</v>
      </c>
      <c r="R11" s="11">
        <f t="shared" ref="R11:R21" si="10">SUM(Q11,M11,I11,E11)</f>
        <v>219486</v>
      </c>
    </row>
    <row r="12" spans="1:18" x14ac:dyDescent="0.3">
      <c r="A12" s="6" t="s">
        <v>32</v>
      </c>
      <c r="B12" s="7">
        <v>6970</v>
      </c>
      <c r="C12" s="7">
        <v>2178</v>
      </c>
      <c r="D12" s="7">
        <v>6349</v>
      </c>
      <c r="E12" s="8">
        <f t="shared" si="6"/>
        <v>15497</v>
      </c>
      <c r="F12" s="7">
        <v>7516</v>
      </c>
      <c r="G12" s="7">
        <v>5729</v>
      </c>
      <c r="H12" s="7">
        <v>6393</v>
      </c>
      <c r="I12" s="8">
        <f t="shared" si="7"/>
        <v>19638</v>
      </c>
      <c r="J12" s="7">
        <v>7799</v>
      </c>
      <c r="K12" s="7">
        <v>4984</v>
      </c>
      <c r="L12" s="7">
        <v>8922</v>
      </c>
      <c r="M12" s="8">
        <f t="shared" si="8"/>
        <v>21705</v>
      </c>
      <c r="N12" s="7">
        <v>10237</v>
      </c>
      <c r="O12" s="7">
        <v>10140</v>
      </c>
      <c r="P12" s="9">
        <v>10148</v>
      </c>
      <c r="Q12" s="10">
        <f t="shared" si="9"/>
        <v>30525</v>
      </c>
      <c r="R12" s="11">
        <f t="shared" si="10"/>
        <v>87365</v>
      </c>
    </row>
    <row r="13" spans="1:18" x14ac:dyDescent="0.3">
      <c r="A13" s="6" t="s">
        <v>33</v>
      </c>
      <c r="B13" s="7">
        <v>9490</v>
      </c>
      <c r="C13" s="7">
        <v>6113</v>
      </c>
      <c r="D13" s="7">
        <v>8794</v>
      </c>
      <c r="E13" s="8">
        <f t="shared" si="6"/>
        <v>24397</v>
      </c>
      <c r="F13" s="7">
        <v>8452</v>
      </c>
      <c r="G13" s="7">
        <v>7498</v>
      </c>
      <c r="H13" s="7">
        <v>7459</v>
      </c>
      <c r="I13" s="8">
        <f t="shared" si="7"/>
        <v>23409</v>
      </c>
      <c r="J13" s="7">
        <v>4205</v>
      </c>
      <c r="K13" s="7">
        <v>12644</v>
      </c>
      <c r="L13" s="7">
        <v>16369</v>
      </c>
      <c r="M13" s="8">
        <f t="shared" si="8"/>
        <v>33218</v>
      </c>
      <c r="N13" s="7">
        <v>14639</v>
      </c>
      <c r="O13" s="7">
        <v>16119</v>
      </c>
      <c r="P13" s="9">
        <v>16625</v>
      </c>
      <c r="Q13" s="10">
        <f t="shared" si="9"/>
        <v>47383</v>
      </c>
      <c r="R13" s="11">
        <f t="shared" si="10"/>
        <v>128407</v>
      </c>
    </row>
    <row r="14" spans="1:18" x14ac:dyDescent="0.3">
      <c r="A14" s="6" t="s">
        <v>34</v>
      </c>
      <c r="B14" s="7">
        <v>17645</v>
      </c>
      <c r="C14" s="7">
        <v>7307</v>
      </c>
      <c r="D14" s="7">
        <v>13114</v>
      </c>
      <c r="E14" s="8">
        <f t="shared" si="6"/>
        <v>38066</v>
      </c>
      <c r="F14" s="7">
        <v>9749</v>
      </c>
      <c r="G14" s="7">
        <v>12036</v>
      </c>
      <c r="H14" s="7">
        <v>13175</v>
      </c>
      <c r="I14" s="8">
        <f t="shared" si="7"/>
        <v>34960</v>
      </c>
      <c r="J14" s="7">
        <v>11818</v>
      </c>
      <c r="K14" s="7">
        <v>11648</v>
      </c>
      <c r="L14" s="7">
        <v>15193</v>
      </c>
      <c r="M14" s="8">
        <f t="shared" si="8"/>
        <v>38659</v>
      </c>
      <c r="N14" s="7">
        <v>13460</v>
      </c>
      <c r="O14" s="7">
        <v>14900</v>
      </c>
      <c r="P14" s="9">
        <v>16120</v>
      </c>
      <c r="Q14" s="10">
        <f t="shared" si="9"/>
        <v>44480</v>
      </c>
      <c r="R14" s="11">
        <f t="shared" si="10"/>
        <v>156165</v>
      </c>
    </row>
    <row r="15" spans="1:18" x14ac:dyDescent="0.3">
      <c r="A15" s="6" t="s">
        <v>35</v>
      </c>
      <c r="B15" s="7">
        <v>0</v>
      </c>
      <c r="C15" s="7">
        <v>0</v>
      </c>
      <c r="D15" s="7">
        <v>0</v>
      </c>
      <c r="E15" s="8">
        <f t="shared" si="6"/>
        <v>0</v>
      </c>
      <c r="F15" s="7">
        <v>3650</v>
      </c>
      <c r="G15" s="7">
        <v>4009</v>
      </c>
      <c r="H15" s="7">
        <v>8940</v>
      </c>
      <c r="I15" s="8">
        <f t="shared" si="7"/>
        <v>16599</v>
      </c>
      <c r="J15" s="7">
        <v>10558</v>
      </c>
      <c r="K15" s="7">
        <v>18006</v>
      </c>
      <c r="L15" s="7">
        <v>14493</v>
      </c>
      <c r="M15" s="8">
        <f t="shared" si="8"/>
        <v>43057</v>
      </c>
      <c r="N15" s="7">
        <v>13571</v>
      </c>
      <c r="O15" s="7">
        <v>13291</v>
      </c>
      <c r="P15" s="9">
        <v>11279</v>
      </c>
      <c r="Q15" s="10">
        <f t="shared" si="9"/>
        <v>38141</v>
      </c>
      <c r="R15" s="11">
        <f t="shared" si="10"/>
        <v>97797</v>
      </c>
    </row>
    <row r="16" spans="1:18" x14ac:dyDescent="0.3">
      <c r="A16" s="6" t="s">
        <v>36</v>
      </c>
      <c r="B16" s="7">
        <v>20839</v>
      </c>
      <c r="C16" s="7">
        <v>10780</v>
      </c>
      <c r="D16" s="7">
        <v>14779</v>
      </c>
      <c r="E16" s="8">
        <f t="shared" si="6"/>
        <v>46398</v>
      </c>
      <c r="F16" s="7">
        <v>9038</v>
      </c>
      <c r="G16" s="7">
        <v>6382</v>
      </c>
      <c r="H16" s="7">
        <v>7915</v>
      </c>
      <c r="I16" s="8">
        <f t="shared" si="7"/>
        <v>23335</v>
      </c>
      <c r="J16" s="7">
        <v>11983</v>
      </c>
      <c r="K16" s="7">
        <v>12833</v>
      </c>
      <c r="L16" s="7">
        <v>14708</v>
      </c>
      <c r="M16" s="8">
        <f t="shared" si="8"/>
        <v>39524</v>
      </c>
      <c r="N16" s="7">
        <v>12644</v>
      </c>
      <c r="O16" s="7">
        <v>13798</v>
      </c>
      <c r="P16" s="9">
        <v>25036</v>
      </c>
      <c r="Q16" s="10">
        <f t="shared" si="9"/>
        <v>51478</v>
      </c>
      <c r="R16" s="11">
        <f t="shared" si="10"/>
        <v>160735</v>
      </c>
    </row>
    <row r="17" spans="1:26" x14ac:dyDescent="0.3">
      <c r="A17" s="6" t="s">
        <v>37</v>
      </c>
      <c r="B17" s="7">
        <v>6236</v>
      </c>
      <c r="C17" s="7">
        <v>1835</v>
      </c>
      <c r="D17" s="7">
        <v>4407</v>
      </c>
      <c r="E17" s="8">
        <f t="shared" si="6"/>
        <v>12478</v>
      </c>
      <c r="F17" s="7">
        <v>6905</v>
      </c>
      <c r="G17" s="7">
        <v>8198</v>
      </c>
      <c r="H17" s="7">
        <v>8957</v>
      </c>
      <c r="I17" s="8">
        <f t="shared" si="7"/>
        <v>24060</v>
      </c>
      <c r="J17" s="7">
        <v>8832</v>
      </c>
      <c r="K17" s="7">
        <v>9580</v>
      </c>
      <c r="L17" s="7">
        <v>8474</v>
      </c>
      <c r="M17" s="8">
        <f t="shared" si="8"/>
        <v>26886</v>
      </c>
      <c r="N17" s="7">
        <v>8449</v>
      </c>
      <c r="O17" s="7">
        <v>8340</v>
      </c>
      <c r="P17" s="9">
        <v>7049</v>
      </c>
      <c r="Q17" s="10">
        <f t="shared" si="9"/>
        <v>23838</v>
      </c>
      <c r="R17" s="11">
        <f t="shared" si="10"/>
        <v>87262</v>
      </c>
    </row>
    <row r="18" spans="1:26" x14ac:dyDescent="0.3">
      <c r="A18" s="6" t="s">
        <v>38</v>
      </c>
      <c r="B18" s="7">
        <v>13706</v>
      </c>
      <c r="C18" s="7">
        <v>11750</v>
      </c>
      <c r="D18" s="7">
        <v>11451</v>
      </c>
      <c r="E18" s="8">
        <f t="shared" si="6"/>
        <v>36907</v>
      </c>
      <c r="F18" s="7">
        <v>8126</v>
      </c>
      <c r="G18" s="7">
        <v>13998</v>
      </c>
      <c r="H18" s="7">
        <v>25894</v>
      </c>
      <c r="I18" s="8">
        <f t="shared" si="7"/>
        <v>48018</v>
      </c>
      <c r="J18" s="7">
        <v>10395</v>
      </c>
      <c r="K18" s="7">
        <v>10090</v>
      </c>
      <c r="L18" s="7">
        <v>9973</v>
      </c>
      <c r="M18" s="8">
        <f t="shared" si="8"/>
        <v>30458</v>
      </c>
      <c r="N18" s="7">
        <v>7285</v>
      </c>
      <c r="O18" s="7">
        <v>6578</v>
      </c>
      <c r="P18" s="9">
        <v>5113</v>
      </c>
      <c r="Q18" s="10">
        <f t="shared" si="9"/>
        <v>18976</v>
      </c>
      <c r="R18" s="11">
        <f t="shared" si="10"/>
        <v>134359</v>
      </c>
    </row>
    <row r="19" spans="1:26" x14ac:dyDescent="0.3">
      <c r="A19" s="6" t="s">
        <v>39</v>
      </c>
      <c r="B19" s="7">
        <v>7470</v>
      </c>
      <c r="C19" s="7">
        <v>5248</v>
      </c>
      <c r="D19" s="7">
        <v>6508</v>
      </c>
      <c r="E19" s="8">
        <f t="shared" si="6"/>
        <v>19226</v>
      </c>
      <c r="F19" s="7">
        <v>6120</v>
      </c>
      <c r="G19" s="7">
        <v>6009</v>
      </c>
      <c r="H19" s="7">
        <v>6504</v>
      </c>
      <c r="I19" s="8">
        <f t="shared" si="7"/>
        <v>18633</v>
      </c>
      <c r="J19" s="7">
        <v>5776</v>
      </c>
      <c r="K19" s="7">
        <v>6105</v>
      </c>
      <c r="L19" s="7">
        <v>8589</v>
      </c>
      <c r="M19" s="8">
        <f t="shared" si="8"/>
        <v>20470</v>
      </c>
      <c r="N19" s="7">
        <v>8199</v>
      </c>
      <c r="O19" s="7">
        <v>8190</v>
      </c>
      <c r="P19" s="9">
        <v>4168</v>
      </c>
      <c r="Q19" s="10">
        <f t="shared" si="9"/>
        <v>20557</v>
      </c>
      <c r="R19" s="11">
        <f t="shared" si="10"/>
        <v>78886</v>
      </c>
    </row>
    <row r="20" spans="1:26" x14ac:dyDescent="0.3">
      <c r="A20" s="6" t="s">
        <v>40</v>
      </c>
      <c r="B20" s="7">
        <v>5302</v>
      </c>
      <c r="C20" s="7">
        <v>3486</v>
      </c>
      <c r="D20" s="7">
        <v>6192</v>
      </c>
      <c r="E20" s="8">
        <f t="shared" si="6"/>
        <v>14980</v>
      </c>
      <c r="F20" s="7">
        <v>3690</v>
      </c>
      <c r="G20" s="7">
        <v>1058</v>
      </c>
      <c r="H20" s="7">
        <v>5158</v>
      </c>
      <c r="I20" s="8">
        <f t="shared" si="7"/>
        <v>9906</v>
      </c>
      <c r="J20" s="7">
        <v>5357</v>
      </c>
      <c r="K20" s="7">
        <v>6789</v>
      </c>
      <c r="L20" s="7">
        <v>7776</v>
      </c>
      <c r="M20" s="8">
        <f t="shared" si="8"/>
        <v>19922</v>
      </c>
      <c r="N20" s="7">
        <v>6766</v>
      </c>
      <c r="O20" s="7">
        <v>6719</v>
      </c>
      <c r="P20" s="9">
        <v>7129</v>
      </c>
      <c r="Q20" s="10">
        <f t="shared" si="9"/>
        <v>20614</v>
      </c>
      <c r="R20" s="11">
        <f t="shared" si="10"/>
        <v>65422</v>
      </c>
    </row>
    <row r="21" spans="1:26" ht="16.2" thickBot="1" x14ac:dyDescent="0.35">
      <c r="A21" s="12" t="s">
        <v>29</v>
      </c>
      <c r="B21" s="13">
        <f t="shared" ref="B21:P21" si="11">SUM(B11:B20)</f>
        <v>110143</v>
      </c>
      <c r="C21" s="13">
        <f t="shared" si="11"/>
        <v>62666</v>
      </c>
      <c r="D21" s="13">
        <f t="shared" si="11"/>
        <v>91278</v>
      </c>
      <c r="E21" s="14">
        <f t="shared" si="6"/>
        <v>264087</v>
      </c>
      <c r="F21" s="13">
        <f t="shared" si="11"/>
        <v>82318</v>
      </c>
      <c r="G21" s="13">
        <f t="shared" si="11"/>
        <v>84681</v>
      </c>
      <c r="H21" s="13">
        <f t="shared" si="11"/>
        <v>108985</v>
      </c>
      <c r="I21" s="14">
        <f t="shared" si="7"/>
        <v>275984</v>
      </c>
      <c r="J21" s="13">
        <f t="shared" si="11"/>
        <v>107717</v>
      </c>
      <c r="K21" s="13">
        <f t="shared" si="11"/>
        <v>104179</v>
      </c>
      <c r="L21" s="13">
        <f t="shared" si="11"/>
        <v>119704</v>
      </c>
      <c r="M21" s="14">
        <f t="shared" si="8"/>
        <v>331600</v>
      </c>
      <c r="N21" s="13">
        <f t="shared" si="11"/>
        <v>110488</v>
      </c>
      <c r="O21" s="13">
        <f t="shared" si="11"/>
        <v>112769</v>
      </c>
      <c r="P21" s="15">
        <f t="shared" si="11"/>
        <v>120956</v>
      </c>
      <c r="Q21" s="14">
        <f t="shared" si="9"/>
        <v>344213</v>
      </c>
      <c r="R21" s="16">
        <f t="shared" si="10"/>
        <v>1215884</v>
      </c>
    </row>
    <row r="22" spans="1:26" x14ac:dyDescent="0.25">
      <c r="A22" s="2" t="s">
        <v>18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4"/>
    </row>
    <row r="23" spans="1:26" x14ac:dyDescent="0.3">
      <c r="A23" s="6" t="s">
        <v>19</v>
      </c>
      <c r="B23" s="7">
        <v>28149</v>
      </c>
      <c r="C23" s="7">
        <v>13804</v>
      </c>
      <c r="D23" s="7">
        <v>19242</v>
      </c>
      <c r="E23" s="8">
        <f t="shared" ref="E23:E33" si="12">SUM(B23:D23)</f>
        <v>61195</v>
      </c>
      <c r="F23" s="7">
        <v>17938</v>
      </c>
      <c r="G23" s="7">
        <v>19398</v>
      </c>
      <c r="H23" s="7">
        <v>22889</v>
      </c>
      <c r="I23" s="8">
        <f t="shared" ref="I23:I33" si="13">SUM(F23:H23)</f>
        <v>60225</v>
      </c>
      <c r="J23" s="7">
        <v>18383</v>
      </c>
      <c r="K23" s="7">
        <v>23700</v>
      </c>
      <c r="L23" s="7">
        <v>27994</v>
      </c>
      <c r="M23" s="8">
        <f t="shared" ref="M23:M33" si="14">SUM(J23:L23)</f>
        <v>70077</v>
      </c>
      <c r="N23" s="7">
        <v>24288</v>
      </c>
      <c r="O23" s="7">
        <v>23885</v>
      </c>
      <c r="P23" s="9">
        <v>13846</v>
      </c>
      <c r="Q23" s="10">
        <f t="shared" ref="Q23:Q33" si="15">SUM(N23:P23)</f>
        <v>62019</v>
      </c>
      <c r="R23" s="11">
        <f t="shared" ref="R23:R33" si="16">SUM(Q23,M23,I23,E23)</f>
        <v>253516</v>
      </c>
      <c r="Z23" s="3" t="s">
        <v>48</v>
      </c>
    </row>
    <row r="24" spans="1:26" x14ac:dyDescent="0.3">
      <c r="A24" s="6" t="s">
        <v>20</v>
      </c>
      <c r="B24" s="7">
        <v>24225</v>
      </c>
      <c r="C24" s="7">
        <v>15183</v>
      </c>
      <c r="D24" s="7">
        <v>17354</v>
      </c>
      <c r="E24" s="8">
        <f t="shared" si="12"/>
        <v>56762</v>
      </c>
      <c r="F24" s="7">
        <v>14785</v>
      </c>
      <c r="G24" s="7">
        <v>14162</v>
      </c>
      <c r="H24" s="7">
        <v>16885</v>
      </c>
      <c r="I24" s="8">
        <f t="shared" si="13"/>
        <v>45832</v>
      </c>
      <c r="J24" s="7">
        <v>16371</v>
      </c>
      <c r="K24" s="7">
        <v>19910</v>
      </c>
      <c r="L24" s="7">
        <v>23216</v>
      </c>
      <c r="M24" s="8">
        <f t="shared" si="14"/>
        <v>59497</v>
      </c>
      <c r="N24" s="7">
        <v>19786</v>
      </c>
      <c r="O24" s="7">
        <v>21862</v>
      </c>
      <c r="P24" s="9">
        <v>17493</v>
      </c>
      <c r="Q24" s="10">
        <f t="shared" si="15"/>
        <v>59141</v>
      </c>
      <c r="R24" s="11">
        <f t="shared" si="16"/>
        <v>221232</v>
      </c>
    </row>
    <row r="25" spans="1:26" x14ac:dyDescent="0.3">
      <c r="A25" s="6" t="s">
        <v>21</v>
      </c>
      <c r="B25" s="7">
        <v>28140</v>
      </c>
      <c r="C25" s="7">
        <v>13474</v>
      </c>
      <c r="D25" s="7">
        <v>21419</v>
      </c>
      <c r="E25" s="8">
        <f t="shared" si="12"/>
        <v>63033</v>
      </c>
      <c r="F25" s="7">
        <v>18773</v>
      </c>
      <c r="G25" s="7">
        <v>17603</v>
      </c>
      <c r="H25" s="7">
        <v>16772</v>
      </c>
      <c r="I25" s="8">
        <f t="shared" si="13"/>
        <v>53148</v>
      </c>
      <c r="J25" s="7">
        <v>15368</v>
      </c>
      <c r="K25" s="7">
        <v>13839</v>
      </c>
      <c r="L25" s="7">
        <v>19819</v>
      </c>
      <c r="M25" s="8">
        <f t="shared" si="14"/>
        <v>49026</v>
      </c>
      <c r="N25" s="7">
        <v>19371</v>
      </c>
      <c r="O25" s="7">
        <v>16889</v>
      </c>
      <c r="P25" s="9">
        <v>16394</v>
      </c>
      <c r="Q25" s="10">
        <f t="shared" si="15"/>
        <v>52654</v>
      </c>
      <c r="R25" s="11">
        <f t="shared" si="16"/>
        <v>217861</v>
      </c>
    </row>
    <row r="26" spans="1:26" x14ac:dyDescent="0.3">
      <c r="A26" s="6" t="s">
        <v>22</v>
      </c>
      <c r="B26" s="7">
        <v>23949</v>
      </c>
      <c r="C26" s="7">
        <v>14408</v>
      </c>
      <c r="D26" s="7">
        <v>18091</v>
      </c>
      <c r="E26" s="8">
        <f t="shared" si="12"/>
        <v>56448</v>
      </c>
      <c r="F26" s="7">
        <v>10675</v>
      </c>
      <c r="G26" s="7">
        <v>10788</v>
      </c>
      <c r="H26" s="7">
        <v>16131</v>
      </c>
      <c r="I26" s="8">
        <f t="shared" si="13"/>
        <v>37594</v>
      </c>
      <c r="J26" s="7">
        <v>17151</v>
      </c>
      <c r="K26" s="7">
        <v>18733</v>
      </c>
      <c r="L26" s="7">
        <v>20195</v>
      </c>
      <c r="M26" s="8">
        <f t="shared" si="14"/>
        <v>56079</v>
      </c>
      <c r="N26" s="7">
        <v>17726</v>
      </c>
      <c r="O26" s="7">
        <v>19923</v>
      </c>
      <c r="P26" s="9">
        <v>19271</v>
      </c>
      <c r="Q26" s="10">
        <f t="shared" si="15"/>
        <v>56920</v>
      </c>
      <c r="R26" s="11">
        <f t="shared" si="16"/>
        <v>207041</v>
      </c>
    </row>
    <row r="27" spans="1:26" x14ac:dyDescent="0.3">
      <c r="A27" s="6" t="s">
        <v>23</v>
      </c>
      <c r="B27" s="7">
        <v>13189</v>
      </c>
      <c r="C27" s="7">
        <v>3917</v>
      </c>
      <c r="D27" s="7">
        <v>10382</v>
      </c>
      <c r="E27" s="8">
        <f t="shared" si="12"/>
        <v>27488</v>
      </c>
      <c r="F27" s="7">
        <v>10826</v>
      </c>
      <c r="G27" s="7">
        <v>10724</v>
      </c>
      <c r="H27" s="7">
        <v>11246</v>
      </c>
      <c r="I27" s="8">
        <f t="shared" si="13"/>
        <v>32796</v>
      </c>
      <c r="J27" s="7">
        <v>12813</v>
      </c>
      <c r="K27" s="7">
        <v>12082</v>
      </c>
      <c r="L27" s="7">
        <v>11589</v>
      </c>
      <c r="M27" s="8">
        <f t="shared" si="14"/>
        <v>36484</v>
      </c>
      <c r="N27" s="7">
        <v>10487</v>
      </c>
      <c r="O27" s="7">
        <v>10246</v>
      </c>
      <c r="P27" s="9">
        <v>10824</v>
      </c>
      <c r="Q27" s="10">
        <f t="shared" si="15"/>
        <v>31557</v>
      </c>
      <c r="R27" s="11">
        <f t="shared" si="16"/>
        <v>128325</v>
      </c>
    </row>
    <row r="28" spans="1:26" x14ac:dyDescent="0.3">
      <c r="A28" s="6" t="s">
        <v>24</v>
      </c>
      <c r="B28" s="7">
        <v>8349</v>
      </c>
      <c r="C28" s="7">
        <v>3400</v>
      </c>
      <c r="D28" s="7">
        <v>6672</v>
      </c>
      <c r="E28" s="8">
        <f t="shared" si="12"/>
        <v>18421</v>
      </c>
      <c r="F28" s="7">
        <v>4119</v>
      </c>
      <c r="G28" s="7">
        <v>3410</v>
      </c>
      <c r="H28" s="7">
        <v>13086</v>
      </c>
      <c r="I28" s="8">
        <f t="shared" si="13"/>
        <v>20615</v>
      </c>
      <c r="J28" s="7">
        <v>11552</v>
      </c>
      <c r="K28" s="7">
        <v>10951</v>
      </c>
      <c r="L28" s="7">
        <v>11139</v>
      </c>
      <c r="M28" s="8">
        <f t="shared" si="14"/>
        <v>33642</v>
      </c>
      <c r="N28" s="7">
        <v>12547</v>
      </c>
      <c r="O28" s="7">
        <v>13228</v>
      </c>
      <c r="P28" s="9">
        <v>11620</v>
      </c>
      <c r="Q28" s="10">
        <f t="shared" si="15"/>
        <v>37395</v>
      </c>
      <c r="R28" s="11">
        <f t="shared" si="16"/>
        <v>110073</v>
      </c>
    </row>
    <row r="29" spans="1:26" x14ac:dyDescent="0.3">
      <c r="A29" s="6" t="s">
        <v>25</v>
      </c>
      <c r="B29" s="7">
        <v>10811</v>
      </c>
      <c r="C29" s="7">
        <v>9321</v>
      </c>
      <c r="D29" s="7">
        <v>13865</v>
      </c>
      <c r="E29" s="8">
        <f t="shared" si="12"/>
        <v>33997</v>
      </c>
      <c r="F29" s="7">
        <v>8937</v>
      </c>
      <c r="G29" s="7">
        <v>14263</v>
      </c>
      <c r="H29" s="7">
        <v>15962</v>
      </c>
      <c r="I29" s="8">
        <f t="shared" si="13"/>
        <v>39162</v>
      </c>
      <c r="J29" s="7">
        <v>14900</v>
      </c>
      <c r="K29" s="7">
        <v>11833</v>
      </c>
      <c r="L29" s="7">
        <v>16113</v>
      </c>
      <c r="M29" s="8">
        <f t="shared" si="14"/>
        <v>42846</v>
      </c>
      <c r="N29" s="7">
        <v>12129</v>
      </c>
      <c r="O29" s="7">
        <v>13298</v>
      </c>
      <c r="P29" s="9">
        <v>15522</v>
      </c>
      <c r="Q29" s="10">
        <f t="shared" si="15"/>
        <v>40949</v>
      </c>
      <c r="R29" s="11">
        <f t="shared" si="16"/>
        <v>156954</v>
      </c>
    </row>
    <row r="30" spans="1:26" x14ac:dyDescent="0.3">
      <c r="A30" s="6" t="s">
        <v>26</v>
      </c>
      <c r="B30" s="7">
        <v>22111</v>
      </c>
      <c r="C30" s="7">
        <v>14811</v>
      </c>
      <c r="D30" s="7">
        <v>17182</v>
      </c>
      <c r="E30" s="8">
        <f t="shared" si="12"/>
        <v>54104</v>
      </c>
      <c r="F30" s="7">
        <v>19525</v>
      </c>
      <c r="G30" s="7">
        <v>14697</v>
      </c>
      <c r="H30" s="7">
        <v>12264</v>
      </c>
      <c r="I30" s="8">
        <f t="shared" si="13"/>
        <v>46486</v>
      </c>
      <c r="J30" s="7">
        <v>13280</v>
      </c>
      <c r="K30" s="7">
        <v>19133</v>
      </c>
      <c r="L30" s="7">
        <v>18800</v>
      </c>
      <c r="M30" s="8">
        <f t="shared" si="14"/>
        <v>51213</v>
      </c>
      <c r="N30" s="7">
        <v>13228</v>
      </c>
      <c r="O30" s="7">
        <v>13260</v>
      </c>
      <c r="P30" s="9">
        <v>12704</v>
      </c>
      <c r="Q30" s="10">
        <f t="shared" si="15"/>
        <v>39192</v>
      </c>
      <c r="R30" s="11">
        <f t="shared" si="16"/>
        <v>190995</v>
      </c>
    </row>
    <row r="31" spans="1:26" x14ac:dyDescent="0.3">
      <c r="A31" s="6" t="s">
        <v>27</v>
      </c>
      <c r="B31" s="7">
        <v>17913</v>
      </c>
      <c r="C31" s="7">
        <v>9881</v>
      </c>
      <c r="D31" s="7">
        <v>16797</v>
      </c>
      <c r="E31" s="8">
        <f t="shared" si="12"/>
        <v>44591</v>
      </c>
      <c r="F31" s="7">
        <v>9148</v>
      </c>
      <c r="G31" s="7">
        <v>2277</v>
      </c>
      <c r="H31" s="7">
        <v>11110</v>
      </c>
      <c r="I31" s="8">
        <f t="shared" si="13"/>
        <v>22535</v>
      </c>
      <c r="J31" s="7">
        <v>18784</v>
      </c>
      <c r="K31" s="7">
        <v>20290</v>
      </c>
      <c r="L31" s="7">
        <v>15548</v>
      </c>
      <c r="M31" s="8">
        <f t="shared" si="14"/>
        <v>54622</v>
      </c>
      <c r="N31" s="7">
        <v>13364</v>
      </c>
      <c r="O31" s="7">
        <v>16524</v>
      </c>
      <c r="P31" s="9">
        <v>18481</v>
      </c>
      <c r="Q31" s="10">
        <f t="shared" si="15"/>
        <v>48369</v>
      </c>
      <c r="R31" s="11">
        <f t="shared" si="16"/>
        <v>170117</v>
      </c>
    </row>
    <row r="32" spans="1:26" x14ac:dyDescent="0.3">
      <c r="A32" s="6" t="s">
        <v>28</v>
      </c>
      <c r="B32" s="7">
        <v>9120</v>
      </c>
      <c r="C32" s="7">
        <v>6513</v>
      </c>
      <c r="D32" s="7">
        <v>8982</v>
      </c>
      <c r="E32" s="8">
        <f t="shared" si="12"/>
        <v>24615</v>
      </c>
      <c r="F32" s="7">
        <v>7115</v>
      </c>
      <c r="G32" s="7">
        <v>8779</v>
      </c>
      <c r="H32" s="7">
        <v>8260</v>
      </c>
      <c r="I32" s="8">
        <f t="shared" si="13"/>
        <v>24154</v>
      </c>
      <c r="J32" s="7">
        <v>6879</v>
      </c>
      <c r="K32" s="7">
        <v>6903</v>
      </c>
      <c r="L32" s="7">
        <v>7375</v>
      </c>
      <c r="M32" s="8">
        <f t="shared" si="14"/>
        <v>21157</v>
      </c>
      <c r="N32" s="7">
        <v>7693</v>
      </c>
      <c r="O32" s="7">
        <v>8865</v>
      </c>
      <c r="P32" s="9">
        <v>9605</v>
      </c>
      <c r="Q32" s="10">
        <f t="shared" si="15"/>
        <v>26163</v>
      </c>
      <c r="R32" s="11">
        <f t="shared" si="16"/>
        <v>96089</v>
      </c>
    </row>
    <row r="33" spans="1:18" ht="16.2" thickBot="1" x14ac:dyDescent="0.35">
      <c r="A33" s="12" t="s">
        <v>29</v>
      </c>
      <c r="B33" s="13">
        <f t="shared" ref="B33:P33" si="17">SUM(B23:B32)</f>
        <v>185956</v>
      </c>
      <c r="C33" s="13">
        <f t="shared" si="17"/>
        <v>104712</v>
      </c>
      <c r="D33" s="13">
        <f t="shared" si="17"/>
        <v>149986</v>
      </c>
      <c r="E33" s="14">
        <f t="shared" si="12"/>
        <v>440654</v>
      </c>
      <c r="F33" s="13">
        <f t="shared" si="17"/>
        <v>121841</v>
      </c>
      <c r="G33" s="13">
        <f t="shared" si="17"/>
        <v>116101</v>
      </c>
      <c r="H33" s="13">
        <f t="shared" si="17"/>
        <v>144605</v>
      </c>
      <c r="I33" s="14">
        <f t="shared" si="13"/>
        <v>382547</v>
      </c>
      <c r="J33" s="13">
        <f t="shared" si="17"/>
        <v>145481</v>
      </c>
      <c r="K33" s="13">
        <f t="shared" si="17"/>
        <v>157374</v>
      </c>
      <c r="L33" s="13">
        <f t="shared" si="17"/>
        <v>171788</v>
      </c>
      <c r="M33" s="14">
        <f t="shared" si="14"/>
        <v>474643</v>
      </c>
      <c r="N33" s="13">
        <f t="shared" si="17"/>
        <v>150619</v>
      </c>
      <c r="O33" s="13">
        <f t="shared" si="17"/>
        <v>157980</v>
      </c>
      <c r="P33" s="15">
        <f t="shared" si="17"/>
        <v>145760</v>
      </c>
      <c r="Q33" s="14">
        <f t="shared" si="15"/>
        <v>454359</v>
      </c>
      <c r="R33" s="16">
        <f t="shared" si="16"/>
        <v>1752203</v>
      </c>
    </row>
    <row r="34" spans="1:18" x14ac:dyDescent="0.2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17"/>
      <c r="Q34" s="5"/>
    </row>
    <row r="35" spans="1:18" x14ac:dyDescent="0.3">
      <c r="A35" s="19" t="s">
        <v>17</v>
      </c>
      <c r="B35" s="20">
        <f t="shared" ref="B35:R35" si="18">B33+B21+B9</f>
        <v>317639</v>
      </c>
      <c r="C35" s="20">
        <f t="shared" si="18"/>
        <v>179694</v>
      </c>
      <c r="D35" s="20">
        <f t="shared" si="18"/>
        <v>265319</v>
      </c>
      <c r="E35" s="20">
        <f t="shared" si="18"/>
        <v>762652</v>
      </c>
      <c r="F35" s="20">
        <f t="shared" si="18"/>
        <v>225530</v>
      </c>
      <c r="G35" s="20">
        <f t="shared" si="18"/>
        <v>219760</v>
      </c>
      <c r="H35" s="20">
        <f t="shared" si="18"/>
        <v>274393</v>
      </c>
      <c r="I35" s="20">
        <f t="shared" si="18"/>
        <v>719683</v>
      </c>
      <c r="J35" s="20">
        <f t="shared" si="18"/>
        <v>273468</v>
      </c>
      <c r="K35" s="20">
        <f t="shared" si="18"/>
        <v>283785</v>
      </c>
      <c r="L35" s="20">
        <f t="shared" si="18"/>
        <v>314702</v>
      </c>
      <c r="M35" s="20">
        <f t="shared" si="18"/>
        <v>871955</v>
      </c>
      <c r="N35" s="20">
        <f t="shared" si="18"/>
        <v>284710</v>
      </c>
      <c r="O35" s="20">
        <f t="shared" si="18"/>
        <v>294908</v>
      </c>
      <c r="P35" s="20">
        <f t="shared" si="18"/>
        <v>296140</v>
      </c>
      <c r="Q35" s="20">
        <f t="shared" si="18"/>
        <v>875758</v>
      </c>
      <c r="R35" s="20">
        <f t="shared" si="18"/>
        <v>3230048</v>
      </c>
    </row>
  </sheetData>
  <customSheetViews>
    <customSheetView guid="{9F3C65EE-53CA-4D53-99FC-CE98F6789F72}" scale="206" outlineSymbols="0">
      <pane xSplit="1" ySplit="1" topLeftCell="J22" activePane="bottomRight" state="frozen"/>
      <selection pane="bottomRight" activeCell="B3" sqref="B3"/>
      <pageMargins left="0.7" right="0.7" top="0.75" bottom="0.75" header="0.3" footer="0.3"/>
      <pageSetup paperSize="9" orientation="landscape" r:id="rId1"/>
    </customSheetView>
    <customSheetView guid="{C5B88BB3-AEDA-4739-8DC4-00F08B8FD1B0}" scale="206" outlineSymbols="0">
      <pane xSplit="1" ySplit="1" topLeftCell="J10" activePane="bottomRight" state="frozen"/>
      <selection pane="bottomRight" activeCell="B3" sqref="B3"/>
      <pageMargins left="0.7" right="0.7" top="0.75" bottom="0.75" header="0.3" footer="0.3"/>
      <pageSetup paperSize="9" orientation="landscape" r:id="rId2"/>
    </customSheetView>
    <customSheetView guid="{01652C5D-E51A-4F7A-B71D-3DC73CCA091F}" scale="206" outlineSymbols="0">
      <pane xSplit="1" ySplit="1" topLeftCell="J2" activePane="bottomRight" state="frozen"/>
      <selection pane="bottomRight" activeCell="B3" sqref="B3"/>
      <pageMargins left="0.7" right="0.7" top="0.75" bottom="0.75" header="0.3" footer="0.3"/>
      <pageSetup paperSize="9" orientation="landscape" r:id="rId3"/>
    </customSheetView>
    <customSheetView guid="{F39915A8-F65D-49C8-A5CC-C38434A90B69}" scale="206" outlineSymbols="0">
      <pane xSplit="1" ySplit="1" topLeftCell="B22" activePane="bottomRight" state="frozen"/>
      <selection pane="bottomRight" activeCell="B3" sqref="B3"/>
      <pageMargins left="0.7" right="0.7" top="0.75" bottom="0.75" header="0.3" footer="0.3"/>
      <pageSetup paperSize="9" orientation="landscape" r:id="rId4"/>
    </customSheetView>
    <customSheetView guid="{8AD219BC-078C-4403-911B-6BA89B1CB4E8}" scale="206" outlineSymbols="0">
      <pane xSplit="1" ySplit="1" topLeftCell="B10" activePane="bottomRight" state="frozen"/>
      <selection pane="bottomRight" activeCell="B3" sqref="B3"/>
      <pageMargins left="0.7" right="0.7" top="0.75" bottom="0.75" header="0.3" footer="0.3"/>
      <pageSetup paperSize="9" orientation="landscape" r:id="rId5"/>
    </customSheetView>
    <customSheetView guid="{56093C8E-AB7F-402B-AEAA-816F5562F44D}" scale="206" outlineSymbols="0">
      <pane xSplit="1" ySplit="1" topLeftCell="B2" activePane="bottomRight" state="frozen"/>
      <selection pane="bottomRight" activeCell="B3" sqref="B3"/>
      <pageMargins left="0.7" right="0.7" top="0.75" bottom="0.75" header="0.3" footer="0.3"/>
      <pageSetup paperSize="9" orientation="landscape" r:id="rId6"/>
    </customSheetView>
    <customSheetView guid="{745C0C8E-57F5-476A-B5C8-475ED7E86445}" scale="81" outlineSymbols="0">
      <pane xSplit="1" ySplit="1" topLeftCell="B2" activePane="bottomRight" state="frozen"/>
      <selection pane="bottomRight" activeCell="O8" sqref="O8"/>
      <pageMargins left="0.7" right="0.7" top="0.75" bottom="0.75" header="0.3" footer="0.3"/>
      <pageSetup paperSize="9" orientation="landscape" r:id="rId7"/>
    </customSheetView>
  </customSheetViews>
  <phoneticPr fontId="3" type="noConversion"/>
  <pageMargins left="0.7" right="0.7" top="0.75" bottom="0.75" header="0.3" footer="0.3"/>
  <pageSetup paperSize="9" orientation="landscape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快速缩放</vt:lpstr>
      <vt:lpstr>自定义视图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zhanguozhi</cp:lastModifiedBy>
  <cp:lastPrinted>2012-12-29T09:19:28Z</cp:lastPrinted>
  <dcterms:created xsi:type="dcterms:W3CDTF">2012-12-27T14:19:37Z</dcterms:created>
  <dcterms:modified xsi:type="dcterms:W3CDTF">2021-06-02T10:53:29Z</dcterms:modified>
</cp:coreProperties>
</file>