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\4-第四章：行、列、单元格区域基础知识\6-单元格的隐藏与锁定\"/>
    </mc:Choice>
  </mc:AlternateContent>
  <bookViews>
    <workbookView xWindow="480" yWindow="105" windowWidth="18210" windowHeight="6645"/>
  </bookViews>
  <sheets>
    <sheet name="工资表" sheetId="3" r:id="rId1"/>
    <sheet name="限制区域编辑" sheetId="1" r:id="rId2"/>
  </sheets>
  <externalReferences>
    <externalReference r:id="rId3"/>
    <externalReference r:id="rId4"/>
    <externalReference r:id="rId5"/>
  </externalReferences>
  <definedNames>
    <definedName name="_xlnm._FilterDatabase" localSheetId="0" hidden="1">工资表!$B$1:$L$6</definedName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 localSheetId="1">#REF!</definedName>
    <definedName name="MileageRate">#REF!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 localSheetId="1">#REF!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K6" i="3" l="1"/>
  <c r="J6" i="3"/>
  <c r="I6" i="3"/>
  <c r="H6" i="3"/>
  <c r="L6" i="3" s="1"/>
  <c r="K5" i="3"/>
  <c r="J5" i="3"/>
  <c r="I5" i="3"/>
  <c r="H5" i="3"/>
  <c r="L5" i="3" s="1"/>
  <c r="K4" i="3"/>
  <c r="J4" i="3"/>
  <c r="I4" i="3"/>
  <c r="H4" i="3"/>
  <c r="L4" i="3" s="1"/>
  <c r="K3" i="3"/>
  <c r="J3" i="3"/>
  <c r="I3" i="3"/>
  <c r="L3" i="3" s="1"/>
  <c r="H3" i="3"/>
  <c r="K2" i="3"/>
  <c r="J2" i="3"/>
  <c r="I2" i="3"/>
  <c r="H2" i="3"/>
  <c r="L2" i="3" s="1"/>
  <c r="G14" i="1" l="1"/>
  <c r="F14" i="1"/>
  <c r="E14" i="1"/>
  <c r="D14" i="1"/>
  <c r="C14" i="1"/>
  <c r="B14" i="1"/>
  <c r="H12" i="1"/>
  <c r="H11" i="1"/>
  <c r="H10" i="1"/>
  <c r="H9" i="1"/>
  <c r="H8" i="1"/>
  <c r="H7" i="1"/>
  <c r="H14" i="1" l="1"/>
</calcChain>
</file>

<file path=xl/comments1.xml><?xml version="1.0" encoding="utf-8"?>
<comments xmlns="http://schemas.openxmlformats.org/spreadsheetml/2006/main">
  <authors>
    <author>刘伟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刘伟:</t>
        </r>
        <r>
          <rPr>
            <sz val="9"/>
            <color indexed="81"/>
            <rFont val="宋体"/>
            <family val="3"/>
            <charset val="134"/>
          </rPr>
          <t xml:space="preserve">
加班工资为每小时200元</t>
        </r>
      </text>
    </comment>
  </commentList>
</comments>
</file>

<file path=xl/sharedStrings.xml><?xml version="1.0" encoding="utf-8"?>
<sst xmlns="http://schemas.openxmlformats.org/spreadsheetml/2006/main" count="35" uniqueCount="35">
  <si>
    <t>地址：中国-湖南</t>
    <phoneticPr fontId="6" type="noConversion"/>
  </si>
  <si>
    <t>一月</t>
    <phoneticPr fontId="6" type="noConversion"/>
  </si>
  <si>
    <t>二月</t>
  </si>
  <si>
    <t>三月</t>
  </si>
  <si>
    <t>四月</t>
  </si>
  <si>
    <t>五月</t>
  </si>
  <si>
    <t>六月</t>
  </si>
  <si>
    <t>合计</t>
    <phoneticPr fontId="6" type="noConversion"/>
  </si>
  <si>
    <t>奥迪</t>
  </si>
  <si>
    <t>宝马</t>
  </si>
  <si>
    <t>奔驰</t>
  </si>
  <si>
    <t>丰田</t>
  </si>
  <si>
    <t>凯迪拉克</t>
  </si>
  <si>
    <t>别克</t>
  </si>
  <si>
    <t>总计</t>
    <phoneticPr fontId="6" type="noConversion"/>
  </si>
  <si>
    <t>公司：则秀汽车销售有限公司</t>
    <phoneticPr fontId="6" type="noConversion"/>
  </si>
  <si>
    <t>邮编：414000</t>
    <phoneticPr fontId="6" type="noConversion"/>
  </si>
  <si>
    <t>序号</t>
    <phoneticPr fontId="5" type="noConversion"/>
  </si>
  <si>
    <t>员工姓名</t>
    <phoneticPr fontId="6" type="noConversion"/>
  </si>
  <si>
    <t>入职日期</t>
    <phoneticPr fontId="6" type="noConversion"/>
  </si>
  <si>
    <t>基本工资</t>
    <phoneticPr fontId="6" type="noConversion"/>
  </si>
  <si>
    <t>浮动工资</t>
    <phoneticPr fontId="6" type="noConversion"/>
  </si>
  <si>
    <t>加班工资</t>
    <phoneticPr fontId="5" type="noConversion"/>
  </si>
  <si>
    <t>扣工资</t>
    <phoneticPr fontId="5" type="noConversion"/>
  </si>
  <si>
    <t>应发工资</t>
    <phoneticPr fontId="6" type="noConversion"/>
  </si>
  <si>
    <t>扣社保</t>
    <phoneticPr fontId="6" type="noConversion"/>
  </si>
  <si>
    <t>扣公积金</t>
    <phoneticPr fontId="6" type="noConversion"/>
  </si>
  <si>
    <t>扣个税</t>
    <phoneticPr fontId="6" type="noConversion"/>
  </si>
  <si>
    <t>实发工资</t>
    <phoneticPr fontId="6" type="noConversion"/>
  </si>
  <si>
    <t>崔亦瑶</t>
  </si>
  <si>
    <t>李乐菱</t>
  </si>
  <si>
    <t>钱明杰</t>
  </si>
  <si>
    <t>崔靖易</t>
  </si>
  <si>
    <t>康含玉</t>
  </si>
  <si>
    <t>报表：2018年上半年中大型车销售表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</si>
</sst>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  <numFmt numFmtId="190" formatCode="yyyy/mm/dd"/>
  </numFmts>
  <fonts count="4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>
      <alignment vertical="center"/>
    </xf>
    <xf numFmtId="0" fontId="3" fillId="0" borderId="0">
      <alignment vertical="center"/>
    </xf>
    <xf numFmtId="0" fontId="4" fillId="7" borderId="3" applyFont="0" applyAlignment="0">
      <alignment horizontal="center" vertical="center"/>
    </xf>
    <xf numFmtId="43" fontId="3" fillId="0" borderId="0" applyFont="0" applyFill="0" applyBorder="0" applyAlignment="0" applyProtection="0">
      <alignment vertical="center"/>
    </xf>
    <xf numFmtId="49" fontId="9" fillId="0" borderId="0" applyProtection="0">
      <alignment horizontal="left"/>
    </xf>
    <xf numFmtId="177" fontId="9" fillId="0" borderId="0" applyFill="0" applyBorder="0" applyProtection="0">
      <alignment horizontal="right"/>
    </xf>
    <xf numFmtId="178" fontId="9" fillId="0" borderId="0" applyFill="0" applyBorder="0" applyProtection="0">
      <alignment horizontal="right"/>
    </xf>
    <xf numFmtId="179" fontId="10" fillId="0" borderId="0" applyFill="0" applyBorder="0" applyProtection="0">
      <alignment horizontal="center"/>
    </xf>
    <xf numFmtId="180" fontId="10" fillId="0" borderId="0" applyFill="0" applyBorder="0" applyProtection="0">
      <alignment horizontal="center"/>
    </xf>
    <xf numFmtId="181" fontId="11" fillId="0" borderId="0" applyFill="0" applyBorder="0" applyProtection="0">
      <alignment horizontal="right"/>
    </xf>
    <xf numFmtId="182" fontId="9" fillId="0" borderId="0" applyFill="0" applyBorder="0" applyProtection="0">
      <alignment horizontal="right"/>
    </xf>
    <xf numFmtId="183" fontId="9" fillId="0" borderId="0" applyFill="0" applyBorder="0" applyProtection="0">
      <alignment horizontal="right"/>
    </xf>
    <xf numFmtId="184" fontId="9" fillId="0" borderId="0" applyFill="0" applyBorder="0" applyProtection="0">
      <alignment horizontal="right"/>
    </xf>
    <xf numFmtId="185" fontId="9" fillId="0" borderId="0" applyFill="0" applyBorder="0" applyProtection="0">
      <alignment horizontal="right"/>
    </xf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2" borderId="2" applyNumberFormat="0" applyAlignment="0" applyProtection="0"/>
    <xf numFmtId="186" fontId="12" fillId="0" borderId="0" applyFont="0" applyFill="0" applyBorder="0" applyAlignment="0" applyProtection="0"/>
    <xf numFmtId="18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16" fillId="8" borderId="0" applyNumberFormat="0" applyFont="0" applyBorder="0" applyAlignment="0" applyProtection="0">
      <alignment vertical="center"/>
    </xf>
    <xf numFmtId="188" fontId="9" fillId="0" borderId="0" applyFont="0" applyFill="0" applyBorder="0" applyAlignment="0" applyProtection="0"/>
    <xf numFmtId="0" fontId="17" fillId="0" borderId="0" applyNumberFormat="0" applyFill="0" applyBorder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4"/>
    <xf numFmtId="188" fontId="20" fillId="0" borderId="0"/>
    <xf numFmtId="188" fontId="21" fillId="0" borderId="0">
      <alignment vertical="center"/>
    </xf>
    <xf numFmtId="188" fontId="9" fillId="0" borderId="0">
      <protection locked="0"/>
    </xf>
    <xf numFmtId="0" fontId="15" fillId="0" borderId="0"/>
    <xf numFmtId="188" fontId="9" fillId="0" borderId="0">
      <protection locked="0"/>
    </xf>
    <xf numFmtId="188" fontId="15" fillId="0" borderId="0">
      <protection locked="0"/>
    </xf>
    <xf numFmtId="188" fontId="21" fillId="0" borderId="0">
      <alignment vertical="center"/>
    </xf>
    <xf numFmtId="0" fontId="12" fillId="0" borderId="0"/>
    <xf numFmtId="188" fontId="15" fillId="0" borderId="0">
      <protection locked="0"/>
    </xf>
    <xf numFmtId="0" fontId="22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189" fontId="23" fillId="10" borderId="5" applyProtection="0">
      <alignment vertical="center"/>
    </xf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3" applyNumberFormat="0" applyFill="0" applyAlignment="0">
      <alignment vertical="center"/>
    </xf>
    <xf numFmtId="0" fontId="26" fillId="0" borderId="1" applyNumberFormat="0" applyFill="0" applyAlignment="0" applyProtection="0"/>
    <xf numFmtId="0" fontId="27" fillId="0" borderId="6" applyNumberFormat="0" applyFill="0" applyAlignment="0" applyProtection="0"/>
    <xf numFmtId="0" fontId="28" fillId="0" borderId="0" applyNumberFormat="0" applyFill="0" applyAlignment="0" applyProtection="0"/>
    <xf numFmtId="0" fontId="29" fillId="0" borderId="0" applyNumberFormat="0" applyFill="0" applyBorder="0" applyProtection="0">
      <alignment vertical="center"/>
    </xf>
    <xf numFmtId="0" fontId="30" fillId="11" borderId="0" applyNumberFormat="0" applyAlignment="0" applyProtection="0"/>
    <xf numFmtId="0" fontId="31" fillId="0" borderId="0" applyNumberFormat="0" applyFill="0" applyBorder="0" applyAlignment="0" applyProtection="0"/>
    <xf numFmtId="0" fontId="32" fillId="8" borderId="7" applyNumberFormat="0" applyAlignment="0" applyProtection="0"/>
    <xf numFmtId="0" fontId="33" fillId="11" borderId="0" applyNumberFormat="0" applyBorder="0" applyProtection="0">
      <alignment horizontal="left" vertical="center" indent="1"/>
    </xf>
    <xf numFmtId="0" fontId="24" fillId="0" borderId="0"/>
    <xf numFmtId="0" fontId="3" fillId="0" borderId="0">
      <alignment vertical="center"/>
    </xf>
    <xf numFmtId="188" fontId="15" fillId="0" borderId="0">
      <protection locked="0"/>
    </xf>
    <xf numFmtId="0" fontId="34" fillId="0" borderId="0"/>
    <xf numFmtId="0" fontId="25" fillId="0" borderId="0"/>
    <xf numFmtId="0" fontId="35" fillId="0" borderId="0" applyNumberFormat="0" applyFill="0" applyBorder="0" applyProtection="0">
      <alignment vertical="center"/>
    </xf>
    <xf numFmtId="0" fontId="1" fillId="0" borderId="0">
      <alignment vertical="center"/>
    </xf>
    <xf numFmtId="0" fontId="4" fillId="12" borderId="3" applyNumberFormat="0" applyFont="0" applyAlignment="0">
      <alignment horizontal="center" vertical="center"/>
    </xf>
    <xf numFmtId="0" fontId="4" fillId="0" borderId="0">
      <alignment vertical="center"/>
    </xf>
    <xf numFmtId="187" fontId="2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6" fontId="24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186" fontId="25" fillId="0" borderId="0" applyFont="0" applyFill="0" applyBorder="0" applyAlignment="0" applyProtection="0"/>
    <xf numFmtId="0" fontId="13" fillId="3" borderId="0" applyNumberFormat="0" applyBorder="0" applyAlignment="0" applyProtection="0"/>
    <xf numFmtId="0" fontId="2" fillId="13" borderId="0" applyNumberFormat="0" applyBorder="0" applyAlignment="0" applyProtection="0">
      <alignment vertical="center"/>
    </xf>
    <xf numFmtId="176" fontId="8" fillId="0" borderId="0" applyAlignment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Protection="1">
      <alignment vertical="center"/>
    </xf>
    <xf numFmtId="0" fontId="4" fillId="0" borderId="0" xfId="1" applyFont="1" applyBorder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4" fillId="0" borderId="0" xfId="1" applyFont="1" applyFill="1" applyAlignment="1" applyProtection="1">
      <alignment horizontal="left" vertical="center"/>
    </xf>
    <xf numFmtId="0" fontId="4" fillId="0" borderId="3" xfId="1" applyFont="1" applyBorder="1" applyProtection="1">
      <alignment vertical="center"/>
    </xf>
    <xf numFmtId="0" fontId="7" fillId="6" borderId="3" xfId="1" applyFont="1" applyFill="1" applyBorder="1" applyAlignment="1" applyProtection="1">
      <alignment horizontal="center" vertical="center"/>
    </xf>
    <xf numFmtId="0" fontId="7" fillId="6" borderId="3" xfId="2" applyFont="1" applyFill="1" applyAlignment="1" applyProtection="1">
      <alignment horizontal="center" vertical="center"/>
    </xf>
    <xf numFmtId="0" fontId="4" fillId="0" borderId="3" xfId="1" applyFont="1" applyBorder="1" applyAlignment="1" applyProtection="1">
      <alignment vertical="center"/>
    </xf>
    <xf numFmtId="176" fontId="8" fillId="0" borderId="3" xfId="3" applyNumberFormat="1" applyFont="1" applyBorder="1" applyProtection="1">
      <alignment vertical="center"/>
    </xf>
    <xf numFmtId="1" fontId="4" fillId="0" borderId="0" xfId="1" applyNumberFormat="1" applyFont="1" applyProtection="1">
      <alignment vertical="center"/>
    </xf>
    <xf numFmtId="176" fontId="8" fillId="0" borderId="0" xfId="3" applyNumberFormat="1" applyFont="1" applyProtection="1">
      <alignment vertical="center"/>
    </xf>
    <xf numFmtId="176" fontId="8" fillId="0" borderId="3" xfId="3" applyNumberFormat="1" applyFont="1" applyFill="1" applyBorder="1" applyProtection="1">
      <alignment vertical="center"/>
    </xf>
    <xf numFmtId="0" fontId="0" fillId="14" borderId="8" xfId="0" applyFill="1" applyBorder="1" applyAlignment="1">
      <alignment horizontal="center" vertical="center"/>
    </xf>
    <xf numFmtId="0" fontId="4" fillId="14" borderId="8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1" applyFont="1" applyBorder="1">
      <alignment vertical="center"/>
    </xf>
    <xf numFmtId="190" fontId="8" fillId="0" borderId="8" xfId="1" applyNumberFormat="1" applyFont="1" applyBorder="1">
      <alignment vertical="center"/>
    </xf>
    <xf numFmtId="176" fontId="8" fillId="0" borderId="8" xfId="3" applyNumberFormat="1" applyFont="1" applyBorder="1">
      <alignment vertical="center"/>
    </xf>
    <xf numFmtId="176" fontId="8" fillId="0" borderId="8" xfId="3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8" xfId="3" applyNumberFormat="1" applyFont="1" applyBorder="1" applyProtection="1">
      <alignment vertical="center"/>
      <protection hidden="1"/>
    </xf>
  </cellXfs>
  <cellStyles count="68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1"/>
    <cellStyle name="常规 3" xfId="50"/>
    <cellStyle name="常规 4" xfId="51"/>
    <cellStyle name="常规 5" xfId="52"/>
    <cellStyle name="常规 6" xfId="53"/>
    <cellStyle name="常规 7" xfId="54"/>
    <cellStyle name="常规 8" xfId="55"/>
    <cellStyle name="常规 9" xfId="56"/>
    <cellStyle name="淡黄底纹" xfId="57"/>
    <cellStyle name="淡绿底纹" xfId="2"/>
    <cellStyle name="华文中宋字体" xfId="58"/>
    <cellStyle name="货币 2" xfId="59"/>
    <cellStyle name="解释性文本 2" xfId="60"/>
    <cellStyle name="解释性文本 3" xfId="61"/>
    <cellStyle name="千位分隔 2" xfId="62"/>
    <cellStyle name="千位分隔 2 2" xfId="3"/>
    <cellStyle name="千位分隔 3" xfId="63"/>
    <cellStyle name="千位分隔 4" xfId="64"/>
    <cellStyle name="强调文字颜色 1 2" xfId="65"/>
    <cellStyle name="强调文字颜色 3 2" xfId="66"/>
    <cellStyle name="数字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2016&#36895;&#25104;&#25351;&#21335;-&#39033;&#30446;/A-&#20070;&#31821;-Excel2016&#36895;&#25104;&#25351;&#21335;/Excel2016&#36895;&#25104;&#25351;&#21335;-&#37197;&#22871;&#35270;&#39057;/4-&#31532;&#22235;&#31456;&#65306;&#34892;&#12289;&#21015;&#12289;&#21333;&#20803;&#26684;&#21306;&#22495;&#22522;&#30784;&#30693;&#35782;/4-&#36873;&#25321;&#24615;&#31896;&#36148;/&#36873;&#25321;&#24615;&#31896;&#36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abSelected="1" zoomScale="115" zoomScaleNormal="115" workbookViewId="0">
      <selection activeCell="E10" sqref="E10"/>
    </sheetView>
  </sheetViews>
  <sheetFormatPr defaultRowHeight="13.5" x14ac:dyDescent="0.15"/>
  <cols>
    <col min="1" max="1" width="9" style="20"/>
    <col min="2" max="2" width="10.5" bestFit="1" customWidth="1"/>
    <col min="3" max="3" width="11.125" bestFit="1" customWidth="1"/>
    <col min="4" max="4" width="9.75" bestFit="1" customWidth="1"/>
    <col min="5" max="6" width="10.5" bestFit="1" customWidth="1"/>
    <col min="7" max="7" width="9.5" bestFit="1" customWidth="1"/>
    <col min="8" max="8" width="10.5" bestFit="1" customWidth="1"/>
    <col min="9" max="9" width="8.25" bestFit="1" customWidth="1"/>
    <col min="10" max="10" width="10.5" bestFit="1" customWidth="1"/>
    <col min="11" max="11" width="8.25" bestFit="1" customWidth="1"/>
    <col min="12" max="12" width="10.5" bestFit="1" customWidth="1"/>
  </cols>
  <sheetData>
    <row r="1" spans="1:12" ht="22.9" customHeight="1" x14ac:dyDescent="0.15">
      <c r="A1" s="13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</row>
    <row r="2" spans="1:12" ht="16.899999999999999" customHeight="1" x14ac:dyDescent="0.15">
      <c r="A2" s="15">
        <v>1</v>
      </c>
      <c r="B2" s="16" t="s">
        <v>29</v>
      </c>
      <c r="C2" s="17">
        <v>38492</v>
      </c>
      <c r="D2" s="21">
        <v>4700</v>
      </c>
      <c r="E2" s="18">
        <v>1000</v>
      </c>
      <c r="F2" s="18">
        <v>696</v>
      </c>
      <c r="G2" s="18">
        <v>696</v>
      </c>
      <c r="H2" s="18">
        <f>D2+E2+F2-G2</f>
        <v>5700</v>
      </c>
      <c r="I2" s="18">
        <f t="shared" ref="I2:K6" si="0">IF($D$2&gt;3000,3000*0.08,3500*0.08)</f>
        <v>240</v>
      </c>
      <c r="J2" s="18">
        <f t="shared" si="0"/>
        <v>240</v>
      </c>
      <c r="K2" s="18">
        <f t="shared" si="0"/>
        <v>240</v>
      </c>
      <c r="L2" s="19">
        <f>H2-I2-J2-K2</f>
        <v>4980</v>
      </c>
    </row>
    <row r="3" spans="1:12" ht="17.25" x14ac:dyDescent="0.15">
      <c r="A3" s="15">
        <v>2</v>
      </c>
      <c r="B3" s="16" t="s">
        <v>30</v>
      </c>
      <c r="C3" s="17">
        <v>38911</v>
      </c>
      <c r="D3" s="21">
        <v>4000</v>
      </c>
      <c r="E3" s="18">
        <v>900</v>
      </c>
      <c r="F3" s="18">
        <v>934</v>
      </c>
      <c r="G3" s="18">
        <v>872</v>
      </c>
      <c r="H3" s="18">
        <f t="shared" ref="H3:H6" si="1">D3+E3+F3-G3</f>
        <v>4962</v>
      </c>
      <c r="I3" s="18">
        <f t="shared" si="0"/>
        <v>240</v>
      </c>
      <c r="J3" s="18">
        <f t="shared" si="0"/>
        <v>240</v>
      </c>
      <c r="K3" s="18">
        <f t="shared" si="0"/>
        <v>240</v>
      </c>
      <c r="L3" s="19">
        <f t="shared" ref="L3:L6" si="2">H3-I3-J3-K3</f>
        <v>4242</v>
      </c>
    </row>
    <row r="4" spans="1:12" ht="17.25" x14ac:dyDescent="0.15">
      <c r="A4" s="15">
        <v>3</v>
      </c>
      <c r="B4" s="16" t="s">
        <v>31</v>
      </c>
      <c r="C4" s="17">
        <v>38992</v>
      </c>
      <c r="D4" s="21">
        <v>3700</v>
      </c>
      <c r="E4" s="18">
        <v>900</v>
      </c>
      <c r="F4" s="18">
        <v>783</v>
      </c>
      <c r="G4" s="18">
        <v>892</v>
      </c>
      <c r="H4" s="18">
        <f t="shared" si="1"/>
        <v>4491</v>
      </c>
      <c r="I4" s="18">
        <f t="shared" si="0"/>
        <v>240</v>
      </c>
      <c r="J4" s="18">
        <f t="shared" si="0"/>
        <v>240</v>
      </c>
      <c r="K4" s="18">
        <f t="shared" si="0"/>
        <v>240</v>
      </c>
      <c r="L4" s="19">
        <f t="shared" si="2"/>
        <v>3771</v>
      </c>
    </row>
    <row r="5" spans="1:12" ht="17.25" x14ac:dyDescent="0.15">
      <c r="A5" s="15">
        <v>4</v>
      </c>
      <c r="B5" s="16" t="s">
        <v>32</v>
      </c>
      <c r="C5" s="17">
        <v>39055</v>
      </c>
      <c r="D5" s="21">
        <v>3900</v>
      </c>
      <c r="E5" s="18">
        <v>800</v>
      </c>
      <c r="F5" s="18">
        <v>721</v>
      </c>
      <c r="G5" s="18">
        <v>913</v>
      </c>
      <c r="H5" s="18">
        <f t="shared" si="1"/>
        <v>4508</v>
      </c>
      <c r="I5" s="18">
        <f t="shared" si="0"/>
        <v>240</v>
      </c>
      <c r="J5" s="18">
        <f t="shared" si="0"/>
        <v>240</v>
      </c>
      <c r="K5" s="18">
        <f t="shared" si="0"/>
        <v>240</v>
      </c>
      <c r="L5" s="19">
        <f t="shared" si="2"/>
        <v>3788</v>
      </c>
    </row>
    <row r="6" spans="1:12" ht="17.25" x14ac:dyDescent="0.15">
      <c r="A6" s="15">
        <v>5</v>
      </c>
      <c r="B6" s="16" t="s">
        <v>33</v>
      </c>
      <c r="C6" s="17">
        <v>39123</v>
      </c>
      <c r="D6" s="21">
        <v>3000</v>
      </c>
      <c r="E6" s="18">
        <v>600</v>
      </c>
      <c r="F6" s="18">
        <v>944</v>
      </c>
      <c r="G6" s="18">
        <v>725</v>
      </c>
      <c r="H6" s="18">
        <f t="shared" si="1"/>
        <v>3819</v>
      </c>
      <c r="I6" s="18">
        <f t="shared" si="0"/>
        <v>240</v>
      </c>
      <c r="J6" s="18">
        <f t="shared" si="0"/>
        <v>240</v>
      </c>
      <c r="K6" s="18">
        <f t="shared" si="0"/>
        <v>240</v>
      </c>
      <c r="L6" s="19">
        <f t="shared" si="2"/>
        <v>3099</v>
      </c>
    </row>
  </sheetData>
  <phoneticPr fontId="5" type="noConversion"/>
  <dataValidations count="1">
    <dataValidation type="whole" allowBlank="1" showInputMessage="1" showErrorMessage="1" sqref="G2:G6 G8">
      <formula1>0</formula1>
      <formula2>1000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5" sqref="A5"/>
    </sheetView>
  </sheetViews>
  <sheetFormatPr defaultColWidth="9" defaultRowHeight="17.25" x14ac:dyDescent="0.15"/>
  <cols>
    <col min="1" max="1" width="9.75" style="1" customWidth="1"/>
    <col min="2" max="2" width="9.5" style="1" customWidth="1"/>
    <col min="3" max="4" width="10.5" style="1" bestFit="1" customWidth="1"/>
    <col min="5" max="5" width="9.25" style="1" customWidth="1"/>
    <col min="6" max="7" width="10.5" style="1" bestFit="1" customWidth="1"/>
    <col min="8" max="8" width="10.625" style="1" customWidth="1"/>
    <col min="9" max="16384" width="9" style="1"/>
  </cols>
  <sheetData>
    <row r="1" spans="1:8" x14ac:dyDescent="0.15">
      <c r="A1" s="1" t="s">
        <v>15</v>
      </c>
    </row>
    <row r="2" spans="1:8" x14ac:dyDescent="0.15">
      <c r="A2" s="1" t="s">
        <v>0</v>
      </c>
    </row>
    <row r="3" spans="1:8" x14ac:dyDescent="0.15">
      <c r="A3" s="2" t="s">
        <v>16</v>
      </c>
      <c r="B3" s="2"/>
      <c r="C3" s="2"/>
      <c r="D3" s="2"/>
      <c r="E3" s="2"/>
      <c r="F3" s="2"/>
      <c r="G3" s="2"/>
      <c r="H3" s="2"/>
    </row>
    <row r="4" spans="1:8" x14ac:dyDescent="0.15">
      <c r="A4" s="3" t="s">
        <v>34</v>
      </c>
      <c r="B4" s="3"/>
      <c r="C4" s="3"/>
    </row>
    <row r="5" spans="1:8" x14ac:dyDescent="0.15">
      <c r="A5" s="4"/>
      <c r="B5" s="4"/>
      <c r="C5" s="4"/>
    </row>
    <row r="6" spans="1:8" ht="19.5" customHeight="1" x14ac:dyDescent="0.15">
      <c r="A6" s="5"/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7" t="s">
        <v>6</v>
      </c>
      <c r="H6" s="6" t="s">
        <v>7</v>
      </c>
    </row>
    <row r="7" spans="1:8" ht="18.75" customHeight="1" x14ac:dyDescent="0.15">
      <c r="A7" s="8" t="s">
        <v>8</v>
      </c>
      <c r="B7" s="12"/>
      <c r="C7" s="12"/>
      <c r="D7" s="12"/>
      <c r="E7" s="12"/>
      <c r="F7" s="12"/>
      <c r="G7" s="12"/>
      <c r="H7" s="9">
        <f t="shared" ref="H7:H12" si="0">SUM(B7:G7)</f>
        <v>0</v>
      </c>
    </row>
    <row r="8" spans="1:8" ht="18.75" customHeight="1" x14ac:dyDescent="0.15">
      <c r="A8" s="8" t="s">
        <v>9</v>
      </c>
      <c r="B8" s="12"/>
      <c r="C8" s="12"/>
      <c r="D8" s="12"/>
      <c r="E8" s="12"/>
      <c r="F8" s="12"/>
      <c r="G8" s="12"/>
      <c r="H8" s="9">
        <f t="shared" si="0"/>
        <v>0</v>
      </c>
    </row>
    <row r="9" spans="1:8" ht="18.75" customHeight="1" x14ac:dyDescent="0.15">
      <c r="A9" s="8" t="s">
        <v>10</v>
      </c>
      <c r="B9" s="12"/>
      <c r="C9" s="12"/>
      <c r="D9" s="12"/>
      <c r="E9" s="12"/>
      <c r="F9" s="12"/>
      <c r="G9" s="12"/>
      <c r="H9" s="9">
        <f t="shared" si="0"/>
        <v>0</v>
      </c>
    </row>
    <row r="10" spans="1:8" ht="18.75" customHeight="1" x14ac:dyDescent="0.15">
      <c r="A10" s="8" t="s">
        <v>11</v>
      </c>
      <c r="B10" s="12"/>
      <c r="C10" s="12"/>
      <c r="D10" s="12"/>
      <c r="E10" s="12"/>
      <c r="F10" s="12"/>
      <c r="G10" s="12"/>
      <c r="H10" s="9">
        <f t="shared" si="0"/>
        <v>0</v>
      </c>
    </row>
    <row r="11" spans="1:8" ht="18.75" customHeight="1" x14ac:dyDescent="0.15">
      <c r="A11" s="8" t="s">
        <v>12</v>
      </c>
      <c r="B11" s="12"/>
      <c r="C11" s="12"/>
      <c r="D11" s="12"/>
      <c r="E11" s="12"/>
      <c r="F11" s="12"/>
      <c r="G11" s="12"/>
      <c r="H11" s="9">
        <f t="shared" si="0"/>
        <v>0</v>
      </c>
    </row>
    <row r="12" spans="1:8" ht="18.75" customHeight="1" x14ac:dyDescent="0.15">
      <c r="A12" s="8" t="s">
        <v>13</v>
      </c>
      <c r="B12" s="12"/>
      <c r="C12" s="12"/>
      <c r="D12" s="12"/>
      <c r="E12" s="12"/>
      <c r="F12" s="12"/>
      <c r="G12" s="12"/>
      <c r="H12" s="9">
        <f t="shared" si="0"/>
        <v>0</v>
      </c>
    </row>
    <row r="13" spans="1:8" ht="18.75" customHeight="1" x14ac:dyDescent="0.15">
      <c r="B13" s="10"/>
      <c r="C13" s="10"/>
      <c r="D13" s="10"/>
      <c r="E13" s="10"/>
      <c r="F13" s="10"/>
      <c r="G13" s="10"/>
      <c r="H13" s="10"/>
    </row>
    <row r="14" spans="1:8" x14ac:dyDescent="0.15">
      <c r="A14" s="1" t="s">
        <v>14</v>
      </c>
      <c r="B14" s="11">
        <f t="shared" ref="B14:G14" si="1">SUM(B7:B13)</f>
        <v>0</v>
      </c>
      <c r="C14" s="11">
        <f t="shared" si="1"/>
        <v>0</v>
      </c>
      <c r="D14" s="11">
        <f t="shared" si="1"/>
        <v>0</v>
      </c>
      <c r="E14" s="11">
        <f t="shared" si="1"/>
        <v>0</v>
      </c>
      <c r="F14" s="11">
        <f t="shared" si="1"/>
        <v>0</v>
      </c>
      <c r="G14" s="11">
        <f t="shared" si="1"/>
        <v>0</v>
      </c>
      <c r="H14" s="11">
        <f>SUM(B14:G14)</f>
        <v>0</v>
      </c>
    </row>
  </sheetData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限制区域编辑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2013-01-01T09:09:16Z</dcterms:created>
  <dcterms:modified xsi:type="dcterms:W3CDTF">2018-03-14T08:32:17Z</dcterms:modified>
  <cp:contentStatus/>
</cp:coreProperties>
</file>