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cel2016-基础大全-项目\A-书籍-Excel2016实用大全\Excel2016基础大全-配套视频\打印章\"/>
    </mc:Choice>
  </mc:AlternateContent>
  <bookViews>
    <workbookView xWindow="480" yWindow="45" windowWidth="18210" windowHeight="6405"/>
  </bookViews>
  <sheets>
    <sheet name="重复打印标题" sheetId="5" r:id="rId1"/>
  </sheets>
  <externalReferences>
    <externalReference r:id="rId2"/>
    <externalReference r:id="rId3"/>
  </externalReferences>
  <definedNames>
    <definedName name="_xlnm._FilterDatabase" localSheetId="0" hidden="1">重复打印标题!$A$1:$J$77</definedName>
    <definedName name="Dates">OFFSET([1]Dynamic!$A$2,0,0,COUNTA([1]Dynamic!$A:$A)-1,1)</definedName>
    <definedName name="ee" localSheetId="0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MileageRate" localSheetId="0">#REF!</definedName>
    <definedName name="MileageRate">#REF!</definedName>
    <definedName name="q" localSheetId="0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[2]Lookups!$A$2:$B$8</definedName>
    <definedName name="rr" localSheetId="0" hidden="1">{"FirstQ",#N/A,FALSE,"Budget2000";"SecondQ",#N/A,FALSE,"Budget2000"}</definedName>
    <definedName name="rr" hidden="1">{"FirstQ",#N/A,FALSE,"Budget2000";"SecondQ",#N/A,FALSE,"Budget2000"}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Sales">OFFSET([1]Dynamic!$B$2,0,0,COUNTA([1]Dynamic!$B:$B)-1,1)</definedName>
    <definedName name="WeekEnding" localSheetId="0">#REF!</definedName>
    <definedName name="WeekEnding">#REF!</definedName>
    <definedName name="wrn.AllData." localSheetId="0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0" hidden="1">{"FirstQ",#N/A,FALSE,"Budget2000";"SecondQ",#N/A,FALSE,"Budget2000"}</definedName>
    <definedName name="wrn.FirstHalf." hidden="1">{"FirstQ",#N/A,FALSE,"Budget2000";"SecondQ",#N/A,FALSE,"Budget2000"}</definedName>
    <definedName name="x" localSheetId="0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62913"/>
</workbook>
</file>

<file path=xl/calcChain.xml><?xml version="1.0" encoding="utf-8"?>
<calcChain xmlns="http://schemas.openxmlformats.org/spreadsheetml/2006/main">
  <c r="I77" i="5" l="1"/>
  <c r="H77" i="5"/>
  <c r="F77" i="5"/>
  <c r="I76" i="5"/>
  <c r="H76" i="5"/>
  <c r="G76" i="5"/>
  <c r="F76" i="5"/>
  <c r="I75" i="5"/>
  <c r="H75" i="5"/>
  <c r="G75" i="5"/>
  <c r="F75" i="5"/>
  <c r="I74" i="5"/>
  <c r="H74" i="5"/>
  <c r="G74" i="5"/>
  <c r="F74" i="5"/>
  <c r="I73" i="5"/>
  <c r="H73" i="5"/>
  <c r="G73" i="5"/>
  <c r="F73" i="5"/>
  <c r="I72" i="5"/>
  <c r="H72" i="5"/>
  <c r="G72" i="5"/>
  <c r="F72" i="5"/>
  <c r="I71" i="5"/>
  <c r="H71" i="5"/>
  <c r="G71" i="5"/>
  <c r="F71" i="5"/>
  <c r="I70" i="5"/>
  <c r="H70" i="5"/>
  <c r="G70" i="5"/>
  <c r="F70" i="5"/>
  <c r="I69" i="5"/>
  <c r="H69" i="5"/>
  <c r="G69" i="5"/>
  <c r="F69" i="5"/>
  <c r="I68" i="5"/>
  <c r="H68" i="5"/>
  <c r="G68" i="5"/>
  <c r="F68" i="5"/>
  <c r="I67" i="5"/>
  <c r="H67" i="5"/>
  <c r="G67" i="5"/>
  <c r="F67" i="5"/>
  <c r="I66" i="5"/>
  <c r="H66" i="5"/>
  <c r="G66" i="5"/>
  <c r="F66" i="5"/>
  <c r="I65" i="5"/>
  <c r="H65" i="5"/>
  <c r="G65" i="5"/>
  <c r="F65" i="5"/>
  <c r="I64" i="5"/>
  <c r="H64" i="5"/>
  <c r="G64" i="5"/>
  <c r="F64" i="5"/>
  <c r="I63" i="5"/>
  <c r="H63" i="5"/>
  <c r="G63" i="5"/>
  <c r="F63" i="5"/>
  <c r="I62" i="5"/>
  <c r="H62" i="5"/>
  <c r="G62" i="5"/>
  <c r="F62" i="5"/>
  <c r="I61" i="5"/>
  <c r="H61" i="5"/>
  <c r="G61" i="5"/>
  <c r="F61" i="5"/>
  <c r="I60" i="5"/>
  <c r="H60" i="5"/>
  <c r="G60" i="5"/>
  <c r="F60" i="5"/>
  <c r="I59" i="5"/>
  <c r="H59" i="5"/>
  <c r="G59" i="5"/>
  <c r="F59" i="5"/>
  <c r="I58" i="5"/>
  <c r="H58" i="5"/>
  <c r="G58" i="5"/>
  <c r="F58" i="5"/>
  <c r="I57" i="5"/>
  <c r="H57" i="5"/>
  <c r="G57" i="5"/>
  <c r="F57" i="5"/>
  <c r="I56" i="5"/>
  <c r="H56" i="5"/>
  <c r="G56" i="5"/>
  <c r="F56" i="5"/>
  <c r="I55" i="5"/>
  <c r="H55" i="5"/>
  <c r="G55" i="5"/>
  <c r="F55" i="5"/>
  <c r="I54" i="5"/>
  <c r="H54" i="5"/>
  <c r="G54" i="5"/>
  <c r="F54" i="5"/>
  <c r="I53" i="5"/>
  <c r="H53" i="5"/>
  <c r="G53" i="5"/>
  <c r="F53" i="5"/>
  <c r="I52" i="5"/>
  <c r="H52" i="5"/>
  <c r="G52" i="5"/>
  <c r="F52" i="5"/>
  <c r="I51" i="5"/>
  <c r="H51" i="5"/>
  <c r="G51" i="5"/>
  <c r="F51" i="5"/>
  <c r="I50" i="5"/>
  <c r="H50" i="5"/>
  <c r="G50" i="5"/>
  <c r="F50" i="5"/>
  <c r="I49" i="5"/>
  <c r="H49" i="5"/>
  <c r="G49" i="5"/>
  <c r="F49" i="5"/>
  <c r="I48" i="5"/>
  <c r="H48" i="5"/>
  <c r="G48" i="5"/>
  <c r="F48" i="5"/>
  <c r="I47" i="5"/>
  <c r="H47" i="5"/>
  <c r="G47" i="5"/>
  <c r="F47" i="5"/>
  <c r="I46" i="5"/>
  <c r="H46" i="5"/>
  <c r="G46" i="5"/>
  <c r="F46" i="5"/>
  <c r="I45" i="5"/>
  <c r="H45" i="5"/>
  <c r="G45" i="5"/>
  <c r="F45" i="5"/>
  <c r="I44" i="5"/>
  <c r="H44" i="5"/>
  <c r="G44" i="5"/>
  <c r="F44" i="5"/>
  <c r="I43" i="5"/>
  <c r="H43" i="5"/>
  <c r="G43" i="5"/>
  <c r="F43" i="5"/>
  <c r="I42" i="5"/>
  <c r="H42" i="5"/>
  <c r="G42" i="5"/>
  <c r="F42" i="5"/>
  <c r="I41" i="5"/>
  <c r="H41" i="5"/>
  <c r="G41" i="5"/>
  <c r="F41" i="5"/>
  <c r="I40" i="5"/>
  <c r="H40" i="5"/>
  <c r="G40" i="5"/>
  <c r="F40" i="5"/>
  <c r="I39" i="5"/>
  <c r="H39" i="5"/>
  <c r="G39" i="5"/>
  <c r="F39" i="5"/>
  <c r="I38" i="5"/>
  <c r="H38" i="5"/>
  <c r="G38" i="5"/>
  <c r="F38" i="5"/>
  <c r="I37" i="5"/>
  <c r="H37" i="5"/>
  <c r="G37" i="5"/>
  <c r="F37" i="5"/>
  <c r="I36" i="5"/>
  <c r="H36" i="5"/>
  <c r="G36" i="5"/>
  <c r="F36" i="5"/>
  <c r="I35" i="5"/>
  <c r="H35" i="5"/>
  <c r="G35" i="5"/>
  <c r="F35" i="5"/>
  <c r="I34" i="5"/>
  <c r="H34" i="5"/>
  <c r="G34" i="5"/>
  <c r="F34" i="5"/>
  <c r="I33" i="5"/>
  <c r="H33" i="5"/>
  <c r="G33" i="5"/>
  <c r="F33" i="5"/>
  <c r="I32" i="5"/>
  <c r="H32" i="5"/>
  <c r="G32" i="5"/>
  <c r="F32" i="5"/>
  <c r="I31" i="5"/>
  <c r="H31" i="5"/>
  <c r="G31" i="5"/>
  <c r="F31" i="5"/>
  <c r="I30" i="5"/>
  <c r="H30" i="5"/>
  <c r="G30" i="5"/>
  <c r="F30" i="5"/>
  <c r="I29" i="5"/>
  <c r="H29" i="5"/>
  <c r="G29" i="5"/>
  <c r="F29" i="5"/>
  <c r="I28" i="5"/>
  <c r="H28" i="5"/>
  <c r="G28" i="5"/>
  <c r="F28" i="5"/>
  <c r="I27" i="5"/>
  <c r="H27" i="5"/>
  <c r="G27" i="5"/>
  <c r="F27" i="5"/>
  <c r="I26" i="5"/>
  <c r="H26" i="5"/>
  <c r="G26" i="5"/>
  <c r="F26" i="5"/>
  <c r="I25" i="5"/>
  <c r="H25" i="5"/>
  <c r="G25" i="5"/>
  <c r="F25" i="5"/>
  <c r="I24" i="5"/>
  <c r="H24" i="5"/>
  <c r="G24" i="5"/>
  <c r="F24" i="5"/>
  <c r="I23" i="5"/>
  <c r="H23" i="5"/>
  <c r="G23" i="5"/>
  <c r="F23" i="5"/>
  <c r="I22" i="5"/>
  <c r="H22" i="5"/>
  <c r="G22" i="5"/>
  <c r="F22" i="5"/>
  <c r="I21" i="5"/>
  <c r="H21" i="5"/>
  <c r="G21" i="5"/>
  <c r="F21" i="5"/>
  <c r="I20" i="5"/>
  <c r="H20" i="5"/>
  <c r="G20" i="5"/>
  <c r="F20" i="5"/>
  <c r="I19" i="5"/>
  <c r="H19" i="5"/>
  <c r="G19" i="5"/>
  <c r="F19" i="5"/>
  <c r="I18" i="5"/>
  <c r="H18" i="5"/>
  <c r="G18" i="5"/>
  <c r="F18" i="5"/>
  <c r="I17" i="5"/>
  <c r="H17" i="5"/>
  <c r="G17" i="5"/>
  <c r="F17" i="5"/>
  <c r="I16" i="5"/>
  <c r="H16" i="5"/>
  <c r="G16" i="5"/>
  <c r="F16" i="5"/>
  <c r="I15" i="5"/>
  <c r="H15" i="5"/>
  <c r="G15" i="5"/>
  <c r="F15" i="5"/>
  <c r="I14" i="5"/>
  <c r="H14" i="5"/>
  <c r="G14" i="5"/>
  <c r="F14" i="5"/>
  <c r="I13" i="5"/>
  <c r="H13" i="5"/>
  <c r="G13" i="5"/>
  <c r="F13" i="5"/>
  <c r="I12" i="5"/>
  <c r="H12" i="5"/>
  <c r="G12" i="5"/>
  <c r="F12" i="5"/>
  <c r="I11" i="5"/>
  <c r="H11" i="5"/>
  <c r="G11" i="5"/>
  <c r="F11" i="5"/>
  <c r="I10" i="5"/>
  <c r="H10" i="5"/>
  <c r="G10" i="5"/>
  <c r="F10" i="5"/>
  <c r="I9" i="5"/>
  <c r="H9" i="5"/>
  <c r="G9" i="5"/>
  <c r="F9" i="5"/>
  <c r="I8" i="5"/>
  <c r="H8" i="5"/>
  <c r="G8" i="5"/>
  <c r="F8" i="5"/>
  <c r="I7" i="5"/>
  <c r="H7" i="5"/>
  <c r="G7" i="5"/>
  <c r="F7" i="5"/>
  <c r="I6" i="5"/>
  <c r="H6" i="5"/>
  <c r="G6" i="5"/>
  <c r="F6" i="5"/>
  <c r="I5" i="5"/>
  <c r="H5" i="5"/>
  <c r="G5" i="5"/>
  <c r="F5" i="5"/>
  <c r="I4" i="5"/>
  <c r="H4" i="5"/>
  <c r="G4" i="5"/>
  <c r="F4" i="5"/>
  <c r="I3" i="5"/>
  <c r="H3" i="5"/>
  <c r="G3" i="5"/>
  <c r="F3" i="5"/>
  <c r="I2" i="5"/>
  <c r="H2" i="5"/>
  <c r="G2" i="5"/>
  <c r="F2" i="5"/>
  <c r="J2" i="5" l="1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</calcChain>
</file>

<file path=xl/sharedStrings.xml><?xml version="1.0" encoding="utf-8"?>
<sst xmlns="http://schemas.openxmlformats.org/spreadsheetml/2006/main" count="162" uniqueCount="92">
  <si>
    <t>王问雁</t>
  </si>
  <si>
    <t>赵沛菡</t>
  </si>
  <si>
    <t>代飞绿</t>
  </si>
  <si>
    <t>王凡柔</t>
  </si>
  <si>
    <t>周哲瀚</t>
  </si>
  <si>
    <t>刘幻翠</t>
  </si>
  <si>
    <t>王立辉</t>
  </si>
  <si>
    <t>赵迎南</t>
  </si>
  <si>
    <t>代醉蓝</t>
  </si>
  <si>
    <t>代幻柏</t>
  </si>
  <si>
    <t>刘新柔</t>
  </si>
  <si>
    <t>刘宛海</t>
  </si>
  <si>
    <t>周书瑶</t>
  </si>
  <si>
    <t>钱沛容</t>
  </si>
  <si>
    <t>康紫蓝</t>
  </si>
  <si>
    <t>钱惜雪</t>
  </si>
  <si>
    <t>李雅琴</t>
  </si>
  <si>
    <t>崔梦寒</t>
  </si>
  <si>
    <t>崔初夏</t>
  </si>
  <si>
    <t>张立轩</t>
  </si>
  <si>
    <t>钱香寒</t>
  </si>
  <si>
    <t>李烨霖</t>
  </si>
  <si>
    <t>张冬亦</t>
  </si>
  <si>
    <t>康水桃</t>
  </si>
  <si>
    <t>张凡蕾</t>
  </si>
  <si>
    <t>康梦菡</t>
  </si>
  <si>
    <t>赵涵柏</t>
  </si>
  <si>
    <t>刘芷蕊</t>
  </si>
  <si>
    <t>王立果</t>
  </si>
  <si>
    <t>赵妙菡</t>
  </si>
  <si>
    <t>赵白薇</t>
  </si>
  <si>
    <t>周翠阳</t>
  </si>
  <si>
    <t>王尔岚</t>
  </si>
  <si>
    <t>周惜文</t>
  </si>
  <si>
    <t>周易梦</t>
  </si>
  <si>
    <t>代鸿煊</t>
  </si>
  <si>
    <t>刘香菱</t>
  </si>
  <si>
    <t>刘立诚</t>
  </si>
  <si>
    <t>代书兰</t>
  </si>
  <si>
    <t>王海安</t>
  </si>
  <si>
    <t>周冰枫</t>
  </si>
  <si>
    <t>周昊然</t>
  </si>
  <si>
    <t>代采枫</t>
  </si>
  <si>
    <t>代曼文</t>
  </si>
  <si>
    <t>赵天荷</t>
  </si>
  <si>
    <t>赵弘文</t>
  </si>
  <si>
    <t>周又晴</t>
  </si>
  <si>
    <t>王芷波</t>
  </si>
  <si>
    <t>王夏青</t>
  </si>
  <si>
    <t>刘昊天</t>
  </si>
  <si>
    <t>刘之桃</t>
  </si>
  <si>
    <t>钱鑫鹏</t>
  </si>
  <si>
    <t>康傲珊</t>
  </si>
  <si>
    <t>张之柔</t>
  </si>
  <si>
    <t>张语蓉</t>
  </si>
  <si>
    <t>康如彤</t>
  </si>
  <si>
    <t>李如波</t>
  </si>
  <si>
    <t>钱梦琪</t>
  </si>
  <si>
    <t>崔安蕾</t>
  </si>
  <si>
    <t>张山兰</t>
  </si>
  <si>
    <t>崔峻熙</t>
  </si>
  <si>
    <t>李正豪</t>
  </si>
  <si>
    <t>李元风</t>
  </si>
  <si>
    <t>崔夜蓉</t>
  </si>
  <si>
    <t>李青槐</t>
  </si>
  <si>
    <t>康熠彤</t>
  </si>
  <si>
    <t>李若雁</t>
  </si>
  <si>
    <t>张慕青</t>
  </si>
  <si>
    <t>康含玉</t>
  </si>
  <si>
    <t>崔靖易</t>
  </si>
  <si>
    <t>李乐菱</t>
  </si>
  <si>
    <t>崔亦瑶</t>
  </si>
  <si>
    <t>员工姓名</t>
    <phoneticPr fontId="4" type="noConversion"/>
  </si>
  <si>
    <t>入职日期</t>
    <phoneticPr fontId="4" type="noConversion"/>
  </si>
  <si>
    <t>部门</t>
    <phoneticPr fontId="4" type="noConversion"/>
  </si>
  <si>
    <t>基本工资</t>
    <phoneticPr fontId="4" type="noConversion"/>
  </si>
  <si>
    <t>浮动工资</t>
    <phoneticPr fontId="4" type="noConversion"/>
  </si>
  <si>
    <t>应发工资</t>
    <phoneticPr fontId="4" type="noConversion"/>
  </si>
  <si>
    <t>扣社保</t>
    <phoneticPr fontId="4" type="noConversion"/>
  </si>
  <si>
    <t>扣公积金</t>
    <phoneticPr fontId="4" type="noConversion"/>
  </si>
  <si>
    <t>扣个税</t>
    <phoneticPr fontId="4" type="noConversion"/>
  </si>
  <si>
    <t>实发工资</t>
    <phoneticPr fontId="4" type="noConversion"/>
  </si>
  <si>
    <t>财务部</t>
    <phoneticPr fontId="4" type="noConversion"/>
  </si>
  <si>
    <t>销售部</t>
    <phoneticPr fontId="4" type="noConversion"/>
  </si>
  <si>
    <t>李诗</t>
    <phoneticPr fontId="4" type="noConversion"/>
  </si>
  <si>
    <t>李诗诗</t>
    <phoneticPr fontId="4" type="noConversion"/>
  </si>
  <si>
    <t>行政部</t>
    <phoneticPr fontId="4" type="noConversion"/>
  </si>
  <si>
    <t>开发部</t>
    <phoneticPr fontId="4" type="noConversion"/>
  </si>
  <si>
    <t>客服部</t>
  </si>
  <si>
    <t>人事部</t>
    <phoneticPr fontId="4" type="noConversion"/>
  </si>
  <si>
    <t>信息部</t>
    <phoneticPr fontId="4" type="noConversion"/>
  </si>
  <si>
    <t>刘伟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</si>
</sst>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43" formatCode="_ * #,##0.00_ ;_ * \-#,##0.00_ ;_ * &quot;-&quot;??_ ;_ @_ "/>
    <numFmt numFmtId="176" formatCode="_ * #,##0_ ;_ * \-#,##0_ ;_ * &quot;-&quot;??_ ;_ @_ "/>
    <numFmt numFmtId="177" formatCode="_-#,##0_-;\(#,##0\);_-\ \ &quot;-&quot;_-;_-@_-"/>
    <numFmt numFmtId="178" formatCode="_-#,##0.00_-;\(#,##0.00\);_-\ \ &quot;-&quot;_-;_-@_-"/>
    <numFmt numFmtId="179" formatCode="mmm/dd/yyyy;_-\ &quot;N/A&quot;_-;_-\ &quot;-&quot;_-"/>
    <numFmt numFmtId="180" formatCode="mmm/yyyy;_-\ &quot;N/A&quot;_-;_-\ &quot;-&quot;_-"/>
    <numFmt numFmtId="181" formatCode="_-#,##0%_-;\(#,##0%\);_-\ &quot;-&quot;_-"/>
    <numFmt numFmtId="182" formatCode="_-#,###,_-;\(#,###,\);_-\ \ &quot;-&quot;_-;_-@_-"/>
    <numFmt numFmtId="183" formatCode="_-#,###.00,_-;\(#,###.00,\);_-\ \ &quot;-&quot;_-;_-@_-"/>
    <numFmt numFmtId="184" formatCode="_-#0&quot;.&quot;0,_-;\(#0&quot;.&quot;0,\);_-\ \ &quot;-&quot;_-;_-@_-"/>
    <numFmt numFmtId="185" formatCode="_-#0&quot;.&quot;0000_-;\(#0&quot;.&quot;0000\);_-\ \ &quot;-&quot;_-;_-@_-"/>
    <numFmt numFmtId="186" formatCode="_(* #,##0.00_);_(* \(#,##0.00\);_(* &quot;-&quot;??_);_(@_)"/>
    <numFmt numFmtId="187" formatCode="_(&quot;$&quot;* #,##0.00_);_(&quot;$&quot;* \(#,##0.00\);_(&quot;$&quot;* &quot;-&quot;??_);_(@_)"/>
    <numFmt numFmtId="188" formatCode="_([$€-2]* #,##0.00_);_([$€-2]* \(#,##0.00\);_([$€-2]* &quot;-&quot;??_)"/>
    <numFmt numFmtId="189" formatCode="&quot;$&quot;#,##0.00_);\(&quot;$&quot;#,##0.00\)"/>
    <numFmt numFmtId="190" formatCode="yyyy/mm/dd"/>
  </numFmts>
  <fonts count="37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华文中宋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2"/>
      <scheme val="minor"/>
    </font>
    <font>
      <sz val="12"/>
      <name val="Calibri"/>
      <family val="2"/>
    </font>
    <font>
      <sz val="10"/>
      <name val="Times New Roman"/>
      <family val="1"/>
    </font>
    <font>
      <u val="singleAccounting"/>
      <vertAlign val="subscript"/>
      <sz val="10"/>
      <name val="Times New Roman"/>
      <family val="1"/>
    </font>
    <font>
      <i/>
      <sz val="9"/>
      <name val="Times New Roman"/>
      <family val="1"/>
    </font>
    <font>
      <sz val="11"/>
      <color theme="1"/>
      <name val="Calibri"/>
      <family val="2"/>
    </font>
    <font>
      <sz val="11"/>
      <color theme="0"/>
      <name val="宋体"/>
      <family val="2"/>
      <scheme val="minor"/>
    </font>
    <font>
      <b/>
      <sz val="11"/>
      <color theme="0"/>
      <name val="Calibri"/>
      <family val="2"/>
    </font>
    <font>
      <sz val="10"/>
      <name val="Arial"/>
      <family val="2"/>
    </font>
    <font>
      <sz val="8"/>
      <color theme="1" tint="0.14996795556505021"/>
      <name val="宋体"/>
      <family val="2"/>
      <scheme val="minor"/>
    </font>
    <font>
      <b/>
      <sz val="10"/>
      <color theme="0" tint="-0.499984740745262"/>
      <name val="宋体"/>
      <family val="2"/>
      <scheme val="minor"/>
    </font>
    <font>
      <i/>
      <sz val="8"/>
      <color theme="1" tint="0.499984740745262"/>
      <name val="宋体"/>
      <family val="2"/>
      <scheme val="minor"/>
    </font>
    <font>
      <b/>
      <i/>
      <sz val="10"/>
      <name val="Arial"/>
      <family val="2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color indexed="8"/>
      <name val="Arial"/>
      <family val="2"/>
    </font>
    <font>
      <b/>
      <sz val="9"/>
      <color theme="0"/>
      <name val="宋体"/>
      <family val="1"/>
      <scheme val="major"/>
    </font>
    <font>
      <sz val="11"/>
      <color indexed="8"/>
      <name val="Calibri"/>
      <family val="2"/>
    </font>
    <font>
      <b/>
      <sz val="15"/>
      <color theme="3"/>
      <name val="宋体"/>
      <family val="2"/>
      <scheme val="minor"/>
    </font>
    <font>
      <b/>
      <sz val="15"/>
      <color indexed="56"/>
      <name val="Calibri"/>
      <family val="2"/>
    </font>
    <font>
      <sz val="36"/>
      <color theme="3" tint="0.39994506668294322"/>
      <name val="宋体"/>
      <family val="1"/>
      <scheme val="major"/>
    </font>
    <font>
      <b/>
      <sz val="10"/>
      <color theme="3" tint="0.39994506668294322"/>
      <name val="宋体"/>
      <family val="1"/>
      <scheme val="major"/>
    </font>
    <font>
      <sz val="8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8"/>
      <color theme="3" tint="0.39994506668294322"/>
      <name val="宋体"/>
      <family val="1"/>
      <scheme val="major"/>
    </font>
    <font>
      <b/>
      <sz val="17"/>
      <color theme="0"/>
      <name val="宋体"/>
      <family val="2"/>
      <scheme val="major"/>
    </font>
    <font>
      <sz val="10"/>
      <color indexed="72"/>
      <name val="宋体"/>
      <family val="3"/>
      <charset val="134"/>
    </font>
    <font>
      <sz val="9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i/>
      <sz val="11"/>
      <color indexed="23"/>
      <name val="Calibri"/>
      <family val="2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ck">
        <color indexed="62"/>
      </bottom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68">
    <xf numFmtId="0" fontId="0" fillId="0" borderId="0">
      <alignment vertical="center"/>
    </xf>
    <xf numFmtId="0" fontId="1" fillId="0" borderId="0">
      <alignment vertical="center"/>
    </xf>
    <xf numFmtId="0" fontId="3" fillId="6" borderId="3" applyNumberFormat="0" applyFont="0" applyAlignment="0">
      <alignment horizontal="center" vertical="center"/>
    </xf>
    <xf numFmtId="43" fontId="5" fillId="0" borderId="0" applyFont="0" applyFill="0" applyBorder="0" applyAlignment="0" applyProtection="0">
      <alignment vertical="center"/>
    </xf>
    <xf numFmtId="0" fontId="1" fillId="0" borderId="3" applyNumberFormat="0" applyFill="0" applyAlignment="0">
      <alignment vertical="center"/>
    </xf>
    <xf numFmtId="0" fontId="3" fillId="7" borderId="3" applyFont="0" applyAlignment="0">
      <alignment horizontal="center" vertical="center"/>
    </xf>
    <xf numFmtId="49" fontId="7" fillId="0" borderId="0" applyProtection="0">
      <alignment horizontal="left"/>
    </xf>
    <xf numFmtId="177" fontId="7" fillId="0" borderId="0" applyFill="0" applyBorder="0" applyProtection="0">
      <alignment horizontal="right"/>
    </xf>
    <xf numFmtId="178" fontId="7" fillId="0" borderId="0" applyFill="0" applyBorder="0" applyProtection="0">
      <alignment horizontal="right"/>
    </xf>
    <xf numFmtId="179" fontId="8" fillId="0" borderId="0" applyFill="0" applyBorder="0" applyProtection="0">
      <alignment horizontal="center"/>
    </xf>
    <xf numFmtId="180" fontId="8" fillId="0" borderId="0" applyFill="0" applyBorder="0" applyProtection="0">
      <alignment horizontal="center"/>
    </xf>
    <xf numFmtId="181" fontId="9" fillId="0" borderId="0" applyFill="0" applyBorder="0" applyProtection="0">
      <alignment horizontal="right"/>
    </xf>
    <xf numFmtId="182" fontId="7" fillId="0" borderId="0" applyFill="0" applyBorder="0" applyProtection="0">
      <alignment horizontal="right"/>
    </xf>
    <xf numFmtId="183" fontId="7" fillId="0" borderId="0" applyFill="0" applyBorder="0" applyProtection="0">
      <alignment horizontal="right"/>
    </xf>
    <xf numFmtId="184" fontId="7" fillId="0" borderId="0" applyFill="0" applyBorder="0" applyProtection="0">
      <alignment horizontal="right"/>
    </xf>
    <xf numFmtId="185" fontId="7" fillId="0" borderId="0" applyFill="0" applyBorder="0" applyProtection="0">
      <alignment horizontal="right"/>
    </xf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2" borderId="2" applyNumberFormat="0" applyAlignment="0" applyProtection="0"/>
    <xf numFmtId="186" fontId="10" fillId="0" borderId="0" applyFont="0" applyFill="0" applyBorder="0" applyAlignment="0" applyProtection="0"/>
    <xf numFmtId="186" fontId="13" fillId="0" borderId="0" applyFont="0" applyFill="0" applyBorder="0" applyAlignment="0" applyProtection="0"/>
    <xf numFmtId="186" fontId="13" fillId="0" borderId="0" applyFont="0" applyFill="0" applyBorder="0" applyAlignment="0" applyProtection="0"/>
    <xf numFmtId="187" fontId="13" fillId="0" borderId="0" applyFont="0" applyFill="0" applyBorder="0" applyAlignment="0" applyProtection="0"/>
    <xf numFmtId="0" fontId="14" fillId="8" borderId="0" applyNumberFormat="0" applyFont="0" applyBorder="0" applyAlignment="0" applyProtection="0">
      <alignment vertical="center"/>
    </xf>
    <xf numFmtId="188" fontId="7" fillId="0" borderId="0" applyFont="0" applyFill="0" applyBorder="0" applyAlignment="0" applyProtection="0"/>
    <xf numFmtId="0" fontId="15" fillId="0" borderId="0" applyNumberFormat="0" applyFill="0" applyBorder="0" applyProtection="0">
      <alignment horizontal="left"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4"/>
    <xf numFmtId="188" fontId="18" fillId="0" borderId="0"/>
    <xf numFmtId="188" fontId="19" fillId="0" borderId="0">
      <alignment vertical="center"/>
    </xf>
    <xf numFmtId="188" fontId="7" fillId="0" borderId="0">
      <protection locked="0"/>
    </xf>
    <xf numFmtId="0" fontId="13" fillId="0" borderId="0"/>
    <xf numFmtId="188" fontId="7" fillId="0" borderId="0">
      <protection locked="0"/>
    </xf>
    <xf numFmtId="188" fontId="13" fillId="0" borderId="0">
      <protection locked="0"/>
    </xf>
    <xf numFmtId="188" fontId="19" fillId="0" borderId="0">
      <alignment vertical="center"/>
    </xf>
    <xf numFmtId="0" fontId="10" fillId="0" borderId="0"/>
    <xf numFmtId="188" fontId="13" fillId="0" borderId="0">
      <protection locked="0"/>
    </xf>
    <xf numFmtId="0" fontId="20" fillId="0" borderId="0"/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189" fontId="21" fillId="10" borderId="5" applyProtection="0">
      <alignment vertical="center"/>
    </xf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3" fillId="0" borderId="1" applyNumberFormat="0" applyFill="0" applyAlignment="0" applyProtection="0"/>
    <xf numFmtId="0" fontId="24" fillId="0" borderId="6" applyNumberFormat="0" applyFill="0" applyAlignment="0" applyProtection="0"/>
    <xf numFmtId="0" fontId="25" fillId="0" borderId="0" applyNumberFormat="0" applyFill="0" applyAlignment="0" applyProtection="0"/>
    <xf numFmtId="0" fontId="26" fillId="0" borderId="0" applyNumberFormat="0" applyFill="0" applyBorder="0" applyProtection="0">
      <alignment vertical="center"/>
    </xf>
    <xf numFmtId="0" fontId="27" fillId="11" borderId="0" applyNumberFormat="0" applyAlignment="0" applyProtection="0"/>
    <xf numFmtId="0" fontId="28" fillId="0" borderId="0" applyNumberFormat="0" applyFill="0" applyBorder="0" applyAlignment="0" applyProtection="0"/>
    <xf numFmtId="0" fontId="29" fillId="8" borderId="7" applyNumberFormat="0" applyAlignment="0" applyProtection="0"/>
    <xf numFmtId="0" fontId="30" fillId="11" borderId="0" applyNumberFormat="0" applyBorder="0" applyProtection="0">
      <alignment horizontal="left" vertical="center" indent="1"/>
    </xf>
    <xf numFmtId="0" fontId="5" fillId="0" borderId="0"/>
    <xf numFmtId="0" fontId="1" fillId="0" borderId="0">
      <alignment vertical="center"/>
    </xf>
    <xf numFmtId="188" fontId="13" fillId="0" borderId="0">
      <protection locked="0"/>
    </xf>
    <xf numFmtId="0" fontId="31" fillId="0" borderId="0"/>
    <xf numFmtId="0" fontId="22" fillId="0" borderId="0"/>
    <xf numFmtId="0" fontId="32" fillId="0" borderId="0" applyNumberFormat="0" applyFill="0" applyBorder="0" applyProtection="0">
      <alignment vertical="center"/>
    </xf>
    <xf numFmtId="0" fontId="3" fillId="0" borderId="0">
      <alignment vertical="center"/>
    </xf>
    <xf numFmtId="187" fontId="5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86" fontId="5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186" fontId="22" fillId="0" borderId="0" applyFont="0" applyFill="0" applyBorder="0" applyAlignment="0" applyProtection="0"/>
    <xf numFmtId="0" fontId="11" fillId="3" borderId="0" applyNumberFormat="0" applyBorder="0" applyAlignment="0" applyProtection="0"/>
    <xf numFmtId="176" fontId="6" fillId="0" borderId="0" applyAlignment="0">
      <alignment vertical="center"/>
    </xf>
    <xf numFmtId="0" fontId="35" fillId="0" borderId="0">
      <alignment vertical="center"/>
    </xf>
    <xf numFmtId="0" fontId="36" fillId="1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1" applyFont="1">
      <alignment vertical="center"/>
    </xf>
    <xf numFmtId="0" fontId="1" fillId="0" borderId="0" xfId="1" applyFont="1" applyAlignment="1">
      <alignment horizontal="center" vertical="center"/>
    </xf>
    <xf numFmtId="176" fontId="6" fillId="0" borderId="8" xfId="62" applyNumberFormat="1" applyFont="1" applyBorder="1">
      <alignment vertical="center"/>
    </xf>
    <xf numFmtId="0" fontId="3" fillId="0" borderId="8" xfId="1" applyFont="1" applyBorder="1">
      <alignment vertical="center"/>
    </xf>
    <xf numFmtId="0" fontId="3" fillId="0" borderId="8" xfId="1" applyFont="1" applyBorder="1" applyAlignment="1">
      <alignment horizontal="center" vertical="center"/>
    </xf>
    <xf numFmtId="190" fontId="6" fillId="0" borderId="8" xfId="1" applyNumberFormat="1" applyFont="1" applyBorder="1">
      <alignment vertical="center"/>
    </xf>
    <xf numFmtId="0" fontId="3" fillId="13" borderId="8" xfId="1" applyFont="1" applyFill="1" applyBorder="1">
      <alignment vertical="center"/>
    </xf>
    <xf numFmtId="0" fontId="3" fillId="14" borderId="8" xfId="1" applyFont="1" applyFill="1" applyBorder="1" applyAlignment="1">
      <alignment horizontal="center" vertical="center"/>
    </xf>
  </cellXfs>
  <cellStyles count="68">
    <cellStyle name="@_text" xfId="6"/>
    <cellStyle name="{Comma [0]}" xfId="7"/>
    <cellStyle name="{Comma}" xfId="8"/>
    <cellStyle name="{Date}" xfId="9"/>
    <cellStyle name="{Month}" xfId="10"/>
    <cellStyle name="{Percent}" xfId="11"/>
    <cellStyle name="{Thousand [0]}" xfId="12"/>
    <cellStyle name="{Thousand}" xfId="13"/>
    <cellStyle name="{Z'0000(1 dec)}" xfId="14"/>
    <cellStyle name="{Z'0000(4 dec)}" xfId="15"/>
    <cellStyle name="40% - Accent5 2" xfId="16"/>
    <cellStyle name="60% - 强调文字颜色 5 2" xfId="17"/>
    <cellStyle name="Check Cell 2" xfId="18"/>
    <cellStyle name="Comma 2" xfId="19"/>
    <cellStyle name="Comma 2 2" xfId="20"/>
    <cellStyle name="Comma 3" xfId="21"/>
    <cellStyle name="Currency 2" xfId="22"/>
    <cellStyle name="Do Not Type" xfId="23"/>
    <cellStyle name="Euro" xfId="24"/>
    <cellStyle name="Input Custom" xfId="25"/>
    <cellStyle name="Instructions" xfId="26"/>
    <cellStyle name="MyBlue" xfId="27"/>
    <cellStyle name="Normal 10" xfId="28"/>
    <cellStyle name="Normal 13" xfId="29"/>
    <cellStyle name="Normal 2" xfId="30"/>
    <cellStyle name="Normal 2 2" xfId="31"/>
    <cellStyle name="Normal 2 3" xfId="32"/>
    <cellStyle name="Normal 2 4" xfId="33"/>
    <cellStyle name="Normal 3" xfId="34"/>
    <cellStyle name="Normal 4" xfId="35"/>
    <cellStyle name="Normal 9" xfId="36"/>
    <cellStyle name="Normal_tblDataInput" xfId="37"/>
    <cellStyle name="Percent 2" xfId="38"/>
    <cellStyle name="Percent 3" xfId="39"/>
    <cellStyle name="Table Totals" xfId="40"/>
    <cellStyle name="百分比 2" xfId="41"/>
    <cellStyle name="百分比 3" xfId="42"/>
    <cellStyle name="边框" xfId="4"/>
    <cellStyle name="标题 1 2" xfId="43"/>
    <cellStyle name="标题 1 3" xfId="44"/>
    <cellStyle name="标题 1 4" xfId="45"/>
    <cellStyle name="标题 2 2" xfId="46"/>
    <cellStyle name="标题 3 2" xfId="47"/>
    <cellStyle name="标题 4 2" xfId="48"/>
    <cellStyle name="标题 4 3" xfId="49"/>
    <cellStyle name="标题 5" xfId="50"/>
    <cellStyle name="常规" xfId="0" builtinId="0"/>
    <cellStyle name="常规 2" xfId="1"/>
    <cellStyle name="常规 3" xfId="51"/>
    <cellStyle name="常规 4" xfId="52"/>
    <cellStyle name="常规 5" xfId="53"/>
    <cellStyle name="常规 6" xfId="54"/>
    <cellStyle name="常规 7" xfId="55"/>
    <cellStyle name="常规 8" xfId="56"/>
    <cellStyle name="常规 9" xfId="66"/>
    <cellStyle name="淡黄底纹" xfId="2"/>
    <cellStyle name="淡绿底纹" xfId="5"/>
    <cellStyle name="华文中宋字体" xfId="57"/>
    <cellStyle name="货币 2" xfId="58"/>
    <cellStyle name="解释性文本 2" xfId="59"/>
    <cellStyle name="解释性文本 3" xfId="60"/>
    <cellStyle name="千位分隔 2" xfId="61"/>
    <cellStyle name="千位分隔 2 2" xfId="62"/>
    <cellStyle name="千位分隔 3" xfId="3"/>
    <cellStyle name="千位分隔 4" xfId="63"/>
    <cellStyle name="强调文字颜色 1 2" xfId="64"/>
    <cellStyle name="强调文字颜色 3 2" xfId="67"/>
    <cellStyle name="数字" xfId="6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nnis-Jan2010/Desktop/__Excel-SkillPath/DataForChar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_________BP-Durango\Database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Line Chart"/>
      <sheetName val="Scatter Chart"/>
      <sheetName val="Combination"/>
      <sheetName val="BlankCellsCharts"/>
      <sheetName val="BlankOrNA"/>
      <sheetName val="ChartFilter"/>
      <sheetName val="GrowingChart"/>
      <sheetName val="CalculatorChart"/>
      <sheetName val="LinkedFrozen"/>
      <sheetName val="Dynami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Dates</v>
          </cell>
          <cell r="B1" t="str">
            <v>Sales</v>
          </cell>
        </row>
        <row r="2">
          <cell r="A2">
            <v>39814</v>
          </cell>
          <cell r="B2">
            <v>1592398</v>
          </cell>
        </row>
        <row r="3">
          <cell r="A3">
            <v>39845</v>
          </cell>
          <cell r="B3">
            <v>1597197</v>
          </cell>
        </row>
        <row r="4">
          <cell r="A4">
            <v>39873</v>
          </cell>
          <cell r="B4">
            <v>1666080</v>
          </cell>
        </row>
        <row r="5">
          <cell r="A5">
            <v>39904</v>
          </cell>
          <cell r="B5">
            <v>2484340</v>
          </cell>
        </row>
      </sheetData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s"/>
      <sheetName val="Employees-Copy"/>
      <sheetName val="MultiFieldData"/>
      <sheetName val="HR List with Duplicates"/>
      <sheetName val="HR List - 2"/>
      <sheetName val="CitySales"/>
      <sheetName val="ProjBudget2011"/>
      <sheetName val="AutoFill"/>
      <sheetName val="Arrays"/>
      <sheetName val="Profits"/>
      <sheetName val="Form"/>
      <sheetName val="TaxDep"/>
      <sheetName val="Lookups"/>
      <sheetName val="TwoWayLookup"/>
      <sheetName val="IndexMatch"/>
      <sheetName val="MasterSSList"/>
      <sheetName val="AutoSum"/>
      <sheetName val="Hyperlinks"/>
      <sheetName val="DataValidation"/>
      <sheetName val="MixedNames"/>
      <sheetName val="FindFormulas"/>
      <sheetName val="2-WayDataValidation"/>
      <sheetName val="MissingTitles"/>
      <sheetName val="Rounding"/>
      <sheetName val="GoalSeek"/>
      <sheetName val="Solver"/>
      <sheetName val="Scenarios"/>
      <sheetName val="MostCommonNamesInUS"/>
      <sheetName val="TimeMacro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77"/>
  <sheetViews>
    <sheetView tabSelected="1" zoomScale="85" zoomScaleNormal="85" workbookViewId="0">
      <pane ySplit="1" topLeftCell="A2" activePane="bottomLeft" state="frozen"/>
      <selection pane="bottomLeft" activeCell="G7" sqref="G7"/>
    </sheetView>
  </sheetViews>
  <sheetFormatPr defaultColWidth="9" defaultRowHeight="14.25" x14ac:dyDescent="0.15"/>
  <cols>
    <col min="1" max="1" width="9.5" style="1" bestFit="1" customWidth="1"/>
    <col min="2" max="2" width="12.375" style="1" customWidth="1"/>
    <col min="3" max="3" width="9" style="2"/>
    <col min="4" max="4" width="10.875" style="1" customWidth="1"/>
    <col min="5" max="5" width="10.5" style="1" customWidth="1"/>
    <col min="6" max="6" width="11.625" style="1" bestFit="1" customWidth="1"/>
    <col min="7" max="9" width="9.625" style="1" bestFit="1" customWidth="1"/>
    <col min="10" max="10" width="10.875" style="1" customWidth="1"/>
    <col min="11" max="16384" width="9" style="1"/>
  </cols>
  <sheetData>
    <row r="1" spans="1:10" ht="20.100000000000001" customHeight="1" x14ac:dyDescent="0.15">
      <c r="A1" s="8" t="s">
        <v>72</v>
      </c>
      <c r="B1" s="8" t="s">
        <v>73</v>
      </c>
      <c r="C1" s="8" t="s">
        <v>74</v>
      </c>
      <c r="D1" s="8" t="s">
        <v>75</v>
      </c>
      <c r="E1" s="8" t="s">
        <v>76</v>
      </c>
      <c r="F1" s="8" t="s">
        <v>77</v>
      </c>
      <c r="G1" s="8" t="s">
        <v>78</v>
      </c>
      <c r="H1" s="8" t="s">
        <v>79</v>
      </c>
      <c r="I1" s="8" t="s">
        <v>80</v>
      </c>
      <c r="J1" s="8" t="s">
        <v>81</v>
      </c>
    </row>
    <row r="2" spans="1:10" ht="17.25" x14ac:dyDescent="0.15">
      <c r="A2" s="4" t="s">
        <v>71</v>
      </c>
      <c r="B2" s="6">
        <v>38492</v>
      </c>
      <c r="C2" s="5" t="s">
        <v>82</v>
      </c>
      <c r="D2" s="3">
        <v>4700</v>
      </c>
      <c r="E2" s="3">
        <v>1000</v>
      </c>
      <c r="F2" s="3">
        <f t="shared" ref="F2:F65" si="0">SUM(D2:E2)</f>
        <v>5700</v>
      </c>
      <c r="G2" s="3">
        <f t="shared" ref="G2:I21" si="1">IF($D$2&gt;3000,3000*0.08,3500*0.08)</f>
        <v>240</v>
      </c>
      <c r="H2" s="3">
        <f t="shared" si="1"/>
        <v>240</v>
      </c>
      <c r="I2" s="3">
        <f t="shared" si="1"/>
        <v>240</v>
      </c>
      <c r="J2" s="3">
        <f t="shared" ref="J2:J65" si="2">F2-G2-H2-I2</f>
        <v>4980</v>
      </c>
    </row>
    <row r="3" spans="1:10" ht="17.25" x14ac:dyDescent="0.15">
      <c r="A3" s="4" t="s">
        <v>70</v>
      </c>
      <c r="B3" s="6">
        <v>38911</v>
      </c>
      <c r="C3" s="5" t="s">
        <v>82</v>
      </c>
      <c r="D3" s="3">
        <v>4000</v>
      </c>
      <c r="E3" s="3">
        <v>900</v>
      </c>
      <c r="F3" s="3">
        <f t="shared" si="0"/>
        <v>4900</v>
      </c>
      <c r="G3" s="3">
        <f t="shared" si="1"/>
        <v>240</v>
      </c>
      <c r="H3" s="3">
        <f t="shared" si="1"/>
        <v>240</v>
      </c>
      <c r="I3" s="3">
        <f t="shared" si="1"/>
        <v>240</v>
      </c>
      <c r="J3" s="3">
        <f t="shared" si="2"/>
        <v>4180</v>
      </c>
    </row>
    <row r="4" spans="1:10" ht="17.25" x14ac:dyDescent="0.15">
      <c r="A4" s="7" t="s">
        <v>91</v>
      </c>
      <c r="B4" s="6">
        <v>38992</v>
      </c>
      <c r="C4" s="5" t="s">
        <v>82</v>
      </c>
      <c r="D4" s="3">
        <v>3700</v>
      </c>
      <c r="E4" s="3">
        <v>900</v>
      </c>
      <c r="F4" s="3">
        <f t="shared" si="0"/>
        <v>4600</v>
      </c>
      <c r="G4" s="3">
        <f t="shared" si="1"/>
        <v>240</v>
      </c>
      <c r="H4" s="3">
        <f t="shared" si="1"/>
        <v>240</v>
      </c>
      <c r="I4" s="3">
        <f t="shared" si="1"/>
        <v>240</v>
      </c>
      <c r="J4" s="3">
        <f t="shared" si="2"/>
        <v>3880</v>
      </c>
    </row>
    <row r="5" spans="1:10" ht="17.25" x14ac:dyDescent="0.15">
      <c r="A5" s="4" t="s">
        <v>69</v>
      </c>
      <c r="B5" s="6">
        <v>39055</v>
      </c>
      <c r="C5" s="5" t="s">
        <v>82</v>
      </c>
      <c r="D5" s="3">
        <v>3900</v>
      </c>
      <c r="E5" s="3">
        <v>800</v>
      </c>
      <c r="F5" s="3">
        <f t="shared" si="0"/>
        <v>4700</v>
      </c>
      <c r="G5" s="3">
        <f t="shared" si="1"/>
        <v>240</v>
      </c>
      <c r="H5" s="3">
        <f t="shared" si="1"/>
        <v>240</v>
      </c>
      <c r="I5" s="3">
        <f t="shared" si="1"/>
        <v>240</v>
      </c>
      <c r="J5" s="3">
        <f t="shared" si="2"/>
        <v>3980</v>
      </c>
    </row>
    <row r="6" spans="1:10" ht="17.25" x14ac:dyDescent="0.15">
      <c r="A6" s="4" t="s">
        <v>68</v>
      </c>
      <c r="B6" s="6">
        <v>39123</v>
      </c>
      <c r="C6" s="5" t="s">
        <v>82</v>
      </c>
      <c r="D6" s="3">
        <v>3000</v>
      </c>
      <c r="E6" s="3">
        <v>600</v>
      </c>
      <c r="F6" s="3">
        <f t="shared" si="0"/>
        <v>3600</v>
      </c>
      <c r="G6" s="3">
        <f t="shared" si="1"/>
        <v>240</v>
      </c>
      <c r="H6" s="3">
        <f t="shared" si="1"/>
        <v>240</v>
      </c>
      <c r="I6" s="3">
        <f t="shared" si="1"/>
        <v>240</v>
      </c>
      <c r="J6" s="3">
        <f t="shared" si="2"/>
        <v>2880</v>
      </c>
    </row>
    <row r="7" spans="1:10" ht="17.25" x14ac:dyDescent="0.15">
      <c r="A7" s="4" t="s">
        <v>67</v>
      </c>
      <c r="B7" s="6">
        <v>39257</v>
      </c>
      <c r="C7" s="5" t="s">
        <v>83</v>
      </c>
      <c r="D7" s="3">
        <v>3800</v>
      </c>
      <c r="E7" s="3">
        <v>800</v>
      </c>
      <c r="F7" s="3">
        <f t="shared" si="0"/>
        <v>4600</v>
      </c>
      <c r="G7" s="3">
        <f t="shared" si="1"/>
        <v>240</v>
      </c>
      <c r="H7" s="3">
        <f t="shared" si="1"/>
        <v>240</v>
      </c>
      <c r="I7" s="3">
        <f t="shared" si="1"/>
        <v>240</v>
      </c>
      <c r="J7" s="3">
        <f t="shared" si="2"/>
        <v>3880</v>
      </c>
    </row>
    <row r="8" spans="1:10" ht="17.25" x14ac:dyDescent="0.15">
      <c r="A8" s="4" t="s">
        <v>66</v>
      </c>
      <c r="B8" s="6">
        <v>39864</v>
      </c>
      <c r="C8" s="5" t="s">
        <v>83</v>
      </c>
      <c r="D8" s="3">
        <v>4800</v>
      </c>
      <c r="E8" s="3">
        <v>600</v>
      </c>
      <c r="F8" s="3">
        <f t="shared" si="0"/>
        <v>5400</v>
      </c>
      <c r="G8" s="3">
        <f t="shared" si="1"/>
        <v>240</v>
      </c>
      <c r="H8" s="3">
        <f t="shared" si="1"/>
        <v>240</v>
      </c>
      <c r="I8" s="3">
        <f t="shared" si="1"/>
        <v>240</v>
      </c>
      <c r="J8" s="3">
        <f t="shared" si="2"/>
        <v>4680</v>
      </c>
    </row>
    <row r="9" spans="1:10" ht="17.25" x14ac:dyDescent="0.15">
      <c r="A9" s="4" t="s">
        <v>84</v>
      </c>
      <c r="B9" s="6">
        <v>39953</v>
      </c>
      <c r="C9" s="5" t="s">
        <v>83</v>
      </c>
      <c r="D9" s="3">
        <v>4600</v>
      </c>
      <c r="E9" s="3">
        <v>800</v>
      </c>
      <c r="F9" s="3">
        <f t="shared" si="0"/>
        <v>5400</v>
      </c>
      <c r="G9" s="3">
        <f t="shared" si="1"/>
        <v>240</v>
      </c>
      <c r="H9" s="3">
        <f t="shared" si="1"/>
        <v>240</v>
      </c>
      <c r="I9" s="3">
        <f t="shared" si="1"/>
        <v>240</v>
      </c>
      <c r="J9" s="3">
        <f t="shared" si="2"/>
        <v>4680</v>
      </c>
    </row>
    <row r="10" spans="1:10" ht="17.25" x14ac:dyDescent="0.15">
      <c r="A10" s="4" t="s">
        <v>85</v>
      </c>
      <c r="B10" s="6">
        <v>40136</v>
      </c>
      <c r="C10" s="5" t="s">
        <v>83</v>
      </c>
      <c r="D10" s="3">
        <v>3400</v>
      </c>
      <c r="E10" s="3">
        <v>500</v>
      </c>
      <c r="F10" s="3">
        <f t="shared" si="0"/>
        <v>3900</v>
      </c>
      <c r="G10" s="3">
        <f t="shared" si="1"/>
        <v>240</v>
      </c>
      <c r="H10" s="3">
        <f t="shared" si="1"/>
        <v>240</v>
      </c>
      <c r="I10" s="3">
        <f t="shared" si="1"/>
        <v>240</v>
      </c>
      <c r="J10" s="3">
        <f t="shared" si="2"/>
        <v>3180</v>
      </c>
    </row>
    <row r="11" spans="1:10" ht="17.25" x14ac:dyDescent="0.15">
      <c r="A11" s="4" t="s">
        <v>65</v>
      </c>
      <c r="B11" s="6">
        <v>40216</v>
      </c>
      <c r="C11" s="5" t="s">
        <v>83</v>
      </c>
      <c r="D11" s="3">
        <v>4200</v>
      </c>
      <c r="E11" s="3">
        <v>900</v>
      </c>
      <c r="F11" s="3">
        <f t="shared" si="0"/>
        <v>5100</v>
      </c>
      <c r="G11" s="3">
        <f t="shared" si="1"/>
        <v>240</v>
      </c>
      <c r="H11" s="3">
        <f t="shared" si="1"/>
        <v>240</v>
      </c>
      <c r="I11" s="3">
        <f t="shared" si="1"/>
        <v>240</v>
      </c>
      <c r="J11" s="3">
        <f t="shared" si="2"/>
        <v>4380</v>
      </c>
    </row>
    <row r="12" spans="1:10" ht="17.25" x14ac:dyDescent="0.15">
      <c r="A12" s="7" t="s">
        <v>91</v>
      </c>
      <c r="B12" s="6">
        <v>40283</v>
      </c>
      <c r="C12" s="5" t="s">
        <v>83</v>
      </c>
      <c r="D12" s="3">
        <v>3300</v>
      </c>
      <c r="E12" s="3">
        <v>900</v>
      </c>
      <c r="F12" s="3">
        <f t="shared" si="0"/>
        <v>4200</v>
      </c>
      <c r="G12" s="3">
        <f t="shared" si="1"/>
        <v>240</v>
      </c>
      <c r="H12" s="3">
        <f t="shared" si="1"/>
        <v>240</v>
      </c>
      <c r="I12" s="3">
        <f t="shared" si="1"/>
        <v>240</v>
      </c>
      <c r="J12" s="3">
        <f t="shared" si="2"/>
        <v>3480</v>
      </c>
    </row>
    <row r="13" spans="1:10" ht="17.25" x14ac:dyDescent="0.15">
      <c r="A13" s="4" t="s">
        <v>64</v>
      </c>
      <c r="B13" s="6">
        <v>40336</v>
      </c>
      <c r="C13" s="5" t="s">
        <v>83</v>
      </c>
      <c r="D13" s="3">
        <v>3900</v>
      </c>
      <c r="E13" s="3">
        <v>800</v>
      </c>
      <c r="F13" s="3">
        <f t="shared" si="0"/>
        <v>4700</v>
      </c>
      <c r="G13" s="3">
        <f t="shared" si="1"/>
        <v>240</v>
      </c>
      <c r="H13" s="3">
        <f t="shared" si="1"/>
        <v>240</v>
      </c>
      <c r="I13" s="3">
        <f t="shared" si="1"/>
        <v>240</v>
      </c>
      <c r="J13" s="3">
        <f t="shared" si="2"/>
        <v>3980</v>
      </c>
    </row>
    <row r="14" spans="1:10" ht="17.25" x14ac:dyDescent="0.15">
      <c r="A14" s="4" t="s">
        <v>63</v>
      </c>
      <c r="B14" s="6">
        <v>40844</v>
      </c>
      <c r="C14" s="5" t="s">
        <v>83</v>
      </c>
      <c r="D14" s="3">
        <v>3700</v>
      </c>
      <c r="E14" s="3">
        <v>500</v>
      </c>
      <c r="F14" s="3">
        <f t="shared" si="0"/>
        <v>4200</v>
      </c>
      <c r="G14" s="3">
        <f t="shared" si="1"/>
        <v>240</v>
      </c>
      <c r="H14" s="3">
        <f t="shared" si="1"/>
        <v>240</v>
      </c>
      <c r="I14" s="3">
        <f t="shared" si="1"/>
        <v>240</v>
      </c>
      <c r="J14" s="3">
        <f t="shared" si="2"/>
        <v>3480</v>
      </c>
    </row>
    <row r="15" spans="1:10" ht="17.25" x14ac:dyDescent="0.15">
      <c r="A15" s="4" t="s">
        <v>62</v>
      </c>
      <c r="B15" s="6">
        <v>38605</v>
      </c>
      <c r="C15" s="5" t="s">
        <v>83</v>
      </c>
      <c r="D15" s="3">
        <v>4500</v>
      </c>
      <c r="E15" s="3">
        <v>800</v>
      </c>
      <c r="F15" s="3">
        <f t="shared" si="0"/>
        <v>5300</v>
      </c>
      <c r="G15" s="3">
        <f t="shared" si="1"/>
        <v>240</v>
      </c>
      <c r="H15" s="3">
        <f t="shared" si="1"/>
        <v>240</v>
      </c>
      <c r="I15" s="3">
        <f t="shared" si="1"/>
        <v>240</v>
      </c>
      <c r="J15" s="3">
        <f t="shared" si="2"/>
        <v>4580</v>
      </c>
    </row>
    <row r="16" spans="1:10" ht="17.25" x14ac:dyDescent="0.15">
      <c r="A16" s="4" t="s">
        <v>61</v>
      </c>
      <c r="B16" s="6">
        <v>39066</v>
      </c>
      <c r="C16" s="5" t="s">
        <v>86</v>
      </c>
      <c r="D16" s="3">
        <v>4900</v>
      </c>
      <c r="E16" s="3">
        <v>600</v>
      </c>
      <c r="F16" s="3">
        <f t="shared" si="0"/>
        <v>5500</v>
      </c>
      <c r="G16" s="3">
        <f t="shared" si="1"/>
        <v>240</v>
      </c>
      <c r="H16" s="3">
        <f t="shared" si="1"/>
        <v>240</v>
      </c>
      <c r="I16" s="3">
        <f t="shared" si="1"/>
        <v>240</v>
      </c>
      <c r="J16" s="3">
        <f t="shared" si="2"/>
        <v>4780</v>
      </c>
    </row>
    <row r="17" spans="1:10" ht="17.25" x14ac:dyDescent="0.15">
      <c r="A17" s="4" t="s">
        <v>60</v>
      </c>
      <c r="B17" s="6">
        <v>39162</v>
      </c>
      <c r="C17" s="5" t="s">
        <v>86</v>
      </c>
      <c r="D17" s="3">
        <v>4100</v>
      </c>
      <c r="E17" s="3">
        <v>700</v>
      </c>
      <c r="F17" s="3">
        <f t="shared" si="0"/>
        <v>4800</v>
      </c>
      <c r="G17" s="3">
        <f t="shared" si="1"/>
        <v>240</v>
      </c>
      <c r="H17" s="3">
        <f t="shared" si="1"/>
        <v>240</v>
      </c>
      <c r="I17" s="3">
        <f t="shared" si="1"/>
        <v>240</v>
      </c>
      <c r="J17" s="3">
        <f t="shared" si="2"/>
        <v>4080</v>
      </c>
    </row>
    <row r="18" spans="1:10" ht="17.25" x14ac:dyDescent="0.15">
      <c r="A18" s="4" t="s">
        <v>59</v>
      </c>
      <c r="B18" s="6">
        <v>39330</v>
      </c>
      <c r="C18" s="5" t="s">
        <v>86</v>
      </c>
      <c r="D18" s="3">
        <v>3600</v>
      </c>
      <c r="E18" s="3">
        <v>900</v>
      </c>
      <c r="F18" s="3">
        <f t="shared" si="0"/>
        <v>4500</v>
      </c>
      <c r="G18" s="3">
        <f t="shared" si="1"/>
        <v>240</v>
      </c>
      <c r="H18" s="3">
        <f t="shared" si="1"/>
        <v>240</v>
      </c>
      <c r="I18" s="3">
        <f t="shared" si="1"/>
        <v>240</v>
      </c>
      <c r="J18" s="3">
        <f t="shared" si="2"/>
        <v>3780</v>
      </c>
    </row>
    <row r="19" spans="1:10" ht="17.25" x14ac:dyDescent="0.15">
      <c r="A19" s="4" t="s">
        <v>58</v>
      </c>
      <c r="B19" s="6">
        <v>39459</v>
      </c>
      <c r="C19" s="5" t="s">
        <v>86</v>
      </c>
      <c r="D19" s="3">
        <v>3100</v>
      </c>
      <c r="E19" s="3">
        <v>600</v>
      </c>
      <c r="F19" s="3">
        <f t="shared" si="0"/>
        <v>3700</v>
      </c>
      <c r="G19" s="3">
        <f t="shared" si="1"/>
        <v>240</v>
      </c>
      <c r="H19" s="3">
        <f t="shared" si="1"/>
        <v>240</v>
      </c>
      <c r="I19" s="3">
        <f t="shared" si="1"/>
        <v>240</v>
      </c>
      <c r="J19" s="3">
        <f t="shared" si="2"/>
        <v>2980</v>
      </c>
    </row>
    <row r="20" spans="1:10" ht="17.25" x14ac:dyDescent="0.15">
      <c r="A20" s="4" t="s">
        <v>57</v>
      </c>
      <c r="B20" s="6">
        <v>39547</v>
      </c>
      <c r="C20" s="5" t="s">
        <v>86</v>
      </c>
      <c r="D20" s="3">
        <v>4500</v>
      </c>
      <c r="E20" s="3">
        <v>500</v>
      </c>
      <c r="F20" s="3">
        <f t="shared" si="0"/>
        <v>5000</v>
      </c>
      <c r="G20" s="3">
        <f t="shared" si="1"/>
        <v>240</v>
      </c>
      <c r="H20" s="3">
        <f t="shared" si="1"/>
        <v>240</v>
      </c>
      <c r="I20" s="3">
        <f t="shared" si="1"/>
        <v>240</v>
      </c>
      <c r="J20" s="3">
        <f t="shared" si="2"/>
        <v>4280</v>
      </c>
    </row>
    <row r="21" spans="1:10" ht="17.25" x14ac:dyDescent="0.15">
      <c r="A21" s="4" t="s">
        <v>56</v>
      </c>
      <c r="B21" s="6">
        <v>39906</v>
      </c>
      <c r="C21" s="5" t="s">
        <v>86</v>
      </c>
      <c r="D21" s="3">
        <v>3500</v>
      </c>
      <c r="E21" s="3">
        <v>900</v>
      </c>
      <c r="F21" s="3">
        <f t="shared" si="0"/>
        <v>4400</v>
      </c>
      <c r="G21" s="3">
        <f t="shared" si="1"/>
        <v>240</v>
      </c>
      <c r="H21" s="3">
        <f t="shared" si="1"/>
        <v>240</v>
      </c>
      <c r="I21" s="3">
        <f t="shared" si="1"/>
        <v>240</v>
      </c>
      <c r="J21" s="3">
        <f t="shared" si="2"/>
        <v>3680</v>
      </c>
    </row>
    <row r="22" spans="1:10" ht="17.25" x14ac:dyDescent="0.15">
      <c r="A22" s="4" t="s">
        <v>55</v>
      </c>
      <c r="B22" s="6">
        <v>39951</v>
      </c>
      <c r="C22" s="5" t="s">
        <v>86</v>
      </c>
      <c r="D22" s="3">
        <v>4700</v>
      </c>
      <c r="E22" s="3">
        <v>1000</v>
      </c>
      <c r="F22" s="3">
        <f t="shared" si="0"/>
        <v>5700</v>
      </c>
      <c r="G22" s="3">
        <f t="shared" ref="G22:I41" si="3">IF($D$2&gt;3000,3000*0.08,3500*0.08)</f>
        <v>240</v>
      </c>
      <c r="H22" s="3">
        <f t="shared" si="3"/>
        <v>240</v>
      </c>
      <c r="I22" s="3">
        <f t="shared" si="3"/>
        <v>240</v>
      </c>
      <c r="J22" s="3">
        <f t="shared" si="2"/>
        <v>4980</v>
      </c>
    </row>
    <row r="23" spans="1:10" ht="17.25" x14ac:dyDescent="0.15">
      <c r="A23" s="4" t="s">
        <v>54</v>
      </c>
      <c r="B23" s="6">
        <v>39955</v>
      </c>
      <c r="C23" s="5" t="s">
        <v>86</v>
      </c>
      <c r="D23" s="3">
        <v>3800</v>
      </c>
      <c r="E23" s="3">
        <v>800</v>
      </c>
      <c r="F23" s="3">
        <f t="shared" si="0"/>
        <v>4600</v>
      </c>
      <c r="G23" s="3">
        <f t="shared" si="3"/>
        <v>240</v>
      </c>
      <c r="H23" s="3">
        <f t="shared" si="3"/>
        <v>240</v>
      </c>
      <c r="I23" s="3">
        <f t="shared" si="3"/>
        <v>240</v>
      </c>
      <c r="J23" s="3">
        <f t="shared" si="2"/>
        <v>3880</v>
      </c>
    </row>
    <row r="24" spans="1:10" ht="17.25" x14ac:dyDescent="0.15">
      <c r="A24" s="4" t="s">
        <v>53</v>
      </c>
      <c r="B24" s="6">
        <v>40965</v>
      </c>
      <c r="C24" s="5" t="s">
        <v>86</v>
      </c>
      <c r="D24" s="3">
        <v>3200</v>
      </c>
      <c r="E24" s="3">
        <v>1000</v>
      </c>
      <c r="F24" s="3">
        <f t="shared" si="0"/>
        <v>4200</v>
      </c>
      <c r="G24" s="3">
        <f t="shared" si="3"/>
        <v>240</v>
      </c>
      <c r="H24" s="3">
        <f t="shared" si="3"/>
        <v>240</v>
      </c>
      <c r="I24" s="3">
        <f t="shared" si="3"/>
        <v>240</v>
      </c>
      <c r="J24" s="3">
        <f t="shared" si="2"/>
        <v>3480</v>
      </c>
    </row>
    <row r="25" spans="1:10" ht="17.25" x14ac:dyDescent="0.15">
      <c r="A25" s="4" t="s">
        <v>52</v>
      </c>
      <c r="B25" s="6">
        <v>41103</v>
      </c>
      <c r="C25" s="5" t="s">
        <v>86</v>
      </c>
      <c r="D25" s="3">
        <v>3900</v>
      </c>
      <c r="E25" s="3">
        <v>800</v>
      </c>
      <c r="F25" s="3">
        <f t="shared" si="0"/>
        <v>4700</v>
      </c>
      <c r="G25" s="3">
        <f t="shared" si="3"/>
        <v>240</v>
      </c>
      <c r="H25" s="3">
        <f t="shared" si="3"/>
        <v>240</v>
      </c>
      <c r="I25" s="3">
        <f t="shared" si="3"/>
        <v>240</v>
      </c>
      <c r="J25" s="3">
        <f t="shared" si="2"/>
        <v>3980</v>
      </c>
    </row>
    <row r="26" spans="1:10" ht="17.25" x14ac:dyDescent="0.15">
      <c r="A26" s="4" t="s">
        <v>51</v>
      </c>
      <c r="B26" s="6">
        <v>41171</v>
      </c>
      <c r="C26" s="5" t="s">
        <v>86</v>
      </c>
      <c r="D26" s="3">
        <v>3600</v>
      </c>
      <c r="E26" s="3">
        <v>900</v>
      </c>
      <c r="F26" s="3">
        <f t="shared" si="0"/>
        <v>4500</v>
      </c>
      <c r="G26" s="3">
        <f t="shared" si="3"/>
        <v>240</v>
      </c>
      <c r="H26" s="3">
        <f t="shared" si="3"/>
        <v>240</v>
      </c>
      <c r="I26" s="3">
        <f t="shared" si="3"/>
        <v>240</v>
      </c>
      <c r="J26" s="3">
        <f t="shared" si="2"/>
        <v>3780</v>
      </c>
    </row>
    <row r="27" spans="1:10" ht="17.25" x14ac:dyDescent="0.15">
      <c r="A27" s="4" t="s">
        <v>50</v>
      </c>
      <c r="B27" s="6">
        <v>38459</v>
      </c>
      <c r="C27" s="5" t="s">
        <v>87</v>
      </c>
      <c r="D27" s="3">
        <v>3300</v>
      </c>
      <c r="E27" s="3">
        <v>700</v>
      </c>
      <c r="F27" s="3">
        <f t="shared" si="0"/>
        <v>4000</v>
      </c>
      <c r="G27" s="3">
        <f t="shared" si="3"/>
        <v>240</v>
      </c>
      <c r="H27" s="3">
        <f t="shared" si="3"/>
        <v>240</v>
      </c>
      <c r="I27" s="3">
        <f t="shared" si="3"/>
        <v>240</v>
      </c>
      <c r="J27" s="3">
        <f t="shared" si="2"/>
        <v>3280</v>
      </c>
    </row>
    <row r="28" spans="1:10" ht="17.25" x14ac:dyDescent="0.15">
      <c r="A28" s="4" t="s">
        <v>49</v>
      </c>
      <c r="B28" s="6">
        <v>38512</v>
      </c>
      <c r="C28" s="5" t="s">
        <v>87</v>
      </c>
      <c r="D28" s="3">
        <v>3500</v>
      </c>
      <c r="E28" s="3">
        <v>500</v>
      </c>
      <c r="F28" s="3">
        <f t="shared" si="0"/>
        <v>4000</v>
      </c>
      <c r="G28" s="3">
        <f t="shared" si="3"/>
        <v>240</v>
      </c>
      <c r="H28" s="3">
        <f t="shared" si="3"/>
        <v>240</v>
      </c>
      <c r="I28" s="3">
        <f t="shared" si="3"/>
        <v>240</v>
      </c>
      <c r="J28" s="3">
        <f t="shared" si="2"/>
        <v>3280</v>
      </c>
    </row>
    <row r="29" spans="1:10" ht="17.25" x14ac:dyDescent="0.15">
      <c r="A29" s="4" t="s">
        <v>48</v>
      </c>
      <c r="B29" s="6">
        <v>38702</v>
      </c>
      <c r="C29" s="5" t="s">
        <v>87</v>
      </c>
      <c r="D29" s="3">
        <v>4500</v>
      </c>
      <c r="E29" s="3">
        <v>1000</v>
      </c>
      <c r="F29" s="3">
        <f t="shared" si="0"/>
        <v>5500</v>
      </c>
      <c r="G29" s="3">
        <f t="shared" si="3"/>
        <v>240</v>
      </c>
      <c r="H29" s="3">
        <f t="shared" si="3"/>
        <v>240</v>
      </c>
      <c r="I29" s="3">
        <f t="shared" si="3"/>
        <v>240</v>
      </c>
      <c r="J29" s="3">
        <f t="shared" si="2"/>
        <v>4780</v>
      </c>
    </row>
    <row r="30" spans="1:10" ht="17.25" x14ac:dyDescent="0.15">
      <c r="A30" s="4" t="s">
        <v>47</v>
      </c>
      <c r="B30" s="6">
        <v>38842</v>
      </c>
      <c r="C30" s="5" t="s">
        <v>87</v>
      </c>
      <c r="D30" s="3">
        <v>4100</v>
      </c>
      <c r="E30" s="3">
        <v>500</v>
      </c>
      <c r="F30" s="3">
        <f t="shared" si="0"/>
        <v>4600</v>
      </c>
      <c r="G30" s="3">
        <f t="shared" si="3"/>
        <v>240</v>
      </c>
      <c r="H30" s="3">
        <f t="shared" si="3"/>
        <v>240</v>
      </c>
      <c r="I30" s="3">
        <f t="shared" si="3"/>
        <v>240</v>
      </c>
      <c r="J30" s="3">
        <f t="shared" si="2"/>
        <v>3880</v>
      </c>
    </row>
    <row r="31" spans="1:10" ht="17.25" x14ac:dyDescent="0.15">
      <c r="A31" s="4" t="s">
        <v>46</v>
      </c>
      <c r="B31" s="6">
        <v>39090</v>
      </c>
      <c r="C31" s="5" t="s">
        <v>87</v>
      </c>
      <c r="D31" s="3">
        <v>3300</v>
      </c>
      <c r="E31" s="3">
        <v>900</v>
      </c>
      <c r="F31" s="3">
        <f t="shared" si="0"/>
        <v>4200</v>
      </c>
      <c r="G31" s="3">
        <f t="shared" si="3"/>
        <v>240</v>
      </c>
      <c r="H31" s="3">
        <f t="shared" si="3"/>
        <v>240</v>
      </c>
      <c r="I31" s="3">
        <f t="shared" si="3"/>
        <v>240</v>
      </c>
      <c r="J31" s="3">
        <f t="shared" si="2"/>
        <v>3480</v>
      </c>
    </row>
    <row r="32" spans="1:10" ht="17.25" x14ac:dyDescent="0.15">
      <c r="A32" s="4" t="s">
        <v>45</v>
      </c>
      <c r="B32" s="6">
        <v>39324</v>
      </c>
      <c r="C32" s="5" t="s">
        <v>87</v>
      </c>
      <c r="D32" s="3">
        <v>4100</v>
      </c>
      <c r="E32" s="3">
        <v>500</v>
      </c>
      <c r="F32" s="3">
        <f t="shared" si="0"/>
        <v>4600</v>
      </c>
      <c r="G32" s="3">
        <f t="shared" si="3"/>
        <v>240</v>
      </c>
      <c r="H32" s="3">
        <f t="shared" si="3"/>
        <v>240</v>
      </c>
      <c r="I32" s="3">
        <f t="shared" si="3"/>
        <v>240</v>
      </c>
      <c r="J32" s="3">
        <f t="shared" si="2"/>
        <v>3880</v>
      </c>
    </row>
    <row r="33" spans="1:10" ht="17.25" x14ac:dyDescent="0.15">
      <c r="A33" s="4" t="s">
        <v>44</v>
      </c>
      <c r="B33" s="6">
        <v>39339</v>
      </c>
      <c r="C33" s="5" t="s">
        <v>87</v>
      </c>
      <c r="D33" s="3">
        <v>3900</v>
      </c>
      <c r="E33" s="3">
        <v>800</v>
      </c>
      <c r="F33" s="3">
        <f t="shared" si="0"/>
        <v>4700</v>
      </c>
      <c r="G33" s="3">
        <f t="shared" si="3"/>
        <v>240</v>
      </c>
      <c r="H33" s="3">
        <f t="shared" si="3"/>
        <v>240</v>
      </c>
      <c r="I33" s="3">
        <f t="shared" si="3"/>
        <v>240</v>
      </c>
      <c r="J33" s="3">
        <f t="shared" si="2"/>
        <v>3980</v>
      </c>
    </row>
    <row r="34" spans="1:10" ht="17.25" x14ac:dyDescent="0.15">
      <c r="A34" s="4" t="s">
        <v>43</v>
      </c>
      <c r="B34" s="6">
        <v>39435</v>
      </c>
      <c r="C34" s="5" t="s">
        <v>87</v>
      </c>
      <c r="D34" s="3">
        <v>4000</v>
      </c>
      <c r="E34" s="3">
        <v>900</v>
      </c>
      <c r="F34" s="3">
        <f t="shared" si="0"/>
        <v>4900</v>
      </c>
      <c r="G34" s="3">
        <f t="shared" si="3"/>
        <v>240</v>
      </c>
      <c r="H34" s="3">
        <f t="shared" si="3"/>
        <v>240</v>
      </c>
      <c r="I34" s="3">
        <f t="shared" si="3"/>
        <v>240</v>
      </c>
      <c r="J34" s="3">
        <f t="shared" si="2"/>
        <v>4180</v>
      </c>
    </row>
    <row r="35" spans="1:10" ht="17.25" x14ac:dyDescent="0.15">
      <c r="A35" s="4" t="s">
        <v>42</v>
      </c>
      <c r="B35" s="6">
        <v>39758</v>
      </c>
      <c r="C35" s="5" t="s">
        <v>87</v>
      </c>
      <c r="D35" s="3">
        <v>3500</v>
      </c>
      <c r="E35" s="3">
        <v>1000</v>
      </c>
      <c r="F35" s="3">
        <f t="shared" si="0"/>
        <v>4500</v>
      </c>
      <c r="G35" s="3">
        <f t="shared" si="3"/>
        <v>240</v>
      </c>
      <c r="H35" s="3">
        <f t="shared" si="3"/>
        <v>240</v>
      </c>
      <c r="I35" s="3">
        <f t="shared" si="3"/>
        <v>240</v>
      </c>
      <c r="J35" s="3">
        <f t="shared" si="2"/>
        <v>3780</v>
      </c>
    </row>
    <row r="36" spans="1:10" ht="17.25" x14ac:dyDescent="0.15">
      <c r="A36" s="4" t="s">
        <v>41</v>
      </c>
      <c r="B36" s="6">
        <v>39840</v>
      </c>
      <c r="C36" s="5" t="s">
        <v>87</v>
      </c>
      <c r="D36" s="3">
        <v>4000</v>
      </c>
      <c r="E36" s="3">
        <v>900</v>
      </c>
      <c r="F36" s="3">
        <f t="shared" si="0"/>
        <v>4900</v>
      </c>
      <c r="G36" s="3">
        <f t="shared" si="3"/>
        <v>240</v>
      </c>
      <c r="H36" s="3">
        <f t="shared" si="3"/>
        <v>240</v>
      </c>
      <c r="I36" s="3">
        <f t="shared" si="3"/>
        <v>240</v>
      </c>
      <c r="J36" s="3">
        <f t="shared" si="2"/>
        <v>4180</v>
      </c>
    </row>
    <row r="37" spans="1:10" ht="17.25" x14ac:dyDescent="0.15">
      <c r="A37" s="4" t="s">
        <v>40</v>
      </c>
      <c r="B37" s="6">
        <v>40153</v>
      </c>
      <c r="C37" s="5" t="s">
        <v>87</v>
      </c>
      <c r="D37" s="3">
        <v>3300</v>
      </c>
      <c r="E37" s="3">
        <v>500</v>
      </c>
      <c r="F37" s="3">
        <f t="shared" si="0"/>
        <v>3800</v>
      </c>
      <c r="G37" s="3">
        <f t="shared" si="3"/>
        <v>240</v>
      </c>
      <c r="H37" s="3">
        <f t="shared" si="3"/>
        <v>240</v>
      </c>
      <c r="I37" s="3">
        <f t="shared" si="3"/>
        <v>240</v>
      </c>
      <c r="J37" s="3">
        <f t="shared" si="2"/>
        <v>3080</v>
      </c>
    </row>
    <row r="38" spans="1:10" ht="17.25" x14ac:dyDescent="0.15">
      <c r="A38" s="4" t="s">
        <v>39</v>
      </c>
      <c r="B38" s="6">
        <v>41105</v>
      </c>
      <c r="C38" s="5" t="s">
        <v>87</v>
      </c>
      <c r="D38" s="3">
        <v>3100</v>
      </c>
      <c r="E38" s="3">
        <v>600</v>
      </c>
      <c r="F38" s="3">
        <f t="shared" si="0"/>
        <v>3700</v>
      </c>
      <c r="G38" s="3">
        <f t="shared" si="3"/>
        <v>240</v>
      </c>
      <c r="H38" s="3">
        <f t="shared" si="3"/>
        <v>240</v>
      </c>
      <c r="I38" s="3">
        <f t="shared" si="3"/>
        <v>240</v>
      </c>
      <c r="J38" s="3">
        <f t="shared" si="2"/>
        <v>2980</v>
      </c>
    </row>
    <row r="39" spans="1:10" ht="17.25" x14ac:dyDescent="0.15">
      <c r="A39" s="4" t="s">
        <v>25</v>
      </c>
      <c r="B39" s="6">
        <v>38517</v>
      </c>
      <c r="C39" s="5" t="s">
        <v>88</v>
      </c>
      <c r="D39" s="3">
        <v>3900</v>
      </c>
      <c r="E39" s="3">
        <v>600</v>
      </c>
      <c r="F39" s="3">
        <f t="shared" si="0"/>
        <v>4500</v>
      </c>
      <c r="G39" s="3">
        <f t="shared" si="3"/>
        <v>240</v>
      </c>
      <c r="H39" s="3">
        <f t="shared" si="3"/>
        <v>240</v>
      </c>
      <c r="I39" s="3">
        <f t="shared" si="3"/>
        <v>240</v>
      </c>
      <c r="J39" s="3">
        <f t="shared" si="2"/>
        <v>3780</v>
      </c>
    </row>
    <row r="40" spans="1:10" ht="17.25" x14ac:dyDescent="0.15">
      <c r="A40" s="4" t="s">
        <v>24</v>
      </c>
      <c r="B40" s="6">
        <v>38756</v>
      </c>
      <c r="C40" s="5" t="s">
        <v>88</v>
      </c>
      <c r="D40" s="3">
        <v>3300</v>
      </c>
      <c r="E40" s="3">
        <v>800</v>
      </c>
      <c r="F40" s="3">
        <f t="shared" si="0"/>
        <v>4100</v>
      </c>
      <c r="G40" s="3">
        <f t="shared" si="3"/>
        <v>240</v>
      </c>
      <c r="H40" s="3">
        <f t="shared" si="3"/>
        <v>240</v>
      </c>
      <c r="I40" s="3">
        <f t="shared" si="3"/>
        <v>240</v>
      </c>
      <c r="J40" s="3">
        <f t="shared" si="2"/>
        <v>3380</v>
      </c>
    </row>
    <row r="41" spans="1:10" ht="17.25" x14ac:dyDescent="0.15">
      <c r="A41" s="4" t="s">
        <v>23</v>
      </c>
      <c r="B41" s="6">
        <v>38788</v>
      </c>
      <c r="C41" s="5" t="s">
        <v>88</v>
      </c>
      <c r="D41" s="3">
        <v>4800</v>
      </c>
      <c r="E41" s="3">
        <v>600</v>
      </c>
      <c r="F41" s="3">
        <f t="shared" si="0"/>
        <v>5400</v>
      </c>
      <c r="G41" s="3">
        <f t="shared" si="3"/>
        <v>240</v>
      </c>
      <c r="H41" s="3">
        <f t="shared" si="3"/>
        <v>240</v>
      </c>
      <c r="I41" s="3">
        <f t="shared" si="3"/>
        <v>240</v>
      </c>
      <c r="J41" s="3">
        <f t="shared" si="2"/>
        <v>4680</v>
      </c>
    </row>
    <row r="42" spans="1:10" ht="17.25" x14ac:dyDescent="0.15">
      <c r="A42" s="4" t="s">
        <v>22</v>
      </c>
      <c r="B42" s="6">
        <v>39577</v>
      </c>
      <c r="C42" s="5" t="s">
        <v>88</v>
      </c>
      <c r="D42" s="3">
        <v>3800</v>
      </c>
      <c r="E42" s="3">
        <v>700</v>
      </c>
      <c r="F42" s="3">
        <f t="shared" si="0"/>
        <v>4500</v>
      </c>
      <c r="G42" s="3">
        <f t="shared" ref="G42:I61" si="4">IF($D$2&gt;3000,3000*0.08,3500*0.08)</f>
        <v>240</v>
      </c>
      <c r="H42" s="3">
        <f t="shared" si="4"/>
        <v>240</v>
      </c>
      <c r="I42" s="3">
        <f t="shared" si="4"/>
        <v>240</v>
      </c>
      <c r="J42" s="3">
        <f t="shared" si="2"/>
        <v>3780</v>
      </c>
    </row>
    <row r="43" spans="1:10" ht="17.25" x14ac:dyDescent="0.15">
      <c r="A43" s="4" t="s">
        <v>21</v>
      </c>
      <c r="B43" s="6">
        <v>39715</v>
      </c>
      <c r="C43" s="5" t="s">
        <v>88</v>
      </c>
      <c r="D43" s="3">
        <v>4700</v>
      </c>
      <c r="E43" s="3">
        <v>800</v>
      </c>
      <c r="F43" s="3">
        <f t="shared" si="0"/>
        <v>5500</v>
      </c>
      <c r="G43" s="3">
        <f t="shared" si="4"/>
        <v>240</v>
      </c>
      <c r="H43" s="3">
        <f t="shared" si="4"/>
        <v>240</v>
      </c>
      <c r="I43" s="3">
        <f t="shared" si="4"/>
        <v>240</v>
      </c>
      <c r="J43" s="3">
        <f t="shared" si="2"/>
        <v>4780</v>
      </c>
    </row>
    <row r="44" spans="1:10" ht="17.25" x14ac:dyDescent="0.15">
      <c r="A44" s="4" t="s">
        <v>20</v>
      </c>
      <c r="B44" s="6">
        <v>40095</v>
      </c>
      <c r="C44" s="5" t="s">
        <v>88</v>
      </c>
      <c r="D44" s="3">
        <v>3400</v>
      </c>
      <c r="E44" s="3">
        <v>700</v>
      </c>
      <c r="F44" s="3">
        <f t="shared" si="0"/>
        <v>4100</v>
      </c>
      <c r="G44" s="3">
        <f t="shared" si="4"/>
        <v>240</v>
      </c>
      <c r="H44" s="3">
        <f t="shared" si="4"/>
        <v>240</v>
      </c>
      <c r="I44" s="3">
        <f t="shared" si="4"/>
        <v>240</v>
      </c>
      <c r="J44" s="3">
        <f t="shared" si="2"/>
        <v>3380</v>
      </c>
    </row>
    <row r="45" spans="1:10" ht="17.25" x14ac:dyDescent="0.15">
      <c r="A45" s="4" t="s">
        <v>19</v>
      </c>
      <c r="B45" s="6">
        <v>40146</v>
      </c>
      <c r="C45" s="5" t="s">
        <v>88</v>
      </c>
      <c r="D45" s="3">
        <v>3800</v>
      </c>
      <c r="E45" s="3">
        <v>900</v>
      </c>
      <c r="F45" s="3">
        <f t="shared" si="0"/>
        <v>4700</v>
      </c>
      <c r="G45" s="3">
        <f t="shared" si="4"/>
        <v>240</v>
      </c>
      <c r="H45" s="3">
        <f t="shared" si="4"/>
        <v>240</v>
      </c>
      <c r="I45" s="3">
        <f t="shared" si="4"/>
        <v>240</v>
      </c>
      <c r="J45" s="3">
        <f t="shared" si="2"/>
        <v>3980</v>
      </c>
    </row>
    <row r="46" spans="1:10" ht="17.25" x14ac:dyDescent="0.15">
      <c r="A46" s="4" t="s">
        <v>18</v>
      </c>
      <c r="B46" s="6">
        <v>40183</v>
      </c>
      <c r="C46" s="5" t="s">
        <v>88</v>
      </c>
      <c r="D46" s="3">
        <v>3700</v>
      </c>
      <c r="E46" s="3">
        <v>900</v>
      </c>
      <c r="F46" s="3">
        <f t="shared" si="0"/>
        <v>4600</v>
      </c>
      <c r="G46" s="3">
        <f t="shared" si="4"/>
        <v>240</v>
      </c>
      <c r="H46" s="3">
        <f t="shared" si="4"/>
        <v>240</v>
      </c>
      <c r="I46" s="3">
        <f t="shared" si="4"/>
        <v>240</v>
      </c>
      <c r="J46" s="3">
        <f t="shared" si="2"/>
        <v>3880</v>
      </c>
    </row>
    <row r="47" spans="1:10" ht="17.25" x14ac:dyDescent="0.15">
      <c r="A47" s="4" t="s">
        <v>17</v>
      </c>
      <c r="B47" s="6">
        <v>40314</v>
      </c>
      <c r="C47" s="5" t="s">
        <v>88</v>
      </c>
      <c r="D47" s="3">
        <v>4700</v>
      </c>
      <c r="E47" s="3">
        <v>1000</v>
      </c>
      <c r="F47" s="3">
        <f t="shared" si="0"/>
        <v>5700</v>
      </c>
      <c r="G47" s="3">
        <f t="shared" si="4"/>
        <v>240</v>
      </c>
      <c r="H47" s="3">
        <f t="shared" si="4"/>
        <v>240</v>
      </c>
      <c r="I47" s="3">
        <f t="shared" si="4"/>
        <v>240</v>
      </c>
      <c r="J47" s="3">
        <f t="shared" si="2"/>
        <v>4980</v>
      </c>
    </row>
    <row r="48" spans="1:10" ht="17.25" x14ac:dyDescent="0.15">
      <c r="A48" s="4" t="s">
        <v>16</v>
      </c>
      <c r="B48" s="6">
        <v>40716</v>
      </c>
      <c r="C48" s="5" t="s">
        <v>88</v>
      </c>
      <c r="D48" s="3">
        <v>3900</v>
      </c>
      <c r="E48" s="3">
        <v>600</v>
      </c>
      <c r="F48" s="3">
        <f t="shared" si="0"/>
        <v>4500</v>
      </c>
      <c r="G48" s="3">
        <f t="shared" si="4"/>
        <v>240</v>
      </c>
      <c r="H48" s="3">
        <f t="shared" si="4"/>
        <v>240</v>
      </c>
      <c r="I48" s="3">
        <f t="shared" si="4"/>
        <v>240</v>
      </c>
      <c r="J48" s="3">
        <f t="shared" si="2"/>
        <v>3780</v>
      </c>
    </row>
    <row r="49" spans="1:10" ht="17.25" x14ac:dyDescent="0.15">
      <c r="A49" s="4" t="s">
        <v>15</v>
      </c>
      <c r="B49" s="6">
        <v>40883</v>
      </c>
      <c r="C49" s="5" t="s">
        <v>88</v>
      </c>
      <c r="D49" s="3">
        <v>4300</v>
      </c>
      <c r="E49" s="3">
        <v>900</v>
      </c>
      <c r="F49" s="3">
        <f t="shared" si="0"/>
        <v>5200</v>
      </c>
      <c r="G49" s="3">
        <f t="shared" si="4"/>
        <v>240</v>
      </c>
      <c r="H49" s="3">
        <f t="shared" si="4"/>
        <v>240</v>
      </c>
      <c r="I49" s="3">
        <f t="shared" si="4"/>
        <v>240</v>
      </c>
      <c r="J49" s="3">
        <f t="shared" si="2"/>
        <v>4480</v>
      </c>
    </row>
    <row r="50" spans="1:10" ht="17.25" x14ac:dyDescent="0.15">
      <c r="A50" s="4" t="s">
        <v>14</v>
      </c>
      <c r="B50" s="6">
        <v>40899</v>
      </c>
      <c r="C50" s="5" t="s">
        <v>88</v>
      </c>
      <c r="D50" s="3">
        <v>3100</v>
      </c>
      <c r="E50" s="3">
        <v>600</v>
      </c>
      <c r="F50" s="3">
        <f t="shared" si="0"/>
        <v>3700</v>
      </c>
      <c r="G50" s="3">
        <f t="shared" si="4"/>
        <v>240</v>
      </c>
      <c r="H50" s="3">
        <f t="shared" si="4"/>
        <v>240</v>
      </c>
      <c r="I50" s="3">
        <f t="shared" si="4"/>
        <v>240</v>
      </c>
      <c r="J50" s="3">
        <f t="shared" si="2"/>
        <v>2980</v>
      </c>
    </row>
    <row r="51" spans="1:10" ht="17.25" x14ac:dyDescent="0.15">
      <c r="A51" s="4" t="s">
        <v>13</v>
      </c>
      <c r="B51" s="6">
        <v>40903</v>
      </c>
      <c r="C51" s="5" t="s">
        <v>88</v>
      </c>
      <c r="D51" s="3">
        <v>3500</v>
      </c>
      <c r="E51" s="3">
        <v>700</v>
      </c>
      <c r="F51" s="3">
        <f t="shared" si="0"/>
        <v>4200</v>
      </c>
      <c r="G51" s="3">
        <f t="shared" si="4"/>
        <v>240</v>
      </c>
      <c r="H51" s="3">
        <f t="shared" si="4"/>
        <v>240</v>
      </c>
      <c r="I51" s="3">
        <f t="shared" si="4"/>
        <v>240</v>
      </c>
      <c r="J51" s="3">
        <f t="shared" si="2"/>
        <v>3480</v>
      </c>
    </row>
    <row r="52" spans="1:10" ht="17.25" x14ac:dyDescent="0.15">
      <c r="A52" s="4" t="s">
        <v>38</v>
      </c>
      <c r="B52" s="6">
        <v>38457</v>
      </c>
      <c r="C52" s="5" t="s">
        <v>89</v>
      </c>
      <c r="D52" s="3">
        <v>3400</v>
      </c>
      <c r="E52" s="3">
        <v>900</v>
      </c>
      <c r="F52" s="3">
        <f t="shared" si="0"/>
        <v>4300</v>
      </c>
      <c r="G52" s="3">
        <f t="shared" si="4"/>
        <v>240</v>
      </c>
      <c r="H52" s="3">
        <f t="shared" si="4"/>
        <v>240</v>
      </c>
      <c r="I52" s="3">
        <f t="shared" si="4"/>
        <v>240</v>
      </c>
      <c r="J52" s="3">
        <f t="shared" si="2"/>
        <v>3580</v>
      </c>
    </row>
    <row r="53" spans="1:10" ht="17.25" x14ac:dyDescent="0.15">
      <c r="A53" s="4" t="s">
        <v>37</v>
      </c>
      <c r="B53" s="6">
        <v>38977</v>
      </c>
      <c r="C53" s="5" t="s">
        <v>89</v>
      </c>
      <c r="D53" s="3">
        <v>4200</v>
      </c>
      <c r="E53" s="3">
        <v>800</v>
      </c>
      <c r="F53" s="3">
        <f t="shared" si="0"/>
        <v>5000</v>
      </c>
      <c r="G53" s="3">
        <f t="shared" si="4"/>
        <v>240</v>
      </c>
      <c r="H53" s="3">
        <f t="shared" si="4"/>
        <v>240</v>
      </c>
      <c r="I53" s="3">
        <f t="shared" si="4"/>
        <v>240</v>
      </c>
      <c r="J53" s="3">
        <f t="shared" si="2"/>
        <v>4280</v>
      </c>
    </row>
    <row r="54" spans="1:10" ht="17.25" x14ac:dyDescent="0.15">
      <c r="A54" s="4" t="s">
        <v>36</v>
      </c>
      <c r="B54" s="6">
        <v>39308</v>
      </c>
      <c r="C54" s="5" t="s">
        <v>89</v>
      </c>
      <c r="D54" s="3">
        <v>3100</v>
      </c>
      <c r="E54" s="3">
        <v>800</v>
      </c>
      <c r="F54" s="3">
        <f t="shared" si="0"/>
        <v>3900</v>
      </c>
      <c r="G54" s="3">
        <f t="shared" si="4"/>
        <v>240</v>
      </c>
      <c r="H54" s="3">
        <f t="shared" si="4"/>
        <v>240</v>
      </c>
      <c r="I54" s="3">
        <f t="shared" si="4"/>
        <v>240</v>
      </c>
      <c r="J54" s="3">
        <f t="shared" si="2"/>
        <v>3180</v>
      </c>
    </row>
    <row r="55" spans="1:10" ht="17.25" x14ac:dyDescent="0.15">
      <c r="A55" s="4" t="s">
        <v>35</v>
      </c>
      <c r="B55" s="6">
        <v>39909</v>
      </c>
      <c r="C55" s="5" t="s">
        <v>89</v>
      </c>
      <c r="D55" s="3">
        <v>3800</v>
      </c>
      <c r="E55" s="3">
        <v>800</v>
      </c>
      <c r="F55" s="3">
        <f t="shared" si="0"/>
        <v>4600</v>
      </c>
      <c r="G55" s="3">
        <f t="shared" si="4"/>
        <v>240</v>
      </c>
      <c r="H55" s="3">
        <f t="shared" si="4"/>
        <v>240</v>
      </c>
      <c r="I55" s="3">
        <f t="shared" si="4"/>
        <v>240</v>
      </c>
      <c r="J55" s="3">
        <f t="shared" si="2"/>
        <v>3880</v>
      </c>
    </row>
    <row r="56" spans="1:10" ht="17.25" x14ac:dyDescent="0.15">
      <c r="A56" s="4" t="s">
        <v>34</v>
      </c>
      <c r="B56" s="6">
        <v>39979</v>
      </c>
      <c r="C56" s="5" t="s">
        <v>83</v>
      </c>
      <c r="D56" s="3">
        <v>3600</v>
      </c>
      <c r="E56" s="3">
        <v>1000</v>
      </c>
      <c r="F56" s="3">
        <f t="shared" si="0"/>
        <v>4600</v>
      </c>
      <c r="G56" s="3">
        <f t="shared" si="4"/>
        <v>240</v>
      </c>
      <c r="H56" s="3">
        <f t="shared" si="4"/>
        <v>240</v>
      </c>
      <c r="I56" s="3">
        <f t="shared" si="4"/>
        <v>240</v>
      </c>
      <c r="J56" s="3">
        <f t="shared" si="2"/>
        <v>3880</v>
      </c>
    </row>
    <row r="57" spans="1:10" ht="17.25" x14ac:dyDescent="0.15">
      <c r="A57" s="4" t="s">
        <v>33</v>
      </c>
      <c r="B57" s="6">
        <v>40007</v>
      </c>
      <c r="C57" s="5" t="s">
        <v>83</v>
      </c>
      <c r="D57" s="3">
        <v>4300</v>
      </c>
      <c r="E57" s="3">
        <v>900</v>
      </c>
      <c r="F57" s="3">
        <f t="shared" si="0"/>
        <v>5200</v>
      </c>
      <c r="G57" s="3">
        <f t="shared" si="4"/>
        <v>240</v>
      </c>
      <c r="H57" s="3">
        <f t="shared" si="4"/>
        <v>240</v>
      </c>
      <c r="I57" s="3">
        <f t="shared" si="4"/>
        <v>240</v>
      </c>
      <c r="J57" s="3">
        <f t="shared" si="2"/>
        <v>4480</v>
      </c>
    </row>
    <row r="58" spans="1:10" ht="17.25" x14ac:dyDescent="0.15">
      <c r="A58" s="4" t="s">
        <v>32</v>
      </c>
      <c r="B58" s="6">
        <v>40116</v>
      </c>
      <c r="C58" s="5" t="s">
        <v>83</v>
      </c>
      <c r="D58" s="3">
        <v>3200</v>
      </c>
      <c r="E58" s="3">
        <v>600</v>
      </c>
      <c r="F58" s="3">
        <f t="shared" si="0"/>
        <v>3800</v>
      </c>
      <c r="G58" s="3">
        <f t="shared" si="4"/>
        <v>240</v>
      </c>
      <c r="H58" s="3">
        <f t="shared" si="4"/>
        <v>240</v>
      </c>
      <c r="I58" s="3">
        <f t="shared" si="4"/>
        <v>240</v>
      </c>
      <c r="J58" s="3">
        <f t="shared" si="2"/>
        <v>3080</v>
      </c>
    </row>
    <row r="59" spans="1:10" ht="17.25" x14ac:dyDescent="0.15">
      <c r="A59" s="4" t="s">
        <v>31</v>
      </c>
      <c r="B59" s="6">
        <v>40227</v>
      </c>
      <c r="C59" s="5" t="s">
        <v>83</v>
      </c>
      <c r="D59" s="3">
        <v>4600</v>
      </c>
      <c r="E59" s="3">
        <v>1000</v>
      </c>
      <c r="F59" s="3">
        <f t="shared" si="0"/>
        <v>5600</v>
      </c>
      <c r="G59" s="3">
        <f t="shared" si="4"/>
        <v>240</v>
      </c>
      <c r="H59" s="3">
        <f t="shared" si="4"/>
        <v>240</v>
      </c>
      <c r="I59" s="3">
        <f t="shared" si="4"/>
        <v>240</v>
      </c>
      <c r="J59" s="3">
        <f t="shared" si="2"/>
        <v>4880</v>
      </c>
    </row>
    <row r="60" spans="1:10" ht="17.25" x14ac:dyDescent="0.15">
      <c r="A60" s="4" t="s">
        <v>30</v>
      </c>
      <c r="B60" s="6">
        <v>40696</v>
      </c>
      <c r="C60" s="5" t="s">
        <v>83</v>
      </c>
      <c r="D60" s="3">
        <v>3300</v>
      </c>
      <c r="E60" s="3">
        <v>600</v>
      </c>
      <c r="F60" s="3">
        <f t="shared" si="0"/>
        <v>3900</v>
      </c>
      <c r="G60" s="3">
        <f t="shared" si="4"/>
        <v>240</v>
      </c>
      <c r="H60" s="3">
        <f t="shared" si="4"/>
        <v>240</v>
      </c>
      <c r="I60" s="3">
        <f t="shared" si="4"/>
        <v>240</v>
      </c>
      <c r="J60" s="3">
        <f t="shared" si="2"/>
        <v>3180</v>
      </c>
    </row>
    <row r="61" spans="1:10" ht="17.25" x14ac:dyDescent="0.15">
      <c r="A61" s="4" t="s">
        <v>29</v>
      </c>
      <c r="B61" s="6">
        <v>40705</v>
      </c>
      <c r="C61" s="5" t="s">
        <v>83</v>
      </c>
      <c r="D61" s="3">
        <v>4000</v>
      </c>
      <c r="E61" s="3">
        <v>700</v>
      </c>
      <c r="F61" s="3">
        <f t="shared" si="0"/>
        <v>4700</v>
      </c>
      <c r="G61" s="3">
        <f t="shared" si="4"/>
        <v>240</v>
      </c>
      <c r="H61" s="3">
        <f t="shared" si="4"/>
        <v>240</v>
      </c>
      <c r="I61" s="3">
        <f t="shared" si="4"/>
        <v>240</v>
      </c>
      <c r="J61" s="3">
        <f t="shared" si="2"/>
        <v>3980</v>
      </c>
    </row>
    <row r="62" spans="1:10" ht="17.25" x14ac:dyDescent="0.15">
      <c r="A62" s="4" t="s">
        <v>28</v>
      </c>
      <c r="B62" s="6">
        <v>40888</v>
      </c>
      <c r="C62" s="5" t="s">
        <v>83</v>
      </c>
      <c r="D62" s="3">
        <v>3100</v>
      </c>
      <c r="E62" s="3">
        <v>600</v>
      </c>
      <c r="F62" s="3">
        <f t="shared" si="0"/>
        <v>3700</v>
      </c>
      <c r="G62" s="3">
        <f t="shared" ref="G62:I76" si="5">IF($D$2&gt;3000,3000*0.08,3500*0.08)</f>
        <v>240</v>
      </c>
      <c r="H62" s="3">
        <f t="shared" si="5"/>
        <v>240</v>
      </c>
      <c r="I62" s="3">
        <f t="shared" si="5"/>
        <v>240</v>
      </c>
      <c r="J62" s="3">
        <f t="shared" si="2"/>
        <v>2980</v>
      </c>
    </row>
    <row r="63" spans="1:10" ht="17.25" x14ac:dyDescent="0.15">
      <c r="A63" s="4" t="s">
        <v>27</v>
      </c>
      <c r="B63" s="6">
        <v>41202</v>
      </c>
      <c r="C63" s="5" t="s">
        <v>83</v>
      </c>
      <c r="D63" s="3">
        <v>3500</v>
      </c>
      <c r="E63" s="3">
        <v>600</v>
      </c>
      <c r="F63" s="3">
        <f t="shared" si="0"/>
        <v>4100</v>
      </c>
      <c r="G63" s="3">
        <f t="shared" si="5"/>
        <v>240</v>
      </c>
      <c r="H63" s="3">
        <f t="shared" si="5"/>
        <v>240</v>
      </c>
      <c r="I63" s="3">
        <f t="shared" si="5"/>
        <v>240</v>
      </c>
      <c r="J63" s="3">
        <f t="shared" si="2"/>
        <v>3380</v>
      </c>
    </row>
    <row r="64" spans="1:10" ht="17.25" x14ac:dyDescent="0.15">
      <c r="A64" s="4" t="s">
        <v>26</v>
      </c>
      <c r="B64" s="6">
        <v>41235</v>
      </c>
      <c r="C64" s="5" t="s">
        <v>83</v>
      </c>
      <c r="D64" s="3">
        <v>3700</v>
      </c>
      <c r="E64" s="3">
        <v>1000</v>
      </c>
      <c r="F64" s="3">
        <f t="shared" si="0"/>
        <v>4700</v>
      </c>
      <c r="G64" s="3">
        <f t="shared" si="5"/>
        <v>240</v>
      </c>
      <c r="H64" s="3">
        <f t="shared" si="5"/>
        <v>240</v>
      </c>
      <c r="I64" s="3">
        <f t="shared" si="5"/>
        <v>240</v>
      </c>
      <c r="J64" s="3">
        <f t="shared" si="2"/>
        <v>3980</v>
      </c>
    </row>
    <row r="65" spans="1:10" ht="17.25" x14ac:dyDescent="0.15">
      <c r="A65" s="4" t="s">
        <v>12</v>
      </c>
      <c r="B65" s="6">
        <v>38354</v>
      </c>
      <c r="C65" s="5" t="s">
        <v>90</v>
      </c>
      <c r="D65" s="3">
        <v>3100</v>
      </c>
      <c r="E65" s="3">
        <v>900</v>
      </c>
      <c r="F65" s="3">
        <f t="shared" si="0"/>
        <v>4000</v>
      </c>
      <c r="G65" s="3">
        <f t="shared" si="5"/>
        <v>240</v>
      </c>
      <c r="H65" s="3">
        <f t="shared" si="5"/>
        <v>240</v>
      </c>
      <c r="I65" s="3">
        <f t="shared" si="5"/>
        <v>240</v>
      </c>
      <c r="J65" s="3">
        <f t="shared" si="2"/>
        <v>3280</v>
      </c>
    </row>
    <row r="66" spans="1:10" ht="17.25" x14ac:dyDescent="0.15">
      <c r="A66" s="4" t="s">
        <v>11</v>
      </c>
      <c r="B66" s="6">
        <v>38573</v>
      </c>
      <c r="C66" s="5" t="s">
        <v>90</v>
      </c>
      <c r="D66" s="3">
        <v>4500</v>
      </c>
      <c r="E66" s="3">
        <v>700</v>
      </c>
      <c r="F66" s="3">
        <f t="shared" ref="F66:F77" si="6">SUM(D66:E66)</f>
        <v>5200</v>
      </c>
      <c r="G66" s="3">
        <f t="shared" si="5"/>
        <v>240</v>
      </c>
      <c r="H66" s="3">
        <f t="shared" si="5"/>
        <v>240</v>
      </c>
      <c r="I66" s="3">
        <f t="shared" si="5"/>
        <v>240</v>
      </c>
      <c r="J66" s="3">
        <f t="shared" ref="J66:J77" si="7">F66-G66-H66-I66</f>
        <v>4480</v>
      </c>
    </row>
    <row r="67" spans="1:10" ht="17.25" x14ac:dyDescent="0.15">
      <c r="A67" s="4" t="s">
        <v>10</v>
      </c>
      <c r="B67" s="6">
        <v>39022</v>
      </c>
      <c r="C67" s="5" t="s">
        <v>90</v>
      </c>
      <c r="D67" s="3">
        <v>3500</v>
      </c>
      <c r="E67" s="3">
        <v>800</v>
      </c>
      <c r="F67" s="3">
        <f t="shared" si="6"/>
        <v>4300</v>
      </c>
      <c r="G67" s="3">
        <f t="shared" si="5"/>
        <v>240</v>
      </c>
      <c r="H67" s="3">
        <f t="shared" si="5"/>
        <v>240</v>
      </c>
      <c r="I67" s="3">
        <f t="shared" si="5"/>
        <v>240</v>
      </c>
      <c r="J67" s="3">
        <f t="shared" si="7"/>
        <v>3580</v>
      </c>
    </row>
    <row r="68" spans="1:10" ht="17.25" x14ac:dyDescent="0.15">
      <c r="A68" s="4" t="s">
        <v>9</v>
      </c>
      <c r="B68" s="6">
        <v>39346</v>
      </c>
      <c r="C68" s="5" t="s">
        <v>90</v>
      </c>
      <c r="D68" s="3">
        <v>4300</v>
      </c>
      <c r="E68" s="3">
        <v>700</v>
      </c>
      <c r="F68" s="3">
        <f t="shared" si="6"/>
        <v>5000</v>
      </c>
      <c r="G68" s="3">
        <f t="shared" si="5"/>
        <v>240</v>
      </c>
      <c r="H68" s="3">
        <f t="shared" si="5"/>
        <v>240</v>
      </c>
      <c r="I68" s="3">
        <f t="shared" si="5"/>
        <v>240</v>
      </c>
      <c r="J68" s="3">
        <f t="shared" si="7"/>
        <v>4280</v>
      </c>
    </row>
    <row r="69" spans="1:10" ht="17.25" x14ac:dyDescent="0.15">
      <c r="A69" s="4" t="s">
        <v>8</v>
      </c>
      <c r="B69" s="6">
        <v>39516</v>
      </c>
      <c r="C69" s="5" t="s">
        <v>90</v>
      </c>
      <c r="D69" s="3">
        <v>4500</v>
      </c>
      <c r="E69" s="3">
        <v>800</v>
      </c>
      <c r="F69" s="3">
        <f t="shared" si="6"/>
        <v>5300</v>
      </c>
      <c r="G69" s="3">
        <f t="shared" si="5"/>
        <v>240</v>
      </c>
      <c r="H69" s="3">
        <f t="shared" si="5"/>
        <v>240</v>
      </c>
      <c r="I69" s="3">
        <f t="shared" si="5"/>
        <v>240</v>
      </c>
      <c r="J69" s="3">
        <f t="shared" si="7"/>
        <v>4580</v>
      </c>
    </row>
    <row r="70" spans="1:10" ht="17.25" x14ac:dyDescent="0.15">
      <c r="A70" s="4" t="s">
        <v>7</v>
      </c>
      <c r="B70" s="6">
        <v>39653</v>
      </c>
      <c r="C70" s="5" t="s">
        <v>90</v>
      </c>
      <c r="D70" s="3">
        <v>3100</v>
      </c>
      <c r="E70" s="3">
        <v>1000</v>
      </c>
      <c r="F70" s="3">
        <f t="shared" si="6"/>
        <v>4100</v>
      </c>
      <c r="G70" s="3">
        <f t="shared" si="5"/>
        <v>240</v>
      </c>
      <c r="H70" s="3">
        <f t="shared" si="5"/>
        <v>240</v>
      </c>
      <c r="I70" s="3">
        <f t="shared" si="5"/>
        <v>240</v>
      </c>
      <c r="J70" s="3">
        <f t="shared" si="7"/>
        <v>3380</v>
      </c>
    </row>
    <row r="71" spans="1:10" ht="17.25" x14ac:dyDescent="0.15">
      <c r="A71" s="4" t="s">
        <v>6</v>
      </c>
      <c r="B71" s="6">
        <v>39838</v>
      </c>
      <c r="C71" s="5" t="s">
        <v>90</v>
      </c>
      <c r="D71" s="3">
        <v>4800</v>
      </c>
      <c r="E71" s="3">
        <v>600</v>
      </c>
      <c r="F71" s="3">
        <f t="shared" si="6"/>
        <v>5400</v>
      </c>
      <c r="G71" s="3">
        <f t="shared" si="5"/>
        <v>240</v>
      </c>
      <c r="H71" s="3">
        <f t="shared" si="5"/>
        <v>240</v>
      </c>
      <c r="I71" s="3">
        <f t="shared" si="5"/>
        <v>240</v>
      </c>
      <c r="J71" s="3">
        <f t="shared" si="7"/>
        <v>4680</v>
      </c>
    </row>
    <row r="72" spans="1:10" ht="17.25" x14ac:dyDescent="0.15">
      <c r="A72" s="4" t="s">
        <v>5</v>
      </c>
      <c r="B72" s="6">
        <v>40012</v>
      </c>
      <c r="C72" s="5" t="s">
        <v>90</v>
      </c>
      <c r="D72" s="3">
        <v>4400</v>
      </c>
      <c r="E72" s="3">
        <v>500</v>
      </c>
      <c r="F72" s="3">
        <f t="shared" si="6"/>
        <v>4900</v>
      </c>
      <c r="G72" s="3">
        <f t="shared" si="5"/>
        <v>240</v>
      </c>
      <c r="H72" s="3">
        <f t="shared" si="5"/>
        <v>240</v>
      </c>
      <c r="I72" s="3">
        <f t="shared" si="5"/>
        <v>240</v>
      </c>
      <c r="J72" s="3">
        <f t="shared" si="7"/>
        <v>4180</v>
      </c>
    </row>
    <row r="73" spans="1:10" ht="17.25" x14ac:dyDescent="0.15">
      <c r="A73" s="4" t="s">
        <v>4</v>
      </c>
      <c r="B73" s="6">
        <v>40036</v>
      </c>
      <c r="C73" s="5" t="s">
        <v>90</v>
      </c>
      <c r="D73" s="3">
        <v>3500</v>
      </c>
      <c r="E73" s="3">
        <v>500</v>
      </c>
      <c r="F73" s="3">
        <f t="shared" si="6"/>
        <v>4000</v>
      </c>
      <c r="G73" s="3">
        <f t="shared" si="5"/>
        <v>240</v>
      </c>
      <c r="H73" s="3">
        <f t="shared" si="5"/>
        <v>240</v>
      </c>
      <c r="I73" s="3">
        <f t="shared" si="5"/>
        <v>240</v>
      </c>
      <c r="J73" s="3">
        <f t="shared" si="7"/>
        <v>3280</v>
      </c>
    </row>
    <row r="74" spans="1:10" ht="17.25" x14ac:dyDescent="0.15">
      <c r="A74" s="4" t="s">
        <v>3</v>
      </c>
      <c r="B74" s="6">
        <v>40350</v>
      </c>
      <c r="C74" s="5" t="s">
        <v>90</v>
      </c>
      <c r="D74" s="3">
        <v>4600</v>
      </c>
      <c r="E74" s="3">
        <v>600</v>
      </c>
      <c r="F74" s="3">
        <f t="shared" si="6"/>
        <v>5200</v>
      </c>
      <c r="G74" s="3">
        <f t="shared" si="5"/>
        <v>240</v>
      </c>
      <c r="H74" s="3">
        <f t="shared" si="5"/>
        <v>240</v>
      </c>
      <c r="I74" s="3">
        <f t="shared" si="5"/>
        <v>240</v>
      </c>
      <c r="J74" s="3">
        <f t="shared" si="7"/>
        <v>4480</v>
      </c>
    </row>
    <row r="75" spans="1:10" ht="17.25" x14ac:dyDescent="0.15">
      <c r="A75" s="4" t="s">
        <v>2</v>
      </c>
      <c r="B75" s="6">
        <v>40355</v>
      </c>
      <c r="C75" s="5" t="s">
        <v>90</v>
      </c>
      <c r="D75" s="3">
        <v>3800</v>
      </c>
      <c r="E75" s="3">
        <v>900</v>
      </c>
      <c r="F75" s="3">
        <f t="shared" si="6"/>
        <v>4700</v>
      </c>
      <c r="G75" s="3">
        <f t="shared" si="5"/>
        <v>240</v>
      </c>
      <c r="H75" s="3">
        <f t="shared" si="5"/>
        <v>240</v>
      </c>
      <c r="I75" s="3">
        <f t="shared" si="5"/>
        <v>240</v>
      </c>
      <c r="J75" s="3">
        <f t="shared" si="7"/>
        <v>3980</v>
      </c>
    </row>
    <row r="76" spans="1:10" ht="17.25" x14ac:dyDescent="0.15">
      <c r="A76" s="4" t="s">
        <v>1</v>
      </c>
      <c r="B76" s="6">
        <v>41040</v>
      </c>
      <c r="C76" s="5" t="s">
        <v>90</v>
      </c>
      <c r="D76" s="3">
        <v>4200</v>
      </c>
      <c r="E76" s="3">
        <v>800</v>
      </c>
      <c r="F76" s="3">
        <f t="shared" si="6"/>
        <v>5000</v>
      </c>
      <c r="G76" s="3">
        <f t="shared" si="5"/>
        <v>240</v>
      </c>
      <c r="H76" s="3">
        <f t="shared" si="5"/>
        <v>240</v>
      </c>
      <c r="I76" s="3">
        <f t="shared" si="5"/>
        <v>240</v>
      </c>
      <c r="J76" s="3">
        <f t="shared" si="7"/>
        <v>4280</v>
      </c>
    </row>
    <row r="77" spans="1:10" ht="17.25" x14ac:dyDescent="0.15">
      <c r="A77" s="4" t="s">
        <v>0</v>
      </c>
      <c r="B77" s="6">
        <v>41221</v>
      </c>
      <c r="C77" s="5" t="s">
        <v>90</v>
      </c>
      <c r="D77" s="3">
        <v>3800</v>
      </c>
      <c r="E77" s="3">
        <v>700</v>
      </c>
      <c r="F77" s="3">
        <f t="shared" si="6"/>
        <v>4500</v>
      </c>
      <c r="G77" s="3">
        <v>240</v>
      </c>
      <c r="H77" s="3">
        <f>IF($D$2&gt;3000,3000*0.08,3500*0.08)</f>
        <v>240</v>
      </c>
      <c r="I77" s="3">
        <f>IF($D$2&gt;3000,3000*0.08,3500*0.08)</f>
        <v>240</v>
      </c>
      <c r="J77" s="3">
        <f t="shared" si="7"/>
        <v>3780</v>
      </c>
    </row>
  </sheetData>
  <phoneticPr fontId="2" type="noConversion"/>
  <pageMargins left="0.74" right="0.13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重复打印标题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</dc:creator>
  <cp:lastModifiedBy>刘伟</cp:lastModifiedBy>
  <cp:lastPrinted>2013-01-03T01:45:29Z</cp:lastPrinted>
  <dcterms:created xsi:type="dcterms:W3CDTF">2013-01-02T15:07:06Z</dcterms:created>
  <dcterms:modified xsi:type="dcterms:W3CDTF">2018-02-21T07:38:39Z</dcterms:modified>
</cp:coreProperties>
</file>