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2016速成指南-项目\A-书籍-Excel2016速成指南\Excel2016速成指南-配套视频-项目\2-2016公式与函数-项目\5-第14章：求和与统计函数\4-Sum函数高级用法\"/>
    </mc:Choice>
  </mc:AlternateContent>
  <xr:revisionPtr revIDLastSave="0" documentId="10_ncr:8100000_{800C0615-53E8-41AD-B331-5BA043000C96}" xr6:coauthVersionLast="32" xr6:coauthVersionMax="32" xr10:uidLastSave="{00000000-0000-0000-0000-000000000000}"/>
  <bookViews>
    <workbookView xWindow="480" yWindow="105" windowWidth="18210" windowHeight="6645" xr2:uid="{00000000-000D-0000-FFFF-FFFF00000000}"/>
  </bookViews>
  <sheets>
    <sheet name="SUM数组用法-1" sheetId="8" r:id="rId1"/>
    <sheet name="SUM数组用法-2" sheetId="9" r:id="rId2"/>
  </sheets>
  <externalReferences>
    <externalReference r:id="rId3"/>
    <externalReference r:id="rId4"/>
  </externalReferences>
  <definedNames>
    <definedName name="Dates">OFFSET([1]Dynamic!$A$2,0,0,COUNTA([1]Dynamic!$A:$A)-1,1)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>#REF!</definedName>
    <definedName name="q" hidden="1">{"FirstQ",#N/A,FALSE,"Budget2000";"SecondQ",#N/A,FALSE,"Budget2000";"Summary",#N/A,FALSE,"Budget2000"}</definedName>
    <definedName name="RateTable">[2]Lookups!$A$2:$B$8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" hidden="1">{"FirstQ",#N/A,FALSE,"Budget2000";"SecondQ",#N/A,FALSE,"Budget2000";"Summary",#N/A,FALSE,"Budget2000"}</definedName>
    <definedName name="WeekEnding">#REF!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</workbook>
</file>

<file path=xl/calcChain.xml><?xml version="1.0" encoding="utf-8"?>
<calcChain xmlns="http://schemas.openxmlformats.org/spreadsheetml/2006/main">
  <c r="D3" i="9" l="1" a="1"/>
  <c r="D3" i="9"/>
  <c r="D2" i="9"/>
  <c r="D3" i="8" a="1"/>
  <c r="D3" i="8"/>
  <c r="D2" i="8"/>
  <c r="E2" i="9"/>
  <c r="E2" i="8"/>
  <c r="E3" i="8"/>
  <c r="E3" i="9"/>
</calcChain>
</file>

<file path=xl/sharedStrings.xml><?xml version="1.0" encoding="utf-8"?>
<sst xmlns="http://schemas.openxmlformats.org/spreadsheetml/2006/main" count="48" uniqueCount="25">
  <si>
    <t>销售额</t>
    <phoneticPr fontId="5" type="noConversion"/>
  </si>
  <si>
    <t>姓名</t>
    <phoneticPr fontId="5" type="noConversion"/>
  </si>
  <si>
    <t>公式</t>
    <phoneticPr fontId="5" type="noConversion"/>
  </si>
  <si>
    <t>崔亦瑶</t>
  </si>
  <si>
    <t>李乐菱</t>
  </si>
  <si>
    <t>钱明杰</t>
  </si>
  <si>
    <t>崔靖易</t>
  </si>
  <si>
    <t>康含玉</t>
  </si>
  <si>
    <t>张慕青</t>
  </si>
  <si>
    <t>李若雁</t>
  </si>
  <si>
    <t>性别</t>
    <phoneticPr fontId="5" type="noConversion"/>
  </si>
  <si>
    <t>部门</t>
    <phoneticPr fontId="5" type="noConversion"/>
  </si>
  <si>
    <t>财务部女性员工数</t>
    <phoneticPr fontId="5" type="noConversion"/>
  </si>
  <si>
    <t>女</t>
    <phoneticPr fontId="5" type="noConversion"/>
  </si>
  <si>
    <t>财务部</t>
    <phoneticPr fontId="5" type="noConversion"/>
  </si>
  <si>
    <t>男</t>
    <phoneticPr fontId="5" type="noConversion"/>
  </si>
  <si>
    <t>销售部</t>
    <phoneticPr fontId="5" type="noConversion"/>
  </si>
  <si>
    <t>人事部</t>
    <phoneticPr fontId="5" type="noConversion"/>
  </si>
  <si>
    <t>后勤部</t>
    <phoneticPr fontId="5" type="noConversion"/>
  </si>
  <si>
    <t>刘伟</t>
    <phoneticPr fontId="5" type="noConversion"/>
  </si>
  <si>
    <t>行政部</t>
    <phoneticPr fontId="5" type="noConversion"/>
  </si>
  <si>
    <t>周又晴</t>
    <phoneticPr fontId="5" type="noConversion"/>
  </si>
  <si>
    <t>周然</t>
    <phoneticPr fontId="5" type="noConversion"/>
  </si>
  <si>
    <t>李波</t>
    <phoneticPr fontId="5" type="noConversion"/>
  </si>
  <si>
    <t>大于3000的销售总额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</si>
</sst>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11" x14ac:knownFonts="1">
    <font>
      <sz val="12"/>
      <name val="宋体"/>
      <charset val="134"/>
    </font>
    <font>
      <sz val="12"/>
      <name val="华文中宋"/>
      <family val="3"/>
      <charset val="134"/>
    </font>
    <font>
      <sz val="9"/>
      <name val="宋体"/>
      <family val="3"/>
      <charset val="134"/>
    </font>
    <font>
      <sz val="12"/>
      <name val="Calibri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华文中宋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6">
    <xf numFmtId="0" fontId="0" fillId="0" borderId="0">
      <alignment vertical="center"/>
    </xf>
    <xf numFmtId="0" fontId="1" fillId="2" borderId="1" applyNumberFormat="0" applyFont="0" applyAlignment="0">
      <alignment horizontal="center" vertical="center"/>
    </xf>
    <xf numFmtId="0" fontId="4" fillId="3" borderId="1" applyNumberFormat="0" applyFont="0" applyFill="0" applyAlignment="0" applyProtection="0">
      <alignment vertical="center"/>
    </xf>
    <xf numFmtId="0" fontId="1" fillId="3" borderId="1" applyFont="0" applyAlignment="0">
      <alignment horizontal="center" vertical="center"/>
    </xf>
    <xf numFmtId="0" fontId="1" fillId="0" borderId="0">
      <alignment vertical="center"/>
    </xf>
    <xf numFmtId="176" fontId="3" fillId="0" borderId="0" applyAlignment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3" borderId="0" applyNumberFormat="0" applyFont="0" applyBorder="0" applyAlignment="0" applyProtection="0"/>
    <xf numFmtId="0" fontId="10" fillId="0" borderId="0"/>
    <xf numFmtId="43" fontId="7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8" fillId="0" borderId="2" xfId="11" applyFont="1" applyFill="1" applyBorder="1" applyAlignment="1">
      <alignment horizontal="center" vertical="center"/>
    </xf>
    <xf numFmtId="0" fontId="10" fillId="0" borderId="0" xfId="12"/>
    <xf numFmtId="176" fontId="9" fillId="0" borderId="0" xfId="13" applyNumberFormat="1" applyFont="1" applyAlignment="1"/>
    <xf numFmtId="176" fontId="9" fillId="0" borderId="0" xfId="12" applyNumberFormat="1" applyFont="1"/>
    <xf numFmtId="0" fontId="8" fillId="0" borderId="3" xfId="11" applyFont="1" applyFill="1" applyBorder="1" applyAlignment="1">
      <alignment horizontal="center" vertical="center"/>
    </xf>
    <xf numFmtId="0" fontId="8" fillId="0" borderId="0" xfId="9" applyFont="1" applyAlignment="1"/>
    <xf numFmtId="176" fontId="9" fillId="0" borderId="0" xfId="14" applyNumberFormat="1" applyFont="1" applyAlignment="1"/>
    <xf numFmtId="0" fontId="9" fillId="0" borderId="0" xfId="12" applyFont="1"/>
    <xf numFmtId="0" fontId="8" fillId="0" borderId="0" xfId="12" applyFont="1"/>
    <xf numFmtId="176" fontId="8" fillId="0" borderId="0" xfId="13" applyNumberFormat="1" applyFont="1" applyAlignment="1"/>
    <xf numFmtId="0" fontId="8" fillId="0" borderId="0" xfId="9" applyFont="1" applyFill="1" applyAlignment="1"/>
  </cellXfs>
  <cellStyles count="16">
    <cellStyle name="常规" xfId="0" builtinId="0"/>
    <cellStyle name="常规 2" xfId="6" xr:uid="{0AE94FEB-091D-4831-9668-6196B24ECD00}"/>
    <cellStyle name="常规 3" xfId="9" xr:uid="{2288FBD6-8E45-40EB-996B-8AAB01CB5F79}"/>
    <cellStyle name="常规 4" xfId="12" xr:uid="{F6AA72E2-EFF4-4613-875B-CDC10CA1093E}"/>
    <cellStyle name="常规 4 2" xfId="15" xr:uid="{696D195A-064C-4F90-A20E-5012C0DC8C34}"/>
    <cellStyle name="常规 5" xfId="8" xr:uid="{8753B186-9BC7-43A3-81EF-A3304F9AED69}"/>
    <cellStyle name="淡黄底纹" xfId="1" xr:uid="{00000000-0005-0000-0000-000008000000}"/>
    <cellStyle name="淡绿底纹" xfId="3" xr:uid="{00000000-0005-0000-0000-000009000000}"/>
    <cellStyle name="华文中宋字体" xfId="4" xr:uid="{00000000-0005-0000-0000-00000A000000}"/>
    <cellStyle name="灰色边框" xfId="2" xr:uid="{FEFA1E8E-0DFD-411D-AD4C-AE5BD70A7F8B}"/>
    <cellStyle name="刘伟底纹" xfId="11" xr:uid="{167E392F-77C5-4038-9DE7-9BEAFFE6FBF3}"/>
    <cellStyle name="千位分隔 2" xfId="13" xr:uid="{5F07680D-ED52-4CF2-AD25-4FB5322C35B0}"/>
    <cellStyle name="千位分隔 2 2" xfId="7" xr:uid="{09BDC798-5B7D-4D5C-82CB-0B59909C7BFA}"/>
    <cellStyle name="千位分隔 3" xfId="14" xr:uid="{A61E691F-631E-469A-ABD7-B252C3E59188}"/>
    <cellStyle name="千位分隔 5" xfId="10" xr:uid="{F366FAD5-D53C-4765-BA77-C725E3E63FC4}"/>
    <cellStyle name="数字" xfId="5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7C37-C4D6-4E63-A95E-8805274E4537}">
  <dimension ref="A1:E8"/>
  <sheetViews>
    <sheetView tabSelected="1" zoomScale="130" zoomScaleNormal="130" workbookViewId="0">
      <selection activeCell="J7" sqref="J7"/>
    </sheetView>
  </sheetViews>
  <sheetFormatPr defaultRowHeight="13.5" x14ac:dyDescent="0.15"/>
  <cols>
    <col min="1" max="1" width="9" style="2"/>
    <col min="2" max="2" width="12.25" style="2" customWidth="1"/>
    <col min="3" max="3" width="5.375" style="2" customWidth="1"/>
    <col min="4" max="4" width="20.375" style="2" bestFit="1" customWidth="1"/>
    <col min="5" max="5" width="33.125" style="2" customWidth="1"/>
    <col min="6" max="16384" width="9" style="2"/>
  </cols>
  <sheetData>
    <row r="1" spans="1:5" ht="15.75" x14ac:dyDescent="0.15">
      <c r="A1" s="1" t="s">
        <v>1</v>
      </c>
      <c r="B1" s="1" t="s">
        <v>0</v>
      </c>
      <c r="D1" s="1" t="s">
        <v>24</v>
      </c>
      <c r="E1" s="5" t="s">
        <v>2</v>
      </c>
    </row>
    <row r="2" spans="1:5" ht="15.75" x14ac:dyDescent="0.25">
      <c r="A2" s="6" t="s">
        <v>3</v>
      </c>
      <c r="B2" s="3">
        <v>5600</v>
      </c>
      <c r="D2" s="7">
        <f>SUMIF(B2:B8,"&gt;3000")</f>
        <v>15000</v>
      </c>
      <c r="E2" s="8" t="str">
        <f ca="1">IFERROR(_xlfn.FORMULATEXT(D2),"")</f>
        <v>=SUMIF(B2:B8,"&gt;3000")</v>
      </c>
    </row>
    <row r="3" spans="1:5" ht="15.75" x14ac:dyDescent="0.25">
      <c r="A3" s="6" t="s">
        <v>4</v>
      </c>
      <c r="B3" s="3">
        <v>1800</v>
      </c>
      <c r="D3" s="4">
        <f t="array" ref="D3">SUM((B2:B8&gt;3000)*B2:B8)</f>
        <v>15000</v>
      </c>
      <c r="E3" s="8" t="str">
        <f ca="1">IFERROR(_xlfn.FORMULATEXT(D3),"")</f>
        <v>{=SUM((B2:B8&gt;3000)*B2:B8)}</v>
      </c>
    </row>
    <row r="4" spans="1:5" ht="15.75" x14ac:dyDescent="0.25">
      <c r="A4" s="6" t="s">
        <v>5</v>
      </c>
      <c r="B4" s="3">
        <v>3000</v>
      </c>
    </row>
    <row r="5" spans="1:5" ht="15.75" x14ac:dyDescent="0.25">
      <c r="A5" s="6" t="s">
        <v>6</v>
      </c>
      <c r="B5" s="3">
        <v>6000</v>
      </c>
    </row>
    <row r="6" spans="1:5" ht="15.75" x14ac:dyDescent="0.25">
      <c r="A6" s="6" t="s">
        <v>7</v>
      </c>
      <c r="B6" s="3">
        <v>1200</v>
      </c>
    </row>
    <row r="7" spans="1:5" ht="15.75" x14ac:dyDescent="0.25">
      <c r="A7" s="6" t="s">
        <v>8</v>
      </c>
      <c r="B7" s="3">
        <v>2500</v>
      </c>
    </row>
    <row r="8" spans="1:5" ht="15.75" x14ac:dyDescent="0.25">
      <c r="A8" s="6" t="s">
        <v>9</v>
      </c>
      <c r="B8" s="3">
        <v>3400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9FFC-5C2C-456A-ADFC-ADFA9E78D7F2}">
  <dimension ref="A1:E12"/>
  <sheetViews>
    <sheetView zoomScale="130" zoomScaleNormal="130" workbookViewId="0">
      <selection activeCell="D4" sqref="D4"/>
    </sheetView>
  </sheetViews>
  <sheetFormatPr defaultRowHeight="13.5" x14ac:dyDescent="0.15"/>
  <cols>
    <col min="1" max="2" width="9" style="2"/>
    <col min="3" max="3" width="12.875" style="2" customWidth="1"/>
    <col min="4" max="4" width="19.875" style="2" customWidth="1"/>
    <col min="5" max="5" width="41.5" style="2" customWidth="1"/>
    <col min="6" max="16384" width="9" style="2"/>
  </cols>
  <sheetData>
    <row r="1" spans="1:5" ht="15.75" x14ac:dyDescent="0.25">
      <c r="A1" s="1" t="s">
        <v>1</v>
      </c>
      <c r="B1" s="1" t="s">
        <v>10</v>
      </c>
      <c r="C1" s="9" t="s">
        <v>11</v>
      </c>
      <c r="D1" s="1" t="s">
        <v>12</v>
      </c>
    </row>
    <row r="2" spans="1:5" ht="15.75" x14ac:dyDescent="0.25">
      <c r="A2" s="6" t="s">
        <v>3</v>
      </c>
      <c r="B2" s="10" t="s">
        <v>13</v>
      </c>
      <c r="C2" s="9" t="s">
        <v>14</v>
      </c>
      <c r="D2" s="7">
        <f>COUNTIFS(C2:C12,"财务部",B2:B12,"女")</f>
        <v>3</v>
      </c>
      <c r="E2" s="2" t="str">
        <f ca="1">IFERROR(_xlfn.FORMULATEXT(D2),"")</f>
        <v>=COUNTIFS(C2:C12,"财务部",B2:B12,"女")</v>
      </c>
    </row>
    <row r="3" spans="1:5" ht="15.75" x14ac:dyDescent="0.25">
      <c r="A3" s="6" t="s">
        <v>4</v>
      </c>
      <c r="B3" s="10" t="s">
        <v>15</v>
      </c>
      <c r="C3" s="9" t="s">
        <v>16</v>
      </c>
      <c r="D3" s="2">
        <f t="array" ref="D3">SUM((C2:C12="财务部")*(B2:B12="女"))</f>
        <v>3</v>
      </c>
      <c r="E3" s="2" t="str">
        <f ca="1">IFERROR(_xlfn.FORMULATEXT(D3),"")</f>
        <v>{=SUM((C2:C12="财务部")*(B2:B12="女"))}</v>
      </c>
    </row>
    <row r="4" spans="1:5" ht="15.75" x14ac:dyDescent="0.25">
      <c r="A4" s="6" t="s">
        <v>5</v>
      </c>
      <c r="B4" s="10" t="s">
        <v>15</v>
      </c>
      <c r="C4" s="9" t="s">
        <v>14</v>
      </c>
    </row>
    <row r="5" spans="1:5" ht="15.75" x14ac:dyDescent="0.25">
      <c r="A5" s="6" t="s">
        <v>6</v>
      </c>
      <c r="B5" s="10" t="s">
        <v>15</v>
      </c>
      <c r="C5" s="9" t="s">
        <v>17</v>
      </c>
    </row>
    <row r="6" spans="1:5" ht="15.75" x14ac:dyDescent="0.25">
      <c r="A6" s="6" t="s">
        <v>7</v>
      </c>
      <c r="B6" s="10" t="s">
        <v>13</v>
      </c>
      <c r="C6" s="9" t="s">
        <v>17</v>
      </c>
    </row>
    <row r="7" spans="1:5" ht="15.75" x14ac:dyDescent="0.25">
      <c r="A7" s="6" t="s">
        <v>8</v>
      </c>
      <c r="B7" s="10" t="s">
        <v>13</v>
      </c>
      <c r="C7" s="9" t="s">
        <v>14</v>
      </c>
    </row>
    <row r="8" spans="1:5" ht="15.75" x14ac:dyDescent="0.25">
      <c r="A8" s="6" t="s">
        <v>9</v>
      </c>
      <c r="B8" s="10" t="s">
        <v>13</v>
      </c>
      <c r="C8" s="9" t="s">
        <v>18</v>
      </c>
    </row>
    <row r="9" spans="1:5" ht="15.75" x14ac:dyDescent="0.25">
      <c r="A9" s="11" t="s">
        <v>19</v>
      </c>
      <c r="B9" s="10" t="s">
        <v>15</v>
      </c>
      <c r="C9" s="9" t="s">
        <v>20</v>
      </c>
    </row>
    <row r="10" spans="1:5" ht="15.75" x14ac:dyDescent="0.25">
      <c r="A10" s="11" t="s">
        <v>21</v>
      </c>
      <c r="B10" s="10" t="s">
        <v>13</v>
      </c>
      <c r="C10" s="9" t="s">
        <v>14</v>
      </c>
    </row>
    <row r="11" spans="1:5" ht="15.75" x14ac:dyDescent="0.25">
      <c r="A11" s="11" t="s">
        <v>22</v>
      </c>
      <c r="B11" s="10" t="s">
        <v>15</v>
      </c>
      <c r="C11" s="9" t="s">
        <v>14</v>
      </c>
    </row>
    <row r="12" spans="1:5" ht="15.75" x14ac:dyDescent="0.25">
      <c r="A12" s="11" t="s">
        <v>23</v>
      </c>
      <c r="B12" s="10" t="s">
        <v>15</v>
      </c>
      <c r="C12" s="9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SUM数组用法-1</vt:lpstr>
      <vt:lpstr>SUM数组用法-2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2012-12-10T11:05:04Z</dcterms:created>
  <dcterms:modified xsi:type="dcterms:W3CDTF">2018-05-19T03:06:22Z</dcterms:modified>
</cp:coreProperties>
</file>