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1-Excel2016图书-配套视频\2-2016公式与函数-项目\5-第14章：求和与统计函数\8-sumifs函数\"/>
    </mc:Choice>
  </mc:AlternateContent>
  <xr:revisionPtr revIDLastSave="0" documentId="8_{B75D5008-ECDD-4769-862C-0CEAC4E6094B}" xr6:coauthVersionLast="32" xr6:coauthVersionMax="32" xr10:uidLastSave="{00000000-0000-0000-0000-000000000000}"/>
  <bookViews>
    <workbookView xWindow="0" yWindow="0" windowWidth="28800" windowHeight="12285" xr2:uid="{90653B20-DDB8-4780-82E1-37D6195C7F57}"/>
  </bookViews>
  <sheets>
    <sheet name="Sumifs函数基本用法-1" sheetId="1" r:id="rId1"/>
    <sheet name="Sumifs函数基本用法-2" sheetId="2" r:id="rId2"/>
  </sheets>
  <definedNames>
    <definedName name="_xlnm._FilterDatabase" localSheetId="1" hidden="1">'Sumifs函数基本用法-2'!$A$1:$O$88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" localSheetId="0" hidden="1">{"FirstQ",#N/A,FALSE,"Budget2000";"SecondQ",#N/A,FALSE,"Budget2000";"Summary",#N/A,FALSE,"Budget2000"}</definedName>
    <definedName name="w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2" l="1"/>
  <c r="N7" i="2"/>
  <c r="M7" i="2"/>
  <c r="L7" i="2"/>
  <c r="K7" i="2"/>
  <c r="J7" i="2"/>
  <c r="I7" i="2"/>
  <c r="H7" i="2"/>
  <c r="P7" i="2" s="1"/>
  <c r="O6" i="2"/>
  <c r="N6" i="2"/>
  <c r="M6" i="2"/>
  <c r="L6" i="2"/>
  <c r="K6" i="2"/>
  <c r="J6" i="2"/>
  <c r="I6" i="2"/>
  <c r="H6" i="2"/>
  <c r="P6" i="2" s="1"/>
  <c r="O5" i="2"/>
  <c r="N5" i="2"/>
  <c r="M5" i="2"/>
  <c r="L5" i="2"/>
  <c r="K5" i="2"/>
  <c r="J5" i="2"/>
  <c r="I5" i="2"/>
  <c r="H5" i="2"/>
  <c r="P5" i="2" s="1"/>
  <c r="O4" i="2"/>
  <c r="N4" i="2"/>
  <c r="M4" i="2"/>
  <c r="L4" i="2"/>
  <c r="K4" i="2"/>
  <c r="J4" i="2"/>
  <c r="I4" i="2"/>
  <c r="H4" i="2"/>
  <c r="P4" i="2" s="1"/>
  <c r="O3" i="2"/>
  <c r="O8" i="2" s="1"/>
  <c r="N3" i="2"/>
  <c r="N8" i="2" s="1"/>
  <c r="M3" i="2"/>
  <c r="M8" i="2" s="1"/>
  <c r="L3" i="2"/>
  <c r="L8" i="2" s="1"/>
  <c r="K3" i="2"/>
  <c r="K8" i="2" s="1"/>
  <c r="J3" i="2"/>
  <c r="J8" i="2" s="1"/>
  <c r="I3" i="2"/>
  <c r="I8" i="2" s="1"/>
  <c r="H3" i="2"/>
  <c r="H8" i="2" s="1"/>
  <c r="P8" i="2" s="1"/>
  <c r="F3" i="1"/>
  <c r="P3" i="2" l="1"/>
</calcChain>
</file>

<file path=xl/sharedStrings.xml><?xml version="1.0" encoding="utf-8"?>
<sst xmlns="http://schemas.openxmlformats.org/spreadsheetml/2006/main" count="35" uniqueCount="26">
  <si>
    <t>销售员</t>
    <phoneticPr fontId="3" type="noConversion"/>
  </si>
  <si>
    <t>工作年限</t>
  </si>
  <si>
    <t>员工级别</t>
    <phoneticPr fontId="4" type="noConversion"/>
  </si>
  <si>
    <t>销售额</t>
    <phoneticPr fontId="3" type="noConversion"/>
  </si>
  <si>
    <t>崔亦瑶</t>
  </si>
  <si>
    <t>A类</t>
  </si>
  <si>
    <t>汇总工作年限大于等于10且员工级别为A类的销售额：</t>
    <phoneticPr fontId="3" type="noConversion"/>
  </si>
  <si>
    <t>李乐菱</t>
  </si>
  <si>
    <t>C类</t>
  </si>
  <si>
    <t>钱明杰</t>
  </si>
  <si>
    <t>B类</t>
  </si>
  <si>
    <t>崔靖易</t>
  </si>
  <si>
    <t>康含玉</t>
  </si>
  <si>
    <t>A类</t>
    <phoneticPr fontId="3" type="noConversion"/>
  </si>
  <si>
    <t>张慕青</t>
  </si>
  <si>
    <t>李若雁</t>
  </si>
  <si>
    <t>李诗</t>
  </si>
  <si>
    <t>李诗诗</t>
  </si>
  <si>
    <t>康熠彤</t>
  </si>
  <si>
    <t>钱友易</t>
  </si>
  <si>
    <t>李青槐</t>
  </si>
  <si>
    <r>
      <rPr>
        <sz val="10"/>
        <rFont val="宋体"/>
        <family val="2"/>
      </rPr>
      <t>邮费单号</t>
    </r>
    <phoneticPr fontId="3" type="noConversion"/>
  </si>
  <si>
    <r>
      <rPr>
        <sz val="10"/>
        <rFont val="宋体"/>
        <family val="2"/>
      </rPr>
      <t>尺寸大小</t>
    </r>
    <phoneticPr fontId="3" type="noConversion"/>
  </si>
  <si>
    <r>
      <rPr>
        <sz val="10"/>
        <rFont val="宋体"/>
        <family val="2"/>
      </rPr>
      <t>地区代码</t>
    </r>
    <phoneticPr fontId="3" type="noConversion"/>
  </si>
  <si>
    <r>
      <rPr>
        <sz val="10"/>
        <rFont val="宋体"/>
        <family val="2"/>
      </rPr>
      <t>邮费</t>
    </r>
    <phoneticPr fontId="3" type="noConversion"/>
  </si>
  <si>
    <r>
      <rPr>
        <sz val="8"/>
        <rFont val="宋体"/>
        <family val="2"/>
      </rPr>
      <t>尺寸大小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</si>
</sst>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* #,##0_ ;_ * \-#,##0_ ;_ * &quot;-&quot;??_ ;_ @_ "/>
    <numFmt numFmtId="177" formatCode="0\-000\-000"/>
    <numFmt numFmtId="178" formatCode="_(* #,##0.00_);_(* \(#,##0.00\);_(* &quot;-&quot;??_);_(@_)"/>
  </numFmts>
  <fonts count="16" x14ac:knownFonts="1">
    <font>
      <sz val="11"/>
      <color theme="1"/>
      <name val="宋体"/>
      <family val="2"/>
      <charset val="134"/>
    </font>
    <font>
      <sz val="11"/>
      <color theme="1"/>
      <name val="华文中宋"/>
      <family val="3"/>
      <charset val="134"/>
    </font>
    <font>
      <sz val="9"/>
      <name val="宋体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2"/>
      <scheme val="minor"/>
    </font>
    <font>
      <sz val="14"/>
      <color theme="1"/>
      <name val="Calibri"/>
      <family val="2"/>
    </font>
    <font>
      <sz val="12"/>
      <name val="华文中宋"/>
      <family val="3"/>
      <charset val="134"/>
    </font>
    <font>
      <sz val="10"/>
      <name val="Calibri"/>
      <family val="2"/>
    </font>
    <font>
      <sz val="10"/>
      <name val="宋体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8"/>
      <name val="宋体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0">
    <xf numFmtId="0" fontId="0" fillId="0" borderId="0">
      <alignment vertical="center"/>
    </xf>
    <xf numFmtId="0" fontId="1" fillId="2" borderId="0" applyNumberFormat="0" applyFont="0" applyBorder="0" applyAlignment="0" applyProtection="0"/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3" borderId="2" applyNumberFormat="0" applyFont="0" applyAlignment="0">
      <alignment horizontal="center" vertical="center"/>
    </xf>
    <xf numFmtId="0" fontId="12" fillId="0" borderId="0"/>
    <xf numFmtId="0" fontId="9" fillId="2" borderId="2" applyFont="0" applyAlignment="0">
      <alignment horizontal="center" vertical="center"/>
    </xf>
    <xf numFmtId="178" fontId="12" fillId="0" borderId="0" applyFont="0" applyFill="0" applyBorder="0" applyAlignment="0" applyProtection="0"/>
    <xf numFmtId="9" fontId="10" fillId="3" borderId="1" applyNumberFormat="0" applyFont="0" applyBorder="0" applyAlignment="0" applyProtection="0"/>
  </cellStyleXfs>
  <cellXfs count="20">
    <xf numFmtId="0" fontId="0" fillId="0" borderId="0" xfId="0">
      <alignment vertical="center"/>
    </xf>
    <xf numFmtId="0" fontId="1" fillId="0" borderId="1" xfId="1" applyFont="1" applyFill="1" applyBorder="1" applyAlignment="1">
      <alignment horizontal="center" vertical="center"/>
    </xf>
    <xf numFmtId="0" fontId="5" fillId="0" borderId="0" xfId="2" applyAlignment="1"/>
    <xf numFmtId="0" fontId="5" fillId="0" borderId="0" xfId="2">
      <alignment vertical="center"/>
    </xf>
    <xf numFmtId="0" fontId="1" fillId="0" borderId="0" xfId="2" applyFont="1" applyAlignment="1"/>
    <xf numFmtId="0" fontId="6" fillId="0" borderId="0" xfId="2" applyFont="1" applyAlignment="1"/>
    <xf numFmtId="0" fontId="1" fillId="0" borderId="0" xfId="2" applyFont="1" applyAlignment="1">
      <alignment horizontal="center"/>
    </xf>
    <xf numFmtId="176" fontId="6" fillId="0" borderId="0" xfId="3" applyNumberFormat="1" applyFont="1" applyAlignment="1"/>
    <xf numFmtId="0" fontId="1" fillId="0" borderId="0" xfId="2" applyFont="1">
      <alignment vertical="center"/>
    </xf>
    <xf numFmtId="43" fontId="8" fillId="0" borderId="0" xfId="4" applyFont="1">
      <alignment vertical="center"/>
    </xf>
    <xf numFmtId="0" fontId="10" fillId="3" borderId="2" xfId="5" applyFont="1" applyAlignment="1">
      <alignment horizontal="center" vertical="center"/>
    </xf>
    <xf numFmtId="0" fontId="10" fillId="0" borderId="0" xfId="6" applyFont="1"/>
    <xf numFmtId="0" fontId="10" fillId="2" borderId="2" xfId="7" applyFont="1" applyAlignment="1">
      <alignment horizontal="center"/>
    </xf>
    <xf numFmtId="177" fontId="10" fillId="0" borderId="0" xfId="6" applyNumberFormat="1" applyFont="1"/>
    <xf numFmtId="0" fontId="10" fillId="0" borderId="0" xfId="6" applyFont="1" applyAlignment="1">
      <alignment horizontal="center"/>
    </xf>
    <xf numFmtId="178" fontId="10" fillId="0" borderId="0" xfId="8" applyFont="1"/>
    <xf numFmtId="0" fontId="13" fillId="0" borderId="0" xfId="6" applyFont="1"/>
    <xf numFmtId="0" fontId="14" fillId="4" borderId="0" xfId="6" applyFont="1" applyFill="1" applyBorder="1" applyAlignment="1">
      <alignment horizontal="center" vertical="center" textRotation="255"/>
    </xf>
    <xf numFmtId="4" fontId="10" fillId="3" borderId="3" xfId="9" applyNumberFormat="1" applyFont="1" applyBorder="1"/>
    <xf numFmtId="4" fontId="10" fillId="0" borderId="0" xfId="6" applyNumberFormat="1" applyFont="1"/>
  </cellXfs>
  <cellStyles count="10">
    <cellStyle name="2" xfId="6" xr:uid="{6598E7BC-307F-4016-A521-07D0E70442E0}"/>
    <cellStyle name="常规" xfId="0" builtinId="0"/>
    <cellStyle name="常规 3 2" xfId="2" xr:uid="{66E80629-1206-4EB0-A248-7CBFDC0A4914}"/>
    <cellStyle name="淡黄底纹" xfId="5" xr:uid="{E4725592-D479-4B73-BB6B-275A20DCEACC}"/>
    <cellStyle name="淡绿底纹" xfId="7" xr:uid="{B0A2242B-C48C-4EE1-87FD-EA2AA9B09593}"/>
    <cellStyle name="刘伟底纹" xfId="1" xr:uid="{6BC86CBB-5CD4-471C-B1B0-454AC73537BE}"/>
    <cellStyle name="刘伟-黄色底纹" xfId="9" xr:uid="{96F7C388-EE5B-41DA-901E-0D6D029672FE}"/>
    <cellStyle name="千位分隔 2" xfId="3" xr:uid="{1808A546-575C-4905-86ED-3C5EA0B78CF2}"/>
    <cellStyle name="千位分隔 2 2" xfId="8" xr:uid="{6E75ED93-7640-4902-B1DD-D312B462779B}"/>
    <cellStyle name="千位分隔 4" xfId="4" xr:uid="{FF3A344C-9D6D-446C-A3C7-EE06A3FCF5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BEEB5-76A9-4FF8-907A-EFFE53FEC707}">
  <dimension ref="A1:F13"/>
  <sheetViews>
    <sheetView tabSelected="1" zoomScale="130" zoomScaleNormal="130" workbookViewId="0">
      <selection activeCell="F18" sqref="F18"/>
    </sheetView>
  </sheetViews>
  <sheetFormatPr defaultRowHeight="14.25" x14ac:dyDescent="0.2"/>
  <cols>
    <col min="1" max="1" width="7.375" style="2" bestFit="1" customWidth="1"/>
    <col min="2" max="2" width="9.625" style="2" bestFit="1" customWidth="1"/>
    <col min="3" max="3" width="9.125" style="2" customWidth="1"/>
    <col min="4" max="4" width="8.125" style="2" bestFit="1" customWidth="1"/>
    <col min="5" max="5" width="9" style="2"/>
    <col min="6" max="6" width="47.875" style="3" bestFit="1" customWidth="1"/>
    <col min="7" max="16384" width="9" style="3"/>
  </cols>
  <sheetData>
    <row r="1" spans="1:6" ht="15.7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ht="15.75" x14ac:dyDescent="0.25">
      <c r="A2" s="4" t="s">
        <v>4</v>
      </c>
      <c r="B2" s="5">
        <v>10</v>
      </c>
      <c r="C2" s="6" t="s">
        <v>5</v>
      </c>
      <c r="D2" s="7">
        <v>11829</v>
      </c>
      <c r="F2" s="8" t="s">
        <v>6</v>
      </c>
    </row>
    <row r="3" spans="1:6" ht="18.75" x14ac:dyDescent="0.25">
      <c r="A3" s="4" t="s">
        <v>7</v>
      </c>
      <c r="B3" s="5">
        <v>11</v>
      </c>
      <c r="C3" s="6" t="s">
        <v>8</v>
      </c>
      <c r="D3" s="7">
        <v>4827</v>
      </c>
      <c r="F3" s="9">
        <f>SUMIFS(D:D,B:B,"&gt;=10",C:C,"A类")</f>
        <v>32104</v>
      </c>
    </row>
    <row r="4" spans="1:6" ht="15.75" x14ac:dyDescent="0.25">
      <c r="A4" s="4" t="s">
        <v>9</v>
      </c>
      <c r="B4" s="5">
        <v>7</v>
      </c>
      <c r="C4" s="6" t="s">
        <v>10</v>
      </c>
      <c r="D4" s="7">
        <v>8052</v>
      </c>
    </row>
    <row r="5" spans="1:6" ht="15.75" x14ac:dyDescent="0.25">
      <c r="A5" s="4" t="s">
        <v>11</v>
      </c>
      <c r="B5" s="5">
        <v>5</v>
      </c>
      <c r="C5" s="6" t="s">
        <v>5</v>
      </c>
      <c r="D5" s="7">
        <v>3790</v>
      </c>
    </row>
    <row r="6" spans="1:6" ht="15.75" x14ac:dyDescent="0.25">
      <c r="A6" s="4" t="s">
        <v>12</v>
      </c>
      <c r="B6" s="5">
        <v>13</v>
      </c>
      <c r="C6" s="6" t="s">
        <v>13</v>
      </c>
      <c r="D6" s="7">
        <v>2915</v>
      </c>
    </row>
    <row r="7" spans="1:6" ht="15.75" x14ac:dyDescent="0.25">
      <c r="A7" s="4" t="s">
        <v>14</v>
      </c>
      <c r="B7" s="5">
        <v>13</v>
      </c>
      <c r="C7" s="6" t="s">
        <v>5</v>
      </c>
      <c r="D7" s="7">
        <v>6266</v>
      </c>
    </row>
    <row r="8" spans="1:6" ht="15.75" x14ac:dyDescent="0.25">
      <c r="A8" s="4" t="s">
        <v>15</v>
      </c>
      <c r="B8" s="5">
        <v>11</v>
      </c>
      <c r="C8" s="6" t="s">
        <v>13</v>
      </c>
      <c r="D8" s="7">
        <v>11094</v>
      </c>
    </row>
    <row r="9" spans="1:6" ht="15.75" x14ac:dyDescent="0.25">
      <c r="A9" s="4" t="s">
        <v>16</v>
      </c>
      <c r="B9" s="5">
        <v>7</v>
      </c>
      <c r="C9" s="6" t="s">
        <v>5</v>
      </c>
      <c r="D9" s="7">
        <v>8667</v>
      </c>
    </row>
    <row r="10" spans="1:6" ht="15.75" x14ac:dyDescent="0.25">
      <c r="A10" s="4" t="s">
        <v>17</v>
      </c>
      <c r="B10" s="5">
        <v>11</v>
      </c>
      <c r="C10" s="6" t="s">
        <v>8</v>
      </c>
      <c r="D10" s="7">
        <v>3812</v>
      </c>
    </row>
    <row r="11" spans="1:6" ht="15.75" x14ac:dyDescent="0.25">
      <c r="A11" s="4" t="s">
        <v>18</v>
      </c>
      <c r="B11" s="5">
        <v>12</v>
      </c>
      <c r="C11" s="6" t="s">
        <v>10</v>
      </c>
      <c r="D11" s="7">
        <v>2425</v>
      </c>
    </row>
    <row r="12" spans="1:6" ht="15.75" x14ac:dyDescent="0.25">
      <c r="A12" s="4" t="s">
        <v>19</v>
      </c>
      <c r="B12" s="5">
        <v>11</v>
      </c>
      <c r="C12" s="6" t="s">
        <v>8</v>
      </c>
      <c r="D12" s="7">
        <v>8479</v>
      </c>
    </row>
    <row r="13" spans="1:6" ht="15.75" x14ac:dyDescent="0.25">
      <c r="A13" s="4" t="s">
        <v>20</v>
      </c>
      <c r="B13" s="5">
        <v>9</v>
      </c>
      <c r="C13" s="6" t="s">
        <v>10</v>
      </c>
      <c r="D13" s="7">
        <v>1367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D035-8748-48DA-8EEF-D0065E98CA10}">
  <dimension ref="A1:P88"/>
  <sheetViews>
    <sheetView zoomScale="145" zoomScaleNormal="145" workbookViewId="0">
      <selection activeCell="F3" sqref="F3:F7"/>
    </sheetView>
  </sheetViews>
  <sheetFormatPr defaultRowHeight="14.25" x14ac:dyDescent="0.2"/>
  <cols>
    <col min="1" max="1" width="10.5" style="11" bestFit="1" customWidth="1"/>
    <col min="2" max="2" width="9.125" style="14" customWidth="1"/>
    <col min="3" max="3" width="8" style="14" bestFit="1" customWidth="1"/>
    <col min="4" max="4" width="10.5" style="11" customWidth="1"/>
    <col min="5" max="5" width="3.125" style="3" customWidth="1"/>
    <col min="6" max="6" width="3.125" style="11" customWidth="1"/>
    <col min="7" max="7" width="2.625" style="11" bestFit="1" customWidth="1"/>
    <col min="8" max="8" width="9.875" style="11" customWidth="1"/>
    <col min="9" max="9" width="9.75" style="11" bestFit="1" customWidth="1"/>
    <col min="10" max="16" width="8.5" style="11" bestFit="1" customWidth="1"/>
    <col min="17" max="17" width="9.625" style="3" bestFit="1" customWidth="1"/>
    <col min="18" max="16384" width="9" style="3"/>
  </cols>
  <sheetData>
    <row r="1" spans="1:16" x14ac:dyDescent="0.2">
      <c r="A1" s="10" t="s">
        <v>21</v>
      </c>
      <c r="B1" s="10" t="s">
        <v>22</v>
      </c>
      <c r="C1" s="10" t="s">
        <v>23</v>
      </c>
      <c r="D1" s="10" t="s">
        <v>24</v>
      </c>
      <c r="H1" s="12" t="s">
        <v>23</v>
      </c>
      <c r="I1" s="12"/>
      <c r="J1" s="12"/>
      <c r="K1" s="12"/>
      <c r="L1" s="12"/>
      <c r="M1" s="12"/>
      <c r="N1" s="12"/>
      <c r="O1" s="12"/>
    </row>
    <row r="2" spans="1:16" x14ac:dyDescent="0.2">
      <c r="A2" s="13">
        <v>5530304</v>
      </c>
      <c r="B2" s="14">
        <v>5</v>
      </c>
      <c r="C2" s="14">
        <v>5</v>
      </c>
      <c r="D2" s="15">
        <v>37.79</v>
      </c>
      <c r="H2" s="16">
        <v>1</v>
      </c>
      <c r="I2" s="16">
        <v>2</v>
      </c>
      <c r="J2" s="16">
        <v>3</v>
      </c>
      <c r="K2" s="16">
        <v>4</v>
      </c>
      <c r="L2" s="16">
        <v>5</v>
      </c>
      <c r="M2" s="16">
        <v>6</v>
      </c>
      <c r="N2" s="16">
        <v>7</v>
      </c>
      <c r="O2" s="16">
        <v>8</v>
      </c>
    </row>
    <row r="3" spans="1:16" x14ac:dyDescent="0.2">
      <c r="A3" s="13">
        <v>8050985</v>
      </c>
      <c r="B3" s="14">
        <v>1</v>
      </c>
      <c r="C3" s="14">
        <v>1</v>
      </c>
      <c r="D3" s="15">
        <v>15.290000000000001</v>
      </c>
      <c r="F3" s="17" t="s">
        <v>25</v>
      </c>
      <c r="G3" s="16">
        <v>1</v>
      </c>
      <c r="H3" s="18">
        <f>SUMIFS($D:$D,$B:$B,$G3,$C:$C,H$2)</f>
        <v>74.459999999999994</v>
      </c>
      <c r="I3" s="18">
        <f t="shared" ref="I3:O3" si="0">SUMIFS($D:$D,$B:$B,$G3,$C:$C,I$2)</f>
        <v>38.370000000000005</v>
      </c>
      <c r="J3" s="18">
        <f t="shared" si="0"/>
        <v>30.580000000000002</v>
      </c>
      <c r="K3" s="18">
        <f t="shared" si="0"/>
        <v>0</v>
      </c>
      <c r="L3" s="18">
        <f t="shared" si="0"/>
        <v>43.779999999999994</v>
      </c>
      <c r="M3" s="18">
        <f t="shared" si="0"/>
        <v>26.29</v>
      </c>
      <c r="N3" s="18">
        <f t="shared" si="0"/>
        <v>31.49</v>
      </c>
      <c r="O3" s="18">
        <f t="shared" si="0"/>
        <v>188.95</v>
      </c>
      <c r="P3" s="19">
        <f t="shared" ref="P3:P8" si="1">SUM(H3:O3)</f>
        <v>433.91999999999996</v>
      </c>
    </row>
    <row r="4" spans="1:16" x14ac:dyDescent="0.2">
      <c r="A4" s="13">
        <v>4001407</v>
      </c>
      <c r="B4" s="14">
        <v>4</v>
      </c>
      <c r="C4" s="14">
        <v>2</v>
      </c>
      <c r="D4" s="15">
        <v>20.29</v>
      </c>
      <c r="F4" s="17"/>
      <c r="G4" s="16">
        <v>2</v>
      </c>
      <c r="H4" s="18">
        <f t="shared" ref="H4:O7" si="2">SUMIFS($D:$D,$B:$B,$G4,$C:$C,H$2)</f>
        <v>12.29</v>
      </c>
      <c r="I4" s="18">
        <f t="shared" si="2"/>
        <v>29.38</v>
      </c>
      <c r="J4" s="18">
        <f t="shared" si="2"/>
        <v>35.18</v>
      </c>
      <c r="K4" s="18">
        <f t="shared" si="2"/>
        <v>42.18</v>
      </c>
      <c r="L4" s="18">
        <f t="shared" si="2"/>
        <v>25.29</v>
      </c>
      <c r="M4" s="18">
        <f t="shared" si="2"/>
        <v>90.87</v>
      </c>
      <c r="N4" s="18">
        <f t="shared" si="2"/>
        <v>36.29</v>
      </c>
      <c r="O4" s="18">
        <f t="shared" si="2"/>
        <v>43.49</v>
      </c>
      <c r="P4" s="19">
        <f t="shared" si="1"/>
        <v>314.97000000000003</v>
      </c>
    </row>
    <row r="5" spans="1:16" x14ac:dyDescent="0.2">
      <c r="A5" s="13">
        <v>5858096</v>
      </c>
      <c r="B5" s="14">
        <v>4</v>
      </c>
      <c r="C5" s="14">
        <v>2</v>
      </c>
      <c r="D5" s="15">
        <v>20.29</v>
      </c>
      <c r="F5" s="17"/>
      <c r="G5" s="16">
        <v>3</v>
      </c>
      <c r="H5" s="18">
        <f t="shared" si="2"/>
        <v>42.57</v>
      </c>
      <c r="I5" s="18">
        <f t="shared" si="2"/>
        <v>33.979999999999997</v>
      </c>
      <c r="J5" s="18">
        <f t="shared" si="2"/>
        <v>40.779999999999994</v>
      </c>
      <c r="K5" s="18">
        <f t="shared" si="2"/>
        <v>0</v>
      </c>
      <c r="L5" s="18">
        <f t="shared" si="2"/>
        <v>117.55999999999999</v>
      </c>
      <c r="M5" s="18">
        <f t="shared" si="2"/>
        <v>141.16</v>
      </c>
      <c r="N5" s="18">
        <f t="shared" si="2"/>
        <v>126.87</v>
      </c>
      <c r="O5" s="18">
        <f t="shared" si="2"/>
        <v>202.76000000000002</v>
      </c>
      <c r="P5" s="19">
        <f t="shared" si="1"/>
        <v>705.68</v>
      </c>
    </row>
    <row r="6" spans="1:16" x14ac:dyDescent="0.2">
      <c r="A6" s="13">
        <v>5022696</v>
      </c>
      <c r="B6" s="14">
        <v>2</v>
      </c>
      <c r="C6" s="14">
        <v>2</v>
      </c>
      <c r="D6" s="15">
        <v>14.69</v>
      </c>
      <c r="F6" s="17"/>
      <c r="G6" s="16">
        <v>4</v>
      </c>
      <c r="H6" s="18">
        <f t="shared" si="2"/>
        <v>0</v>
      </c>
      <c r="I6" s="18">
        <f t="shared" si="2"/>
        <v>40.58</v>
      </c>
      <c r="J6" s="18">
        <f t="shared" si="2"/>
        <v>72.87</v>
      </c>
      <c r="K6" s="18">
        <f t="shared" si="2"/>
        <v>58.18</v>
      </c>
      <c r="L6" s="18">
        <f t="shared" si="2"/>
        <v>139.56</v>
      </c>
      <c r="M6" s="18">
        <f t="shared" si="2"/>
        <v>41.89</v>
      </c>
      <c r="N6" s="18">
        <f t="shared" si="2"/>
        <v>301.74</v>
      </c>
      <c r="O6" s="18">
        <f t="shared" si="2"/>
        <v>0</v>
      </c>
      <c r="P6" s="19">
        <f t="shared" si="1"/>
        <v>654.81999999999994</v>
      </c>
    </row>
    <row r="7" spans="1:16" x14ac:dyDescent="0.2">
      <c r="A7" s="13">
        <v>7632277</v>
      </c>
      <c r="B7" s="14">
        <v>4</v>
      </c>
      <c r="C7" s="14">
        <v>5</v>
      </c>
      <c r="D7" s="15">
        <v>34.89</v>
      </c>
      <c r="F7" s="17"/>
      <c r="G7" s="16">
        <v>5</v>
      </c>
      <c r="H7" s="18">
        <f t="shared" si="2"/>
        <v>18.29</v>
      </c>
      <c r="I7" s="18">
        <f t="shared" si="2"/>
        <v>131.33999999999997</v>
      </c>
      <c r="J7" s="18">
        <f t="shared" si="2"/>
        <v>78.87</v>
      </c>
      <c r="K7" s="18">
        <f t="shared" si="2"/>
        <v>0</v>
      </c>
      <c r="L7" s="18">
        <f t="shared" si="2"/>
        <v>37.79</v>
      </c>
      <c r="M7" s="18">
        <f t="shared" si="2"/>
        <v>90.58</v>
      </c>
      <c r="N7" s="18">
        <f t="shared" si="2"/>
        <v>108.58</v>
      </c>
      <c r="O7" s="18">
        <f t="shared" si="2"/>
        <v>65.089999999999989</v>
      </c>
      <c r="P7" s="19">
        <f t="shared" si="1"/>
        <v>530.54</v>
      </c>
    </row>
    <row r="8" spans="1:16" x14ac:dyDescent="0.2">
      <c r="A8" s="13">
        <v>5426935</v>
      </c>
      <c r="B8" s="14">
        <v>5</v>
      </c>
      <c r="C8" s="14">
        <v>3</v>
      </c>
      <c r="D8" s="15">
        <v>26.29</v>
      </c>
      <c r="H8" s="19">
        <f t="shared" ref="H8:O8" si="3">SUM(H3:H7)</f>
        <v>147.60999999999999</v>
      </c>
      <c r="I8" s="19">
        <f t="shared" si="3"/>
        <v>273.64999999999998</v>
      </c>
      <c r="J8" s="19">
        <f t="shared" si="3"/>
        <v>258.27999999999997</v>
      </c>
      <c r="K8" s="19">
        <f t="shared" si="3"/>
        <v>100.36</v>
      </c>
      <c r="L8" s="19">
        <f t="shared" si="3"/>
        <v>363.98</v>
      </c>
      <c r="M8" s="19">
        <f t="shared" si="3"/>
        <v>390.78999999999996</v>
      </c>
      <c r="N8" s="19">
        <f t="shared" si="3"/>
        <v>604.97</v>
      </c>
      <c r="O8" s="19">
        <f t="shared" si="3"/>
        <v>500.29</v>
      </c>
      <c r="P8" s="19">
        <f t="shared" si="1"/>
        <v>2639.9300000000003</v>
      </c>
    </row>
    <row r="9" spans="1:16" x14ac:dyDescent="0.2">
      <c r="A9" s="13">
        <v>6805775</v>
      </c>
      <c r="B9" s="14">
        <v>3</v>
      </c>
      <c r="C9" s="14">
        <v>1</v>
      </c>
      <c r="D9" s="15">
        <v>14.19</v>
      </c>
      <c r="H9" s="3"/>
      <c r="I9" s="3"/>
      <c r="J9" s="3"/>
      <c r="K9" s="3"/>
      <c r="L9" s="3"/>
      <c r="M9" s="3"/>
      <c r="N9" s="3"/>
      <c r="O9" s="3"/>
      <c r="P9" s="3"/>
    </row>
    <row r="10" spans="1:16" x14ac:dyDescent="0.2">
      <c r="A10" s="13">
        <v>2774229</v>
      </c>
      <c r="B10" s="14">
        <v>4</v>
      </c>
      <c r="C10" s="14">
        <v>3</v>
      </c>
      <c r="D10" s="15">
        <v>24.29</v>
      </c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 s="13">
        <v>6330319</v>
      </c>
      <c r="B11" s="14">
        <v>2</v>
      </c>
      <c r="C11" s="14">
        <v>3</v>
      </c>
      <c r="D11" s="15">
        <v>17.59</v>
      </c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">
      <c r="A12" s="13">
        <v>2721618</v>
      </c>
      <c r="B12" s="14">
        <v>1</v>
      </c>
      <c r="C12" s="14">
        <v>1</v>
      </c>
      <c r="D12" s="15">
        <v>37.79</v>
      </c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s="13">
        <v>8044206</v>
      </c>
      <c r="B13" s="14">
        <v>5</v>
      </c>
      <c r="C13" s="14">
        <v>1</v>
      </c>
      <c r="D13" s="15">
        <v>18.29</v>
      </c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">
      <c r="A14" s="13">
        <v>3201276</v>
      </c>
      <c r="B14" s="14">
        <v>1</v>
      </c>
      <c r="C14" s="14">
        <v>8</v>
      </c>
      <c r="D14" s="15">
        <v>37.79</v>
      </c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">
      <c r="A15" s="13">
        <v>3691986</v>
      </c>
      <c r="B15" s="14">
        <v>5</v>
      </c>
      <c r="C15" s="14">
        <v>7</v>
      </c>
      <c r="D15" s="15">
        <v>54.29</v>
      </c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">
      <c r="A16" s="13">
        <v>4456853</v>
      </c>
      <c r="B16" s="14">
        <v>2</v>
      </c>
      <c r="C16" s="14">
        <v>4</v>
      </c>
      <c r="D16" s="15">
        <v>21.09</v>
      </c>
      <c r="H16" s="3"/>
      <c r="I16" s="3"/>
      <c r="J16" s="3"/>
      <c r="K16" s="3"/>
      <c r="L16" s="3"/>
      <c r="M16" s="3"/>
      <c r="N16" s="3"/>
      <c r="O16" s="3"/>
      <c r="P16" s="3"/>
    </row>
    <row r="17" spans="1:10" x14ac:dyDescent="0.2">
      <c r="A17" s="13">
        <v>5488018</v>
      </c>
      <c r="B17" s="14">
        <v>1</v>
      </c>
      <c r="C17" s="14">
        <v>6</v>
      </c>
      <c r="D17" s="15">
        <v>26.29</v>
      </c>
      <c r="H17" s="3"/>
      <c r="I17" s="3"/>
      <c r="J17" s="3"/>
    </row>
    <row r="18" spans="1:10" x14ac:dyDescent="0.2">
      <c r="A18" s="13">
        <v>8374803</v>
      </c>
      <c r="B18" s="14">
        <v>1</v>
      </c>
      <c r="C18" s="14">
        <v>3</v>
      </c>
      <c r="D18" s="15">
        <v>15.290000000000001</v>
      </c>
      <c r="H18" s="3"/>
      <c r="I18" s="3"/>
      <c r="J18" s="3"/>
    </row>
    <row r="19" spans="1:10" x14ac:dyDescent="0.2">
      <c r="A19" s="13">
        <v>7947467</v>
      </c>
      <c r="B19" s="14">
        <v>5</v>
      </c>
      <c r="C19" s="14">
        <v>2</v>
      </c>
      <c r="D19" s="15">
        <v>21.889999999999997</v>
      </c>
      <c r="H19" s="3"/>
      <c r="I19" s="3"/>
      <c r="J19" s="3"/>
    </row>
    <row r="20" spans="1:10" x14ac:dyDescent="0.2">
      <c r="A20" s="13">
        <v>8712676</v>
      </c>
      <c r="B20" s="14">
        <v>4</v>
      </c>
      <c r="C20" s="14">
        <v>7</v>
      </c>
      <c r="D20" s="15">
        <v>50.29</v>
      </c>
      <c r="H20" s="3"/>
      <c r="I20" s="3"/>
      <c r="J20" s="3"/>
    </row>
    <row r="21" spans="1:10" x14ac:dyDescent="0.2">
      <c r="A21" s="13">
        <v>3153717</v>
      </c>
      <c r="B21" s="14">
        <v>5</v>
      </c>
      <c r="C21" s="14">
        <v>2</v>
      </c>
      <c r="D21" s="15">
        <v>21.889999999999997</v>
      </c>
      <c r="H21" s="3"/>
      <c r="I21" s="3"/>
      <c r="J21" s="3"/>
    </row>
    <row r="22" spans="1:10" x14ac:dyDescent="0.2">
      <c r="A22" s="13">
        <v>7262994</v>
      </c>
      <c r="B22" s="14">
        <v>1</v>
      </c>
      <c r="C22" s="14">
        <v>3</v>
      </c>
      <c r="D22" s="15">
        <v>15.290000000000001</v>
      </c>
      <c r="H22" s="3"/>
      <c r="I22" s="3"/>
      <c r="J22" s="3"/>
    </row>
    <row r="23" spans="1:10" x14ac:dyDescent="0.2">
      <c r="A23" s="13">
        <v>2116041</v>
      </c>
      <c r="B23" s="14">
        <v>5</v>
      </c>
      <c r="C23" s="14">
        <v>3</v>
      </c>
      <c r="D23" s="15">
        <v>26.29</v>
      </c>
      <c r="H23" s="3"/>
      <c r="I23" s="3"/>
      <c r="J23" s="3"/>
    </row>
    <row r="24" spans="1:10" x14ac:dyDescent="0.2">
      <c r="A24" s="13">
        <v>5289471</v>
      </c>
      <c r="B24" s="14">
        <v>2</v>
      </c>
      <c r="C24" s="14">
        <v>1</v>
      </c>
      <c r="D24" s="15">
        <v>12.29</v>
      </c>
      <c r="H24" s="3"/>
      <c r="I24" s="3"/>
      <c r="J24" s="3"/>
    </row>
    <row r="25" spans="1:10" x14ac:dyDescent="0.2">
      <c r="A25" s="13">
        <v>1654188</v>
      </c>
      <c r="B25" s="14">
        <v>4</v>
      </c>
      <c r="C25" s="14">
        <v>3</v>
      </c>
      <c r="D25" s="15">
        <v>24.29</v>
      </c>
      <c r="H25" s="3"/>
      <c r="I25" s="3"/>
      <c r="J25" s="3"/>
    </row>
    <row r="26" spans="1:10" x14ac:dyDescent="0.2">
      <c r="A26" s="13">
        <v>3589420</v>
      </c>
      <c r="B26" s="14">
        <v>2</v>
      </c>
      <c r="C26" s="14">
        <v>6</v>
      </c>
      <c r="D26" s="15">
        <v>30.29</v>
      </c>
      <c r="H26" s="3"/>
      <c r="I26" s="3"/>
      <c r="J26" s="3"/>
    </row>
    <row r="27" spans="1:10" x14ac:dyDescent="0.2">
      <c r="A27" s="13">
        <v>9123212</v>
      </c>
      <c r="B27" s="14">
        <v>1</v>
      </c>
      <c r="C27" s="14">
        <v>1</v>
      </c>
      <c r="D27" s="15">
        <v>10.69</v>
      </c>
    </row>
    <row r="28" spans="1:10" x14ac:dyDescent="0.2">
      <c r="A28" s="13">
        <v>5059079</v>
      </c>
      <c r="B28" s="14">
        <v>1</v>
      </c>
      <c r="C28" s="14">
        <v>8</v>
      </c>
      <c r="D28" s="15">
        <v>37.79</v>
      </c>
    </row>
    <row r="29" spans="1:10" x14ac:dyDescent="0.2">
      <c r="A29" s="13">
        <v>6789052</v>
      </c>
      <c r="B29" s="14">
        <v>5</v>
      </c>
      <c r="C29" s="14">
        <v>8</v>
      </c>
      <c r="D29" s="15">
        <v>65.089999999999989</v>
      </c>
    </row>
    <row r="30" spans="1:10" x14ac:dyDescent="0.2">
      <c r="A30" s="13">
        <v>7200757</v>
      </c>
      <c r="B30" s="14">
        <v>4</v>
      </c>
      <c r="C30" s="14">
        <v>7</v>
      </c>
      <c r="D30" s="15">
        <v>50.29</v>
      </c>
    </row>
    <row r="31" spans="1:10" x14ac:dyDescent="0.2">
      <c r="A31" s="13">
        <v>3588828</v>
      </c>
      <c r="B31" s="14">
        <v>3</v>
      </c>
      <c r="C31" s="14">
        <v>8</v>
      </c>
      <c r="D31" s="15">
        <v>50.690000000000005</v>
      </c>
    </row>
    <row r="32" spans="1:10" x14ac:dyDescent="0.2">
      <c r="A32" s="13">
        <v>6330859</v>
      </c>
      <c r="B32" s="14">
        <v>4</v>
      </c>
      <c r="C32" s="14">
        <v>7</v>
      </c>
      <c r="D32" s="15">
        <v>50.29</v>
      </c>
    </row>
    <row r="33" spans="1:4" x14ac:dyDescent="0.2">
      <c r="A33" s="13">
        <v>2077093</v>
      </c>
      <c r="B33" s="14">
        <v>4</v>
      </c>
      <c r="C33" s="14">
        <v>5</v>
      </c>
      <c r="D33" s="15">
        <v>34.89</v>
      </c>
    </row>
    <row r="34" spans="1:4" x14ac:dyDescent="0.2">
      <c r="A34" s="13">
        <v>3157077</v>
      </c>
      <c r="B34" s="14">
        <v>3</v>
      </c>
      <c r="C34" s="14">
        <v>1</v>
      </c>
      <c r="D34" s="15">
        <v>14.19</v>
      </c>
    </row>
    <row r="35" spans="1:4" x14ac:dyDescent="0.2">
      <c r="A35" s="13">
        <v>7027922</v>
      </c>
      <c r="B35" s="14">
        <v>3</v>
      </c>
      <c r="C35" s="14">
        <v>2</v>
      </c>
      <c r="D35" s="15">
        <v>16.989999999999998</v>
      </c>
    </row>
    <row r="36" spans="1:4" x14ac:dyDescent="0.2">
      <c r="A36" s="13">
        <v>3704171</v>
      </c>
      <c r="B36" s="14">
        <v>3</v>
      </c>
      <c r="C36" s="14">
        <v>6</v>
      </c>
      <c r="D36" s="15">
        <v>35.29</v>
      </c>
    </row>
    <row r="37" spans="1:4" x14ac:dyDescent="0.2">
      <c r="A37" s="13">
        <v>3644121</v>
      </c>
      <c r="B37" s="14">
        <v>3</v>
      </c>
      <c r="C37" s="14">
        <v>5</v>
      </c>
      <c r="D37" s="15">
        <v>29.389999999999997</v>
      </c>
    </row>
    <row r="38" spans="1:4" x14ac:dyDescent="0.2">
      <c r="A38" s="13">
        <v>2842571</v>
      </c>
      <c r="B38" s="14">
        <v>3</v>
      </c>
      <c r="C38" s="14">
        <v>5</v>
      </c>
      <c r="D38" s="15">
        <v>29.389999999999997</v>
      </c>
    </row>
    <row r="39" spans="1:4" x14ac:dyDescent="0.2">
      <c r="A39" s="13">
        <v>6374931</v>
      </c>
      <c r="B39" s="14">
        <v>2</v>
      </c>
      <c r="C39" s="14">
        <v>2</v>
      </c>
      <c r="D39" s="15">
        <v>14.69</v>
      </c>
    </row>
    <row r="40" spans="1:4" x14ac:dyDescent="0.2">
      <c r="A40" s="13">
        <v>3239633</v>
      </c>
      <c r="B40" s="14">
        <v>4</v>
      </c>
      <c r="C40" s="14">
        <v>3</v>
      </c>
      <c r="D40" s="15">
        <v>24.29</v>
      </c>
    </row>
    <row r="41" spans="1:4" x14ac:dyDescent="0.2">
      <c r="A41" s="13">
        <v>9832982</v>
      </c>
      <c r="B41" s="14">
        <v>2</v>
      </c>
      <c r="C41" s="14">
        <v>3</v>
      </c>
      <c r="D41" s="15">
        <v>17.59</v>
      </c>
    </row>
    <row r="42" spans="1:4" x14ac:dyDescent="0.2">
      <c r="A42" s="13">
        <v>3728633</v>
      </c>
      <c r="B42" s="14">
        <v>5</v>
      </c>
      <c r="C42" s="14">
        <v>2</v>
      </c>
      <c r="D42" s="15">
        <v>21.889999999999997</v>
      </c>
    </row>
    <row r="43" spans="1:4" x14ac:dyDescent="0.2">
      <c r="A43" s="13">
        <v>9869781</v>
      </c>
      <c r="B43" s="14">
        <v>5</v>
      </c>
      <c r="C43" s="14">
        <v>6</v>
      </c>
      <c r="D43" s="15">
        <v>45.29</v>
      </c>
    </row>
    <row r="44" spans="1:4" x14ac:dyDescent="0.2">
      <c r="A44" s="13">
        <v>7197077</v>
      </c>
      <c r="B44" s="14">
        <v>1</v>
      </c>
      <c r="C44" s="14">
        <v>8</v>
      </c>
      <c r="D44" s="15">
        <v>37.79</v>
      </c>
    </row>
    <row r="45" spans="1:4" x14ac:dyDescent="0.2">
      <c r="A45" s="13">
        <v>9426730</v>
      </c>
      <c r="B45" s="14">
        <v>1</v>
      </c>
      <c r="C45" s="14">
        <v>8</v>
      </c>
      <c r="D45" s="15">
        <v>37.79</v>
      </c>
    </row>
    <row r="46" spans="1:4" x14ac:dyDescent="0.2">
      <c r="A46" s="13">
        <v>3770563</v>
      </c>
      <c r="B46" s="14">
        <v>4</v>
      </c>
      <c r="C46" s="14">
        <v>5</v>
      </c>
      <c r="D46" s="15">
        <v>34.89</v>
      </c>
    </row>
    <row r="47" spans="1:4" x14ac:dyDescent="0.2">
      <c r="A47" s="13">
        <v>8485215</v>
      </c>
      <c r="B47" s="14">
        <v>5</v>
      </c>
      <c r="C47" s="14">
        <v>7</v>
      </c>
      <c r="D47" s="15">
        <v>54.29</v>
      </c>
    </row>
    <row r="48" spans="1:4" x14ac:dyDescent="0.2">
      <c r="A48" s="13">
        <v>2091976</v>
      </c>
      <c r="B48" s="14">
        <v>3</v>
      </c>
      <c r="C48" s="14">
        <v>7</v>
      </c>
      <c r="D48" s="15">
        <v>42.29</v>
      </c>
    </row>
    <row r="49" spans="1:4" x14ac:dyDescent="0.2">
      <c r="A49" s="13">
        <v>2956732</v>
      </c>
      <c r="B49" s="14">
        <v>3</v>
      </c>
      <c r="C49" s="14">
        <v>1</v>
      </c>
      <c r="D49" s="15">
        <v>14.19</v>
      </c>
    </row>
    <row r="50" spans="1:4" x14ac:dyDescent="0.2">
      <c r="A50" s="13">
        <v>8280764</v>
      </c>
      <c r="B50" s="14">
        <v>3</v>
      </c>
      <c r="C50" s="14">
        <v>6</v>
      </c>
      <c r="D50" s="15">
        <v>35.29</v>
      </c>
    </row>
    <row r="51" spans="1:4" x14ac:dyDescent="0.2">
      <c r="A51" s="13">
        <v>1219658</v>
      </c>
      <c r="B51" s="14">
        <v>1</v>
      </c>
      <c r="C51" s="14">
        <v>5</v>
      </c>
      <c r="D51" s="15">
        <v>21.889999999999997</v>
      </c>
    </row>
    <row r="52" spans="1:4" x14ac:dyDescent="0.2">
      <c r="A52" s="13">
        <v>1889422</v>
      </c>
      <c r="B52" s="14">
        <v>1</v>
      </c>
      <c r="C52" s="14">
        <v>2</v>
      </c>
      <c r="D52" s="15">
        <v>12.790000000000001</v>
      </c>
    </row>
    <row r="53" spans="1:4" x14ac:dyDescent="0.2">
      <c r="A53" s="13">
        <v>4763717</v>
      </c>
      <c r="B53" s="14">
        <v>5</v>
      </c>
      <c r="C53" s="14">
        <v>2</v>
      </c>
      <c r="D53" s="15">
        <v>21.889999999999997</v>
      </c>
    </row>
    <row r="54" spans="1:4" x14ac:dyDescent="0.2">
      <c r="A54" s="13">
        <v>8581830</v>
      </c>
      <c r="B54" s="14">
        <v>3</v>
      </c>
      <c r="C54" s="14">
        <v>3</v>
      </c>
      <c r="D54" s="15">
        <v>20.389999999999997</v>
      </c>
    </row>
    <row r="55" spans="1:4" x14ac:dyDescent="0.2">
      <c r="A55" s="13">
        <v>5350580</v>
      </c>
      <c r="B55" s="14">
        <v>3</v>
      </c>
      <c r="C55" s="14">
        <v>6</v>
      </c>
      <c r="D55" s="15">
        <v>35.29</v>
      </c>
    </row>
    <row r="56" spans="1:4" x14ac:dyDescent="0.2">
      <c r="A56" s="13">
        <v>9067799</v>
      </c>
      <c r="B56" s="14">
        <v>3</v>
      </c>
      <c r="C56" s="14">
        <v>7</v>
      </c>
      <c r="D56" s="15">
        <v>42.29</v>
      </c>
    </row>
    <row r="57" spans="1:4" x14ac:dyDescent="0.2">
      <c r="A57" s="13">
        <v>6603798</v>
      </c>
      <c r="B57" s="14">
        <v>2</v>
      </c>
      <c r="C57" s="14">
        <v>6</v>
      </c>
      <c r="D57" s="15">
        <v>30.29</v>
      </c>
    </row>
    <row r="58" spans="1:4" x14ac:dyDescent="0.2">
      <c r="A58" s="13">
        <v>4076710</v>
      </c>
      <c r="B58" s="14">
        <v>3</v>
      </c>
      <c r="C58" s="14">
        <v>8</v>
      </c>
      <c r="D58" s="15">
        <v>50.690000000000005</v>
      </c>
    </row>
    <row r="59" spans="1:4" x14ac:dyDescent="0.2">
      <c r="A59" s="13">
        <v>9015468</v>
      </c>
      <c r="B59" s="14">
        <v>3</v>
      </c>
      <c r="C59" s="14">
        <v>5</v>
      </c>
      <c r="D59" s="15">
        <v>29.389999999999997</v>
      </c>
    </row>
    <row r="60" spans="1:4" x14ac:dyDescent="0.2">
      <c r="A60" s="13">
        <v>8141772</v>
      </c>
      <c r="B60" s="14">
        <v>2</v>
      </c>
      <c r="C60" s="14">
        <v>5</v>
      </c>
      <c r="D60" s="15">
        <v>25.29</v>
      </c>
    </row>
    <row r="61" spans="1:4" x14ac:dyDescent="0.2">
      <c r="A61" s="13">
        <v>6083658</v>
      </c>
      <c r="B61" s="14">
        <v>1</v>
      </c>
      <c r="C61" s="14">
        <v>1</v>
      </c>
      <c r="D61" s="15">
        <v>10.69</v>
      </c>
    </row>
    <row r="62" spans="1:4" x14ac:dyDescent="0.2">
      <c r="A62" s="13">
        <v>1186546</v>
      </c>
      <c r="B62" s="14">
        <v>2</v>
      </c>
      <c r="C62" s="14">
        <v>6</v>
      </c>
      <c r="D62" s="15">
        <v>30.29</v>
      </c>
    </row>
    <row r="63" spans="1:4" x14ac:dyDescent="0.2">
      <c r="A63" s="13">
        <v>7041239</v>
      </c>
      <c r="B63" s="14">
        <v>4</v>
      </c>
      <c r="C63" s="14">
        <v>7</v>
      </c>
      <c r="D63" s="15">
        <v>50.29</v>
      </c>
    </row>
    <row r="64" spans="1:4" x14ac:dyDescent="0.2">
      <c r="A64" s="13">
        <v>4236552</v>
      </c>
      <c r="B64" s="14">
        <v>5</v>
      </c>
      <c r="C64" s="14">
        <v>3</v>
      </c>
      <c r="D64" s="15">
        <v>26.29</v>
      </c>
    </row>
    <row r="65" spans="1:4" x14ac:dyDescent="0.2">
      <c r="A65" s="13">
        <v>4903089</v>
      </c>
      <c r="B65" s="14">
        <v>4</v>
      </c>
      <c r="C65" s="14">
        <v>5</v>
      </c>
      <c r="D65" s="15">
        <v>34.89</v>
      </c>
    </row>
    <row r="66" spans="1:4" x14ac:dyDescent="0.2">
      <c r="A66" s="13">
        <v>5336600</v>
      </c>
      <c r="B66" s="14">
        <v>5</v>
      </c>
      <c r="C66" s="14">
        <v>2</v>
      </c>
      <c r="D66" s="15">
        <v>21.889999999999997</v>
      </c>
    </row>
    <row r="67" spans="1:4" x14ac:dyDescent="0.2">
      <c r="A67" s="13">
        <v>9583949</v>
      </c>
      <c r="B67" s="14">
        <v>2</v>
      </c>
      <c r="C67" s="14">
        <v>7</v>
      </c>
      <c r="D67" s="15">
        <v>36.29</v>
      </c>
    </row>
    <row r="68" spans="1:4" x14ac:dyDescent="0.2">
      <c r="A68" s="13">
        <v>7331982</v>
      </c>
      <c r="B68" s="14">
        <v>2</v>
      </c>
      <c r="C68" s="14">
        <v>8</v>
      </c>
      <c r="D68" s="15">
        <v>43.49</v>
      </c>
    </row>
    <row r="69" spans="1:4" x14ac:dyDescent="0.2">
      <c r="A69" s="13">
        <v>5603903</v>
      </c>
      <c r="B69" s="14">
        <v>3</v>
      </c>
      <c r="C69" s="14">
        <v>7</v>
      </c>
      <c r="D69" s="15">
        <v>42.29</v>
      </c>
    </row>
    <row r="70" spans="1:4" x14ac:dyDescent="0.2">
      <c r="A70" s="13">
        <v>4385673</v>
      </c>
      <c r="B70" s="14">
        <v>3</v>
      </c>
      <c r="C70" s="14">
        <v>2</v>
      </c>
      <c r="D70" s="15">
        <v>16.989999999999998</v>
      </c>
    </row>
    <row r="71" spans="1:4" x14ac:dyDescent="0.2">
      <c r="A71" s="13">
        <v>3521213</v>
      </c>
      <c r="B71" s="14">
        <v>4</v>
      </c>
      <c r="C71" s="14">
        <v>7</v>
      </c>
      <c r="D71" s="15">
        <v>50.29</v>
      </c>
    </row>
    <row r="72" spans="1:4" x14ac:dyDescent="0.2">
      <c r="A72" s="13">
        <v>4956656</v>
      </c>
      <c r="B72" s="14">
        <v>4</v>
      </c>
      <c r="C72" s="14">
        <v>7</v>
      </c>
      <c r="D72" s="15">
        <v>50.29</v>
      </c>
    </row>
    <row r="73" spans="1:4" x14ac:dyDescent="0.2">
      <c r="A73" s="13">
        <v>7135091</v>
      </c>
      <c r="B73" s="14">
        <v>3</v>
      </c>
      <c r="C73" s="14">
        <v>6</v>
      </c>
      <c r="D73" s="15">
        <v>35.29</v>
      </c>
    </row>
    <row r="74" spans="1:4" x14ac:dyDescent="0.2">
      <c r="A74" s="13">
        <v>6631177</v>
      </c>
      <c r="B74" s="14">
        <v>4</v>
      </c>
      <c r="C74" s="14">
        <v>4</v>
      </c>
      <c r="D74" s="15">
        <v>29.09</v>
      </c>
    </row>
    <row r="75" spans="1:4" x14ac:dyDescent="0.2">
      <c r="A75" s="13">
        <v>9338836</v>
      </c>
      <c r="B75" s="14">
        <v>5</v>
      </c>
      <c r="C75" s="14">
        <v>2</v>
      </c>
      <c r="D75" s="15">
        <v>21.889999999999997</v>
      </c>
    </row>
    <row r="76" spans="1:4" x14ac:dyDescent="0.2">
      <c r="A76" s="13">
        <v>9666929</v>
      </c>
      <c r="B76" s="14">
        <v>1</v>
      </c>
      <c r="C76" s="14">
        <v>7</v>
      </c>
      <c r="D76" s="15">
        <v>31.49</v>
      </c>
    </row>
    <row r="77" spans="1:4" x14ac:dyDescent="0.2">
      <c r="A77" s="13">
        <v>5550856</v>
      </c>
      <c r="B77" s="14">
        <v>1</v>
      </c>
      <c r="C77" s="14">
        <v>2</v>
      </c>
      <c r="D77" s="15">
        <v>12.790000000000001</v>
      </c>
    </row>
    <row r="78" spans="1:4" x14ac:dyDescent="0.2">
      <c r="A78" s="13">
        <v>9764225</v>
      </c>
      <c r="B78" s="14">
        <v>3</v>
      </c>
      <c r="C78" s="14">
        <v>8</v>
      </c>
      <c r="D78" s="15">
        <v>50.690000000000005</v>
      </c>
    </row>
    <row r="79" spans="1:4" x14ac:dyDescent="0.2">
      <c r="A79" s="13">
        <v>1017725</v>
      </c>
      <c r="B79" s="14">
        <v>4</v>
      </c>
      <c r="C79" s="14">
        <v>4</v>
      </c>
      <c r="D79" s="15">
        <v>29.09</v>
      </c>
    </row>
    <row r="80" spans="1:4" x14ac:dyDescent="0.2">
      <c r="A80" s="13">
        <v>4587053</v>
      </c>
      <c r="B80" s="14">
        <v>4</v>
      </c>
      <c r="C80" s="14">
        <v>6</v>
      </c>
      <c r="D80" s="15">
        <v>41.89</v>
      </c>
    </row>
    <row r="81" spans="1:4" x14ac:dyDescent="0.2">
      <c r="A81" s="13">
        <v>5238281</v>
      </c>
      <c r="B81" s="14">
        <v>2</v>
      </c>
      <c r="C81" s="14">
        <v>4</v>
      </c>
      <c r="D81" s="15">
        <v>21.09</v>
      </c>
    </row>
    <row r="82" spans="1:4" x14ac:dyDescent="0.2">
      <c r="A82" s="13">
        <v>8410729</v>
      </c>
      <c r="B82" s="14">
        <v>3</v>
      </c>
      <c r="C82" s="14">
        <v>8</v>
      </c>
      <c r="D82" s="15">
        <v>50.690000000000005</v>
      </c>
    </row>
    <row r="83" spans="1:4" x14ac:dyDescent="0.2">
      <c r="A83" s="13">
        <v>4621135</v>
      </c>
      <c r="B83" s="14">
        <v>1</v>
      </c>
      <c r="C83" s="14">
        <v>5</v>
      </c>
      <c r="D83" s="15">
        <v>21.889999999999997</v>
      </c>
    </row>
    <row r="84" spans="1:4" x14ac:dyDescent="0.2">
      <c r="A84" s="13">
        <v>1425717</v>
      </c>
      <c r="B84" s="14">
        <v>3</v>
      </c>
      <c r="C84" s="14">
        <v>3</v>
      </c>
      <c r="D84" s="15">
        <v>20.389999999999997</v>
      </c>
    </row>
    <row r="85" spans="1:4" x14ac:dyDescent="0.2">
      <c r="A85" s="13">
        <v>1587048</v>
      </c>
      <c r="B85" s="14">
        <v>1</v>
      </c>
      <c r="C85" s="14">
        <v>8</v>
      </c>
      <c r="D85" s="15">
        <v>37.79</v>
      </c>
    </row>
    <row r="86" spans="1:4" x14ac:dyDescent="0.2">
      <c r="A86" s="13">
        <v>5896760</v>
      </c>
      <c r="B86" s="14">
        <v>3</v>
      </c>
      <c r="C86" s="14">
        <v>5</v>
      </c>
      <c r="D86" s="15">
        <v>29.389999999999997</v>
      </c>
    </row>
    <row r="87" spans="1:4" x14ac:dyDescent="0.2">
      <c r="A87" s="13">
        <v>1834784</v>
      </c>
      <c r="B87" s="14">
        <v>5</v>
      </c>
      <c r="C87" s="14">
        <v>6</v>
      </c>
      <c r="D87" s="15">
        <v>45.29</v>
      </c>
    </row>
    <row r="88" spans="1:4" x14ac:dyDescent="0.2">
      <c r="A88" s="13">
        <v>7484985</v>
      </c>
      <c r="B88" s="14">
        <v>1</v>
      </c>
      <c r="C88" s="14">
        <v>2</v>
      </c>
      <c r="D88" s="15">
        <v>12.790000000000001</v>
      </c>
    </row>
  </sheetData>
  <mergeCells count="2">
    <mergeCell ref="H1:O1"/>
    <mergeCell ref="F3:F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Sumifs函数基本用法-1</vt:lpstr>
      <vt:lpstr>Sumifs函数基本用法-2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2018-05-28T00:41:52Z</dcterms:created>
  <dcterms:modified xsi:type="dcterms:W3CDTF">2018-05-28T00:43:00Z</dcterms:modified>
</cp:coreProperties>
</file>