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-项目-2\练习文件\"/>
    </mc:Choice>
  </mc:AlternateContent>
  <bookViews>
    <workbookView xWindow="480" yWindow="150" windowWidth="18210" windowHeight="8685" activeTab="2" xr2:uid="{00000000-000D-0000-FFFF-FFFF00000000}"/>
  </bookViews>
  <sheets>
    <sheet name="sumproduct-1" sheetId="1" r:id="rId1"/>
    <sheet name="Sheet1" sheetId="2" r:id="rId2"/>
    <sheet name="Sheet3" sheetId="4" r:id="rId3"/>
  </sheets>
  <externalReferences>
    <externalReference r:id="rId4"/>
    <externalReference r:id="rId5"/>
  </externalReferences>
  <definedNames>
    <definedName name="_xlnm._FilterDatabase" localSheetId="0" hidden="1">'sumproduct-1'!$B$2:$B$10</definedName>
    <definedName name="Dates">OFFSET([1]Dynamic!$A$2,0,0,COUNTA([1]Dynamic!$A:$A)-1,1)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>#REF!</definedName>
    <definedName name="q" hidden="1">{"FirstQ",#N/A,FALSE,"Budget2000";"SecondQ",#N/A,FALSE,"Budget2000";"Summary",#N/A,FALSE,"Budget2000"}</definedName>
    <definedName name="RateTable">[2]Lookups!$A$2:$B$8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71027"/>
</workbook>
</file>

<file path=xl/calcChain.xml><?xml version="1.0" encoding="utf-8"?>
<calcChain xmlns="http://schemas.openxmlformats.org/spreadsheetml/2006/main">
  <c r="D8" i="4" l="1"/>
  <c r="N22" i="2"/>
  <c r="N16" i="2"/>
  <c r="N17" i="2"/>
  <c r="N18" i="2"/>
  <c r="N19" i="2"/>
  <c r="N20" i="2"/>
  <c r="N21" i="2"/>
  <c r="N15" i="2"/>
  <c r="I16" i="2"/>
  <c r="I17" i="2"/>
  <c r="I18" i="2"/>
  <c r="I19" i="2"/>
  <c r="I20" i="2"/>
  <c r="I21" i="2"/>
  <c r="I15" i="2"/>
  <c r="D16" i="2"/>
  <c r="D17" i="2"/>
  <c r="D18" i="2"/>
  <c r="D19" i="2"/>
  <c r="D20" i="2"/>
  <c r="D21" i="2"/>
  <c r="D15" i="2"/>
  <c r="B16" i="2"/>
  <c r="B17" i="2"/>
  <c r="B18" i="2"/>
  <c r="B19" i="2"/>
  <c r="B20" i="2"/>
  <c r="B21" i="2"/>
  <c r="B15" i="2"/>
  <c r="C23" i="2"/>
  <c r="C10" i="2"/>
  <c r="M2" i="2"/>
  <c r="L3" i="2"/>
  <c r="L4" i="2"/>
  <c r="L5" i="2"/>
  <c r="L6" i="2"/>
  <c r="L7" i="2"/>
  <c r="L8" i="2"/>
  <c r="L2" i="2"/>
  <c r="I3" i="2"/>
  <c r="I4" i="2"/>
  <c r="I5" i="2"/>
  <c r="I6" i="2"/>
  <c r="I7" i="2"/>
  <c r="I8" i="2"/>
  <c r="I2" i="2"/>
  <c r="G12" i="1"/>
  <c r="F12" i="1"/>
  <c r="E12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<sst xmlns="http://schemas.openxmlformats.org/spreadsheetml/2006/main" count="84" uniqueCount="49">
  <si>
    <t>售价（万元）</t>
    <phoneticPr fontId="1" type="noConversion"/>
  </si>
  <si>
    <t>销辆</t>
    <phoneticPr fontId="1" type="noConversion"/>
  </si>
  <si>
    <t>CT200h-混动</t>
    <phoneticPr fontId="1" type="noConversion"/>
  </si>
  <si>
    <t>ES</t>
    <phoneticPr fontId="1" type="noConversion"/>
  </si>
  <si>
    <t>GS</t>
    <phoneticPr fontId="1" type="noConversion"/>
  </si>
  <si>
    <t>GS450h</t>
    <phoneticPr fontId="1" type="noConversion"/>
  </si>
  <si>
    <t>GX</t>
    <phoneticPr fontId="1" type="noConversion"/>
  </si>
  <si>
    <t>IS</t>
    <phoneticPr fontId="1" type="noConversion"/>
  </si>
  <si>
    <t>LFA</t>
    <phoneticPr fontId="1" type="noConversion"/>
  </si>
  <si>
    <t>SC CVT</t>
    <phoneticPr fontId="1" type="noConversion"/>
  </si>
  <si>
    <t>=C3*D3</t>
    <phoneticPr fontId="1" type="noConversion"/>
  </si>
  <si>
    <t>=C4*D4</t>
    <phoneticPr fontId="1" type="noConversion"/>
  </si>
  <si>
    <t>=C5*D5</t>
    <phoneticPr fontId="1" type="noConversion"/>
  </si>
  <si>
    <t>=C6*D6</t>
    <phoneticPr fontId="1" type="noConversion"/>
  </si>
  <si>
    <t>=C7*D7</t>
    <phoneticPr fontId="1" type="noConversion"/>
  </si>
  <si>
    <t>=C8*D8</t>
    <phoneticPr fontId="1" type="noConversion"/>
  </si>
  <si>
    <t>=C9*D9</t>
    <phoneticPr fontId="1" type="noConversion"/>
  </si>
  <si>
    <t>=C10*D10</t>
    <phoneticPr fontId="1" type="noConversion"/>
  </si>
  <si>
    <t>日期</t>
  </si>
  <si>
    <t>产品名称</t>
  </si>
  <si>
    <t>销售量</t>
  </si>
  <si>
    <t>奥迪</t>
  </si>
  <si>
    <t>丰田</t>
  </si>
  <si>
    <t>本田</t>
  </si>
  <si>
    <t>宝马</t>
  </si>
  <si>
    <t>大众</t>
  </si>
  <si>
    <t>奥迪</t>
    <phoneticPr fontId="1" type="noConversion"/>
  </si>
  <si>
    <t>第一步</t>
    <phoneticPr fontId="1" type="noConversion"/>
  </si>
  <si>
    <t>第二步</t>
    <phoneticPr fontId="1" type="noConversion"/>
  </si>
  <si>
    <t>第三步</t>
    <phoneticPr fontId="1" type="noConversion"/>
  </si>
  <si>
    <t>姓名</t>
    <phoneticPr fontId="1" type="noConversion"/>
  </si>
  <si>
    <t>性别</t>
    <phoneticPr fontId="1" type="noConversion"/>
  </si>
  <si>
    <t>职称</t>
    <phoneticPr fontId="1" type="noConversion"/>
  </si>
  <si>
    <t>工资</t>
    <phoneticPr fontId="1" type="noConversion"/>
  </si>
  <si>
    <t>男</t>
    <phoneticPr fontId="1" type="noConversion"/>
  </si>
  <si>
    <t>中级</t>
    <phoneticPr fontId="1" type="noConversion"/>
  </si>
  <si>
    <t>女</t>
    <phoneticPr fontId="1" type="noConversion"/>
  </si>
  <si>
    <t>高级</t>
    <phoneticPr fontId="1" type="noConversion"/>
  </si>
  <si>
    <t>初级</t>
    <phoneticPr fontId="1" type="noConversion"/>
  </si>
  <si>
    <t>李敏</t>
  </si>
  <si>
    <t>王磊</t>
  </si>
  <si>
    <t>刘洋</t>
  </si>
  <si>
    <t>王艳</t>
  </si>
  <si>
    <t>王勇</t>
  </si>
  <si>
    <t>车型</t>
    <phoneticPr fontId="1" type="noConversion"/>
  </si>
  <si>
    <t>金额</t>
    <phoneticPr fontId="1" type="noConversion"/>
  </si>
  <si>
    <r>
      <t>T</t>
    </r>
    <r>
      <rPr>
        <sz val="12"/>
        <rFont val="宋体"/>
        <family val="3"/>
        <charset val="134"/>
      </rPr>
      <t>rue*True=1</t>
    </r>
    <phoneticPr fontId="1" type="noConversion"/>
  </si>
  <si>
    <t>True*False=0</t>
    <phoneticPr fontId="1" type="noConversion"/>
  </si>
  <si>
    <t>False*False=0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</si>
</sst>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76" formatCode="0.0"/>
    <numFmt numFmtId="177" formatCode="_-#,##0_-;\(#,##0\);_-\ \ &quot;-&quot;_-;_-@_-"/>
    <numFmt numFmtId="178" formatCode="_-#,##0.00_-;\(#,##0.00\);_-\ \ &quot;-&quot;_-;_-@_-"/>
    <numFmt numFmtId="179" formatCode="mmm/dd/yyyy;_-\ &quot;N/A&quot;_-;_-\ &quot;-&quot;_-"/>
    <numFmt numFmtId="180" formatCode="mmm/yyyy;_-\ &quot;N/A&quot;_-;_-\ &quot;-&quot;_-"/>
    <numFmt numFmtId="181" formatCode="_-#,##0%_-;\(#,##0%\);_-\ &quot;-&quot;_-"/>
    <numFmt numFmtId="182" formatCode="_-#,###,_-;\(#,###,\);_-\ \ &quot;-&quot;_-;_-@_-"/>
    <numFmt numFmtId="183" formatCode="_-#,###.00,_-;\(#,###.00,\);_-\ \ &quot;-&quot;_-;_-@_-"/>
    <numFmt numFmtId="184" formatCode="_-#0&quot;.&quot;0,_-;\(#0&quot;.&quot;0,\);_-\ \ &quot;-&quot;_-;_-@_-"/>
    <numFmt numFmtId="185" formatCode="_-#0&quot;.&quot;0000_-;\(#0&quot;.&quot;0000\);_-\ \ &quot;-&quot;_-;_-@_-"/>
    <numFmt numFmtId="186" formatCode="_(* #,##0.00_);_(* \(#,##0.00\);_(* &quot;-&quot;??_);_(@_)"/>
    <numFmt numFmtId="187" formatCode="_(&quot;$&quot;* #,##0.00_);_(&quot;$&quot;* \(#,##0.00\);_(&quot;$&quot;* &quot;-&quot;??_);_(@_)"/>
    <numFmt numFmtId="188" formatCode="_([$€-2]* #,##0.00_);_([$€-2]* \(#,##0.00\);_([$€-2]* &quot;-&quot;??_)"/>
    <numFmt numFmtId="189" formatCode="&quot;$&quot;#,##0.00_);\(&quot;$&quot;#,##0.00\)"/>
    <numFmt numFmtId="190" formatCode="_ * #,##0_ ;_ * \-#,##0_ ;_ * &quot;-&quot;??_ ;_ @_ "/>
    <numFmt numFmtId="192" formatCode="yyyy\-mm\-dd"/>
  </numFmts>
  <fonts count="3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华文中宋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theme="1"/>
      <name val="Calibri"/>
      <family val="2"/>
    </font>
    <font>
      <sz val="11"/>
      <color theme="0"/>
      <name val="宋体"/>
      <family val="2"/>
      <scheme val="minor"/>
    </font>
    <font>
      <b/>
      <sz val="11"/>
      <color theme="0"/>
      <name val="Calibri"/>
      <family val="2"/>
    </font>
    <font>
      <sz val="10"/>
      <name val="Arial"/>
      <family val="2"/>
    </font>
    <font>
      <sz val="8"/>
      <color theme="1" tint="0.14996795556505021"/>
      <name val="宋体"/>
      <family val="2"/>
      <scheme val="minor"/>
    </font>
    <font>
      <b/>
      <sz val="10"/>
      <color theme="0" tint="-0.499984740745262"/>
      <name val="宋体"/>
      <family val="2"/>
      <scheme val="minor"/>
    </font>
    <font>
      <i/>
      <sz val="8"/>
      <color theme="1" tint="0.499984740745262"/>
      <name val="宋体"/>
      <family val="2"/>
      <scheme val="minor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9"/>
      <color theme="0"/>
      <name val="宋体"/>
      <family val="1"/>
      <scheme val="major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b/>
      <sz val="15"/>
      <color theme="3"/>
      <name val="宋体"/>
      <family val="2"/>
      <scheme val="minor"/>
    </font>
    <font>
      <b/>
      <sz val="15"/>
      <color indexed="56"/>
      <name val="Calibri"/>
      <family val="2"/>
    </font>
    <font>
      <sz val="36"/>
      <color theme="3" tint="0.39994506668294322"/>
      <name val="宋体"/>
      <family val="1"/>
      <scheme val="major"/>
    </font>
    <font>
      <b/>
      <sz val="10"/>
      <color theme="3" tint="0.39994506668294322"/>
      <name val="宋体"/>
      <family val="1"/>
      <scheme val="major"/>
    </font>
    <font>
      <sz val="8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8"/>
      <color theme="3" tint="0.39994506668294322"/>
      <name val="宋体"/>
      <family val="1"/>
      <scheme val="major"/>
    </font>
    <font>
      <b/>
      <sz val="17"/>
      <color theme="0"/>
      <name val="宋体"/>
      <family val="2"/>
      <scheme val="major"/>
    </font>
    <font>
      <sz val="10"/>
      <color indexed="72"/>
      <name val="宋体"/>
      <family val="3"/>
      <charset val="134"/>
    </font>
    <font>
      <sz val="9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i/>
      <sz val="11"/>
      <color indexed="23"/>
      <name val="Calibri"/>
      <family val="2"/>
    </font>
    <font>
      <sz val="12"/>
      <name val="Calibri"/>
      <family val="2"/>
    </font>
    <font>
      <b/>
      <sz val="10"/>
      <name val="华文中宋"/>
      <family val="3"/>
      <charset val="134"/>
    </font>
    <font>
      <sz val="10"/>
      <name val="华文中宋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thin">
        <color theme="6" tint="-0.24994659260841701"/>
      </bottom>
      <diagonal/>
    </border>
    <border>
      <left/>
      <right/>
      <top style="medium">
        <color theme="6" tint="-0.24994659260841701"/>
      </top>
      <bottom style="thin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theme="6" tint="-0.24994659260841701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/>
      <right style="medium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indexed="62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6">
    <xf numFmtId="0" fontId="0" fillId="0" borderId="0">
      <alignment vertical="center"/>
    </xf>
    <xf numFmtId="0" fontId="3" fillId="0" borderId="11" applyNumberFormat="0" applyFill="0" applyAlignment="0">
      <alignment vertical="center"/>
    </xf>
    <xf numFmtId="49" fontId="4" fillId="0" borderId="0" applyProtection="0">
      <alignment horizontal="left"/>
    </xf>
    <xf numFmtId="177" fontId="4" fillId="0" borderId="0" applyFill="0" applyBorder="0" applyProtection="0">
      <alignment horizontal="right"/>
    </xf>
    <xf numFmtId="178" fontId="4" fillId="0" borderId="0" applyFill="0" applyBorder="0" applyProtection="0">
      <alignment horizontal="right"/>
    </xf>
    <xf numFmtId="179" fontId="5" fillId="0" borderId="0" applyFill="0" applyBorder="0" applyProtection="0">
      <alignment horizontal="center"/>
    </xf>
    <xf numFmtId="180" fontId="5" fillId="0" borderId="0" applyFill="0" applyBorder="0" applyProtection="0">
      <alignment horizontal="center"/>
    </xf>
    <xf numFmtId="181" fontId="6" fillId="0" borderId="0" applyFill="0" applyBorder="0" applyProtection="0">
      <alignment horizontal="right"/>
    </xf>
    <xf numFmtId="182" fontId="4" fillId="0" borderId="0" applyFill="0" applyBorder="0" applyProtection="0">
      <alignment horizontal="right"/>
    </xf>
    <xf numFmtId="183" fontId="4" fillId="0" borderId="0" applyFill="0" applyBorder="0" applyProtection="0">
      <alignment horizontal="right"/>
    </xf>
    <xf numFmtId="184" fontId="4" fillId="0" borderId="0" applyFill="0" applyBorder="0" applyProtection="0">
      <alignment horizontal="right"/>
    </xf>
    <xf numFmtId="185" fontId="4" fillId="0" borderId="0" applyFill="0" applyBorder="0" applyProtection="0">
      <alignment horizontal="right"/>
    </xf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2" borderId="2" applyNumberFormat="0" applyAlignment="0" applyProtection="0"/>
    <xf numFmtId="186" fontId="7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11" fillId="6" borderId="0" applyNumberFormat="0" applyFont="0" applyBorder="0" applyAlignment="0" applyProtection="0">
      <alignment vertical="center"/>
    </xf>
    <xf numFmtId="188" fontId="4" fillId="0" borderId="0" applyFont="0" applyFill="0" applyBorder="0" applyAlignment="0" applyProtection="0"/>
    <xf numFmtId="0" fontId="12" fillId="0" borderId="0" applyNumberFormat="0" applyFill="0" applyBorder="0" applyProtection="0">
      <alignment horizontal="left"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2"/>
    <xf numFmtId="188" fontId="15" fillId="0" borderId="0"/>
    <xf numFmtId="188" fontId="16" fillId="0" borderId="0">
      <alignment vertical="center"/>
    </xf>
    <xf numFmtId="188" fontId="4" fillId="0" borderId="0">
      <protection locked="0"/>
    </xf>
    <xf numFmtId="0" fontId="10" fillId="0" borderId="0"/>
    <xf numFmtId="188" fontId="4" fillId="0" borderId="0">
      <protection locked="0"/>
    </xf>
    <xf numFmtId="188" fontId="10" fillId="0" borderId="0">
      <protection locked="0"/>
    </xf>
    <xf numFmtId="188" fontId="16" fillId="0" borderId="0">
      <alignment vertical="center"/>
    </xf>
    <xf numFmtId="0" fontId="7" fillId="0" borderId="0"/>
    <xf numFmtId="188" fontId="10" fillId="0" borderId="0">
      <protection locked="0"/>
    </xf>
    <xf numFmtId="0" fontId="17" fillId="0" borderId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189" fontId="18" fillId="8" borderId="13" applyProtection="0">
      <alignment vertical="center"/>
    </xf>
    <xf numFmtId="9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1" applyNumberFormat="0" applyFill="0" applyAlignment="0" applyProtection="0"/>
    <xf numFmtId="0" fontId="22" fillId="0" borderId="14" applyNumberFormat="0" applyFill="0" applyAlignment="0" applyProtection="0"/>
    <xf numFmtId="0" fontId="23" fillId="0" borderId="0" applyNumberFormat="0" applyFill="0" applyAlignment="0" applyProtection="0"/>
    <xf numFmtId="0" fontId="24" fillId="0" borderId="0" applyNumberFormat="0" applyFill="0" applyBorder="0" applyProtection="0">
      <alignment vertical="center"/>
    </xf>
    <xf numFmtId="0" fontId="25" fillId="9" borderId="0" applyNumberFormat="0" applyAlignment="0" applyProtection="0"/>
    <xf numFmtId="0" fontId="26" fillId="0" borderId="0" applyNumberFormat="0" applyFill="0" applyBorder="0" applyAlignment="0" applyProtection="0"/>
    <xf numFmtId="0" fontId="27" fillId="6" borderId="15" applyNumberFormat="0" applyAlignment="0" applyProtection="0"/>
    <xf numFmtId="0" fontId="28" fillId="9" borderId="0" applyNumberFormat="0" applyBorder="0" applyProtection="0">
      <alignment horizontal="left" vertical="center" indent="1"/>
    </xf>
    <xf numFmtId="0" fontId="3" fillId="0" borderId="0">
      <alignment vertical="center"/>
    </xf>
    <xf numFmtId="0" fontId="19" fillId="0" borderId="0"/>
    <xf numFmtId="0" fontId="3" fillId="0" borderId="0">
      <alignment vertical="center"/>
    </xf>
    <xf numFmtId="188" fontId="10" fillId="0" borderId="0">
      <protection locked="0"/>
    </xf>
    <xf numFmtId="0" fontId="29" fillId="0" borderId="0"/>
    <xf numFmtId="0" fontId="20" fillId="0" borderId="0"/>
    <xf numFmtId="0" fontId="30" fillId="0" borderId="0" applyNumberFormat="0" applyFill="0" applyBorder="0" applyProtection="0">
      <alignment vertical="center"/>
    </xf>
    <xf numFmtId="0" fontId="2" fillId="10" borderId="11" applyNumberFormat="0" applyFont="0" applyAlignment="0">
      <alignment horizontal="center" vertical="center"/>
    </xf>
    <xf numFmtId="0" fontId="2" fillId="11" borderId="11" applyFont="0" applyAlignment="0">
      <alignment horizontal="center" vertical="center"/>
    </xf>
    <xf numFmtId="0" fontId="2" fillId="0" borderId="0">
      <alignment vertical="center"/>
    </xf>
    <xf numFmtId="187" fontId="19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6" fontId="19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/>
    <xf numFmtId="0" fontId="8" fillId="3" borderId="0" applyNumberFormat="0" applyBorder="0" applyAlignment="0" applyProtection="0"/>
    <xf numFmtId="190" fontId="33" fillId="0" borderId="0" applyAlignment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2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2" fontId="2" fillId="0" borderId="9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0" fillId="0" borderId="0" xfId="0" applyNumberFormat="1">
      <alignment vertical="center"/>
    </xf>
    <xf numFmtId="176" fontId="2" fillId="0" borderId="7" xfId="0" quotePrefix="1" applyNumberFormat="1" applyFont="1" applyBorder="1">
      <alignment vertical="center"/>
    </xf>
    <xf numFmtId="176" fontId="2" fillId="0" borderId="10" xfId="0" quotePrefix="1" applyNumberFormat="1" applyFont="1" applyBorder="1">
      <alignment vertical="center"/>
    </xf>
    <xf numFmtId="0" fontId="3" fillId="0" borderId="16" xfId="0" applyFont="1" applyBorder="1">
      <alignment vertical="center"/>
    </xf>
    <xf numFmtId="0" fontId="0" fillId="0" borderId="16" xfId="0" applyBorder="1">
      <alignment vertical="center"/>
    </xf>
    <xf numFmtId="0" fontId="3" fillId="10" borderId="16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92" fontId="0" fillId="0" borderId="16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4" fillId="10" borderId="18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19" xfId="0" applyFont="1" applyFill="1" applyBorder="1" applyAlignment="1">
      <alignment horizontal="right" vertical="center"/>
    </xf>
    <xf numFmtId="0" fontId="3" fillId="10" borderId="20" xfId="0" applyFont="1" applyFill="1" applyBorder="1" applyAlignment="1">
      <alignment horizontal="right" vertical="center"/>
    </xf>
    <xf numFmtId="0" fontId="3" fillId="10" borderId="21" xfId="0" applyFont="1" applyFill="1" applyBorder="1" applyAlignment="1">
      <alignment horizontal="right" vertical="center"/>
    </xf>
  </cellXfs>
  <cellStyles count="66">
    <cellStyle name="@_text" xfId="2" xr:uid="{00000000-0005-0000-0000-000000000000}"/>
    <cellStyle name="{Comma [0]}" xfId="3" xr:uid="{00000000-0005-0000-0000-000001000000}"/>
    <cellStyle name="{Comma}" xfId="4" xr:uid="{00000000-0005-0000-0000-000002000000}"/>
    <cellStyle name="{Date}" xfId="5" xr:uid="{00000000-0005-0000-0000-000003000000}"/>
    <cellStyle name="{Month}" xfId="6" xr:uid="{00000000-0005-0000-0000-000004000000}"/>
    <cellStyle name="{Percent}" xfId="7" xr:uid="{00000000-0005-0000-0000-000005000000}"/>
    <cellStyle name="{Thousand [0]}" xfId="8" xr:uid="{00000000-0005-0000-0000-000006000000}"/>
    <cellStyle name="{Thousand}" xfId="9" xr:uid="{00000000-0005-0000-0000-000007000000}"/>
    <cellStyle name="{Z'0000(1 dec)}" xfId="10" xr:uid="{00000000-0005-0000-0000-000008000000}"/>
    <cellStyle name="{Z'0000(4 dec)}" xfId="11" xr:uid="{00000000-0005-0000-0000-000009000000}"/>
    <cellStyle name="40% - Accent5 2" xfId="12" xr:uid="{00000000-0005-0000-0000-00000A000000}"/>
    <cellStyle name="60% - 强调文字颜色 5 2" xfId="13" xr:uid="{00000000-0005-0000-0000-00000B000000}"/>
    <cellStyle name="Check Cell 2" xfId="14" xr:uid="{00000000-0005-0000-0000-00000C000000}"/>
    <cellStyle name="Comma 2" xfId="15" xr:uid="{00000000-0005-0000-0000-00000D000000}"/>
    <cellStyle name="Comma 2 2" xfId="16" xr:uid="{00000000-0005-0000-0000-00000E000000}"/>
    <cellStyle name="Comma 3" xfId="17" xr:uid="{00000000-0005-0000-0000-00000F000000}"/>
    <cellStyle name="Currency 2" xfId="18" xr:uid="{00000000-0005-0000-0000-000010000000}"/>
    <cellStyle name="Do Not Type" xfId="19" xr:uid="{00000000-0005-0000-0000-000011000000}"/>
    <cellStyle name="Euro" xfId="20" xr:uid="{00000000-0005-0000-0000-000012000000}"/>
    <cellStyle name="Input Custom" xfId="21" xr:uid="{00000000-0005-0000-0000-000013000000}"/>
    <cellStyle name="Instructions" xfId="22" xr:uid="{00000000-0005-0000-0000-000014000000}"/>
    <cellStyle name="MyBlue" xfId="23" xr:uid="{00000000-0005-0000-0000-000015000000}"/>
    <cellStyle name="Normal 10" xfId="24" xr:uid="{00000000-0005-0000-0000-000016000000}"/>
    <cellStyle name="Normal 13" xfId="25" xr:uid="{00000000-0005-0000-0000-000017000000}"/>
    <cellStyle name="Normal 2" xfId="26" xr:uid="{00000000-0005-0000-0000-000018000000}"/>
    <cellStyle name="Normal 2 2" xfId="27" xr:uid="{00000000-0005-0000-0000-000019000000}"/>
    <cellStyle name="Normal 2 3" xfId="28" xr:uid="{00000000-0005-0000-0000-00001A000000}"/>
    <cellStyle name="Normal 2 4" xfId="29" xr:uid="{00000000-0005-0000-0000-00001B000000}"/>
    <cellStyle name="Normal 3" xfId="30" xr:uid="{00000000-0005-0000-0000-00001C000000}"/>
    <cellStyle name="Normal 4" xfId="31" xr:uid="{00000000-0005-0000-0000-00001D000000}"/>
    <cellStyle name="Normal 9" xfId="32" xr:uid="{00000000-0005-0000-0000-00001E000000}"/>
    <cellStyle name="Normal_tblDataInput" xfId="33" xr:uid="{00000000-0005-0000-0000-00001F000000}"/>
    <cellStyle name="Percent 2" xfId="34" xr:uid="{00000000-0005-0000-0000-000020000000}"/>
    <cellStyle name="Percent 3" xfId="35" xr:uid="{00000000-0005-0000-0000-000021000000}"/>
    <cellStyle name="Table Totals" xfId="36" xr:uid="{00000000-0005-0000-0000-000022000000}"/>
    <cellStyle name="百分比 2" xfId="37" xr:uid="{00000000-0005-0000-0000-000023000000}"/>
    <cellStyle name="百分比 3" xfId="38" xr:uid="{00000000-0005-0000-0000-000024000000}"/>
    <cellStyle name="边框" xfId="1" xr:uid="{00000000-0005-0000-0000-000025000000}"/>
    <cellStyle name="标题 1 2" xfId="39" xr:uid="{00000000-0005-0000-0000-000026000000}"/>
    <cellStyle name="标题 1 3" xfId="40" xr:uid="{00000000-0005-0000-0000-000027000000}"/>
    <cellStyle name="标题 1 4" xfId="41" xr:uid="{00000000-0005-0000-0000-000028000000}"/>
    <cellStyle name="标题 2 2" xfId="42" xr:uid="{00000000-0005-0000-0000-000029000000}"/>
    <cellStyle name="标题 3 2" xfId="43" xr:uid="{00000000-0005-0000-0000-00002A000000}"/>
    <cellStyle name="标题 4 2" xfId="44" xr:uid="{00000000-0005-0000-0000-00002B000000}"/>
    <cellStyle name="标题 4 3" xfId="45" xr:uid="{00000000-0005-0000-0000-00002C000000}"/>
    <cellStyle name="标题 5" xfId="46" xr:uid="{00000000-0005-0000-0000-00002D000000}"/>
    <cellStyle name="常规" xfId="0" builtinId="0"/>
    <cellStyle name="常规 2" xfId="47" xr:uid="{00000000-0005-0000-0000-00002F000000}"/>
    <cellStyle name="常规 3" xfId="48" xr:uid="{00000000-0005-0000-0000-000030000000}"/>
    <cellStyle name="常规 4" xfId="49" xr:uid="{00000000-0005-0000-0000-000031000000}"/>
    <cellStyle name="常规 5" xfId="50" xr:uid="{00000000-0005-0000-0000-000032000000}"/>
    <cellStyle name="常规 6" xfId="51" xr:uid="{00000000-0005-0000-0000-000033000000}"/>
    <cellStyle name="常规 7" xfId="52" xr:uid="{00000000-0005-0000-0000-000034000000}"/>
    <cellStyle name="常规 8" xfId="53" xr:uid="{00000000-0005-0000-0000-000035000000}"/>
    <cellStyle name="淡黄底纹" xfId="54" xr:uid="{00000000-0005-0000-0000-000036000000}"/>
    <cellStyle name="淡绿底纹" xfId="55" xr:uid="{00000000-0005-0000-0000-000037000000}"/>
    <cellStyle name="华文中宋字体" xfId="56" xr:uid="{00000000-0005-0000-0000-000038000000}"/>
    <cellStyle name="货币 2" xfId="57" xr:uid="{00000000-0005-0000-0000-000039000000}"/>
    <cellStyle name="解释性文本 2" xfId="58" xr:uid="{00000000-0005-0000-0000-00003A000000}"/>
    <cellStyle name="解释性文本 3" xfId="59" xr:uid="{00000000-0005-0000-0000-00003B000000}"/>
    <cellStyle name="千位分隔 2" xfId="60" xr:uid="{00000000-0005-0000-0000-00003D000000}"/>
    <cellStyle name="千位分隔 2 2" xfId="61" xr:uid="{00000000-0005-0000-0000-00003E000000}"/>
    <cellStyle name="千位分隔 3" xfId="62" xr:uid="{00000000-0005-0000-0000-00003F000000}"/>
    <cellStyle name="千位分隔 4" xfId="63" xr:uid="{00000000-0005-0000-0000-000040000000}"/>
    <cellStyle name="强调文字颜色 1 2" xfId="64" xr:uid="{00000000-0005-0000-0000-000041000000}"/>
    <cellStyle name="数字" xfId="65" xr:uid="{00000000-0005-0000-0000-000042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nnis-Jan2010\Desktop\__Excel-SkillPath\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2"/>
  <sheetViews>
    <sheetView workbookViewId="0">
      <selection activeCell="F12" sqref="F12"/>
    </sheetView>
  </sheetViews>
  <sheetFormatPr defaultRowHeight="17.25" x14ac:dyDescent="0.15"/>
  <cols>
    <col min="1" max="1" width="2.5" customWidth="1"/>
    <col min="2" max="2" width="18.25" customWidth="1"/>
    <col min="3" max="3" width="13.875" bestFit="1" customWidth="1"/>
    <col min="4" max="4" width="10.375" customWidth="1"/>
    <col min="5" max="5" width="13.625" customWidth="1"/>
    <col min="6" max="6" width="20.75" customWidth="1"/>
    <col min="7" max="7" width="39.125" style="1" customWidth="1"/>
    <col min="8" max="8" width="9" style="1"/>
  </cols>
  <sheetData>
    <row r="1" spans="2:7" ht="20.25" customHeight="1" thickBot="1" x14ac:dyDescent="0.2"/>
    <row r="2" spans="2:7" ht="45" customHeight="1" x14ac:dyDescent="0.15">
      <c r="B2" s="2" t="s">
        <v>44</v>
      </c>
      <c r="C2" s="3" t="s">
        <v>0</v>
      </c>
      <c r="D2" s="3" t="s">
        <v>1</v>
      </c>
      <c r="E2" s="3" t="s">
        <v>45</v>
      </c>
      <c r="F2" s="4"/>
    </row>
    <row r="3" spans="2:7" x14ac:dyDescent="0.15">
      <c r="B3" s="5" t="s">
        <v>2</v>
      </c>
      <c r="C3" s="6">
        <v>30.5</v>
      </c>
      <c r="D3" s="7">
        <v>15</v>
      </c>
      <c r="E3" s="7">
        <f>C3*D3</f>
        <v>457.5</v>
      </c>
      <c r="F3" s="12" t="s">
        <v>10</v>
      </c>
    </row>
    <row r="4" spans="2:7" x14ac:dyDescent="0.15">
      <c r="B4" s="5" t="s">
        <v>3</v>
      </c>
      <c r="C4" s="6">
        <v>63.4</v>
      </c>
      <c r="D4" s="7">
        <v>14</v>
      </c>
      <c r="E4" s="7">
        <f t="shared" ref="E4:E10" si="0">C4*D4</f>
        <v>887.6</v>
      </c>
      <c r="F4" s="12" t="s">
        <v>11</v>
      </c>
    </row>
    <row r="5" spans="2:7" x14ac:dyDescent="0.15">
      <c r="B5" s="5" t="s">
        <v>4</v>
      </c>
      <c r="C5" s="6">
        <v>80.5</v>
      </c>
      <c r="D5" s="7">
        <v>6</v>
      </c>
      <c r="E5" s="7">
        <f t="shared" si="0"/>
        <v>483</v>
      </c>
      <c r="F5" s="12" t="s">
        <v>12</v>
      </c>
    </row>
    <row r="6" spans="2:7" x14ac:dyDescent="0.15">
      <c r="B6" s="5" t="s">
        <v>5</v>
      </c>
      <c r="C6" s="6">
        <v>90.2</v>
      </c>
      <c r="D6" s="7">
        <v>9</v>
      </c>
      <c r="E6" s="7">
        <f t="shared" si="0"/>
        <v>811.80000000000007</v>
      </c>
      <c r="F6" s="12" t="s">
        <v>13</v>
      </c>
    </row>
    <row r="7" spans="2:7" x14ac:dyDescent="0.15">
      <c r="B7" s="5" t="s">
        <v>6</v>
      </c>
      <c r="C7" s="6">
        <v>100.5</v>
      </c>
      <c r="D7" s="7">
        <v>11</v>
      </c>
      <c r="E7" s="7">
        <f t="shared" si="0"/>
        <v>1105.5</v>
      </c>
      <c r="F7" s="12" t="s">
        <v>14</v>
      </c>
    </row>
    <row r="8" spans="2:7" x14ac:dyDescent="0.15">
      <c r="B8" s="5" t="s">
        <v>7</v>
      </c>
      <c r="C8" s="6">
        <v>48.6</v>
      </c>
      <c r="D8" s="7">
        <v>23</v>
      </c>
      <c r="E8" s="7">
        <f t="shared" si="0"/>
        <v>1117.8</v>
      </c>
      <c r="F8" s="12" t="s">
        <v>15</v>
      </c>
    </row>
    <row r="9" spans="2:7" x14ac:dyDescent="0.15">
      <c r="B9" s="5" t="s">
        <v>8</v>
      </c>
      <c r="C9" s="6">
        <v>624.4</v>
      </c>
      <c r="D9" s="7">
        <v>3</v>
      </c>
      <c r="E9" s="7">
        <f t="shared" si="0"/>
        <v>1873.1999999999998</v>
      </c>
      <c r="F9" s="12" t="s">
        <v>16</v>
      </c>
    </row>
    <row r="10" spans="2:7" ht="18" thickBot="1" x14ac:dyDescent="0.2">
      <c r="B10" s="8" t="s">
        <v>9</v>
      </c>
      <c r="C10" s="9">
        <v>132.1</v>
      </c>
      <c r="D10" s="10">
        <v>8</v>
      </c>
      <c r="E10" s="10">
        <f t="shared" si="0"/>
        <v>1056.8</v>
      </c>
      <c r="F10" s="13" t="s">
        <v>17</v>
      </c>
    </row>
    <row r="11" spans="2:7" x14ac:dyDescent="0.15">
      <c r="F11" s="11"/>
    </row>
    <row r="12" spans="2:7" x14ac:dyDescent="0.15">
      <c r="E12" s="27">
        <f>SUM(E3:E10)</f>
        <v>7793.2</v>
      </c>
      <c r="F12" s="1">
        <f>SUMPRODUCT(C3:C10,D3:D10)</f>
        <v>7793.2</v>
      </c>
      <c r="G12" s="1">
        <f>SUMPRODUCT(C3:C10*D3:D10)</f>
        <v>7793.2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9FB7-9704-493B-A2FE-9CDB2579C832}">
  <dimension ref="A1:N23"/>
  <sheetViews>
    <sheetView workbookViewId="0">
      <selection activeCell="C23" sqref="C23"/>
    </sheetView>
  </sheetViews>
  <sheetFormatPr defaultRowHeight="14.25" x14ac:dyDescent="0.15"/>
  <cols>
    <col min="1" max="1" width="16.25" customWidth="1"/>
    <col min="2" max="2" width="14.125" customWidth="1"/>
    <col min="3" max="3" width="12.875" customWidth="1"/>
    <col min="4" max="4" width="10.5" customWidth="1"/>
    <col min="5" max="5" width="9" style="23"/>
    <col min="6" max="6" width="3.875" customWidth="1"/>
    <col min="8" max="8" width="10.125" customWidth="1"/>
    <col min="14" max="14" width="15" bestFit="1" customWidth="1"/>
  </cols>
  <sheetData>
    <row r="1" spans="1:14" ht="22.5" customHeight="1" x14ac:dyDescent="0.15">
      <c r="A1" s="16" t="s">
        <v>18</v>
      </c>
      <c r="B1" s="17" t="s">
        <v>19</v>
      </c>
      <c r="C1" s="17" t="s">
        <v>20</v>
      </c>
      <c r="I1" s="20" t="s">
        <v>27</v>
      </c>
      <c r="J1" s="23"/>
      <c r="K1" s="20" t="s">
        <v>28</v>
      </c>
      <c r="L1" s="23"/>
      <c r="M1" s="20" t="s">
        <v>29</v>
      </c>
    </row>
    <row r="2" spans="1:14" x14ac:dyDescent="0.15">
      <c r="A2" s="19">
        <v>43103</v>
      </c>
      <c r="B2" s="18" t="s">
        <v>21</v>
      </c>
      <c r="C2" s="15">
        <v>10</v>
      </c>
      <c r="E2" s="18" t="s">
        <v>21</v>
      </c>
      <c r="G2" s="21" t="s">
        <v>26</v>
      </c>
      <c r="H2" s="22"/>
      <c r="I2" s="15" t="b">
        <f>E2=G2</f>
        <v>1</v>
      </c>
      <c r="K2" s="15">
        <v>10</v>
      </c>
      <c r="L2">
        <f>I2*K2</f>
        <v>10</v>
      </c>
      <c r="M2" s="15">
        <f>SUM(L2:L8)</f>
        <v>19</v>
      </c>
    </row>
    <row r="3" spans="1:14" x14ac:dyDescent="0.15">
      <c r="A3" s="19">
        <v>43120</v>
      </c>
      <c r="B3" s="18" t="s">
        <v>22</v>
      </c>
      <c r="C3" s="15">
        <v>2</v>
      </c>
      <c r="E3" s="18" t="s">
        <v>22</v>
      </c>
      <c r="G3" s="21" t="s">
        <v>26</v>
      </c>
      <c r="H3" s="22"/>
      <c r="I3" s="15" t="b">
        <f t="shared" ref="I3:I8" si="0">E3=G3</f>
        <v>0</v>
      </c>
      <c r="K3" s="15">
        <v>2</v>
      </c>
      <c r="L3">
        <f t="shared" ref="L3:L8" si="1">I3*K3</f>
        <v>0</v>
      </c>
    </row>
    <row r="4" spans="1:14" x14ac:dyDescent="0.15">
      <c r="A4" s="19">
        <v>43137</v>
      </c>
      <c r="B4" s="18" t="s">
        <v>23</v>
      </c>
      <c r="C4" s="15">
        <v>4</v>
      </c>
      <c r="E4" s="18" t="s">
        <v>23</v>
      </c>
      <c r="G4" s="21" t="s">
        <v>26</v>
      </c>
      <c r="H4" s="22"/>
      <c r="I4" s="15" t="b">
        <f t="shared" si="0"/>
        <v>0</v>
      </c>
      <c r="K4" s="15">
        <v>4</v>
      </c>
      <c r="L4">
        <f t="shared" si="1"/>
        <v>0</v>
      </c>
    </row>
    <row r="5" spans="1:14" x14ac:dyDescent="0.15">
      <c r="A5" s="19">
        <v>43154</v>
      </c>
      <c r="B5" s="18" t="s">
        <v>24</v>
      </c>
      <c r="C5" s="15">
        <v>6</v>
      </c>
      <c r="E5" s="18" t="s">
        <v>24</v>
      </c>
      <c r="G5" s="21" t="s">
        <v>26</v>
      </c>
      <c r="H5" s="22"/>
      <c r="I5" s="15" t="b">
        <f t="shared" si="0"/>
        <v>0</v>
      </c>
      <c r="K5" s="15">
        <v>6</v>
      </c>
      <c r="L5">
        <f t="shared" si="1"/>
        <v>0</v>
      </c>
    </row>
    <row r="6" spans="1:14" x14ac:dyDescent="0.15">
      <c r="A6" s="19">
        <v>43170</v>
      </c>
      <c r="B6" s="18" t="s">
        <v>21</v>
      </c>
      <c r="C6" s="15">
        <v>7</v>
      </c>
      <c r="E6" s="18" t="s">
        <v>21</v>
      </c>
      <c r="G6" s="21" t="s">
        <v>26</v>
      </c>
      <c r="H6" s="22"/>
      <c r="I6" s="15" t="b">
        <f t="shared" si="0"/>
        <v>1</v>
      </c>
      <c r="K6" s="15">
        <v>7</v>
      </c>
      <c r="L6">
        <f t="shared" si="1"/>
        <v>7</v>
      </c>
    </row>
    <row r="7" spans="1:14" x14ac:dyDescent="0.15">
      <c r="A7" s="19">
        <v>43187</v>
      </c>
      <c r="B7" s="18" t="s">
        <v>21</v>
      </c>
      <c r="C7" s="15">
        <v>2</v>
      </c>
      <c r="E7" s="18" t="s">
        <v>21</v>
      </c>
      <c r="G7" s="21" t="s">
        <v>26</v>
      </c>
      <c r="H7" s="22"/>
      <c r="I7" s="15" t="b">
        <f t="shared" si="0"/>
        <v>1</v>
      </c>
      <c r="K7" s="15">
        <v>2</v>
      </c>
      <c r="L7">
        <f t="shared" si="1"/>
        <v>2</v>
      </c>
    </row>
    <row r="8" spans="1:14" x14ac:dyDescent="0.15">
      <c r="A8" s="19">
        <v>43204</v>
      </c>
      <c r="B8" s="18" t="s">
        <v>25</v>
      </c>
      <c r="C8" s="15">
        <v>10</v>
      </c>
      <c r="E8" s="18" t="s">
        <v>25</v>
      </c>
      <c r="G8" s="21" t="s">
        <v>26</v>
      </c>
      <c r="H8" s="22"/>
      <c r="I8" s="15" t="b">
        <f t="shared" si="0"/>
        <v>0</v>
      </c>
      <c r="K8" s="15">
        <v>10</v>
      </c>
      <c r="L8">
        <f t="shared" si="1"/>
        <v>0</v>
      </c>
    </row>
    <row r="9" spans="1:14" ht="15" thickBot="1" x14ac:dyDescent="0.2"/>
    <row r="10" spans="1:14" x14ac:dyDescent="0.15">
      <c r="C10" s="14">
        <f>SUMPRODUCT((B2:B8="奥迪")*(C2:C8))</f>
        <v>19</v>
      </c>
      <c r="N10" s="28" t="s">
        <v>46</v>
      </c>
    </row>
    <row r="11" spans="1:14" x14ac:dyDescent="0.15">
      <c r="N11" s="29" t="s">
        <v>47</v>
      </c>
    </row>
    <row r="12" spans="1:14" ht="15" thickBot="1" x14ac:dyDescent="0.2">
      <c r="N12" s="30" t="s">
        <v>48</v>
      </c>
    </row>
    <row r="14" spans="1:14" x14ac:dyDescent="0.15">
      <c r="A14" s="24" t="s">
        <v>18</v>
      </c>
    </row>
    <row r="15" spans="1:14" x14ac:dyDescent="0.15">
      <c r="A15" s="19">
        <v>43103</v>
      </c>
      <c r="B15" s="15">
        <f>MONTH(A15)</f>
        <v>1</v>
      </c>
      <c r="C15" s="15">
        <v>3</v>
      </c>
      <c r="D15" s="15" t="b">
        <f>B15=C15</f>
        <v>0</v>
      </c>
      <c r="G15" s="18" t="s">
        <v>21</v>
      </c>
      <c r="H15" s="21" t="s">
        <v>26</v>
      </c>
      <c r="I15" s="15" t="b">
        <f>G15=H15</f>
        <v>1</v>
      </c>
      <c r="K15" s="15" t="b">
        <v>0</v>
      </c>
      <c r="L15" s="15" t="b">
        <v>1</v>
      </c>
      <c r="M15" s="15">
        <v>10</v>
      </c>
      <c r="N15">
        <f>K15*L15*M15</f>
        <v>0</v>
      </c>
    </row>
    <row r="16" spans="1:14" x14ac:dyDescent="0.15">
      <c r="A16" s="19">
        <v>43120</v>
      </c>
      <c r="B16" s="15">
        <f t="shared" ref="B16:B21" si="2">MONTH(A16)</f>
        <v>1</v>
      </c>
      <c r="C16" s="15">
        <v>3</v>
      </c>
      <c r="D16" s="15" t="b">
        <f t="shared" ref="D16:D21" si="3">B16=C16</f>
        <v>0</v>
      </c>
      <c r="G16" s="18" t="s">
        <v>22</v>
      </c>
      <c r="H16" s="21" t="s">
        <v>26</v>
      </c>
      <c r="I16" s="15" t="b">
        <f t="shared" ref="I16:I21" si="4">G16=H16</f>
        <v>0</v>
      </c>
      <c r="K16" s="15" t="b">
        <v>0</v>
      </c>
      <c r="L16" s="15" t="b">
        <v>0</v>
      </c>
      <c r="M16" s="15">
        <v>2</v>
      </c>
      <c r="N16">
        <f t="shared" ref="N16:N21" si="5">K16*L16*M16</f>
        <v>0</v>
      </c>
    </row>
    <row r="17" spans="1:14" x14ac:dyDescent="0.15">
      <c r="A17" s="19">
        <v>43137</v>
      </c>
      <c r="B17" s="15">
        <f t="shared" si="2"/>
        <v>2</v>
      </c>
      <c r="C17" s="15">
        <v>3</v>
      </c>
      <c r="D17" s="15" t="b">
        <f t="shared" si="3"/>
        <v>0</v>
      </c>
      <c r="G17" s="18" t="s">
        <v>23</v>
      </c>
      <c r="H17" s="21" t="s">
        <v>26</v>
      </c>
      <c r="I17" s="15" t="b">
        <f t="shared" si="4"/>
        <v>0</v>
      </c>
      <c r="K17" s="15" t="b">
        <v>0</v>
      </c>
      <c r="L17" s="15" t="b">
        <v>0</v>
      </c>
      <c r="M17" s="15">
        <v>4</v>
      </c>
      <c r="N17">
        <f t="shared" si="5"/>
        <v>0</v>
      </c>
    </row>
    <row r="18" spans="1:14" x14ac:dyDescent="0.15">
      <c r="A18" s="19">
        <v>43154</v>
      </c>
      <c r="B18" s="15">
        <f t="shared" si="2"/>
        <v>2</v>
      </c>
      <c r="C18" s="15">
        <v>3</v>
      </c>
      <c r="D18" s="15" t="b">
        <f t="shared" si="3"/>
        <v>0</v>
      </c>
      <c r="G18" s="18" t="s">
        <v>24</v>
      </c>
      <c r="H18" s="21" t="s">
        <v>26</v>
      </c>
      <c r="I18" s="15" t="b">
        <f t="shared" si="4"/>
        <v>0</v>
      </c>
      <c r="K18" s="15" t="b">
        <v>0</v>
      </c>
      <c r="L18" s="15" t="b">
        <v>0</v>
      </c>
      <c r="M18" s="15">
        <v>6</v>
      </c>
      <c r="N18">
        <f t="shared" si="5"/>
        <v>0</v>
      </c>
    </row>
    <row r="19" spans="1:14" x14ac:dyDescent="0.15">
      <c r="A19" s="19">
        <v>43170</v>
      </c>
      <c r="B19" s="15">
        <f t="shared" si="2"/>
        <v>3</v>
      </c>
      <c r="C19" s="15">
        <v>3</v>
      </c>
      <c r="D19" s="15" t="b">
        <f t="shared" si="3"/>
        <v>1</v>
      </c>
      <c r="G19" s="18" t="s">
        <v>21</v>
      </c>
      <c r="H19" s="21" t="s">
        <v>26</v>
      </c>
      <c r="I19" s="15" t="b">
        <f t="shared" si="4"/>
        <v>1</v>
      </c>
      <c r="K19" s="15" t="b">
        <v>1</v>
      </c>
      <c r="L19" s="15" t="b">
        <v>1</v>
      </c>
      <c r="M19" s="15">
        <v>7</v>
      </c>
      <c r="N19">
        <f t="shared" si="5"/>
        <v>7</v>
      </c>
    </row>
    <row r="20" spans="1:14" x14ac:dyDescent="0.15">
      <c r="A20" s="19">
        <v>43187</v>
      </c>
      <c r="B20" s="15">
        <f t="shared" si="2"/>
        <v>3</v>
      </c>
      <c r="C20" s="15">
        <v>3</v>
      </c>
      <c r="D20" s="15" t="b">
        <f t="shared" si="3"/>
        <v>1</v>
      </c>
      <c r="G20" s="18" t="s">
        <v>21</v>
      </c>
      <c r="H20" s="21" t="s">
        <v>26</v>
      </c>
      <c r="I20" s="15" t="b">
        <f t="shared" si="4"/>
        <v>1</v>
      </c>
      <c r="K20" s="15" t="b">
        <v>1</v>
      </c>
      <c r="L20" s="15" t="b">
        <v>1</v>
      </c>
      <c r="M20" s="15">
        <v>2</v>
      </c>
      <c r="N20">
        <f t="shared" si="5"/>
        <v>2</v>
      </c>
    </row>
    <row r="21" spans="1:14" x14ac:dyDescent="0.15">
      <c r="A21" s="19">
        <v>43204</v>
      </c>
      <c r="B21" s="15">
        <f t="shared" si="2"/>
        <v>4</v>
      </c>
      <c r="C21" s="15">
        <v>3</v>
      </c>
      <c r="D21" s="15" t="b">
        <f t="shared" si="3"/>
        <v>0</v>
      </c>
      <c r="G21" s="18" t="s">
        <v>25</v>
      </c>
      <c r="H21" s="21" t="s">
        <v>26</v>
      </c>
      <c r="I21" s="15" t="b">
        <f t="shared" si="4"/>
        <v>0</v>
      </c>
      <c r="K21" s="15" t="b">
        <v>0</v>
      </c>
      <c r="L21" s="15" t="b">
        <v>0</v>
      </c>
      <c r="M21" s="15">
        <v>10</v>
      </c>
      <c r="N21">
        <f t="shared" si="5"/>
        <v>0</v>
      </c>
    </row>
    <row r="22" spans="1:14" x14ac:dyDescent="0.15">
      <c r="N22">
        <f>SUM(N15:N21)</f>
        <v>9</v>
      </c>
    </row>
    <row r="23" spans="1:14" x14ac:dyDescent="0.15">
      <c r="C23" s="15">
        <f>SUMPRODUCT((MONTH(A2:A8)=3)*(B2:B8="奥迪")*C2:C8)</f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142E-ADF9-4332-8A12-EB7F53FE43E0}">
  <dimension ref="A1:D8"/>
  <sheetViews>
    <sheetView tabSelected="1" zoomScale="175" zoomScaleNormal="175" workbookViewId="0">
      <selection activeCell="D9" sqref="D9"/>
    </sheetView>
  </sheetViews>
  <sheetFormatPr defaultRowHeight="14.25" x14ac:dyDescent="0.15"/>
  <sheetData>
    <row r="1" spans="1:4" x14ac:dyDescent="0.15">
      <c r="A1" s="26" t="s">
        <v>30</v>
      </c>
      <c r="B1" s="26" t="s">
        <v>31</v>
      </c>
      <c r="C1" s="26" t="s">
        <v>32</v>
      </c>
      <c r="D1" s="26" t="s">
        <v>33</v>
      </c>
    </row>
    <row r="2" spans="1:4" x14ac:dyDescent="0.15">
      <c r="A2" s="25" t="s">
        <v>39</v>
      </c>
      <c r="B2" s="25" t="s">
        <v>34</v>
      </c>
      <c r="C2" s="25" t="s">
        <v>35</v>
      </c>
      <c r="D2" s="25">
        <v>6988</v>
      </c>
    </row>
    <row r="3" spans="1:4" x14ac:dyDescent="0.15">
      <c r="A3" s="25" t="s">
        <v>40</v>
      </c>
      <c r="B3" s="25" t="s">
        <v>36</v>
      </c>
      <c r="C3" s="25" t="s">
        <v>37</v>
      </c>
      <c r="D3" s="25">
        <v>7934</v>
      </c>
    </row>
    <row r="4" spans="1:4" x14ac:dyDescent="0.15">
      <c r="A4" s="25" t="s">
        <v>41</v>
      </c>
      <c r="B4" s="25" t="s">
        <v>34</v>
      </c>
      <c r="C4" s="25" t="s">
        <v>35</v>
      </c>
      <c r="D4" s="25">
        <v>6268</v>
      </c>
    </row>
    <row r="5" spans="1:4" x14ac:dyDescent="0.15">
      <c r="A5" s="25" t="s">
        <v>42</v>
      </c>
      <c r="B5" s="25" t="s">
        <v>34</v>
      </c>
      <c r="C5" s="25" t="s">
        <v>38</v>
      </c>
      <c r="D5" s="25">
        <v>7396</v>
      </c>
    </row>
    <row r="6" spans="1:4" x14ac:dyDescent="0.15">
      <c r="A6" s="25" t="s">
        <v>43</v>
      </c>
      <c r="B6" s="25" t="s">
        <v>36</v>
      </c>
      <c r="C6" s="25" t="s">
        <v>35</v>
      </c>
      <c r="D6" s="25">
        <v>6194</v>
      </c>
    </row>
    <row r="8" spans="1:4" x14ac:dyDescent="0.15">
      <c r="D8">
        <f>SUMPRODUCT((B2:B6="男")*(C2:C6="中级"))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sumproduct-1</vt:lpstr>
      <vt:lpstr>Sheet1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liuwei_pc</cp:lastModifiedBy>
  <dcterms:created xsi:type="dcterms:W3CDTF">2012-12-15T13:28:45Z</dcterms:created>
  <dcterms:modified xsi:type="dcterms:W3CDTF">2017-12-14T07:02:55Z</dcterms:modified>
</cp:coreProperties>
</file>