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Excel2016-图书项目\1-Excel2016图书-配套视频\2-2016公式与函数-项目\5-第14章：求和与统计函数\12-countifs函数用法\"/>
    </mc:Choice>
  </mc:AlternateContent>
  <xr:revisionPtr revIDLastSave="0" documentId="10_ncr:8100000_{EE23CCD6-6663-42F9-AC42-C96A1FEC97B5}" xr6:coauthVersionLast="32" xr6:coauthVersionMax="32" xr10:uidLastSave="{00000000-0000-0000-0000-000000000000}"/>
  <bookViews>
    <workbookView xWindow="0" yWindow="0" windowWidth="28800" windowHeight="12285" activeTab="1" xr2:uid="{F927E29A-9B4D-441F-B47D-40A34BE1946B}"/>
  </bookViews>
  <sheets>
    <sheet name="Sheet1" sheetId="1" r:id="rId1"/>
    <sheet name="Sheet2" sheetId="2" r:id="rId2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D18" i="2"/>
  <c r="D17" i="2"/>
  <c r="D16" i="2"/>
  <c r="D15" i="2"/>
  <c r="D14" i="2"/>
  <c r="D13" i="2"/>
  <c r="D12" i="2"/>
  <c r="D11" i="2"/>
  <c r="D10" i="2"/>
  <c r="D9" i="2"/>
  <c r="D8" i="2"/>
  <c r="D7" i="2"/>
  <c r="G6" i="2"/>
  <c r="D6" i="2"/>
  <c r="G5" i="2"/>
  <c r="D5" i="2"/>
  <c r="G4" i="2"/>
  <c r="D4" i="2"/>
  <c r="G3" i="2"/>
  <c r="D3" i="2"/>
  <c r="G2" i="2"/>
  <c r="D2" i="2"/>
  <c r="F2" i="1"/>
</calcChain>
</file>

<file path=xl/sharedStrings.xml><?xml version="1.0" encoding="utf-8"?>
<sst xmlns="http://schemas.openxmlformats.org/spreadsheetml/2006/main" count="55" uniqueCount="46">
  <si>
    <t>姓名</t>
    <phoneticPr fontId="3" type="noConversion"/>
  </si>
  <si>
    <t>性别</t>
    <phoneticPr fontId="3" type="noConversion"/>
  </si>
  <si>
    <t>成绩</t>
    <phoneticPr fontId="3" type="noConversion"/>
  </si>
  <si>
    <t>崔亦瑶</t>
  </si>
  <si>
    <t>女</t>
    <phoneticPr fontId="3" type="noConversion"/>
  </si>
  <si>
    <t>统计60~80分的女学生的个数</t>
    <phoneticPr fontId="3" type="noConversion"/>
  </si>
  <si>
    <t>李乐菱</t>
  </si>
  <si>
    <t>男</t>
    <phoneticPr fontId="3" type="noConversion"/>
  </si>
  <si>
    <t>钱明杰</t>
  </si>
  <si>
    <t>崔靖易</t>
  </si>
  <si>
    <t>康含玉</t>
  </si>
  <si>
    <t>张慕青</t>
  </si>
  <si>
    <t>李若雁</t>
  </si>
  <si>
    <t>刘伟</t>
    <phoneticPr fontId="3" type="noConversion"/>
  </si>
  <si>
    <t>周又晴</t>
    <phoneticPr fontId="3" type="noConversion"/>
  </si>
  <si>
    <t>周然</t>
    <phoneticPr fontId="3" type="noConversion"/>
  </si>
  <si>
    <t>李波</t>
    <phoneticPr fontId="3" type="noConversion"/>
  </si>
  <si>
    <t>客户</t>
    <phoneticPr fontId="11" type="noConversion"/>
  </si>
  <si>
    <t>销售金额</t>
    <phoneticPr fontId="11" type="noConversion"/>
  </si>
  <si>
    <t>回款</t>
    <phoneticPr fontId="11" type="noConversion"/>
  </si>
  <si>
    <t>余额</t>
    <phoneticPr fontId="11" type="noConversion"/>
  </si>
  <si>
    <t>地区</t>
    <phoneticPr fontId="11" type="noConversion"/>
  </si>
  <si>
    <t>未回款客户的数量</t>
    <phoneticPr fontId="11" type="noConversion"/>
  </si>
  <si>
    <t>深圳移动通信责任公司</t>
    <phoneticPr fontId="14" type="noConversion"/>
  </si>
  <si>
    <t>深圳</t>
    <phoneticPr fontId="14" type="noConversion"/>
  </si>
  <si>
    <t>深圳恒通科技有限公司</t>
    <phoneticPr fontId="14" type="noConversion"/>
  </si>
  <si>
    <t>广州</t>
    <phoneticPr fontId="14" type="noConversion"/>
  </si>
  <si>
    <t>广州中通有限公司</t>
    <phoneticPr fontId="14" type="noConversion"/>
  </si>
  <si>
    <t>北京</t>
    <phoneticPr fontId="14" type="noConversion"/>
  </si>
  <si>
    <t>深圳永讯有限公司</t>
    <phoneticPr fontId="14" type="noConversion"/>
  </si>
  <si>
    <t>重庆</t>
    <phoneticPr fontId="14" type="noConversion"/>
  </si>
  <si>
    <t>深圳市健坤有限公司</t>
    <phoneticPr fontId="14" type="noConversion"/>
  </si>
  <si>
    <t>江苏</t>
    <phoneticPr fontId="14" type="noConversion"/>
  </si>
  <si>
    <t>广州联贸易有限公司</t>
    <phoneticPr fontId="14" type="noConversion"/>
  </si>
  <si>
    <t>北京金飞通讯有限公司</t>
    <phoneticPr fontId="14" type="noConversion"/>
  </si>
  <si>
    <t>中邮(重庆)有限责任公司</t>
    <phoneticPr fontId="14" type="noConversion"/>
  </si>
  <si>
    <t>重庆欧珀科技有限公司</t>
    <phoneticPr fontId="14" type="noConversion"/>
  </si>
  <si>
    <t>深圳市健坤电讯有限公司</t>
    <phoneticPr fontId="14" type="noConversion"/>
  </si>
  <si>
    <t>重庆谦满商贸有限公司</t>
    <phoneticPr fontId="14" type="noConversion"/>
  </si>
  <si>
    <t>重庆捷瑞达有限公司</t>
    <phoneticPr fontId="14" type="noConversion"/>
  </si>
  <si>
    <t>北京普天通信有限公司</t>
    <phoneticPr fontId="14" type="noConversion"/>
  </si>
  <si>
    <t>江苏通恒科技有限公司</t>
    <phoneticPr fontId="14" type="noConversion"/>
  </si>
  <si>
    <t>深圳市中资有限公司</t>
    <phoneticPr fontId="14" type="noConversion"/>
  </si>
  <si>
    <t>江苏迪讯有限公司</t>
    <phoneticPr fontId="14" type="noConversion"/>
  </si>
  <si>
    <t>北京三通有限责任公司</t>
    <phoneticPr fontId="14" type="noConversion"/>
  </si>
  <si>
    <t>广州新联通信有限公司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</si>
</sst>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#,##0_ 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华文中宋"/>
      <family val="3"/>
      <charset val="134"/>
    </font>
    <font>
      <sz val="9"/>
      <name val="宋体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10"/>
      <color theme="1"/>
      <name val="华文中宋"/>
      <family val="3"/>
      <charset val="134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  <charset val="134"/>
    </font>
    <font>
      <sz val="11"/>
      <name val="华文中宋"/>
      <family val="3"/>
      <charset val="134"/>
    </font>
    <font>
      <sz val="9"/>
      <name val="等线"/>
      <family val="2"/>
      <charset val="134"/>
      <scheme val="minor"/>
    </font>
    <font>
      <sz val="11"/>
      <name val="Calibri"/>
      <family val="2"/>
      <charset val="134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Font="0" applyBorder="0" applyAlignment="0" applyProtection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20">
    <xf numFmtId="0" fontId="0" fillId="0" borderId="0" xfId="0"/>
    <xf numFmtId="0" fontId="1" fillId="0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2" applyFont="1" applyAlignment="1"/>
    <xf numFmtId="176" fontId="1" fillId="0" borderId="0" xfId="3" applyNumberFormat="1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2" applyFont="1" applyFill="1" applyAlignment="1"/>
    <xf numFmtId="0" fontId="10" fillId="0" borderId="2" xfId="4" applyFont="1" applyFill="1" applyBorder="1" applyAlignment="1">
      <alignment horizontal="center" vertical="center"/>
    </xf>
    <xf numFmtId="0" fontId="12" fillId="0" borderId="0" xfId="4" applyFont="1" applyFill="1">
      <alignment vertical="center"/>
    </xf>
    <xf numFmtId="0" fontId="13" fillId="0" borderId="2" xfId="4" applyFont="1" applyFill="1" applyBorder="1" applyAlignment="1">
      <alignment horizontal="center" vertical="center"/>
    </xf>
    <xf numFmtId="0" fontId="9" fillId="0" borderId="0" xfId="4">
      <alignment vertical="center"/>
    </xf>
    <xf numFmtId="0" fontId="1" fillId="0" borderId="2" xfId="4" applyFont="1" applyBorder="1" applyAlignment="1">
      <alignment horizontal="left" vertical="center"/>
    </xf>
    <xf numFmtId="177" fontId="7" fillId="0" borderId="2" xfId="4" applyNumberFormat="1" applyFont="1" applyBorder="1" applyAlignment="1">
      <alignment vertical="center"/>
    </xf>
    <xf numFmtId="177" fontId="15" fillId="0" borderId="2" xfId="4" applyNumberFormat="1" applyFont="1" applyBorder="1" applyAlignment="1">
      <alignment horizontal="center" vertical="center"/>
    </xf>
    <xf numFmtId="0" fontId="1" fillId="0" borderId="0" xfId="4" applyFont="1">
      <alignment vertical="center"/>
    </xf>
    <xf numFmtId="0" fontId="9" fillId="0" borderId="0" xfId="4" applyFont="1">
      <alignment vertical="center"/>
    </xf>
    <xf numFmtId="0" fontId="15" fillId="0" borderId="0" xfId="4" applyFont="1" applyAlignment="1">
      <alignment vertical="center"/>
    </xf>
  </cellXfs>
  <cellStyles count="5">
    <cellStyle name="常规" xfId="0" builtinId="0"/>
    <cellStyle name="常规 3" xfId="2" xr:uid="{43AA31ED-B1D6-4B84-8821-BBAECD6F7517}"/>
    <cellStyle name="常规 5" xfId="4" xr:uid="{ECC6D927-0CDE-4D07-A028-B3FA2D564BD9}"/>
    <cellStyle name="刘伟底纹" xfId="1" xr:uid="{D0C44340-30B6-479A-9571-C0813C2C0D83}"/>
    <cellStyle name="千位分隔 2" xfId="3" xr:uid="{68BE3B2C-2959-4299-9CBA-41FBCC95B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8D03-8138-476E-AF61-3FF9B9377CD7}">
  <dimension ref="A1:F12"/>
  <sheetViews>
    <sheetView zoomScale="130" zoomScaleNormal="130" workbookViewId="0">
      <selection activeCell="F2" sqref="F2"/>
    </sheetView>
  </sheetViews>
  <sheetFormatPr defaultRowHeight="14.25" x14ac:dyDescent="0.2"/>
  <cols>
    <col min="4" max="4" width="4.25" customWidth="1"/>
    <col min="5" max="5" width="24.125" bestFit="1" customWidth="1"/>
    <col min="6" max="6" width="11.75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</row>
    <row r="2" spans="1:6" ht="15.75" x14ac:dyDescent="0.25">
      <c r="A2" s="3" t="s">
        <v>3</v>
      </c>
      <c r="B2" s="4" t="s">
        <v>4</v>
      </c>
      <c r="C2" s="5">
        <v>61</v>
      </c>
      <c r="E2" s="6" t="s">
        <v>5</v>
      </c>
      <c r="F2" s="7">
        <f>COUNTIFS(B:B,"女",C:C,"&gt;=60",C:C,"&lt;=80")</f>
        <v>3</v>
      </c>
    </row>
    <row r="3" spans="1:6" ht="18.75" x14ac:dyDescent="0.3">
      <c r="A3" s="3" t="s">
        <v>6</v>
      </c>
      <c r="B3" s="4" t="s">
        <v>7</v>
      </c>
      <c r="C3" s="5">
        <v>90</v>
      </c>
      <c r="E3" s="8"/>
    </row>
    <row r="4" spans="1:6" ht="15.75" x14ac:dyDescent="0.25">
      <c r="A4" s="3" t="s">
        <v>8</v>
      </c>
      <c r="B4" s="4" t="s">
        <v>7</v>
      </c>
      <c r="C4" s="5">
        <v>60</v>
      </c>
    </row>
    <row r="5" spans="1:6" ht="15.75" x14ac:dyDescent="0.25">
      <c r="A5" s="3" t="s">
        <v>9</v>
      </c>
      <c r="B5" s="4" t="s">
        <v>7</v>
      </c>
      <c r="C5" s="5">
        <v>85</v>
      </c>
    </row>
    <row r="6" spans="1:6" ht="15.75" x14ac:dyDescent="0.25">
      <c r="A6" s="3" t="s">
        <v>10</v>
      </c>
      <c r="B6" s="4" t="s">
        <v>4</v>
      </c>
      <c r="C6" s="5">
        <v>78</v>
      </c>
    </row>
    <row r="7" spans="1:6" ht="15.75" x14ac:dyDescent="0.25">
      <c r="A7" s="3" t="s">
        <v>11</v>
      </c>
      <c r="B7" s="4" t="s">
        <v>4</v>
      </c>
      <c r="C7" s="5">
        <v>98</v>
      </c>
    </row>
    <row r="8" spans="1:6" ht="15.75" x14ac:dyDescent="0.25">
      <c r="A8" s="3" t="s">
        <v>12</v>
      </c>
      <c r="B8" s="4" t="s">
        <v>4</v>
      </c>
      <c r="C8" s="5">
        <v>77</v>
      </c>
    </row>
    <row r="9" spans="1:6" ht="15.75" x14ac:dyDescent="0.25">
      <c r="A9" s="9" t="s">
        <v>13</v>
      </c>
      <c r="B9" s="4" t="s">
        <v>7</v>
      </c>
      <c r="C9" s="5">
        <v>69</v>
      </c>
    </row>
    <row r="10" spans="1:6" ht="15.75" x14ac:dyDescent="0.25">
      <c r="A10" s="9" t="s">
        <v>14</v>
      </c>
      <c r="B10" s="4" t="s">
        <v>4</v>
      </c>
      <c r="C10" s="5">
        <v>98</v>
      </c>
    </row>
    <row r="11" spans="1:6" ht="15.75" x14ac:dyDescent="0.25">
      <c r="A11" s="9" t="s">
        <v>15</v>
      </c>
      <c r="B11" s="4" t="s">
        <v>7</v>
      </c>
      <c r="C11" s="5">
        <v>83</v>
      </c>
    </row>
    <row r="12" spans="1:6" ht="15.75" x14ac:dyDescent="0.25">
      <c r="A12" s="9" t="s">
        <v>16</v>
      </c>
      <c r="B12" s="4" t="s">
        <v>7</v>
      </c>
      <c r="C12" s="5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FD74-2FBE-4BCE-9B42-EFF8B9086B6C}">
  <dimension ref="A1:G28"/>
  <sheetViews>
    <sheetView showGridLines="0" tabSelected="1" zoomScale="115" zoomScaleNormal="115" workbookViewId="0">
      <selection activeCell="C28" sqref="C28"/>
    </sheetView>
  </sheetViews>
  <sheetFormatPr defaultRowHeight="15.75" x14ac:dyDescent="0.2"/>
  <cols>
    <col min="1" max="1" width="22.125" style="17" customWidth="1"/>
    <col min="2" max="2" width="13.375" style="13" customWidth="1"/>
    <col min="3" max="3" width="11.5" style="13" customWidth="1"/>
    <col min="4" max="4" width="10.625" style="13" customWidth="1"/>
    <col min="5" max="5" width="9" style="13"/>
    <col min="6" max="6" width="9" style="17"/>
    <col min="7" max="7" width="17.5" style="13" customWidth="1"/>
    <col min="8" max="16384" width="9" style="13"/>
  </cols>
  <sheetData>
    <row r="1" spans="1:7" ht="21.75" customHeight="1" x14ac:dyDescent="0.2">
      <c r="A1" s="10" t="s">
        <v>17</v>
      </c>
      <c r="B1" s="10" t="s">
        <v>18</v>
      </c>
      <c r="C1" s="10" t="s">
        <v>19</v>
      </c>
      <c r="D1" s="10" t="s">
        <v>20</v>
      </c>
      <c r="E1" s="11"/>
      <c r="F1" s="12" t="s">
        <v>21</v>
      </c>
      <c r="G1" s="12" t="s">
        <v>22</v>
      </c>
    </row>
    <row r="2" spans="1:7" x14ac:dyDescent="0.2">
      <c r="A2" s="14" t="s">
        <v>23</v>
      </c>
      <c r="B2" s="15">
        <v>2799308</v>
      </c>
      <c r="C2" s="15">
        <v>2799308</v>
      </c>
      <c r="D2" s="15">
        <f t="shared" ref="D2:D19" si="0">B2-C2</f>
        <v>0</v>
      </c>
      <c r="F2" s="14" t="s">
        <v>24</v>
      </c>
      <c r="G2" s="16">
        <f>COUNTIFS(A:A,"*"&amp;F2&amp;"*",D:D,"&gt;0")</f>
        <v>1</v>
      </c>
    </row>
    <row r="3" spans="1:7" x14ac:dyDescent="0.2">
      <c r="A3" s="14" t="s">
        <v>25</v>
      </c>
      <c r="B3" s="15">
        <v>1941423.89</v>
      </c>
      <c r="C3" s="15">
        <v>1941423.89</v>
      </c>
      <c r="D3" s="15">
        <f t="shared" si="0"/>
        <v>0</v>
      </c>
      <c r="F3" s="14" t="s">
        <v>26</v>
      </c>
      <c r="G3" s="16">
        <f>COUNTIFS(A:A,"*"&amp;F3&amp;"*",D:D,"&gt;0")</f>
        <v>2</v>
      </c>
    </row>
    <row r="4" spans="1:7" x14ac:dyDescent="0.2">
      <c r="A4" s="14" t="s">
        <v>27</v>
      </c>
      <c r="B4" s="15">
        <v>894837</v>
      </c>
      <c r="C4" s="15">
        <v>35000</v>
      </c>
      <c r="D4" s="15">
        <f t="shared" si="0"/>
        <v>859837</v>
      </c>
      <c r="F4" s="14" t="s">
        <v>28</v>
      </c>
      <c r="G4" s="16">
        <f>COUNTIFS(A:A,"*"&amp;F4&amp;"*",D:D,"&gt;0")</f>
        <v>1</v>
      </c>
    </row>
    <row r="5" spans="1:7" x14ac:dyDescent="0.2">
      <c r="A5" s="14" t="s">
        <v>29</v>
      </c>
      <c r="B5" s="15">
        <v>785243.97</v>
      </c>
      <c r="C5" s="15">
        <v>785243.97</v>
      </c>
      <c r="D5" s="15">
        <f t="shared" si="0"/>
        <v>0</v>
      </c>
      <c r="F5" s="14" t="s">
        <v>30</v>
      </c>
      <c r="G5" s="16">
        <f>COUNTIFS(A:A,"*"&amp;F5&amp;"*",D:D,"&gt;0")</f>
        <v>2</v>
      </c>
    </row>
    <row r="6" spans="1:7" x14ac:dyDescent="0.2">
      <c r="A6" s="14" t="s">
        <v>31</v>
      </c>
      <c r="B6" s="15">
        <v>463706.07</v>
      </c>
      <c r="C6" s="15">
        <v>463706.07</v>
      </c>
      <c r="D6" s="15">
        <f t="shared" si="0"/>
        <v>0</v>
      </c>
      <c r="F6" s="14" t="s">
        <v>32</v>
      </c>
      <c r="G6" s="16">
        <f>COUNTIFS(A:A,"*"&amp;F6&amp;"*",D:D,"&gt;0")</f>
        <v>1</v>
      </c>
    </row>
    <row r="7" spans="1:7" x14ac:dyDescent="0.2">
      <c r="A7" s="14" t="s">
        <v>33</v>
      </c>
      <c r="B7" s="15">
        <v>439804.86</v>
      </c>
      <c r="C7" s="15">
        <v>50000</v>
      </c>
      <c r="D7" s="15">
        <f t="shared" si="0"/>
        <v>389804.86</v>
      </c>
    </row>
    <row r="8" spans="1:7" x14ac:dyDescent="0.2">
      <c r="A8" s="14" t="s">
        <v>34</v>
      </c>
      <c r="B8" s="15">
        <v>393096</v>
      </c>
      <c r="C8" s="15">
        <v>393096</v>
      </c>
      <c r="D8" s="15">
        <f t="shared" si="0"/>
        <v>0</v>
      </c>
      <c r="G8" s="18"/>
    </row>
    <row r="9" spans="1:7" x14ac:dyDescent="0.2">
      <c r="A9" s="14" t="s">
        <v>35</v>
      </c>
      <c r="B9" s="15">
        <v>354000</v>
      </c>
      <c r="C9" s="15">
        <v>354000</v>
      </c>
      <c r="D9" s="15">
        <f t="shared" si="0"/>
        <v>0</v>
      </c>
      <c r="G9" s="18"/>
    </row>
    <row r="10" spans="1:7" x14ac:dyDescent="0.2">
      <c r="A10" s="14" t="s">
        <v>36</v>
      </c>
      <c r="B10" s="15">
        <v>319027</v>
      </c>
      <c r="C10" s="15">
        <v>9027</v>
      </c>
      <c r="D10" s="15">
        <f t="shared" si="0"/>
        <v>310000</v>
      </c>
      <c r="G10" s="18"/>
    </row>
    <row r="11" spans="1:7" x14ac:dyDescent="0.2">
      <c r="A11" s="14" t="s">
        <v>37</v>
      </c>
      <c r="B11" s="15">
        <v>230982.25</v>
      </c>
      <c r="C11" s="15">
        <v>230982.25</v>
      </c>
      <c r="D11" s="15">
        <f t="shared" si="0"/>
        <v>0</v>
      </c>
      <c r="G11" s="18"/>
    </row>
    <row r="12" spans="1:7" x14ac:dyDescent="0.2">
      <c r="A12" s="14" t="s">
        <v>38</v>
      </c>
      <c r="B12" s="15">
        <v>180400</v>
      </c>
      <c r="C12" s="15"/>
      <c r="D12" s="15">
        <f t="shared" si="0"/>
        <v>180400</v>
      </c>
      <c r="G12" s="18"/>
    </row>
    <row r="13" spans="1:7" x14ac:dyDescent="0.2">
      <c r="A13" s="14" t="s">
        <v>39</v>
      </c>
      <c r="B13" s="15">
        <v>144262</v>
      </c>
      <c r="C13" s="15">
        <v>144262</v>
      </c>
      <c r="D13" s="15">
        <f t="shared" si="0"/>
        <v>0</v>
      </c>
      <c r="G13" s="18"/>
    </row>
    <row r="14" spans="1:7" x14ac:dyDescent="0.2">
      <c r="A14" s="14" t="s">
        <v>40</v>
      </c>
      <c r="B14" s="15">
        <v>115100</v>
      </c>
      <c r="C14" s="15">
        <v>25100</v>
      </c>
      <c r="D14" s="15">
        <f t="shared" si="0"/>
        <v>90000</v>
      </c>
      <c r="G14" s="18"/>
    </row>
    <row r="15" spans="1:7" x14ac:dyDescent="0.2">
      <c r="A15" s="14" t="s">
        <v>41</v>
      </c>
      <c r="B15" s="15">
        <v>110580</v>
      </c>
      <c r="C15" s="15">
        <v>110580</v>
      </c>
      <c r="D15" s="15">
        <f t="shared" si="0"/>
        <v>0</v>
      </c>
      <c r="G15" s="18"/>
    </row>
    <row r="16" spans="1:7" x14ac:dyDescent="0.2">
      <c r="A16" s="14" t="s">
        <v>42</v>
      </c>
      <c r="B16" s="15">
        <v>104773</v>
      </c>
      <c r="C16" s="15"/>
      <c r="D16" s="15">
        <f t="shared" si="0"/>
        <v>104773</v>
      </c>
      <c r="G16" s="18"/>
    </row>
    <row r="17" spans="1:7" x14ac:dyDescent="0.2">
      <c r="A17" s="14" t="s">
        <v>43</v>
      </c>
      <c r="B17" s="15">
        <v>83390</v>
      </c>
      <c r="C17" s="15">
        <v>4000</v>
      </c>
      <c r="D17" s="15">
        <f t="shared" si="0"/>
        <v>79390</v>
      </c>
      <c r="G17" s="18"/>
    </row>
    <row r="18" spans="1:7" x14ac:dyDescent="0.2">
      <c r="A18" s="14" t="s">
        <v>44</v>
      </c>
      <c r="B18" s="15">
        <v>82080</v>
      </c>
      <c r="C18" s="15">
        <v>82080</v>
      </c>
      <c r="D18" s="15">
        <f t="shared" si="0"/>
        <v>0</v>
      </c>
      <c r="G18" s="18"/>
    </row>
    <row r="19" spans="1:7" x14ac:dyDescent="0.2">
      <c r="A19" s="14" t="s">
        <v>45</v>
      </c>
      <c r="B19" s="15">
        <v>75390</v>
      </c>
      <c r="C19" s="15">
        <v>75390</v>
      </c>
      <c r="D19" s="15">
        <f t="shared" si="0"/>
        <v>0</v>
      </c>
      <c r="G19" s="18"/>
    </row>
    <row r="20" spans="1:7" x14ac:dyDescent="0.2">
      <c r="B20" s="19"/>
      <c r="C20" s="19"/>
      <c r="D20" s="19"/>
      <c r="G20" s="18"/>
    </row>
    <row r="21" spans="1:7" x14ac:dyDescent="0.2">
      <c r="B21" s="19"/>
      <c r="C21" s="19"/>
      <c r="D21" s="19"/>
      <c r="G21" s="18"/>
    </row>
    <row r="22" spans="1:7" x14ac:dyDescent="0.2">
      <c r="B22" s="19"/>
      <c r="C22" s="19"/>
      <c r="D22" s="19"/>
      <c r="G22" s="18"/>
    </row>
    <row r="23" spans="1:7" x14ac:dyDescent="0.2">
      <c r="B23" s="19"/>
      <c r="C23" s="19"/>
      <c r="D23" s="19"/>
    </row>
    <row r="24" spans="1:7" x14ac:dyDescent="0.2">
      <c r="B24" s="19"/>
      <c r="C24" s="19"/>
      <c r="D24" s="19"/>
    </row>
    <row r="25" spans="1:7" x14ac:dyDescent="0.2">
      <c r="B25" s="19"/>
      <c r="C25" s="19"/>
      <c r="D25" s="19"/>
    </row>
    <row r="26" spans="1:7" x14ac:dyDescent="0.2">
      <c r="B26" s="19"/>
      <c r="C26" s="19"/>
      <c r="D26" s="19"/>
    </row>
    <row r="27" spans="1:7" x14ac:dyDescent="0.2">
      <c r="B27" s="19"/>
      <c r="C27" s="19"/>
      <c r="D27" s="19"/>
    </row>
    <row r="28" spans="1:7" x14ac:dyDescent="0.2">
      <c r="B28" s="19"/>
      <c r="C28" s="19"/>
      <c r="D28" s="1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2018-05-28T01:59:37Z</dcterms:created>
  <dcterms:modified xsi:type="dcterms:W3CDTF">2018-05-28T02:00:53Z</dcterms:modified>
</cp:coreProperties>
</file>