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Excel2016-图书项目\2-图书-文字-素材\书籍-Excel素材\2-公式与函数-素材\10-公式与函数基础\14-求和与统计函数\"/>
    </mc:Choice>
  </mc:AlternateContent>
  <xr:revisionPtr revIDLastSave="0" documentId="10_ncr:8100000_{34A7BA21-69D8-4D3F-B104-B7D1E7B4B4B4}" xr6:coauthVersionLast="32" xr6:coauthVersionMax="32" xr10:uidLastSave="{00000000-0000-0000-0000-000000000000}"/>
  <bookViews>
    <workbookView xWindow="0" yWindow="0" windowWidth="28800" windowHeight="12285" xr2:uid="{6860BBD5-B02D-404D-89B3-3586E766F0A2}"/>
  </bookViews>
  <sheets>
    <sheet name="Sheet1" sheetId="1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</calcChain>
</file>

<file path=xl/sharedStrings.xml><?xml version="1.0" encoding="utf-8"?>
<sst xmlns="http://schemas.openxmlformats.org/spreadsheetml/2006/main" count="28" uniqueCount="28">
  <si>
    <t>姓名</t>
    <phoneticPr fontId="4" type="noConversion"/>
  </si>
  <si>
    <t>税前工资</t>
    <phoneticPr fontId="4" type="noConversion"/>
  </si>
  <si>
    <t>个税</t>
    <phoneticPr fontId="4" type="noConversion"/>
  </si>
  <si>
    <t>实发工资</t>
    <phoneticPr fontId="4" type="noConversion"/>
  </si>
  <si>
    <t>个人所得税税率表</t>
    <phoneticPr fontId="4" type="noConversion"/>
  </si>
  <si>
    <t>王云</t>
    <phoneticPr fontId="4" type="noConversion"/>
  </si>
  <si>
    <t>级次</t>
    <phoneticPr fontId="4" type="noConversion"/>
  </si>
  <si>
    <t>全月应纳税所得额(X-3500)</t>
    <phoneticPr fontId="4" type="noConversion"/>
  </si>
  <si>
    <t>税率%</t>
    <phoneticPr fontId="4" type="noConversion"/>
  </si>
  <si>
    <t>速算扣除数</t>
    <phoneticPr fontId="4" type="noConversion"/>
  </si>
  <si>
    <t>邓硕</t>
    <phoneticPr fontId="4" type="noConversion"/>
  </si>
  <si>
    <t>不超过1500元的</t>
    <phoneticPr fontId="4" type="noConversion"/>
  </si>
  <si>
    <t>刘华明</t>
    <phoneticPr fontId="4" type="noConversion"/>
  </si>
  <si>
    <t>超过1500元至4500元的部分</t>
    <phoneticPr fontId="4" type="noConversion"/>
  </si>
  <si>
    <t>刘丽云</t>
    <phoneticPr fontId="4" type="noConversion"/>
  </si>
  <si>
    <t>超过4500元至9000元的部分</t>
    <phoneticPr fontId="4" type="noConversion"/>
  </si>
  <si>
    <t>李玉环</t>
    <phoneticPr fontId="4" type="noConversion"/>
  </si>
  <si>
    <t>超过9000元至35000元的部分</t>
    <phoneticPr fontId="4" type="noConversion"/>
  </si>
  <si>
    <t>李莉</t>
    <phoneticPr fontId="4" type="noConversion"/>
  </si>
  <si>
    <t>超过35000元至55000元的部分</t>
    <phoneticPr fontId="4" type="noConversion"/>
  </si>
  <si>
    <t>杨江明</t>
    <phoneticPr fontId="4" type="noConversion"/>
  </si>
  <si>
    <t>超过55000元至80000元的部分</t>
    <phoneticPr fontId="4" type="noConversion"/>
  </si>
  <si>
    <t>杨洋</t>
    <phoneticPr fontId="4" type="noConversion"/>
  </si>
  <si>
    <t>超过80000元的部分</t>
    <phoneticPr fontId="4" type="noConversion"/>
  </si>
  <si>
    <t>吴世光</t>
    <phoneticPr fontId="4" type="noConversion"/>
  </si>
  <si>
    <t>宋明明</t>
    <phoneticPr fontId="4" type="noConversion"/>
  </si>
  <si>
    <t>张志发</t>
    <phoneticPr fontId="4" type="noConversion"/>
  </si>
  <si>
    <t>张跃年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</si>
</sst>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 x14ac:knownFonts="1">
    <font>
      <sz val="11"/>
      <color theme="1"/>
      <name val="宋体"/>
      <family val="2"/>
      <charset val="134"/>
    </font>
    <font>
      <sz val="11"/>
      <color theme="1"/>
      <name val="Calibri"/>
      <family val="2"/>
      <charset val="134"/>
    </font>
    <font>
      <sz val="12"/>
      <name val="华文中宋"/>
      <family val="3"/>
      <charset val="134"/>
    </font>
    <font>
      <sz val="9"/>
      <name val="宋体"/>
      <family val="2"/>
      <charset val="134"/>
    </font>
    <font>
      <sz val="9"/>
      <name val="等线"/>
      <family val="2"/>
      <charset val="134"/>
      <scheme val="minor"/>
    </font>
    <font>
      <sz val="11"/>
      <name val="Calibri"/>
      <family val="2"/>
      <charset val="134"/>
    </font>
    <font>
      <sz val="11"/>
      <name val="华文中宋"/>
      <family val="3"/>
      <charset val="134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华文中宋"/>
      <family val="3"/>
      <charset val="134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华文中宋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/>
    </xf>
    <xf numFmtId="0" fontId="5" fillId="0" borderId="0" xfId="1" applyFont="1" applyFill="1">
      <alignment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0" xfId="1" applyFont="1">
      <alignment vertical="center"/>
    </xf>
    <xf numFmtId="0" fontId="6" fillId="0" borderId="1" xfId="1" applyFont="1" applyFill="1" applyBorder="1" applyAlignment="1">
      <alignment horizontal="left" vertical="center"/>
    </xf>
    <xf numFmtId="43" fontId="7" fillId="0" borderId="1" xfId="2" applyNumberFormat="1" applyFont="1" applyFill="1" applyBorder="1" applyAlignment="1">
      <alignment horizontal="right" vertical="center"/>
    </xf>
    <xf numFmtId="0" fontId="8" fillId="0" borderId="0" xfId="1" applyFont="1" applyFill="1">
      <alignment vertical="center"/>
    </xf>
    <xf numFmtId="0" fontId="6" fillId="0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43" fontId="10" fillId="2" borderId="1" xfId="2" applyNumberFormat="1" applyFont="1" applyFill="1" applyBorder="1" applyAlignment="1">
      <alignment horizontal="right" vertical="center"/>
    </xf>
    <xf numFmtId="0" fontId="11" fillId="0" borderId="0" xfId="1" applyFont="1">
      <alignment vertical="center"/>
    </xf>
    <xf numFmtId="0" fontId="11" fillId="2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0" fillId="2" borderId="1" xfId="1" applyFont="1" applyFill="1" applyBorder="1" applyAlignment="1">
      <alignment horizontal="right" vertical="center"/>
    </xf>
    <xf numFmtId="0" fontId="13" fillId="0" borderId="0" xfId="1" applyFont="1">
      <alignment vertical="center"/>
    </xf>
    <xf numFmtId="0" fontId="13" fillId="0" borderId="0" xfId="1" applyFont="1" applyAlignment="1">
      <alignment horizontal="left" vertical="center"/>
    </xf>
  </cellXfs>
  <cellStyles count="3">
    <cellStyle name="常规" xfId="0" builtinId="0"/>
    <cellStyle name="常规 5" xfId="1" xr:uid="{CDA4183D-7A77-4D0C-81F7-40839208415B}"/>
    <cellStyle name="千位分隔 5" xfId="2" xr:uid="{409FA5A8-4318-41E9-9283-EE23EEC3B6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8C3F-FDF3-4C61-B337-07F36D143B38}">
  <sheetPr codeName="Sheet57"/>
  <dimension ref="A1:I25"/>
  <sheetViews>
    <sheetView showGridLines="0" tabSelected="1" zoomScale="115" zoomScaleNormal="115" workbookViewId="0">
      <selection activeCell="D27" sqref="D27"/>
    </sheetView>
  </sheetViews>
  <sheetFormatPr defaultColWidth="7.75" defaultRowHeight="15" x14ac:dyDescent="0.15"/>
  <cols>
    <col min="1" max="1" width="9.125" style="4" customWidth="1"/>
    <col min="2" max="2" width="10.125" style="4" bestFit="1" customWidth="1"/>
    <col min="3" max="3" width="10.375" style="4" customWidth="1"/>
    <col min="4" max="4" width="11.625" style="4" customWidth="1"/>
    <col min="5" max="5" width="6.75" style="4" customWidth="1"/>
    <col min="6" max="6" width="8.25" style="4" customWidth="1"/>
    <col min="7" max="7" width="26.875" style="4" customWidth="1"/>
    <col min="8" max="8" width="8.375" style="4" customWidth="1"/>
    <col min="9" max="9" width="12" style="4" customWidth="1"/>
    <col min="10" max="16384" width="7.75" style="4"/>
  </cols>
  <sheetData>
    <row r="1" spans="1:9" ht="17.25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3"/>
      <c r="H1" s="3"/>
      <c r="I1" s="3"/>
    </row>
    <row r="2" spans="1:9" ht="15.75" x14ac:dyDescent="0.15">
      <c r="A2" s="5" t="s">
        <v>5</v>
      </c>
      <c r="B2" s="6">
        <v>9900</v>
      </c>
      <c r="C2" s="6">
        <f>MAX((B2-3500)*{0.03;0.1;0.2;0.25;0.3;0.35;0.45}-{0;105;555;1005;2755;5505;13505},0)</f>
        <v>725</v>
      </c>
      <c r="D2" s="6">
        <f t="shared" ref="D2:D13" si="0">B2-C2</f>
        <v>9175</v>
      </c>
      <c r="E2" s="7"/>
      <c r="F2" s="8" t="s">
        <v>6</v>
      </c>
      <c r="G2" s="8" t="s">
        <v>7</v>
      </c>
      <c r="H2" s="8" t="s">
        <v>8</v>
      </c>
      <c r="I2" s="8" t="s">
        <v>9</v>
      </c>
    </row>
    <row r="3" spans="1:9" ht="15.75" x14ac:dyDescent="0.15">
      <c r="A3" s="9" t="s">
        <v>10</v>
      </c>
      <c r="B3" s="10">
        <v>19000</v>
      </c>
      <c r="C3" s="10">
        <f>MAX((B3-3500)*{0.03;0.1;0.2;0.25;0.3;0.35;0.45}-{0;105;555;1005;2755;5505;13505},0)</f>
        <v>2870</v>
      </c>
      <c r="D3" s="10">
        <f t="shared" si="0"/>
        <v>16130</v>
      </c>
      <c r="E3" s="11"/>
      <c r="F3" s="12">
        <v>1</v>
      </c>
      <c r="G3" s="13" t="s">
        <v>11</v>
      </c>
      <c r="H3" s="14">
        <v>3</v>
      </c>
      <c r="I3" s="14">
        <v>0</v>
      </c>
    </row>
    <row r="4" spans="1:9" ht="15.75" x14ac:dyDescent="0.15">
      <c r="A4" s="9" t="s">
        <v>12</v>
      </c>
      <c r="B4" s="10">
        <v>9100</v>
      </c>
      <c r="C4" s="10">
        <f>MAX((B4-3500)*{0.03;0.1;0.2;0.25;0.3;0.35;0.45}-{0;105;555;1005;2755;5505;13505},0)</f>
        <v>565</v>
      </c>
      <c r="D4" s="10">
        <f t="shared" si="0"/>
        <v>8535</v>
      </c>
      <c r="E4" s="11"/>
      <c r="F4" s="12">
        <v>2</v>
      </c>
      <c r="G4" s="13" t="s">
        <v>13</v>
      </c>
      <c r="H4" s="14">
        <v>10</v>
      </c>
      <c r="I4" s="14">
        <v>105</v>
      </c>
    </row>
    <row r="5" spans="1:9" ht="15.75" x14ac:dyDescent="0.15">
      <c r="A5" s="9" t="s">
        <v>14</v>
      </c>
      <c r="B5" s="10">
        <v>6362.5</v>
      </c>
      <c r="C5" s="10">
        <f>MAX((B5-3500)*{0.03;0.1;0.2;0.25;0.3;0.35;0.45}-{0;105;555;1005;2755;5505;13505},0)</f>
        <v>181.25</v>
      </c>
      <c r="D5" s="10">
        <f t="shared" si="0"/>
        <v>6181.25</v>
      </c>
      <c r="E5" s="11"/>
      <c r="F5" s="12">
        <v>3</v>
      </c>
      <c r="G5" s="13" t="s">
        <v>15</v>
      </c>
      <c r="H5" s="14">
        <v>20</v>
      </c>
      <c r="I5" s="14">
        <v>555</v>
      </c>
    </row>
    <row r="6" spans="1:9" ht="15.75" x14ac:dyDescent="0.15">
      <c r="A6" s="9" t="s">
        <v>16</v>
      </c>
      <c r="B6" s="10">
        <v>5912.5</v>
      </c>
      <c r="C6" s="10">
        <f>MAX((B6-3500)*{0.03;0.1;0.2;0.25;0.3;0.35;0.45}-{0;105;555;1005;2755;5505;13505},0)</f>
        <v>136.25</v>
      </c>
      <c r="D6" s="10">
        <f t="shared" si="0"/>
        <v>5776.25</v>
      </c>
      <c r="E6" s="11"/>
      <c r="F6" s="12">
        <v>4</v>
      </c>
      <c r="G6" s="13" t="s">
        <v>17</v>
      </c>
      <c r="H6" s="14">
        <v>25</v>
      </c>
      <c r="I6" s="14">
        <v>1005</v>
      </c>
    </row>
    <row r="7" spans="1:9" ht="15.75" x14ac:dyDescent="0.15">
      <c r="A7" s="9" t="s">
        <v>18</v>
      </c>
      <c r="B7" s="10">
        <v>7375</v>
      </c>
      <c r="C7" s="10">
        <f>MAX((B7-3500)*{0.03;0.1;0.2;0.25;0.3;0.35;0.45}-{0;105;555;1005;2755;5505;13505},0)</f>
        <v>282.5</v>
      </c>
      <c r="D7" s="10">
        <f t="shared" si="0"/>
        <v>7092.5</v>
      </c>
      <c r="E7" s="11"/>
      <c r="F7" s="12">
        <v>5</v>
      </c>
      <c r="G7" s="13" t="s">
        <v>19</v>
      </c>
      <c r="H7" s="14">
        <v>30</v>
      </c>
      <c r="I7" s="14">
        <v>2755</v>
      </c>
    </row>
    <row r="8" spans="1:9" ht="15.75" x14ac:dyDescent="0.15">
      <c r="A8" s="9" t="s">
        <v>20</v>
      </c>
      <c r="B8" s="10">
        <v>6112.5</v>
      </c>
      <c r="C8" s="10">
        <f>MAX((B8-3500)*{0.03;0.1;0.2;0.25;0.3;0.35;0.45}-{0;105;555;1005;2755;5505;13505},0)</f>
        <v>156.25</v>
      </c>
      <c r="D8" s="10">
        <f t="shared" si="0"/>
        <v>5956.25</v>
      </c>
      <c r="E8" s="11"/>
      <c r="F8" s="12">
        <v>6</v>
      </c>
      <c r="G8" s="13" t="s">
        <v>21</v>
      </c>
      <c r="H8" s="14">
        <v>35</v>
      </c>
      <c r="I8" s="14">
        <v>5505</v>
      </c>
    </row>
    <row r="9" spans="1:9" ht="15.75" x14ac:dyDescent="0.15">
      <c r="A9" s="9" t="s">
        <v>22</v>
      </c>
      <c r="B9" s="10">
        <v>6692.5</v>
      </c>
      <c r="C9" s="10">
        <f>MAX((B9-3500)*{0.03;0.1;0.2;0.25;0.3;0.35;0.45}-{0;105;555;1005;2755;5505;13505},0)</f>
        <v>214.25</v>
      </c>
      <c r="D9" s="10">
        <f t="shared" si="0"/>
        <v>6478.25</v>
      </c>
      <c r="E9" s="11"/>
      <c r="F9" s="12">
        <v>7</v>
      </c>
      <c r="G9" s="13" t="s">
        <v>23</v>
      </c>
      <c r="H9" s="14">
        <v>45</v>
      </c>
      <c r="I9" s="14">
        <v>13505</v>
      </c>
    </row>
    <row r="10" spans="1:9" ht="15.75" x14ac:dyDescent="0.15">
      <c r="A10" s="9" t="s">
        <v>24</v>
      </c>
      <c r="B10" s="10">
        <v>5912.5</v>
      </c>
      <c r="C10" s="10">
        <f>MAX((B10-3500)*{0.03;0.1;0.2;0.25;0.3;0.35;0.45}-{0;105;555;1005;2755;5505;13505},0)</f>
        <v>136.25</v>
      </c>
      <c r="D10" s="10">
        <f t="shared" si="0"/>
        <v>5776.25</v>
      </c>
      <c r="E10" s="11"/>
      <c r="F10" s="11"/>
      <c r="G10" s="11"/>
      <c r="H10" s="11"/>
      <c r="I10" s="11"/>
    </row>
    <row r="11" spans="1:9" ht="15.75" x14ac:dyDescent="0.15">
      <c r="A11" s="9" t="s">
        <v>25</v>
      </c>
      <c r="B11" s="10">
        <v>3160</v>
      </c>
      <c r="C11" s="10">
        <f>MAX((B11-3500)*{0.03;0.1;0.2;0.25;0.3;0.35;0.45}-{0;105;555;1005;2755;5505;13505},0)</f>
        <v>0</v>
      </c>
      <c r="D11" s="10">
        <f t="shared" si="0"/>
        <v>3160</v>
      </c>
      <c r="E11" s="11"/>
      <c r="F11" s="11"/>
      <c r="G11" s="11"/>
      <c r="H11" s="11"/>
      <c r="I11" s="11"/>
    </row>
    <row r="12" spans="1:9" ht="16.5" x14ac:dyDescent="0.15">
      <c r="A12" s="9" t="s">
        <v>26</v>
      </c>
      <c r="B12" s="10">
        <v>12900</v>
      </c>
      <c r="C12" s="10">
        <f>MAX((B12-3500)*{0.03;0.1;0.2;0.25;0.3;0.35;0.45}-{0;105;555;1005;2755;5505;13505},0)</f>
        <v>1345</v>
      </c>
      <c r="D12" s="10">
        <f t="shared" si="0"/>
        <v>11555</v>
      </c>
      <c r="E12" s="11"/>
      <c r="F12" s="11"/>
      <c r="G12" s="15"/>
      <c r="H12" s="11"/>
      <c r="I12" s="11"/>
    </row>
    <row r="13" spans="1:9" ht="16.5" x14ac:dyDescent="0.15">
      <c r="A13" s="9" t="s">
        <v>27</v>
      </c>
      <c r="B13" s="10">
        <v>12700</v>
      </c>
      <c r="C13" s="10">
        <f>MAX((B13-3500)*{0.03;0.1;0.2;0.25;0.3;0.35;0.45}-{0;105;555;1005;2755;5505;13505},0)</f>
        <v>1295</v>
      </c>
      <c r="D13" s="10">
        <f t="shared" si="0"/>
        <v>11405</v>
      </c>
      <c r="E13" s="11"/>
      <c r="F13" s="11"/>
      <c r="G13" s="15"/>
      <c r="H13" s="11"/>
      <c r="I13" s="11"/>
    </row>
    <row r="14" spans="1:9" ht="16.5" x14ac:dyDescent="0.15">
      <c r="A14" s="16"/>
      <c r="B14" s="11"/>
      <c r="C14" s="11"/>
      <c r="D14" s="11"/>
      <c r="E14" s="11"/>
      <c r="F14" s="11"/>
      <c r="G14" s="15"/>
      <c r="H14" s="11"/>
      <c r="I14" s="11"/>
    </row>
    <row r="15" spans="1:9" ht="16.5" x14ac:dyDescent="0.15">
      <c r="A15" s="16"/>
      <c r="B15" s="11"/>
      <c r="C15" s="11"/>
      <c r="D15" s="11"/>
      <c r="E15" s="11"/>
      <c r="F15" s="11"/>
      <c r="G15" s="15"/>
      <c r="H15" s="11"/>
      <c r="I15" s="11"/>
    </row>
    <row r="16" spans="1:9" ht="16.5" x14ac:dyDescent="0.15">
      <c r="A16" s="16"/>
      <c r="B16" s="11"/>
      <c r="C16" s="11"/>
      <c r="D16" s="11"/>
      <c r="E16" s="11"/>
      <c r="F16" s="11"/>
      <c r="G16" s="15"/>
      <c r="H16" s="11"/>
      <c r="I16" s="11"/>
    </row>
    <row r="17" spans="1:9" ht="16.5" x14ac:dyDescent="0.15">
      <c r="A17" s="16"/>
      <c r="B17" s="11"/>
      <c r="C17" s="11"/>
      <c r="D17" s="11"/>
      <c r="E17" s="11"/>
      <c r="F17" s="11"/>
      <c r="G17" s="15"/>
      <c r="H17" s="11"/>
      <c r="I17" s="11"/>
    </row>
    <row r="18" spans="1:9" ht="16.5" x14ac:dyDescent="0.15">
      <c r="A18" s="15"/>
      <c r="B18" s="11"/>
      <c r="C18" s="11"/>
      <c r="D18" s="11"/>
      <c r="E18" s="11"/>
      <c r="F18" s="11"/>
      <c r="G18" s="15"/>
      <c r="H18" s="11"/>
      <c r="I18" s="11"/>
    </row>
    <row r="19" spans="1:9" ht="16.5" x14ac:dyDescent="0.15">
      <c r="A19" s="15"/>
      <c r="B19" s="11"/>
      <c r="C19" s="11"/>
      <c r="D19" s="11"/>
      <c r="E19" s="11"/>
      <c r="F19" s="11"/>
      <c r="G19" s="15"/>
      <c r="H19" s="11"/>
      <c r="I19" s="11"/>
    </row>
    <row r="20" spans="1:9" ht="16.5" x14ac:dyDescent="0.15">
      <c r="A20" s="15"/>
      <c r="B20" s="11"/>
      <c r="C20" s="11"/>
      <c r="D20" s="11"/>
      <c r="E20" s="11"/>
      <c r="F20" s="11"/>
      <c r="G20" s="15"/>
      <c r="H20" s="11"/>
      <c r="I20" s="11"/>
    </row>
    <row r="21" spans="1:9" ht="16.5" x14ac:dyDescent="0.15">
      <c r="A21" s="15"/>
      <c r="B21" s="11"/>
      <c r="C21" s="11"/>
      <c r="D21" s="11"/>
      <c r="E21" s="11"/>
      <c r="F21" s="11"/>
      <c r="G21" s="15"/>
      <c r="H21" s="11"/>
      <c r="I21" s="11"/>
    </row>
    <row r="22" spans="1:9" ht="16.5" x14ac:dyDescent="0.15">
      <c r="A22" s="15"/>
      <c r="B22" s="11"/>
      <c r="C22" s="11"/>
      <c r="D22" s="11"/>
      <c r="E22" s="11"/>
      <c r="F22" s="11"/>
      <c r="G22" s="15"/>
      <c r="H22" s="11"/>
      <c r="I22" s="11"/>
    </row>
    <row r="23" spans="1:9" ht="16.5" x14ac:dyDescent="0.15">
      <c r="A23" s="15"/>
      <c r="B23" s="11"/>
      <c r="C23" s="11"/>
      <c r="D23" s="11"/>
      <c r="E23" s="11"/>
      <c r="H23" s="11"/>
      <c r="I23" s="11"/>
    </row>
    <row r="24" spans="1:9" ht="16.5" x14ac:dyDescent="0.15">
      <c r="A24" s="15"/>
      <c r="B24" s="11"/>
      <c r="C24" s="11"/>
      <c r="D24" s="11"/>
      <c r="E24" s="11"/>
    </row>
    <row r="25" spans="1:9" x14ac:dyDescent="0.15">
      <c r="B25" s="11"/>
      <c r="C25" s="11"/>
      <c r="D25" s="11"/>
      <c r="E25" s="11"/>
    </row>
  </sheetData>
  <mergeCells count="1">
    <mergeCell ref="F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2018-05-28T02:47:07Z</dcterms:created>
  <dcterms:modified xsi:type="dcterms:W3CDTF">2018-05-28T02:47:45Z</dcterms:modified>
</cp:coreProperties>
</file>